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1\Q1 2021\! final\"/>
    </mc:Choice>
  </mc:AlternateContent>
  <bookViews>
    <workbookView xWindow="0" yWindow="0" windowWidth="19995" windowHeight="8760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F21" i="45" l="1"/>
  <c r="L21" i="45" l="1"/>
  <c r="F10" i="45"/>
  <c r="G10" i="45"/>
  <c r="E10" i="45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<sst xmlns="http://schemas.openxmlformats.org/spreadsheetml/2006/main" count="38" uniqueCount="32">
  <si>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</si>
  <si>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</si>
  <si>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</si>
  <si>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</si>
  <si>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</si>
  <si>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</si>
  <si>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</si>
  <si>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</si>
  <si>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</si>
  <si>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</si>
  <si>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</si>
  <si>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</si>
  <si>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</si>
  <si>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</si>
  <si>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</si>
  <si>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</si>
  <si>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</si>
  <si>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</si>
  <si>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</si>
  <si>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</si>
  <si>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</si>
  <si>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</si>
  <si>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</si>
  <si>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</si>
  <si>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1 кв. 2020</t>
  </si>
  <si>
    <t>2 кв. 2020</t>
  </si>
  <si>
    <t>3 кв. 2020</t>
  </si>
  <si>
    <t>Активи СК в управлінні, млн грн</t>
  </si>
  <si>
    <t>(млн грн)</t>
  </si>
  <si>
    <t>4 кв. 2020</t>
  </si>
  <si>
    <t>1 кв. 2021</t>
  </si>
  <si>
    <t>Статистика сектору управління активами СК* за 1-й квартал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</si>
</sst>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indexed="23"/>
      </top>
      <bottom style="thin">
        <color rgb="FF7030A0"/>
      </bottom>
      <diagonal/>
    </border>
    <border>
      <left style="dotted">
        <color theme="0" tint="-0.34998626667073579"/>
      </left>
      <right/>
      <top style="dotted">
        <color indexed="23"/>
      </top>
      <bottom style="thin">
        <color rgb="FF7030A0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4" xfId="58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0" fontId="7" fillId="0" borderId="23" xfId="58" applyNumberFormat="1" applyFont="1" applyBorder="1" applyAlignment="1">
      <alignment horizontal="center" vertical="center" wrapText="1"/>
    </xf>
    <xf numFmtId="0" fontId="7" fillId="0" borderId="27" xfId="58" applyFont="1" applyBorder="1" applyAlignment="1">
      <alignment horizontal="center" vertical="center"/>
    </xf>
    <xf numFmtId="165" fontId="7" fillId="0" borderId="27" xfId="58" applyNumberFormat="1" applyFont="1" applyBorder="1" applyAlignment="1">
      <alignment horizontal="center" vertical="center"/>
    </xf>
    <xf numFmtId="165" fontId="7" fillId="0" borderId="28" xfId="58" applyNumberFormat="1" applyFont="1" applyBorder="1" applyAlignment="1">
      <alignment horizontal="center" vertical="center"/>
    </xf>
    <xf numFmtId="0" fontId="6" fillId="0" borderId="29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34" xfId="58" applyNumberFormat="1" applyFont="1" applyBorder="1" applyAlignment="1">
      <alignment horizontal="center" vertical="center" wrapText="1"/>
    </xf>
    <xf numFmtId="0" fontId="6" fillId="0" borderId="35" xfId="58" applyFont="1" applyBorder="1" applyAlignment="1">
      <alignment horizontal="center" vertical="center"/>
    </xf>
    <xf numFmtId="166" fontId="6" fillId="0" borderId="35" xfId="58" applyNumberFormat="1" applyFont="1" applyFill="1" applyBorder="1" applyAlignment="1">
      <alignment horizontal="center" vertical="center"/>
    </xf>
    <xf numFmtId="165" fontId="6" fillId="0" borderId="35" xfId="58" applyNumberFormat="1" applyFont="1" applyBorder="1" applyAlignment="1">
      <alignment horizontal="center" vertical="center"/>
    </xf>
    <xf numFmtId="165" fontId="6" fillId="0" borderId="36" xfId="58" applyNumberFormat="1" applyFont="1" applyBorder="1" applyAlignment="1">
      <alignment horizontal="center" vertical="center"/>
    </xf>
    <xf numFmtId="0" fontId="6" fillId="0" borderId="37" xfId="58" applyNumberFormat="1" applyFont="1" applyBorder="1" applyAlignment="1">
      <alignment horizontal="center" vertical="center" wrapText="1"/>
    </xf>
    <xf numFmtId="0" fontId="6" fillId="0" borderId="38" xfId="58" applyFont="1" applyBorder="1" applyAlignment="1">
      <alignment horizontal="center" vertical="center"/>
    </xf>
    <xf numFmtId="166" fontId="6" fillId="0" borderId="38" xfId="58" applyNumberFormat="1" applyFont="1" applyBorder="1" applyAlignment="1">
      <alignment horizontal="center" vertical="center"/>
    </xf>
    <xf numFmtId="165" fontId="6" fillId="0" borderId="38" xfId="58" applyNumberFormat="1" applyFont="1" applyBorder="1" applyAlignment="1">
      <alignment horizontal="center" vertical="center"/>
    </xf>
    <xf numFmtId="165" fontId="6" fillId="0" borderId="39" xfId="58" applyNumberFormat="1" applyFont="1" applyBorder="1" applyAlignment="1">
      <alignment horizontal="center" vertical="center"/>
    </xf>
    <xf numFmtId="166" fontId="7" fillId="0" borderId="27" xfId="58" applyNumberFormat="1" applyFont="1" applyFill="1" applyBorder="1" applyAlignment="1">
      <alignment horizontal="center" vertical="center"/>
    </xf>
    <xf numFmtId="0" fontId="7" fillId="0" borderId="40" xfId="58" applyFont="1" applyBorder="1" applyAlignment="1">
      <alignment horizontal="center" vertical="center" wrapText="1"/>
    </xf>
    <xf numFmtId="0" fontId="7" fillId="0" borderId="29" xfId="58" applyNumberFormat="1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32" xfId="58" applyNumberFormat="1" applyFont="1" applyFill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4" fontId="6" fillId="0" borderId="30" xfId="58" applyNumberFormat="1" applyFont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4" fontId="7" fillId="0" borderId="33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4" fontId="6" fillId="0" borderId="33" xfId="58" applyNumberFormat="1" applyFont="1" applyFill="1" applyBorder="1" applyAlignment="1">
      <alignment vertical="center"/>
    </xf>
    <xf numFmtId="4" fontId="7" fillId="0" borderId="28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166" fontId="6" fillId="0" borderId="0" xfId="58" applyNumberFormat="1" applyFont="1" applyAlignment="1">
      <alignment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710567428237714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1 кв. 2020</c:v>
                </c:pt>
                <c:pt idx="1">
                  <c:v>2 кв. 2020</c:v>
                </c:pt>
                <c:pt idx="2">
                  <c:v>3 кв. 2020</c:v>
                </c:pt>
                <c:pt idx="3">
                  <c:v>4 кв. 2020</c:v>
                </c:pt>
                <c:pt idx="4">
                  <c:v>1 кв. 2021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2020</c:v>
                </c:pt>
                <c:pt idx="1">
                  <c:v>2 кв. 2020</c:v>
                </c:pt>
                <c:pt idx="2">
                  <c:v>3 кв. 2020</c:v>
                </c:pt>
                <c:pt idx="3">
                  <c:v>4 кв. 2020</c:v>
                </c:pt>
                <c:pt idx="4">
                  <c:v>1 кв. 2021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413280"/>
        <c:axId val="54441104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1 кв. 2020</c:v>
                </c:pt>
                <c:pt idx="1">
                  <c:v>2 кв. 2020</c:v>
                </c:pt>
                <c:pt idx="2">
                  <c:v>3 кв. 2020</c:v>
                </c:pt>
                <c:pt idx="3">
                  <c:v>4 кв. 2020</c:v>
                </c:pt>
                <c:pt idx="4">
                  <c:v>1 кв. 2021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131.15</c:v>
                </c:pt>
                <c:pt idx="1">
                  <c:v>157.21</c:v>
                </c:pt>
                <c:pt idx="2">
                  <c:v>161.96186238999999</c:v>
                </c:pt>
                <c:pt idx="3">
                  <c:v>170.68486816999999</c:v>
                </c:pt>
                <c:pt idx="4">
                  <c:v>168.11788877999996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414400"/>
        <c:axId val="544406560"/>
      </c:lineChart>
      <c:catAx>
        <c:axId val="54441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441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4411040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4413280"/>
        <c:crosses val="autoZero"/>
        <c:crossBetween val="between"/>
      </c:valAx>
      <c:catAx>
        <c:axId val="54441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4406560"/>
        <c:crosses val="autoZero"/>
        <c:auto val="0"/>
        <c:lblAlgn val="ctr"/>
        <c:lblOffset val="100"/>
        <c:noMultiLvlLbl val="0"/>
      </c:catAx>
      <c:valAx>
        <c:axId val="544406560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44414400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9287906691221515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99.99%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131.13999999999999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484147974513387E-3"/>
                  <c:y val="0.1239219927811925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989511171230515E-2"/>
                  <c:y val="-9.460205867487886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098093912864044E-16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99.74%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0.11958719999999999</c:v>
                </c:pt>
                <c:pt idx="1">
                  <c:v>0</c:v>
                </c:pt>
                <c:pt idx="2">
                  <c:v>0</c:v>
                </c:pt>
                <c:pt idx="3">
                  <c:v>0.309504</c:v>
                </c:pt>
                <c:pt idx="4">
                  <c:v>0</c:v>
                </c:pt>
                <c:pt idx="5">
                  <c:v>2.6175235200000002</c:v>
                </c:pt>
                <c:pt idx="6">
                  <c:v>0</c:v>
                </c:pt>
                <c:pt idx="7">
                  <c:v>165.07127406000001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09</a:t>
            </a:r>
            <a:r>
              <a:rPr lang="uk-UA" sz="1100" b="1" i="0" baseline="0">
                <a:effectLst/>
              </a:rPr>
              <a:t>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6449437347686457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0.20828734000000002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170.47658082999999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18</xdr:col>
      <xdr:colOff>337456</xdr:colOff>
      <xdr:row>13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581025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54429</xdr:rowOff>
    </xdr:from>
    <xdr:to>
      <xdr:col>12</xdr:col>
      <xdr:colOff>21771</xdr:colOff>
      <xdr:row>38</xdr:row>
      <xdr:rowOff>148560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21" customWidth="1"/>
    <col min="2" max="2" width="15.7109375" style="21" customWidth="1"/>
    <col min="3" max="3" width="14.140625" style="21" customWidth="1"/>
    <col min="4" max="4" width="12.5703125" style="21" customWidth="1"/>
    <col min="5" max="5" width="13.85546875" style="21" bestFit="1" customWidth="1"/>
    <col min="6" max="6" width="13.5703125" style="21" customWidth="1"/>
    <col min="7" max="8" width="12.28515625" style="21" customWidth="1"/>
    <col min="9" max="9" width="13.42578125" style="21" customWidth="1"/>
    <col min="10" max="11" width="12.28515625" style="21" customWidth="1"/>
    <col min="12" max="12" width="13.7109375" style="21" customWidth="1"/>
    <col min="13" max="13" width="10.85546875" style="21" customWidth="1"/>
    <col min="14" max="15" width="9.7109375" style="21" customWidth="1"/>
    <col min="16" max="16" width="10.5703125" style="21" customWidth="1"/>
    <col min="17" max="16384" width="9.140625" style="21"/>
  </cols>
  <sheetData>
    <row r="1" spans="1:14" s="45" customFormat="1" ht="25.9" customHeight="1">
      <c r="A1" s="45" t="s">
        <v>31</v>
      </c>
    </row>
    <row r="2" spans="1:14" s="46" customFormat="1" ht="6" customHeight="1"/>
    <row r="3" spans="1:14" s="47" customFormat="1" ht="16.5" thickBot="1">
      <c r="A3" s="47" t="s">
        <v>14</v>
      </c>
    </row>
    <row r="4" spans="1:14" ht="28.15" customHeight="1">
      <c r="A4" s="48" t="s">
        <v>20</v>
      </c>
      <c r="B4" s="50" t="s">
        <v>6</v>
      </c>
      <c r="C4" s="50" t="s">
        <v>21</v>
      </c>
      <c r="D4" s="50" t="s">
        <v>27</v>
      </c>
      <c r="E4" s="52" t="s">
        <v>10</v>
      </c>
      <c r="F4" s="53"/>
      <c r="G4" s="53"/>
    </row>
    <row r="5" spans="1:14" ht="28.15" customHeight="1" thickBot="1">
      <c r="A5" s="49"/>
      <c r="B5" s="51"/>
      <c r="C5" s="51"/>
      <c r="D5" s="51"/>
      <c r="E5" s="9" t="s">
        <v>11</v>
      </c>
      <c r="F5" s="9" t="s">
        <v>12</v>
      </c>
      <c r="G5" s="9" t="s">
        <v>13</v>
      </c>
    </row>
    <row r="6" spans="1:14" s="1" customFormat="1" ht="18.75" customHeight="1">
      <c r="A6" s="27" t="s">
        <v>24</v>
      </c>
      <c r="B6" s="28">
        <v>1</v>
      </c>
      <c r="C6" s="28">
        <v>2</v>
      </c>
      <c r="D6" s="29">
        <v>131.15</v>
      </c>
      <c r="E6" s="30">
        <v>0.35695809622348684</v>
      </c>
      <c r="F6" s="30">
        <v>0.35695809622348684</v>
      </c>
      <c r="G6" s="31">
        <v>0.45997996215072923</v>
      </c>
    </row>
    <row r="7" spans="1:14" s="1" customFormat="1" ht="18.75" customHeight="1" outlineLevel="1">
      <c r="A7" s="10" t="s">
        <v>25</v>
      </c>
      <c r="B7" s="11">
        <v>1</v>
      </c>
      <c r="C7" s="11">
        <v>2</v>
      </c>
      <c r="D7" s="12">
        <v>157.21</v>
      </c>
      <c r="E7" s="13">
        <v>0.1987037743042317</v>
      </c>
      <c r="F7" s="13">
        <v>0.62659079151577868</v>
      </c>
      <c r="G7" s="14">
        <v>0.69498652291105123</v>
      </c>
    </row>
    <row r="8" spans="1:14" s="1" customFormat="1" ht="18.75" customHeight="1" outlineLevel="1">
      <c r="A8" s="10" t="s">
        <v>26</v>
      </c>
      <c r="B8" s="11">
        <v>1</v>
      </c>
      <c r="C8" s="11">
        <v>2</v>
      </c>
      <c r="D8" s="12">
        <v>161.96186238999999</v>
      </c>
      <c r="E8" s="13">
        <v>3.0226209465046727E-2</v>
      </c>
      <c r="F8" s="13">
        <v>0.67575646549405044</v>
      </c>
      <c r="G8" s="14">
        <v>0.65689884797953968</v>
      </c>
    </row>
    <row r="9" spans="1:14" s="1" customFormat="1" ht="18.75" customHeight="1" outlineLevel="1">
      <c r="A9" s="22" t="s">
        <v>29</v>
      </c>
      <c r="B9" s="23">
        <v>1</v>
      </c>
      <c r="C9" s="23">
        <v>2</v>
      </c>
      <c r="D9" s="24">
        <v>170.68486816999999</v>
      </c>
      <c r="E9" s="25">
        <v>5.3858393891490497E-2</v>
      </c>
      <c r="F9" s="25">
        <v>0.76592403240045015</v>
      </c>
      <c r="G9" s="26">
        <v>0.76592403240045015</v>
      </c>
    </row>
    <row r="10" spans="1:14" s="1" customFormat="1" ht="18.75" customHeight="1" thickBot="1">
      <c r="A10" s="15" t="s">
        <v>30</v>
      </c>
      <c r="B10" s="16">
        <v>1</v>
      </c>
      <c r="C10" s="16">
        <v>2</v>
      </c>
      <c r="D10" s="32">
        <v>168.11788877999996</v>
      </c>
      <c r="E10" s="17">
        <f>D10/D9-1</f>
        <v>-1.5039290931421978E-2</v>
      </c>
      <c r="F10" s="17">
        <f>D10/$D$6-1</f>
        <v>0.28187486679374718</v>
      </c>
      <c r="G10" s="18">
        <f>D10/D6-1</f>
        <v>0.28187486679374718</v>
      </c>
    </row>
    <row r="11" spans="1:14" s="6" customFormat="1" ht="15" customHeight="1">
      <c r="A11" s="54" t="s">
        <v>7</v>
      </c>
      <c r="B11" s="54"/>
      <c r="C11" s="54"/>
      <c r="D11" s="54"/>
      <c r="E11" s="54"/>
      <c r="F11" s="54"/>
      <c r="G11" s="54"/>
    </row>
    <row r="12" spans="1:14" s="2" customFormat="1" ht="15" customHeight="1">
      <c r="A12" s="55" t="s">
        <v>8</v>
      </c>
      <c r="B12" s="55"/>
      <c r="C12" s="55"/>
      <c r="D12" s="55"/>
      <c r="E12" s="55"/>
      <c r="F12" s="55"/>
      <c r="G12" s="55"/>
    </row>
    <row r="13" spans="1:14" s="2" customFormat="1" ht="15" customHeight="1">
      <c r="A13" s="56" t="s">
        <v>23</v>
      </c>
      <c r="B13" s="56"/>
      <c r="C13" s="56"/>
      <c r="D13" s="56"/>
      <c r="E13" s="56"/>
      <c r="F13" s="56"/>
      <c r="G13" s="56"/>
    </row>
    <row r="14" spans="1:14" s="58" customFormat="1"/>
    <row r="15" spans="1:14" s="57" customFormat="1" ht="19.5" customHeight="1" thickBot="1">
      <c r="A15" s="57" t="s">
        <v>18</v>
      </c>
    </row>
    <row r="16" spans="1:14" ht="82.15" customHeight="1" thickBot="1">
      <c r="A16" s="3" t="s">
        <v>20</v>
      </c>
      <c r="B16" s="4" t="s">
        <v>17</v>
      </c>
      <c r="C16" s="4" t="s">
        <v>4</v>
      </c>
      <c r="D16" s="4" t="s">
        <v>2</v>
      </c>
      <c r="E16" s="5" t="s">
        <v>1</v>
      </c>
      <c r="F16" s="4" t="s">
        <v>16</v>
      </c>
      <c r="G16" s="7" t="s">
        <v>3</v>
      </c>
      <c r="H16" s="7" t="s">
        <v>0</v>
      </c>
      <c r="I16" s="7" t="s">
        <v>5</v>
      </c>
      <c r="J16" s="7" t="s">
        <v>9</v>
      </c>
      <c r="K16" s="8" t="s">
        <v>15</v>
      </c>
      <c r="L16" s="33" t="s">
        <v>22</v>
      </c>
      <c r="M16" s="20" t="s">
        <v>28</v>
      </c>
      <c r="N16" s="59"/>
    </row>
    <row r="17" spans="1:13" ht="18" customHeight="1">
      <c r="A17" s="19" t="s">
        <v>24</v>
      </c>
      <c r="B17" s="36">
        <v>0.01</v>
      </c>
      <c r="C17" s="36">
        <v>0</v>
      </c>
      <c r="D17" s="36">
        <v>0</v>
      </c>
      <c r="E17" s="36">
        <v>0</v>
      </c>
      <c r="F17" s="40">
        <v>131.13999999999999</v>
      </c>
      <c r="G17" s="41">
        <v>0</v>
      </c>
      <c r="H17" s="41">
        <v>0</v>
      </c>
      <c r="I17" s="41">
        <v>0</v>
      </c>
      <c r="J17" s="41">
        <v>131.13999999999999</v>
      </c>
      <c r="K17" s="42">
        <v>0</v>
      </c>
      <c r="L17" s="39">
        <v>131.14999999999998</v>
      </c>
      <c r="M17" s="44"/>
    </row>
    <row r="18" spans="1:13" ht="18" customHeight="1" outlineLevel="1">
      <c r="A18" s="19" t="s">
        <v>25</v>
      </c>
      <c r="B18" s="37">
        <v>0.03</v>
      </c>
      <c r="C18" s="37">
        <v>0</v>
      </c>
      <c r="D18" s="37">
        <v>0</v>
      </c>
      <c r="E18" s="37">
        <v>0</v>
      </c>
      <c r="F18" s="37">
        <v>157.18</v>
      </c>
      <c r="G18" s="38">
        <v>0</v>
      </c>
      <c r="H18" s="38">
        <v>0</v>
      </c>
      <c r="I18" s="38">
        <v>0</v>
      </c>
      <c r="J18" s="38">
        <v>157.1772129</v>
      </c>
      <c r="K18" s="38">
        <v>0</v>
      </c>
      <c r="L18" s="39">
        <v>157.21</v>
      </c>
      <c r="M18" s="44"/>
    </row>
    <row r="19" spans="1:13" ht="18" customHeight="1" outlineLevel="1">
      <c r="A19" s="19" t="s">
        <v>26</v>
      </c>
      <c r="B19" s="37">
        <v>0.05</v>
      </c>
      <c r="C19" s="37">
        <v>0</v>
      </c>
      <c r="D19" s="37">
        <v>0</v>
      </c>
      <c r="E19" s="37">
        <v>0.309504</v>
      </c>
      <c r="F19" s="37">
        <v>161.60543433999999</v>
      </c>
      <c r="G19" s="38">
        <v>0</v>
      </c>
      <c r="H19" s="38">
        <v>0</v>
      </c>
      <c r="I19" s="38">
        <v>0</v>
      </c>
      <c r="J19" s="38">
        <v>161.60543433999999</v>
      </c>
      <c r="K19" s="38">
        <v>0</v>
      </c>
      <c r="L19" s="39">
        <v>161.96493833999997</v>
      </c>
      <c r="M19" s="44"/>
    </row>
    <row r="20" spans="1:13" ht="18" customHeight="1" outlineLevel="1">
      <c r="A20" s="19" t="s">
        <v>29</v>
      </c>
      <c r="B20" s="37">
        <v>0.20828734000000002</v>
      </c>
      <c r="C20" s="37">
        <v>0</v>
      </c>
      <c r="D20" s="37">
        <v>0</v>
      </c>
      <c r="E20" s="37">
        <v>0</v>
      </c>
      <c r="F20" s="37">
        <v>170.47658082999999</v>
      </c>
      <c r="G20" s="38">
        <v>0</v>
      </c>
      <c r="H20" s="38">
        <v>0</v>
      </c>
      <c r="I20" s="38">
        <v>0</v>
      </c>
      <c r="J20" s="38">
        <v>170.47658082999999</v>
      </c>
      <c r="K20" s="38">
        <v>0</v>
      </c>
      <c r="L20" s="39">
        <v>170.68486816999999</v>
      </c>
      <c r="M20" s="44"/>
    </row>
    <row r="21" spans="1:13" s="35" customFormat="1" ht="16.149999999999999" customHeight="1" thickBot="1">
      <c r="A21" s="34" t="s">
        <v>30</v>
      </c>
      <c r="B21" s="36">
        <v>0.11958719999999999</v>
      </c>
      <c r="C21" s="36">
        <v>0</v>
      </c>
      <c r="D21" s="36">
        <v>0</v>
      </c>
      <c r="E21" s="36">
        <v>0.309504</v>
      </c>
      <c r="F21" s="40">
        <f>SUM(G21:K21)</f>
        <v>167.68879758</v>
      </c>
      <c r="G21" s="41">
        <v>0</v>
      </c>
      <c r="H21" s="41">
        <v>2.6175235200000002</v>
      </c>
      <c r="I21" s="41">
        <v>0</v>
      </c>
      <c r="J21" s="41">
        <v>165.07127406000001</v>
      </c>
      <c r="K21" s="42">
        <v>0</v>
      </c>
      <c r="L21" s="43">
        <f>SUM(B21:F21)</f>
        <v>168.11788877999999</v>
      </c>
      <c r="M21" s="44"/>
    </row>
    <row r="22" spans="1:13">
      <c r="A22" s="54" t="s">
        <v>19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M22" s="44"/>
    </row>
  </sheetData>
  <mergeCells count="14">
    <mergeCell ref="A11:G11"/>
    <mergeCell ref="A12:G12"/>
    <mergeCell ref="A13:G13"/>
    <mergeCell ref="A15:XFD15"/>
    <mergeCell ref="A22:K22"/>
    <mergeCell ref="A14:XFD14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0:G10 E6:G8">
    <cfRule type="cellIs" dxfId="1" priority="2" operator="lessThan">
      <formula>0</formula>
    </cfRule>
  </conditionalFormatting>
  <conditionalFormatting sqref="E9:G9">
    <cfRule type="cellIs" dxfId="0" priority="1" operator="lessThan">
      <formula>0</formula>
    </cfRule>
  </conditionalFormatting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2021-06-25T10:21:32Z</dcterms:modified>
</cp:coreProperties>
</file>