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<sst xmlns="http://schemas.openxmlformats.org/spreadsheetml/2006/main" count="303" uniqueCount="99">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</sst>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7738688"/>
        <c:axId val="26995009"/>
      </c:barChart>
      <c:catAx>
        <c:axId val="47738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5009"/>
        <c:crosses val="autoZero"/>
        <c:auto val="0"/>
        <c:lblOffset val="0"/>
        <c:tickLblSkip val="1"/>
        <c:noMultiLvlLbl val="0"/>
      </c:catAx>
      <c:val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53114"/>
        <c:axId val="16051435"/>
      </c:barChart>
      <c:catAx>
        <c:axId val="2415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51435"/>
        <c:crosses val="autoZero"/>
        <c:auto val="0"/>
        <c:lblOffset val="0"/>
        <c:tickLblSkip val="1"/>
        <c:noMultiLvlLbl val="0"/>
      </c:catAx>
      <c:val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45188"/>
        <c:axId val="25097829"/>
      </c:barChart>
      <c:catAx>
        <c:axId val="1024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7829"/>
        <c:crosses val="autoZero"/>
        <c:auto val="0"/>
        <c:lblOffset val="0"/>
        <c:tickLblSkip val="1"/>
        <c:noMultiLvlLbl val="0"/>
      </c:catAx>
      <c:val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53870"/>
        <c:axId val="19658239"/>
      </c:barChart>
      <c:catAx>
        <c:axId val="2455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8239"/>
        <c:crosses val="autoZero"/>
        <c:auto val="0"/>
        <c:lblOffset val="0"/>
        <c:tickLblSkip val="1"/>
        <c:noMultiLvlLbl val="0"/>
      </c:catAx>
      <c:val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06424"/>
        <c:axId val="48813497"/>
      </c:barChart>
      <c:catAx>
        <c:axId val="42706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3497"/>
        <c:crosses val="autoZero"/>
        <c:auto val="0"/>
        <c:lblOffset val="0"/>
        <c:tickLblSkip val="1"/>
        <c:noMultiLvlLbl val="0"/>
      </c:catAx>
      <c:val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68290"/>
        <c:axId val="61579155"/>
      </c:barChart>
      <c:catAx>
        <c:axId val="3666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9155"/>
        <c:crosses val="autoZero"/>
        <c:auto val="0"/>
        <c:lblOffset val="0"/>
        <c:tickLblSkip val="1"/>
        <c:noMultiLvlLbl val="0"/>
      </c:catAx>
      <c:val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7341484"/>
        <c:axId val="21855629"/>
      </c:barChart>
      <c:catAx>
        <c:axId val="17341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55629"/>
        <c:crossesAt val="0"/>
        <c:auto val="0"/>
        <c:lblOffset val="0"/>
        <c:tickLblSkip val="1"/>
        <c:noMultiLvlLbl val="0"/>
      </c:catAx>
      <c:valAx>
        <c:axId val="21855629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14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2482934"/>
        <c:axId val="25475495"/>
      </c:barChart>
      <c:catAx>
        <c:axId val="62482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75495"/>
        <c:crosses val="autoZero"/>
        <c:auto val="0"/>
        <c:lblOffset val="0"/>
        <c:tickLblSkip val="1"/>
        <c:noMultiLvlLbl val="0"/>
      </c:catAx>
      <c:val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82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952864"/>
        <c:axId val="50249185"/>
      </c:barChart>
      <c:catAx>
        <c:axId val="279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49185"/>
        <c:crosses val="autoZero"/>
        <c:auto val="0"/>
        <c:lblOffset val="0"/>
        <c:tickLblSkip val="52"/>
        <c:noMultiLvlLbl val="0"/>
      </c:catAx>
      <c:val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52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9589482"/>
        <c:axId val="43652155"/>
      </c:barChart>
      <c:catAx>
        <c:axId val="4958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652155"/>
        <c:crosses val="autoZero"/>
        <c:auto val="0"/>
        <c:lblOffset val="0"/>
        <c:tickLblSkip val="49"/>
        <c:noMultiLvlLbl val="0"/>
      </c:catAx>
      <c:val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8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25076"/>
        <c:axId val="46163637"/>
      </c:barChart>
      <c:catAx>
        <c:axId val="573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63637"/>
        <c:crosses val="autoZero"/>
        <c:auto val="0"/>
        <c:lblOffset val="0"/>
        <c:tickLblSkip val="4"/>
        <c:noMultiLvlLbl val="0"/>
      </c:catAx>
      <c:val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1628490"/>
        <c:axId val="39112091"/>
      </c:barChart>
      <c:catAx>
        <c:axId val="41628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12091"/>
        <c:crosses val="autoZero"/>
        <c:auto val="0"/>
        <c:lblOffset val="0"/>
        <c:tickLblSkip val="9"/>
        <c:noMultiLvlLbl val="0"/>
      </c:catAx>
      <c:val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19550"/>
        <c:axId val="48267087"/>
      </c:barChart>
      <c:catAx>
        <c:axId val="128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67087"/>
        <c:crosses val="autoZero"/>
        <c:auto val="0"/>
        <c:lblOffset val="0"/>
        <c:tickLblSkip val="4"/>
        <c:noMultiLvlLbl val="0"/>
      </c:catAx>
      <c:val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750600"/>
        <c:axId val="17319945"/>
      </c:barChart>
      <c:cat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19945"/>
        <c:crosses val="autoZero"/>
        <c:auto val="0"/>
        <c:lblOffset val="0"/>
        <c:tickLblSkip val="52"/>
        <c:noMultiLvlLbl val="0"/>
      </c:catAx>
      <c:val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61778"/>
        <c:axId val="60738275"/>
      </c:barChart>
      <c:cat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38275"/>
        <c:crosses val="autoZero"/>
        <c:auto val="0"/>
        <c:lblOffset val="0"/>
        <c:tickLblSkip val="4"/>
        <c:noMultiLvlLbl val="0"/>
      </c:catAx>
      <c:val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61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73564"/>
        <c:axId val="20853213"/>
      </c:barChart>
      <c:catAx>
        <c:axId val="977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53213"/>
        <c:crosses val="autoZero"/>
        <c:auto val="0"/>
        <c:lblOffset val="0"/>
        <c:tickLblSkip val="4"/>
        <c:noMultiLvlLbl val="0"/>
      </c:catAx>
      <c:val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773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61190"/>
        <c:axId val="11388663"/>
      </c:barChart>
      <c:catAx>
        <c:axId val="5346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88663"/>
        <c:crosses val="autoZero"/>
        <c:auto val="0"/>
        <c:lblOffset val="0"/>
        <c:tickLblSkip val="4"/>
        <c:noMultiLvlLbl val="0"/>
      </c:catAx>
      <c:val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89104"/>
        <c:axId val="50066481"/>
      </c:barChart>
      <c:catAx>
        <c:axId val="35389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066481"/>
        <c:crosses val="autoZero"/>
        <c:auto val="0"/>
        <c:lblOffset val="0"/>
        <c:tickLblSkip val="4"/>
        <c:noMultiLvlLbl val="0"/>
      </c:catAx>
      <c:val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45146"/>
        <c:axId val="28853131"/>
      </c:barChart>
      <c:catAx>
        <c:axId val="47945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853131"/>
        <c:crosses val="autoZero"/>
        <c:auto val="0"/>
        <c:lblOffset val="0"/>
        <c:tickLblSkip val="4"/>
        <c:noMultiLvlLbl val="0"/>
      </c:catAx>
      <c:val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45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1588"/>
        <c:axId val="55402245"/>
      </c:barChart>
      <c:catAx>
        <c:axId val="58351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402245"/>
        <c:crosses val="autoZero"/>
        <c:auto val="0"/>
        <c:lblOffset val="0"/>
        <c:tickLblSkip val="4"/>
        <c:noMultiLvlLbl val="0"/>
      </c:catAx>
      <c:val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51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58158"/>
        <c:axId val="58396831"/>
      </c:barChart>
      <c:catAx>
        <c:axId val="28858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96831"/>
        <c:crosses val="autoZero"/>
        <c:auto val="0"/>
        <c:lblOffset val="0"/>
        <c:tickLblSkip val="4"/>
        <c:noMultiLvlLbl val="0"/>
      </c:catAx>
      <c:val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809432"/>
        <c:axId val="32522841"/>
      </c:barChart>
      <c:catAx>
        <c:axId val="5580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22841"/>
        <c:crosses val="autoZero"/>
        <c:auto val="0"/>
        <c:lblOffset val="0"/>
        <c:tickLblSkip val="4"/>
        <c:noMultiLvlLbl val="0"/>
      </c:catAx>
      <c:val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6464500"/>
        <c:axId val="13962773"/>
      </c:barChart>
      <c:cat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62773"/>
        <c:crosses val="autoZero"/>
        <c:auto val="0"/>
        <c:lblOffset val="0"/>
        <c:tickLblSkip val="1"/>
        <c:noMultiLvlLbl val="0"/>
      </c:catAx>
      <c:val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4270114"/>
        <c:axId val="17104435"/>
      </c:barChart>
      <c:catAx>
        <c:axId val="2427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04435"/>
        <c:crosses val="autoZero"/>
        <c:auto val="0"/>
        <c:lblOffset val="0"/>
        <c:tickLblSkip val="1"/>
        <c:noMultiLvlLbl val="0"/>
      </c:catAx>
      <c:valAx>
        <c:axId val="17104435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722188"/>
        <c:axId val="43281965"/>
      </c:barChart>
      <c:catAx>
        <c:axId val="197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81965"/>
        <c:crosses val="autoZero"/>
        <c:auto val="0"/>
        <c:lblOffset val="0"/>
        <c:tickLblSkip val="1"/>
        <c:noMultiLvlLbl val="0"/>
      </c:catAx>
      <c:val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3993366"/>
        <c:axId val="16178247"/>
      </c:barChart>
      <c:catAx>
        <c:axId val="5399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78247"/>
        <c:crosses val="autoZero"/>
        <c:auto val="0"/>
        <c:lblOffset val="0"/>
        <c:tickLblSkip val="5"/>
        <c:noMultiLvlLbl val="0"/>
      </c:catAx>
      <c:val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1386496"/>
        <c:axId val="35369601"/>
      </c:barChart>
      <c:catAx>
        <c:axId val="1138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69601"/>
        <c:crosses val="autoZero"/>
        <c:auto val="0"/>
        <c:lblOffset val="0"/>
        <c:tickLblSkip val="5"/>
        <c:noMultiLvlLbl val="0"/>
      </c:catAx>
      <c:val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8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90954"/>
        <c:axId val="46365403"/>
      </c:barChart>
      <c:catAx>
        <c:axId val="49890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65403"/>
        <c:crosses val="autoZero"/>
        <c:auto val="0"/>
        <c:lblOffset val="0"/>
        <c:tickLblSkip val="1"/>
        <c:noMultiLvlLbl val="0"/>
      </c:catAx>
      <c:val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35444"/>
        <c:axId val="64610133"/>
      </c:barChart>
      <c:cat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10133"/>
        <c:crosses val="autoZero"/>
        <c:auto val="0"/>
        <c:lblOffset val="0"/>
        <c:tickLblSkip val="1"/>
        <c:noMultiLvlLbl val="0"/>
      </c:catAx>
      <c:val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20286"/>
        <c:axId val="66038255"/>
      </c:barChart>
      <c:catAx>
        <c:axId val="44620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38255"/>
        <c:crosses val="autoZero"/>
        <c:auto val="0"/>
        <c:lblOffset val="0"/>
        <c:tickLblSkip val="1"/>
        <c:noMultiLvlLbl val="0"/>
      </c:catAx>
      <c:val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20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73384"/>
        <c:axId val="47498409"/>
      </c:barChart>
      <c:cat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498409"/>
        <c:crosses val="autoZero"/>
        <c:auto val="0"/>
        <c:lblOffset val="0"/>
        <c:tickLblSkip val="1"/>
        <c:noMultiLvlLbl val="0"/>
      </c:catAx>
      <c:val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73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32498"/>
        <c:axId val="22165891"/>
      </c:barChart>
      <c:catAx>
        <c:axId val="2483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165891"/>
        <c:crosses val="autoZero"/>
        <c:auto val="0"/>
        <c:lblOffset val="0"/>
        <c:tickLblSkip val="1"/>
        <c:noMultiLvlLbl val="0"/>
      </c:catAx>
      <c:val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832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75292"/>
        <c:axId val="50606717"/>
      </c:barChart>
      <c:cat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606717"/>
        <c:crosses val="autoZero"/>
        <c:auto val="0"/>
        <c:lblOffset val="0"/>
        <c:tickLblSkip val="1"/>
        <c:noMultiLvlLbl val="0"/>
      </c:catAx>
      <c:val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7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56094"/>
        <c:axId val="57242799"/>
      </c:barChart>
      <c:catAx>
        <c:axId val="5855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42799"/>
        <c:crosses val="autoZero"/>
        <c:auto val="0"/>
        <c:lblOffset val="0"/>
        <c:tickLblSkip val="1"/>
        <c:noMultiLvlLbl val="0"/>
      </c:catAx>
      <c:val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07270"/>
        <c:axId val="5503383"/>
      </c:barChart>
      <c:catAx>
        <c:axId val="5280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03383"/>
        <c:crosses val="autoZero"/>
        <c:auto val="0"/>
        <c:lblOffset val="0"/>
        <c:tickLblSkip val="1"/>
        <c:noMultiLvlLbl val="0"/>
      </c:catAx>
      <c:val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807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30448"/>
        <c:axId val="43120849"/>
      </c:barChart>
      <c:catAx>
        <c:axId val="49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20849"/>
        <c:crosses val="autoZero"/>
        <c:auto val="0"/>
        <c:lblOffset val="0"/>
        <c:tickLblSkip val="1"/>
        <c:noMultiLvlLbl val="0"/>
      </c:catAx>
      <c:val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3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43322"/>
        <c:axId val="3127851"/>
      </c:barChart>
      <c:catAx>
        <c:axId val="52543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7851"/>
        <c:crosses val="autoZero"/>
        <c:auto val="0"/>
        <c:lblOffset val="0"/>
        <c:tickLblSkip val="1"/>
        <c:noMultiLvlLbl val="0"/>
      </c:catAx>
      <c:val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43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50660"/>
        <c:axId val="52029349"/>
      </c:barChart>
      <c:cat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29349"/>
        <c:crosses val="autoZero"/>
        <c:auto val="0"/>
        <c:lblOffset val="0"/>
        <c:tickLblSkip val="1"/>
        <c:noMultiLvlLbl val="0"/>
      </c:catAx>
      <c:val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5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10958"/>
        <c:axId val="53627711"/>
      </c:barChart>
      <c:catAx>
        <c:axId val="6561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27711"/>
        <c:crosses val="autoZero"/>
        <c:auto val="0"/>
        <c:lblOffset val="0"/>
        <c:tickLblSkip val="1"/>
        <c:noMultiLvlLbl val="0"/>
      </c:catAx>
      <c:val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10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2887352"/>
        <c:axId val="48877305"/>
      </c:barChart>
      <c:catAx>
        <c:axId val="12887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77305"/>
        <c:crosses val="autoZero"/>
        <c:auto val="0"/>
        <c:lblOffset val="0"/>
        <c:tickLblSkip val="1"/>
        <c:noMultiLvlLbl val="0"/>
      </c:catAx>
      <c:valAx>
        <c:axId val="48877305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8735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23144"/>
        <c:axId val="6155113"/>
      </c:barChart>
      <c:catAx>
        <c:axId val="45423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113"/>
        <c:crosses val="autoZero"/>
        <c:auto val="0"/>
        <c:lblOffset val="0"/>
        <c:tickLblSkip val="1"/>
        <c:noMultiLvlLbl val="0"/>
      </c:catAx>
      <c:val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5396018"/>
        <c:axId val="28802115"/>
      </c:barChart>
      <c:catAx>
        <c:axId val="5539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2115"/>
        <c:crosses val="autoZero"/>
        <c:auto val="0"/>
        <c:lblOffset val="0"/>
        <c:tickLblSkip val="1"/>
        <c:noMultiLvlLbl val="0"/>
      </c:catAx>
      <c:valAx>
        <c:axId val="2880211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92444"/>
        <c:axId val="51269949"/>
      </c:barChart>
      <c:catAx>
        <c:axId val="57892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69949"/>
        <c:crosses val="autoZero"/>
        <c:auto val="0"/>
        <c:lblOffset val="0"/>
        <c:tickLblSkip val="1"/>
        <c:noMultiLvlLbl val="0"/>
      </c:catAx>
      <c:val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76358"/>
        <c:axId val="59225175"/>
      </c:barChart>
      <c:catAx>
        <c:axId val="58776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25175"/>
        <c:crosses val="autoZero"/>
        <c:auto val="0"/>
        <c:lblOffset val="0"/>
        <c:tickLblSkip val="1"/>
        <c:noMultiLvlLbl val="0"/>
      </c:catAx>
      <c:val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64528"/>
        <c:axId val="32509841"/>
      </c:barChart>
      <c:catAx>
        <c:axId val="6326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9841"/>
        <c:crosses val="autoZero"/>
        <c:auto val="0"/>
        <c:lblOffset val="0"/>
        <c:tickLblSkip val="1"/>
        <c:noMultiLvlLbl val="0"/>
      </c:catAx>
      <c:val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31110708.03</v>
      </c>
      <c r="D3" s="95">
        <v>48629</v>
      </c>
      <c r="E3" s="43">
        <v>639.7562777355076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11936185.51</v>
      </c>
      <c r="D4" s="95">
        <v>8084653</v>
      </c>
      <c r="E4" s="43">
        <v>1.476400472599133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7325277.6</v>
      </c>
      <c r="D5" s="95">
        <v>2094</v>
      </c>
      <c r="E5" s="43">
        <v>3498.2223495702005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5521234.69</v>
      </c>
      <c r="D6" s="95">
        <v>4378</v>
      </c>
      <c r="E6" s="43">
        <v>1261.1317245317498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5082227.7101</v>
      </c>
      <c r="D7" s="95">
        <v>3571</v>
      </c>
      <c r="E7" s="43">
        <v>1423.1945421730607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54</v>
      </c>
      <c r="C8" s="43">
        <v>5002700.67</v>
      </c>
      <c r="D8" s="95">
        <v>1368</v>
      </c>
      <c r="E8" s="43">
        <v>3656.9449342105263</v>
      </c>
      <c r="F8" s="40">
        <v>1000</v>
      </c>
      <c r="G8" s="42" t="s">
        <v>68</v>
      </c>
      <c r="H8" s="44" t="s">
        <v>91</v>
      </c>
    </row>
    <row r="9" spans="1:8" ht="14.25">
      <c r="A9" s="41">
        <v>7</v>
      </c>
      <c r="B9" s="42" t="s">
        <v>76</v>
      </c>
      <c r="C9" s="43">
        <v>4208584.25</v>
      </c>
      <c r="D9" s="95">
        <v>1256</v>
      </c>
      <c r="E9" s="43">
        <v>3350.783638535032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3268919.3</v>
      </c>
      <c r="D10" s="95">
        <v>678</v>
      </c>
      <c r="E10" s="43">
        <v>4821.414896755162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2582369.24</v>
      </c>
      <c r="D11" s="95">
        <v>11117</v>
      </c>
      <c r="E11" s="43">
        <v>232.29011783754612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1676052.26</v>
      </c>
      <c r="D12" s="95">
        <v>578</v>
      </c>
      <c r="E12" s="43">
        <v>2899.744394463668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1567662.59</v>
      </c>
      <c r="D13" s="95">
        <v>1204</v>
      </c>
      <c r="E13" s="43">
        <v>1302.0453405315616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1151409.49</v>
      </c>
      <c r="D14" s="95">
        <v>379</v>
      </c>
      <c r="E14" s="43">
        <v>3038.0197625329815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1134107.58</v>
      </c>
      <c r="D15" s="95">
        <v>953</v>
      </c>
      <c r="E15" s="43">
        <v>1190.0394333683107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1115136.12</v>
      </c>
      <c r="D16" s="95">
        <v>1377</v>
      </c>
      <c r="E16" s="43">
        <v>809.8301525054467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738915.19</v>
      </c>
      <c r="D17" s="95">
        <v>7704</v>
      </c>
      <c r="E17" s="43">
        <v>95.91318665628245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441145.2299</v>
      </c>
      <c r="D18" s="95">
        <v>8840</v>
      </c>
      <c r="E18" s="43">
        <v>49.90330654977375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83862635.46</v>
      </c>
      <c r="D19" s="59">
        <f>SUM(D3:D18)</f>
        <v>8178779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0.0007649160490648121</v>
      </c>
      <c r="F4" s="71">
        <v>-0.015938942646664622</v>
      </c>
      <c r="G4" s="71">
        <v>-0.06389364030809375</v>
      </c>
      <c r="H4" s="71">
        <v>-0.142685785974898</v>
      </c>
      <c r="I4" s="71">
        <v>-0.05375505871013453</v>
      </c>
      <c r="J4" s="71">
        <v>-0.08847628828173526</v>
      </c>
      <c r="K4" s="72">
        <v>-0.7013851049074074</v>
      </c>
      <c r="L4" s="72">
        <v>-0.0912182391584202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-0.046329512053386646</v>
      </c>
      <c r="F5" s="71">
        <v>-0.04728689116211804</v>
      </c>
      <c r="G5" s="71">
        <v>0.010051369346314676</v>
      </c>
      <c r="H5" s="71">
        <v>-0.023198197408356047</v>
      </c>
      <c r="I5" s="71">
        <v>0.16313347590002136</v>
      </c>
      <c r="J5" s="71">
        <v>-0.004412119906678891</v>
      </c>
      <c r="K5" s="72">
        <v>-0.3136188141081233</v>
      </c>
      <c r="L5" s="72">
        <v>-0.044724364819006435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-0.03464522691538596</v>
      </c>
      <c r="F6" s="71">
        <v>0.01869211268489379</v>
      </c>
      <c r="G6" s="71">
        <v>0.012530479510338033</v>
      </c>
      <c r="H6" s="71">
        <v>-0.008323605762520114</v>
      </c>
      <c r="I6" s="71">
        <v>-0.003517621635694801</v>
      </c>
      <c r="J6" s="71">
        <v>-0.01683345312283946</v>
      </c>
      <c r="K6" s="72">
        <v>-0.005010131969389264</v>
      </c>
      <c r="L6" s="72">
        <v>-0.0011480213064206657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-0.0267366076399026</v>
      </c>
      <c r="F7" s="76">
        <f t="shared" si="0"/>
        <v>-0.014844573707962957</v>
      </c>
      <c r="G7" s="76">
        <f t="shared" si="0"/>
        <v>-0.013770597150480346</v>
      </c>
      <c r="H7" s="76">
        <f t="shared" si="0"/>
        <v>-0.058069196381924724</v>
      </c>
      <c r="I7" s="76">
        <f t="shared" si="0"/>
        <v>0.03528693185139734</v>
      </c>
      <c r="J7" s="76">
        <f t="shared" si="0"/>
        <v>-0.03657395377041787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:G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0.7394999999999999</v>
      </c>
      <c r="D4" s="68">
        <v>0.000764916049065665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-54.87440999999992</v>
      </c>
      <c r="D5" s="68">
        <v>-0.034645226915386095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-576.6938500000015</v>
      </c>
      <c r="D6" s="68">
        <v>-0.046329512053387874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-630.8287600000014</v>
      </c>
      <c r="D7" s="67">
        <v>-0.042059948874835544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-0.046329512053386646</v>
      </c>
      <c r="D2" s="21"/>
    </row>
    <row r="3" spans="1:4" ht="14.25">
      <c r="A3" s="21"/>
      <c r="B3" s="93" t="s">
        <v>93</v>
      </c>
      <c r="C3" s="92">
        <v>-0.03464522691538596</v>
      </c>
      <c r="D3" s="21"/>
    </row>
    <row r="4" spans="1:4" ht="14.25">
      <c r="A4" s="21"/>
      <c r="B4" s="93" t="s">
        <v>72</v>
      </c>
      <c r="C4" s="92">
        <v>0.0007649160490648121</v>
      </c>
      <c r="D4" s="21"/>
    </row>
    <row r="5" spans="2:3" ht="14.25">
      <c r="B5" s="93" t="s">
        <v>21</v>
      </c>
      <c r="C5" s="92">
        <v>-0.04884654251479714</v>
      </c>
    </row>
    <row r="6" spans="2:3" ht="14.25">
      <c r="B6" s="81" t="s">
        <v>27</v>
      </c>
      <c r="C6" s="86">
        <v>-0.004503206282873373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0.00016084702265772854</v>
      </c>
      <c r="F4" s="71">
        <v>0.005939305887362023</v>
      </c>
      <c r="G4" s="71">
        <v>0.010112730914826562</v>
      </c>
      <c r="H4" s="71">
        <v>0.002782378285539844</v>
      </c>
      <c r="I4" s="71">
        <v>0.07013779665919762</v>
      </c>
      <c r="J4" s="71" t="s">
        <v>64</v>
      </c>
      <c r="K4" s="71">
        <v>5.397562777355068</v>
      </c>
      <c r="L4" s="72">
        <v>0.13245365918245722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0.0015625374082426369</v>
      </c>
      <c r="F5" s="71">
        <v>0.01083137348370311</v>
      </c>
      <c r="G5" s="71">
        <v>0.033758696377673036</v>
      </c>
      <c r="H5" s="71">
        <v>0.0480348478362187</v>
      </c>
      <c r="I5" s="71">
        <v>0.09263919819732513</v>
      </c>
      <c r="J5" s="71">
        <v>0.0439117317342097</v>
      </c>
      <c r="K5" s="71">
        <v>3.8214148967551598</v>
      </c>
      <c r="L5" s="72">
        <v>0.13294391672559058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0.0009013421817591905</v>
      </c>
      <c r="F6" s="71">
        <v>-0.0009331050806544727</v>
      </c>
      <c r="G6" s="71">
        <v>0.009882714591073594</v>
      </c>
      <c r="H6" s="71">
        <v>0.04371089397547734</v>
      </c>
      <c r="I6" s="71">
        <v>0.13426346499593222</v>
      </c>
      <c r="J6" s="71">
        <v>0.03512654255208458</v>
      </c>
      <c r="K6" s="71">
        <v>1.8997443944636658</v>
      </c>
      <c r="L6" s="72">
        <v>0.0894438998124476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-0.007770168753776563</v>
      </c>
      <c r="F7" s="71">
        <v>-0.016006099982188937</v>
      </c>
      <c r="G7" s="71">
        <v>-0.05641556143130788</v>
      </c>
      <c r="H7" s="71">
        <v>-0.05333955322159645</v>
      </c>
      <c r="I7" s="71">
        <v>0.03223362159772969</v>
      </c>
      <c r="J7" s="71">
        <v>-0.06801145341844828</v>
      </c>
      <c r="K7" s="71">
        <v>-0.19016984749455246</v>
      </c>
      <c r="L7" s="72">
        <v>-0.01682981188865562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-0.0003006495453999891</v>
      </c>
      <c r="G8" s="71">
        <v>-0.006497819993361298</v>
      </c>
      <c r="H8" s="71">
        <v>-0.013102887068936031</v>
      </c>
      <c r="I8" s="71">
        <v>-0.3777066283851901</v>
      </c>
      <c r="J8" s="71">
        <v>-0.01195636435249492</v>
      </c>
      <c r="K8" s="71">
        <v>-0.5009669345022623</v>
      </c>
      <c r="L8" s="72">
        <v>-0.05496157785507616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0.0026529302705844415</v>
      </c>
      <c r="F9" s="71">
        <v>0.012324446696797109</v>
      </c>
      <c r="G9" s="71">
        <v>0.040585457968317806</v>
      </c>
      <c r="H9" s="71">
        <v>0.08119161721150192</v>
      </c>
      <c r="I9" s="71">
        <v>0.1599548984436605</v>
      </c>
      <c r="J9" s="71">
        <v>0.0735193792266402</v>
      </c>
      <c r="K9" s="71">
        <v>2.656944934210527</v>
      </c>
      <c r="L9" s="72">
        <v>0.12431600766592421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0.003804287494636016</v>
      </c>
      <c r="F10" s="71">
        <v>0.0032398832081230733</v>
      </c>
      <c r="G10" s="71">
        <v>-0.028740732194419527</v>
      </c>
      <c r="H10" s="71">
        <v>-0.04747325110587075</v>
      </c>
      <c r="I10" s="71">
        <v>-0.00859688961170002</v>
      </c>
      <c r="J10" s="71">
        <v>-0.03277859947789108</v>
      </c>
      <c r="K10" s="71">
        <v>0.19003943336830953</v>
      </c>
      <c r="L10" s="72">
        <v>0.015962736005572742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0.006917527014513425</v>
      </c>
      <c r="F11" s="71">
        <v>-0.07380001312873219</v>
      </c>
      <c r="G11" s="71">
        <v>-0.10908818674468235</v>
      </c>
      <c r="H11" s="71">
        <v>-0.08496847910786631</v>
      </c>
      <c r="I11" s="71">
        <v>0.0735959005560971</v>
      </c>
      <c r="J11" s="71" t="s">
        <v>64</v>
      </c>
      <c r="K11" s="71">
        <v>-0.04086813343717621</v>
      </c>
      <c r="L11" s="72">
        <v>-0.003939923833375492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-0.004276728298020838</v>
      </c>
      <c r="F12" s="71">
        <v>-0.0034769742970934825</v>
      </c>
      <c r="G12" s="71">
        <v>-0.011367673401272316</v>
      </c>
      <c r="H12" s="71">
        <v>-0.04113333297663779</v>
      </c>
      <c r="I12" s="71">
        <v>0.025034067248334235</v>
      </c>
      <c r="J12" s="71">
        <v>-0.019161140807283816</v>
      </c>
      <c r="K12" s="71">
        <v>0.2611317245317486</v>
      </c>
      <c r="L12" s="72">
        <v>0.023622776120509448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0.0031946614010387453</v>
      </c>
      <c r="F13" s="71">
        <v>0.01682651521004419</v>
      </c>
      <c r="G13" s="71">
        <v>0.045403519552559946</v>
      </c>
      <c r="H13" s="71">
        <v>0.04431100090054385</v>
      </c>
      <c r="I13" s="71">
        <v>0.15672716548390908</v>
      </c>
      <c r="J13" s="71">
        <v>0.05507446330723664</v>
      </c>
      <c r="K13" s="71">
        <v>0.47640047259913243</v>
      </c>
      <c r="L13" s="72">
        <v>0.044559116885730665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0.003796281455275219</v>
      </c>
      <c r="F14" s="71">
        <v>0.0012668926123633462</v>
      </c>
      <c r="G14" s="71">
        <v>-0.01723336352410021</v>
      </c>
      <c r="H14" s="71">
        <v>-0.15294370075198072</v>
      </c>
      <c r="I14" s="71">
        <v>-0.04955454053651143</v>
      </c>
      <c r="J14" s="71">
        <v>-0.1622318661483616</v>
      </c>
      <c r="K14" s="71">
        <v>0.4231945421730603</v>
      </c>
      <c r="L14" s="72">
        <v>0.040723683938677535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-0.006177348998217536</v>
      </c>
      <c r="F15" s="71">
        <v>0.008586142305738953</v>
      </c>
      <c r="G15" s="71">
        <v>0.022240361932834185</v>
      </c>
      <c r="H15" s="71">
        <v>0.018535414890371582</v>
      </c>
      <c r="I15" s="71">
        <v>0.06413613391837503</v>
      </c>
      <c r="J15" s="71">
        <v>0.01690596915647924</v>
      </c>
      <c r="K15" s="71">
        <v>2.3507836385350327</v>
      </c>
      <c r="L15" s="72">
        <v>0.14798700056456404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0.002082441393172152</v>
      </c>
      <c r="F16" s="71">
        <v>0.01054072883082613</v>
      </c>
      <c r="G16" s="71">
        <v>0.033861318982107314</v>
      </c>
      <c r="H16" s="71">
        <v>0.07660835250531717</v>
      </c>
      <c r="I16" s="71">
        <v>0.1533336268804859</v>
      </c>
      <c r="J16" s="71">
        <v>0.0714360018515523</v>
      </c>
      <c r="K16" s="71">
        <v>2.0380197625329792</v>
      </c>
      <c r="L16" s="72">
        <v>0.14050561704909814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-0.011899934545711477</v>
      </c>
      <c r="F17" s="71">
        <v>0.005273598901187837</v>
      </c>
      <c r="G17" s="71">
        <v>-0.01223113360563699</v>
      </c>
      <c r="H17" s="71">
        <v>-0.03482310125478216</v>
      </c>
      <c r="I17" s="71">
        <v>-0.009294616626394303</v>
      </c>
      <c r="J17" s="71">
        <v>-0.03900811131523618</v>
      </c>
      <c r="K17" s="71">
        <v>0.3020453405315615</v>
      </c>
      <c r="L17" s="72">
        <v>0.03274432974166919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-0.004608460997991726</v>
      </c>
      <c r="F18" s="71">
        <v>0.013070110343136099</v>
      </c>
      <c r="G18" s="71">
        <v>0.035763337141459406</v>
      </c>
      <c r="H18" s="71">
        <v>0.07341469765942632</v>
      </c>
      <c r="I18" s="71">
        <v>0.14951298623258635</v>
      </c>
      <c r="J18" s="71">
        <v>0.06554391779107305</v>
      </c>
      <c r="K18" s="71">
        <v>2.4982223495702023</v>
      </c>
      <c r="L18" s="72">
        <v>0.16944802901494094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-0.02338002517882143</v>
      </c>
      <c r="F19" s="71">
        <v>-0.00561929320442911</v>
      </c>
      <c r="G19" s="71">
        <v>0.02110159402880818</v>
      </c>
      <c r="H19" s="71">
        <v>0.0224093248818662</v>
      </c>
      <c r="I19" s="71">
        <v>0.07700929537856172</v>
      </c>
      <c r="J19" s="71">
        <v>0.021027058090807627</v>
      </c>
      <c r="K19" s="71">
        <v>1.32290117837546</v>
      </c>
      <c r="L19" s="72">
        <v>0.13761105745598523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-0.002064988195666251</v>
      </c>
      <c r="F20" s="76">
        <f t="shared" si="0"/>
        <v>-0.0007648211099510194</v>
      </c>
      <c r="G20" s="76">
        <f t="shared" si="0"/>
        <v>0.0006959537871799662</v>
      </c>
      <c r="H20" s="76">
        <f t="shared" si="0"/>
        <v>-0.0010491110838379558</v>
      </c>
      <c r="I20" s="76">
        <f t="shared" si="0"/>
        <v>0.04646409252702492</v>
      </c>
      <c r="J20" s="76">
        <f t="shared" si="0"/>
        <v>0.0035283948707405333</v>
      </c>
      <c r="K20" s="77" t="s">
        <v>25</v>
      </c>
      <c r="L20" s="78">
        <f>AVERAGE(L4:L19)</f>
        <v>0.07228690728662877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38.01064000000059</v>
      </c>
      <c r="D4" s="68">
        <v>0.003194661401038947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65</v>
      </c>
      <c r="C5" s="30">
        <v>19.220599999999624</v>
      </c>
      <c r="D5" s="68">
        <v>0.003796281455275301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13.236700000000186</v>
      </c>
      <c r="D6" s="68">
        <v>0.002652930270583793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5.099839999999851</v>
      </c>
      <c r="D7" s="68">
        <v>0.0015625374082425046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80</v>
      </c>
      <c r="C8" s="30">
        <v>5.076349999999977</v>
      </c>
      <c r="D8" s="68">
        <v>0.006917527014514491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45</v>
      </c>
      <c r="C9" s="30">
        <v>5.00326000000164</v>
      </c>
      <c r="D9" s="68">
        <v>0.00016084702266019868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4.298120000000112</v>
      </c>
      <c r="D10" s="68">
        <v>0.0038042874946365842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83</v>
      </c>
      <c r="C11" s="30">
        <v>2.3927600000000093</v>
      </c>
      <c r="D11" s="68">
        <v>0.0020824413931727604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96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85</v>
      </c>
      <c r="C13" s="30">
        <v>-8.732649999999907</v>
      </c>
      <c r="D13" s="68">
        <v>-0.007770168753777104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-18.87975</v>
      </c>
      <c r="D14" s="68">
        <v>-0.011899934545711524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49</v>
      </c>
      <c r="C15" s="30">
        <v>-23.71423999999929</v>
      </c>
      <c r="D15" s="68">
        <v>-0.00427672829801866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76</v>
      </c>
      <c r="C16" s="30">
        <v>-26.159490000000226</v>
      </c>
      <c r="D16" s="68">
        <v>-0.006177348998218302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81</v>
      </c>
      <c r="C17" s="30">
        <v>-33.914550000000744</v>
      </c>
      <c r="D17" s="68">
        <v>-0.004608460997991572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79</v>
      </c>
      <c r="C18" s="30">
        <v>-61.821239999999754</v>
      </c>
      <c r="D18" s="68">
        <v>-0.023380025178821366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84</v>
      </c>
      <c r="C19" s="30">
        <v>-4.284929999999934</v>
      </c>
      <c r="D19" s="68">
        <v>-0.0025500417567975954</v>
      </c>
      <c r="E19" s="31">
        <v>-2</v>
      </c>
      <c r="F19" s="68">
        <v>-0.0034482758620689655</v>
      </c>
      <c r="G19" s="50">
        <v>-5.798901620689667</v>
      </c>
    </row>
    <row r="20" spans="1:7" ht="15.75" thickBot="1">
      <c r="A20" s="63"/>
      <c r="B20" s="64" t="s">
        <v>24</v>
      </c>
      <c r="C20" s="54">
        <v>-85.16857999999786</v>
      </c>
      <c r="D20" s="67">
        <v>-0.0010145420833094832</v>
      </c>
      <c r="E20" s="55">
        <v>-2</v>
      </c>
      <c r="F20" s="67">
        <v>-2.445352186346596E-07</v>
      </c>
      <c r="G20" s="56">
        <v>-5.798901620689667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-0.02338002517882143</v>
      </c>
    </row>
    <row r="3" spans="1:5" ht="14.25">
      <c r="A3" s="14"/>
      <c r="B3" s="47" t="s">
        <v>44</v>
      </c>
      <c r="C3" s="71">
        <v>-0.011899934545711477</v>
      </c>
      <c r="D3" s="14"/>
      <c r="E3" s="14"/>
    </row>
    <row r="4" spans="1:5" ht="14.25">
      <c r="A4" s="14"/>
      <c r="B4" s="47" t="s">
        <v>85</v>
      </c>
      <c r="C4" s="71">
        <v>-0.007770168753776563</v>
      </c>
      <c r="D4" s="14"/>
      <c r="E4" s="14"/>
    </row>
    <row r="5" spans="1:5" ht="14.25">
      <c r="A5" s="14"/>
      <c r="B5" s="47" t="s">
        <v>76</v>
      </c>
      <c r="C5" s="71">
        <v>-0.006177348998217536</v>
      </c>
      <c r="D5" s="14"/>
      <c r="E5" s="14"/>
    </row>
    <row r="6" spans="1:5" ht="14.25">
      <c r="A6" s="14"/>
      <c r="B6" s="47" t="s">
        <v>81</v>
      </c>
      <c r="C6" s="71">
        <v>-0.004608460997991726</v>
      </c>
      <c r="D6" s="14"/>
      <c r="E6" s="14"/>
    </row>
    <row r="7" spans="1:5" ht="14.25">
      <c r="A7" s="14"/>
      <c r="B7" s="47" t="s">
        <v>49</v>
      </c>
      <c r="C7" s="71">
        <v>-0.004276728298020838</v>
      </c>
      <c r="D7" s="14"/>
      <c r="E7" s="14"/>
    </row>
    <row r="8" spans="1:5" ht="14.25">
      <c r="A8" s="14"/>
      <c r="B8" s="47" t="s">
        <v>96</v>
      </c>
      <c r="C8" s="71">
        <v>0</v>
      </c>
      <c r="D8" s="14"/>
      <c r="E8" s="14"/>
    </row>
    <row r="9" spans="1:5" ht="14.25">
      <c r="A9" s="14"/>
      <c r="B9" s="47" t="s">
        <v>45</v>
      </c>
      <c r="C9" s="71">
        <v>0.00016084702265772854</v>
      </c>
      <c r="D9" s="14"/>
      <c r="E9" s="14"/>
    </row>
    <row r="10" spans="1:5" ht="14.25">
      <c r="A10" s="14"/>
      <c r="B10" s="47" t="s">
        <v>84</v>
      </c>
      <c r="C10" s="71">
        <v>0.0009013421817591905</v>
      </c>
      <c r="D10" s="14"/>
      <c r="E10" s="14"/>
    </row>
    <row r="11" spans="1:5" ht="14.25">
      <c r="A11" s="14"/>
      <c r="B11" s="47" t="s">
        <v>78</v>
      </c>
      <c r="C11" s="71">
        <v>0.0015625374082426369</v>
      </c>
      <c r="D11" s="14"/>
      <c r="E11" s="14"/>
    </row>
    <row r="12" spans="1:5" ht="14.25">
      <c r="A12" s="14"/>
      <c r="B12" s="47" t="s">
        <v>83</v>
      </c>
      <c r="C12" s="71">
        <v>0.002082441393172152</v>
      </c>
      <c r="D12" s="14"/>
      <c r="E12" s="14"/>
    </row>
    <row r="13" spans="1:5" ht="14.25">
      <c r="A13" s="14"/>
      <c r="B13" s="47" t="s">
        <v>54</v>
      </c>
      <c r="C13" s="71">
        <v>0.0026529302705844415</v>
      </c>
      <c r="D13" s="14"/>
      <c r="E13" s="14"/>
    </row>
    <row r="14" spans="1:5" ht="14.25">
      <c r="A14" s="14"/>
      <c r="B14" s="47" t="s">
        <v>55</v>
      </c>
      <c r="C14" s="71">
        <v>0.0031946614010387453</v>
      </c>
      <c r="D14" s="14"/>
      <c r="E14" s="14"/>
    </row>
    <row r="15" spans="1:5" ht="14.25">
      <c r="A15" s="14"/>
      <c r="B15" s="47" t="s">
        <v>65</v>
      </c>
      <c r="C15" s="71">
        <v>0.003796281455275219</v>
      </c>
      <c r="D15" s="14"/>
      <c r="E15" s="14"/>
    </row>
    <row r="16" spans="1:5" ht="14.25">
      <c r="A16" s="14"/>
      <c r="B16" s="47" t="s">
        <v>22</v>
      </c>
      <c r="C16" s="71">
        <v>0.003804287494636016</v>
      </c>
      <c r="D16" s="14"/>
      <c r="E16" s="14"/>
    </row>
    <row r="17" spans="1:5" ht="14.25">
      <c r="A17" s="14"/>
      <c r="B17" s="47" t="s">
        <v>80</v>
      </c>
      <c r="C17" s="71">
        <v>0.006917527014513425</v>
      </c>
      <c r="D17" s="14"/>
      <c r="E17" s="14"/>
    </row>
    <row r="18" spans="2:3" ht="14.25">
      <c r="B18" s="47" t="s">
        <v>21</v>
      </c>
      <c r="C18" s="74">
        <v>-0.04884654251479714</v>
      </c>
    </row>
    <row r="19" spans="2:3" ht="14.25">
      <c r="B19" s="14" t="s">
        <v>27</v>
      </c>
      <c r="C19" s="86">
        <v>-0.004503206282873373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1408206.84</v>
      </c>
      <c r="F3" s="94">
        <v>690</v>
      </c>
      <c r="G3" s="43">
        <v>2040.8794782608697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948794.9101</v>
      </c>
      <c r="F4" s="94">
        <v>1978</v>
      </c>
      <c r="G4" s="43">
        <v>479.6738675935288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231625.07</v>
      </c>
      <c r="F5" s="94">
        <v>671</v>
      </c>
      <c r="G5" s="43">
        <v>345.19384500745156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2588626.8200999997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-5.223932275644216E-06</v>
      </c>
      <c r="F4" s="71">
        <v>-0.005482179877637439</v>
      </c>
      <c r="G4" s="71">
        <v>-0.03367874188577191</v>
      </c>
      <c r="H4" s="71">
        <v>-0.28723599196592586</v>
      </c>
      <c r="I4" s="71">
        <v>-0.2872773020833834</v>
      </c>
      <c r="J4" s="71">
        <v>-0.2870050786446968</v>
      </c>
      <c r="K4" s="72">
        <v>-0.6548061549925484</v>
      </c>
      <c r="L4" s="72">
        <v>-0.07466535458084256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-2.107932665640355E-06</v>
      </c>
      <c r="F5" s="71">
        <v>-0.008107904136741673</v>
      </c>
      <c r="G5" s="71">
        <v>-0.051426268931729746</v>
      </c>
      <c r="H5" s="71">
        <v>-0.08867768651060581</v>
      </c>
      <c r="I5" s="71">
        <v>-0.07564095431165374</v>
      </c>
      <c r="J5" s="71">
        <v>-0.06309394994678008</v>
      </c>
      <c r="K5" s="72">
        <v>-0.5203261324064712</v>
      </c>
      <c r="L5" s="72">
        <v>-0.0579976512805247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-0.0038895117565821424</v>
      </c>
      <c r="F6" s="71">
        <v>-0.027814928528272276</v>
      </c>
      <c r="G6" s="71">
        <v>-0.04207911657727659</v>
      </c>
      <c r="H6" s="71">
        <v>-0.03847270458514451</v>
      </c>
      <c r="I6" s="71">
        <v>0.05280159162122011</v>
      </c>
      <c r="J6" s="71" t="s">
        <v>64</v>
      </c>
      <c r="K6" s="72">
        <v>1.0408794782608717</v>
      </c>
      <c r="L6" s="72">
        <v>0.0615404434736222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-0.0012989478738411424</v>
      </c>
      <c r="F7" s="76">
        <f t="shared" si="0"/>
        <v>-0.013801670847550462</v>
      </c>
      <c r="G7" s="76">
        <f t="shared" si="0"/>
        <v>-0.042394709131592746</v>
      </c>
      <c r="H7" s="76">
        <f t="shared" si="0"/>
        <v>-0.13812879435389205</v>
      </c>
      <c r="I7" s="76">
        <f t="shared" si="0"/>
        <v>-0.10337222159127235</v>
      </c>
      <c r="J7" s="76">
        <f t="shared" si="0"/>
        <v>-0.17504951429573845</v>
      </c>
      <c r="K7" s="78" t="s">
        <v>25</v>
      </c>
      <c r="L7" s="78">
        <f>AVERAGE(L4:L6)</f>
        <v>-0.02370752079591502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-0.0012099999999918508</v>
      </c>
      <c r="D4" s="68">
        <v>-5.223932275697951E-06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-0.002</v>
      </c>
      <c r="D5" s="68">
        <v>-2.1079326657895702E-06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-38.28019999999995</v>
      </c>
      <c r="D6" s="68">
        <v>-0.026464253699777326</v>
      </c>
      <c r="E6" s="31">
        <v>-16</v>
      </c>
      <c r="F6" s="87">
        <v>-0.0226628895184136</v>
      </c>
      <c r="G6" s="50">
        <v>-32.66073852596242</v>
      </c>
    </row>
    <row r="7" spans="1:7" ht="15.75" thickBot="1">
      <c r="A7" s="65"/>
      <c r="B7" s="53" t="s">
        <v>24</v>
      </c>
      <c r="C7" s="54">
        <v>-38.28340999999994</v>
      </c>
      <c r="D7" s="67">
        <v>-0.014573550919759667</v>
      </c>
      <c r="E7" s="55">
        <v>-16</v>
      </c>
      <c r="F7" s="67">
        <v>-0.004769001490312966</v>
      </c>
      <c r="G7" s="56">
        <v>-32.66073852596242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-0.0038895117565821424</v>
      </c>
      <c r="D2" s="21"/>
      <c r="E2" s="21"/>
    </row>
    <row r="3" spans="1:5" ht="14.25">
      <c r="A3" s="21"/>
      <c r="B3" s="47" t="s">
        <v>31</v>
      </c>
      <c r="C3" s="71">
        <v>-5.223932275644216E-06</v>
      </c>
      <c r="D3" s="21"/>
      <c r="E3" s="21"/>
    </row>
    <row r="4" spans="1:5" ht="14.25">
      <c r="A4" s="21"/>
      <c r="B4" s="47" t="s">
        <v>62</v>
      </c>
      <c r="C4" s="71">
        <v>-2.107932665640355E-06</v>
      </c>
      <c r="D4" s="21"/>
      <c r="E4" s="21"/>
    </row>
    <row r="5" spans="1:4" ht="14.25">
      <c r="A5" s="21"/>
      <c r="B5" s="47" t="s">
        <v>21</v>
      </c>
      <c r="C5" s="74">
        <v>-0.04884654251479714</v>
      </c>
      <c r="D5" s="21"/>
    </row>
    <row r="6" spans="2:3" ht="14.25">
      <c r="B6" s="47" t="s">
        <v>27</v>
      </c>
      <c r="C6" s="86">
        <v>-0.004503206282873373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11870962.61</v>
      </c>
      <c r="F3" s="11">
        <v>172950</v>
      </c>
      <c r="G3" s="85">
        <v>68.63811858918763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1529020.83</v>
      </c>
      <c r="F4" s="11">
        <v>153672</v>
      </c>
      <c r="G4" s="85">
        <v>9.949898680306108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967512.2601</v>
      </c>
      <c r="F5" s="11">
        <v>648</v>
      </c>
      <c r="G5" s="85">
        <v>1493.074475462963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14367495.7001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2019-06-13T15:22:58Z</dcterms:modified>
  <cp:category>Analytics</cp:category>
  <cp:version/>
  <cp:contentType/>
  <cp:contentStatus/>
</cp:coreProperties>
</file>