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АНАЛІТИКА РИНКУ - КВАРТАЛЬНІ ЗВІТИ\2023\Q3 2023\! final\"/>
    </mc:Choice>
  </mc:AlternateContent>
  <bookViews>
    <workbookView xWindow="0" yWindow="0" windowWidth="27690" windowHeight="11580" tabRatio="917"/>
  </bookViews>
  <sheets>
    <sheet name="Активи СК в управлінні КУА" sheetId="4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__________________a11" localSheetId="0" hidden="1">{#N/A,#N/A,FALSE,"т02бд"}</definedName>
    <definedName name="____________________a11" hidden="1">{#N/A,#N/A,FALSE,"т02бд"}</definedName>
    <definedName name="____________________t06" localSheetId="0" hidden="1">{#N/A,#N/A,FALSE,"т04"}</definedName>
    <definedName name="____________________t06" hidden="1">{#N/A,#N/A,FALSE,"т04"}</definedName>
    <definedName name="__________________a11" localSheetId="0" hidden="1">{#N/A,#N/A,FALSE,"т02бд"}</definedName>
    <definedName name="__________________a11" hidden="1">{#N/A,#N/A,FALSE,"т02бд"}</definedName>
    <definedName name="__________________t06" localSheetId="0" hidden="1">{#N/A,#N/A,FALSE,"т04"}</definedName>
    <definedName name="__________________t06" hidden="1">{#N/A,#N/A,FALSE,"т04"}</definedName>
    <definedName name="________________a11" localSheetId="0" hidden="1">{#N/A,#N/A,FALSE,"т02бд"}</definedName>
    <definedName name="________________a11" hidden="1">{#N/A,#N/A,FALSE,"т02бд"}</definedName>
    <definedName name="________________t06" localSheetId="0" hidden="1">{#N/A,#N/A,FALSE,"т04"}</definedName>
    <definedName name="________________t06" hidden="1">{#N/A,#N/A,FALSE,"т04"}</definedName>
    <definedName name="______________a11" localSheetId="0" hidden="1">{#N/A,#N/A,FALSE,"т02бд"}</definedName>
    <definedName name="______________a11" hidden="1">{#N/A,#N/A,FALSE,"т02бд"}</definedName>
    <definedName name="______________t06" localSheetId="0" hidden="1">{#N/A,#N/A,FALSE,"т04"}</definedName>
    <definedName name="______________t06" hidden="1">{#N/A,#N/A,FALSE,"т04"}</definedName>
    <definedName name="____________a11" localSheetId="0" hidden="1">{#N/A,#N/A,FALSE,"т02бд"}</definedName>
    <definedName name="____________a11" hidden="1">{#N/A,#N/A,FALSE,"т02бд"}</definedName>
    <definedName name="____________t06" localSheetId="0" hidden="1">{#N/A,#N/A,FALSE,"т04"}</definedName>
    <definedName name="____________t06" hidden="1">{#N/A,#N/A,FALSE,"т04"}</definedName>
    <definedName name="___________a11" localSheetId="0" hidden="1">{#N/A,#N/A,FALSE,"т02бд"}</definedName>
    <definedName name="___________a11" hidden="1">{#N/A,#N/A,FALSE,"т02бд"}</definedName>
    <definedName name="___________t06" localSheetId="0" hidden="1">{#N/A,#N/A,FALSE,"т04"}</definedName>
    <definedName name="___________t06" hidden="1">{#N/A,#N/A,FALSE,"т04"}</definedName>
    <definedName name="__________a11" localSheetId="0" hidden="1">{#N/A,#N/A,FALSE,"т02бд"}</definedName>
    <definedName name="__________a11" hidden="1">{#N/A,#N/A,FALSE,"т02бд"}</definedName>
    <definedName name="__________t06" localSheetId="0" hidden="1">{#N/A,#N/A,FALSE,"т04"}</definedName>
    <definedName name="__________t06" hidden="1">{#N/A,#N/A,FALSE,"т04"}</definedName>
    <definedName name="________a11" localSheetId="0" hidden="1">{#N/A,#N/A,FALSE,"т02бд"}</definedName>
    <definedName name="________a11" hidden="1">{#N/A,#N/A,FALSE,"т02бд"}</definedName>
    <definedName name="________t06" localSheetId="0" hidden="1">{#N/A,#N/A,FALSE,"т04"}</definedName>
    <definedName name="________t06" hidden="1">{#N/A,#N/A,FALSE,"т04"}</definedName>
    <definedName name="_______a11" localSheetId="0" hidden="1">{#N/A,#N/A,FALSE,"т02бд"}</definedName>
    <definedName name="_______a11" hidden="1">{#N/A,#N/A,FALSE,"т02бд"}</definedName>
    <definedName name="_______t06" localSheetId="0" hidden="1">{#N/A,#N/A,FALSE,"т04"}</definedName>
    <definedName name="_______t06" hidden="1">{#N/A,#N/A,FALSE,"т04"}</definedName>
    <definedName name="______a11" localSheetId="0" hidden="1">{#N/A,#N/A,FALSE,"т02бд"}</definedName>
    <definedName name="______a11" hidden="1">{#N/A,#N/A,FALSE,"т02бд"}</definedName>
    <definedName name="______t06" localSheetId="0" hidden="1">{#N/A,#N/A,FALSE,"т04"}</definedName>
    <definedName name="______t06" hidden="1">{#N/A,#N/A,FALSE,"т04"}</definedName>
    <definedName name="____a11" localSheetId="0" hidden="1">{#N/A,#N/A,FALSE,"т02бд"}</definedName>
    <definedName name="____a11" hidden="1">{#N/A,#N/A,FALSE,"т02бд"}</definedName>
    <definedName name="____t06" localSheetId="0" hidden="1">{#N/A,#N/A,FALSE,"т04"}</definedName>
    <definedName name="____t06" hidden="1">{#N/A,#N/A,FALSE,"т04"}</definedName>
    <definedName name="___a11" localSheetId="0" hidden="1">{#N/A,#N/A,FALSE,"т02бд"}</definedName>
    <definedName name="___a11" hidden="1">{#N/A,#N/A,FALSE,"т02бд"}</definedName>
    <definedName name="___t06" localSheetId="0" hidden="1">{#N/A,#N/A,FALSE,"т04"}</definedName>
    <definedName name="___t06" hidden="1">{#N/A,#N/A,FALSE,"т04"}</definedName>
    <definedName name="__a11" localSheetId="0" hidden="1">{#N/A,#N/A,FALSE,"т02бд"}</definedName>
    <definedName name="__a11" hidden="1">{#N/A,#N/A,FALSE,"т02бд"}</definedName>
    <definedName name="__t06" localSheetId="0" hidden="1">{#N/A,#N/A,FALSE,"т04"}</definedName>
    <definedName name="__t06" hidden="1">{#N/A,#N/A,FALSE,"т04"}</definedName>
    <definedName name="_18_Лют_09" localSheetId="0">#REF!</definedName>
    <definedName name="_18_Лют_09">#REF!</definedName>
    <definedName name="_19_Лют_09" localSheetId="0">#REF!</definedName>
    <definedName name="_19_Лют_09">#REF!</definedName>
    <definedName name="_19_Лют_09_ВЧА" localSheetId="0">#REF!</definedName>
    <definedName name="_19_Лют_09_ВЧА">#REF!</definedName>
    <definedName name="_a11" localSheetId="0" hidden="1">{#N/A,#N/A,FALSE,"т02бд"}</definedName>
    <definedName name="_a11" hidden="1">{#N/A,#N/A,FALSE,"т02бд"}</definedName>
    <definedName name="_t06" localSheetId="0" hidden="1">{#N/A,#N/A,FALSE,"т04"}</definedName>
    <definedName name="_t06" hidden="1">{#N/A,#N/A,FALSE,"т04"}</definedName>
    <definedName name="BAZA">'[1]Мульт-ор М2, швидкість'!$E$1:$E$65536</definedName>
    <definedName name="cevv" localSheetId="0">[2]табл1!#REF!</definedName>
    <definedName name="cevv">[2]табл1!#REF!</definedName>
    <definedName name="d" localSheetId="0" hidden="1">{#N/A,#N/A,FALSE,"т02бд"}</definedName>
    <definedName name="d" hidden="1">{#N/A,#N/A,FALSE,"т02бд"}</definedName>
    <definedName name="ic" localSheetId="0" hidden="1">{#N/A,#N/A,FALSE,"т02бд"}</definedName>
    <definedName name="ic" hidden="1">{#N/A,#N/A,FALSE,"т02бд"}</definedName>
    <definedName name="ICC_2008" localSheetId="0" hidden="1">{#N/A,#N/A,FALSE,"т02бд"}</definedName>
    <definedName name="ICC_2008" hidden="1">{#N/A,#N/A,FALSE,"т02бд"}</definedName>
    <definedName name="q" localSheetId="0" hidden="1">{#N/A,#N/A,FALSE,"т02бд"}</definedName>
    <definedName name="q" hidden="1">{#N/A,#N/A,FALSE,"т02бд"}</definedName>
    <definedName name="tt" localSheetId="0" hidden="1">{#N/A,#N/A,FALSE,"т02бд"}</definedName>
    <definedName name="tt" hidden="1">{#N/A,#N/A,FALSE,"т02бд"}</definedName>
    <definedName name="V">'[3]146024'!$A$1:$K$1</definedName>
    <definedName name="ven_vcha" localSheetId="0" hidden="1">{#N/A,#N/A,FALSE,"т02бд"}</definedName>
    <definedName name="ven_vcha" hidden="1">{#N/A,#N/A,FALSE,"т02бд"}</definedName>
    <definedName name="wrn.04." localSheetId="0" hidden="1">{#N/A,#N/A,FALSE,"т02бд"}</definedName>
    <definedName name="wrn.04." hidden="1">{#N/A,#N/A,FALSE,"т02бд"}</definedName>
    <definedName name="wrn.д02." localSheetId="0" hidden="1">{#N/A,#N/A,FALSE,"т02бд"}</definedName>
    <definedName name="wrn.д02." hidden="1">{#N/A,#N/A,FALSE,"т02бд"}</definedName>
    <definedName name="wrn.т171банки." localSheetId="0" hidden="1">{#N/A,#N/A,FALSE,"т17-1банки (2)"}</definedName>
    <definedName name="wrn.т171банки." hidden="1">{#N/A,#N/A,FALSE,"т17-1банки (2)"}</definedName>
    <definedName name="_xlnm.Database" localSheetId="0">#REF!</definedName>
    <definedName name="_xlnm.Database">#REF!</definedName>
    <definedName name="ГЦ" localSheetId="0" hidden="1">{#N/A,#N/A,FALSE,"т02бд"}</definedName>
    <definedName name="ГЦ" hidden="1">{#N/A,#N/A,FALSE,"т02бд"}</definedName>
    <definedName name="д17.1">'[4]д17-1'!$A$1:$H$1</definedName>
    <definedName name="ее" localSheetId="0" hidden="1">{#N/A,#N/A,FALSE,"т02бд"}</definedName>
    <definedName name="ее" hidden="1">{#N/A,#N/A,FALSE,"т02бд"}</definedName>
    <definedName name="збз1998" localSheetId="0">#REF!</definedName>
    <definedName name="збз1998">#REF!</definedName>
    <definedName name="ии" localSheetId="0" hidden="1">{#N/A,#N/A,FALSE,"т02бд"}</definedName>
    <definedName name="ии" hidden="1">{#N/A,#N/A,FALSE,"т02бд"}</definedName>
    <definedName name="іі" localSheetId="0" hidden="1">{#N/A,#N/A,FALSE,"т02бд"}</definedName>
    <definedName name="іі" hidden="1">{#N/A,#N/A,FALSE,"т02бд"}</definedName>
    <definedName name="квітень" localSheetId="0" hidden="1">{#N/A,#N/A,FALSE,"т17-1банки (2)"}</definedName>
    <definedName name="квітень" hidden="1">{#N/A,#N/A,FALSE,"т17-1банки (2)"}</definedName>
    <definedName name="ке" localSheetId="0" hidden="1">{#N/A,#N/A,FALSE,"т17-1банки (2)"}</definedName>
    <definedName name="ке" hidden="1">{#N/A,#N/A,FALSE,"т17-1банки (2)"}</definedName>
    <definedName name="М2">'[1]Мульт-ор М2, швидкість'!$C$1:$C$65536</definedName>
    <definedName name="нн" localSheetId="0" hidden="1">{#N/A,#N/A,FALSE,"т02бд"}</definedName>
    <definedName name="нн" hidden="1">{#N/A,#N/A,FALSE,"т02бд"}</definedName>
    <definedName name="Список">'[3]146024'!$A$8:$A$88</definedName>
    <definedName name="стельм." localSheetId="0" hidden="1">{#N/A,#N/A,FALSE,"т17-1банки (2)"}</definedName>
    <definedName name="стельм." hidden="1">{#N/A,#N/A,FALSE,"т17-1банки (2)"}</definedName>
    <definedName name="т01" localSheetId="0">#REF!</definedName>
    <definedName name="т01">#REF!</definedName>
    <definedName name="т05" localSheetId="0" hidden="1">{#N/A,#N/A,FALSE,"т04"}</definedName>
    <definedName name="т05" hidden="1">{#N/A,#N/A,FALSE,"т04"}</definedName>
    <definedName name="т06" localSheetId="0">#REF!</definedName>
    <definedName name="т06">#REF!</definedName>
    <definedName name="т07КБ98">'[5]т07(98)'!$A$1</definedName>
    <definedName name="т09СЕ98">'[6]т09(98) по сек-рам ек-ки'!$A$1</definedName>
    <definedName name="т15">[7]т15!$A$1</definedName>
    <definedName name="т17.1">'[8]т17-1(шаблон)'!$A$1:$H$1</definedName>
    <definedName name="т17.1.2001">'[8]т17-1(шаблон)'!$A$1:$H$1</definedName>
    <definedName name="т17.1обл2001">'[8]т17-1(шаблон)'!$A$1:$H$1</definedName>
    <definedName name="т17.2" localSheetId="0">#REF!</definedName>
    <definedName name="т17.2">#REF!</definedName>
    <definedName name="т17.2.2001">'[9]т17-2 '!$A$1</definedName>
    <definedName name="т17.3">'[9]т17-3'!$A$1:$L$2</definedName>
    <definedName name="т17.3.2001">'[9]т17-2 '!$A$1</definedName>
    <definedName name="т17.4" localSheetId="0">#REF!</definedName>
    <definedName name="т17.4">#REF!</definedName>
    <definedName name="т17.4.1999" localSheetId="0">#REF!</definedName>
    <definedName name="т17.4.1999">#REF!</definedName>
    <definedName name="т17.4.2001" localSheetId="0">#REF!</definedName>
    <definedName name="т17.4.2001">#REF!</definedName>
    <definedName name="т17.5" localSheetId="0">#REF!</definedName>
    <definedName name="т17.5">#REF!</definedName>
    <definedName name="т17.5.2001" localSheetId="0">#REF!</definedName>
    <definedName name="т17.5.2001">#REF!</definedName>
    <definedName name="т17.7" localSheetId="0">#REF!</definedName>
    <definedName name="т17.7">#REF!</definedName>
    <definedName name="т17мб">'[10]т17мб(шаблон)'!$A$1</definedName>
    <definedName name="Усі_банки">'[3]146024'!$A$8:$K$88</definedName>
    <definedName name="ц" localSheetId="0" hidden="1">{#N/A,#N/A,FALSE,"т02бд"}</definedName>
    <definedName name="ц" hidden="1">{#N/A,#N/A,FALSE,"т02бд"}</definedName>
    <definedName name="цеу" localSheetId="0" hidden="1">{#N/A,#N/A,FALSE,"т02бд"}</definedName>
    <definedName name="цеу" hidden="1">{#N/A,#N/A,FALSE,"т02бд"}</definedName>
    <definedName name="черв" localSheetId="0" hidden="1">{#N/A,#N/A,FALSE,"т02бд"}</definedName>
    <definedName name="черв" hidden="1">{#N/A,#N/A,FALSE,"т02бд"}</definedName>
  </definedNames>
  <calcPr calcId="152511" calcMode="manual"/>
</workbook>
</file>

<file path=xl/calcChain.xml><?xml version="1.0" encoding="utf-8"?>
<calcChain xmlns="http://schemas.openxmlformats.org/spreadsheetml/2006/main">
  <c r="F11" i="45" l="1"/>
  <c r="G11" i="45"/>
  <c r="F23" i="45" l="1"/>
  <c r="E11" i="45" l="1"/>
  <c r="L23" i="45" l="1"/>
</calcChain>
</file>

<file path=xl/sharedStrings.xml><?xml version="1.0" encoding="utf-8"?>
<sst xmlns="http://schemas.openxmlformats.org/spreadsheetml/2006/main" count="40" uniqueCount="33">
  <si>
    <t>Інші активи</t>
  </si>
  <si>
    <t>Нерухомість</t>
  </si>
  <si>
    <t>Акції</t>
  </si>
  <si>
    <t>Банківські метали</t>
  </si>
  <si>
    <t>Кількість КУА, що мають активи СК в управлінні</t>
  </si>
  <si>
    <t>Детальніше про результати роботи КУА з управління активами СК дивіться у Ренкінгах КУА:</t>
  </si>
  <si>
    <t>Облігації державні (у т. ч. ОВДП)</t>
  </si>
  <si>
    <t>Зміна активів СК в управлінні</t>
  </si>
  <si>
    <t xml:space="preserve"> за квартал</t>
  </si>
  <si>
    <t>з початку року</t>
  </si>
  <si>
    <t xml:space="preserve">Кількість учасників </t>
  </si>
  <si>
    <t>Іпотечні сертифікати</t>
  </si>
  <si>
    <t>Цінні папери, всього</t>
  </si>
  <si>
    <t>Грошові кошти (поточні та депозитні рахунки, у т.ч. в іноземній валюті)</t>
  </si>
  <si>
    <t xml:space="preserve">Структура активів страхових компаній в управлінні* </t>
  </si>
  <si>
    <t>* За даними, наданими КУА з активами СК в управлінні.</t>
  </si>
  <si>
    <t>Дата / Період</t>
  </si>
  <si>
    <t>Кількість СК, активи яких є в управлінні КУА</t>
  </si>
  <si>
    <t>РАЗОМ</t>
  </si>
  <si>
    <t>https://www.uaib.com.ua/analituaib/rankings/kua/kua-insur</t>
  </si>
  <si>
    <t>Активи СК в управлінні, млн грн</t>
  </si>
  <si>
    <t>(млн грн)</t>
  </si>
  <si>
    <t xml:space="preserve">Корпоративні облігації </t>
  </si>
  <si>
    <t>Облігації місцевих позик</t>
  </si>
  <si>
    <t>4 кв. 2022</t>
  </si>
  <si>
    <t>за рік**</t>
  </si>
  <si>
    <t>1 кв. 2023</t>
  </si>
  <si>
    <t>2 кв. 2023</t>
  </si>
  <si>
    <t>3 кв. 2021</t>
  </si>
  <si>
    <t>3 кв. 2023</t>
  </si>
  <si>
    <t xml:space="preserve">* СК - страхові компанії. ** Для 1-2-го кв. 2023 року - зміна за 2 роки. </t>
  </si>
  <si>
    <t>3 кв. 2022</t>
  </si>
  <si>
    <t>Статистика сектору управління активами СК* за 3-й квартал, 9 місяців 2023 року та за рік станом на 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</si>
</sst>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₴_-;\-* #,##0.00_₴_-;_-* &quot;-&quot;??_₴_-;_-@_-"/>
    <numFmt numFmtId="164" formatCode="_(* #,##0.00_);_(* \(#,##0.00\);_(* &quot;-&quot;??_);_(@_)"/>
    <numFmt numFmtId="165" formatCode="0.0%"/>
    <numFmt numFmtId="166" formatCode="0.0"/>
    <numFmt numFmtId="167" formatCode="&quot;$&quot;#,##0_);[Red]\(&quot;$&quot;#,##0\)"/>
    <numFmt numFmtId="168" formatCode="#,##0.0"/>
  </numFmts>
  <fonts count="4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charset val="204"/>
    </font>
    <font>
      <b/>
      <sz val="12"/>
      <color indexed="8"/>
      <name val="Arial"/>
      <family val="2"/>
      <charset val="204"/>
    </font>
    <font>
      <b/>
      <sz val="10"/>
      <name val="UkrainianBaltica"/>
      <family val="1"/>
      <charset val="204"/>
    </font>
    <font>
      <sz val="10"/>
      <name val="MS Sans Serif"/>
      <family val="2"/>
      <charset val="204"/>
    </font>
    <font>
      <b/>
      <sz val="14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0"/>
      <color indexed="12"/>
      <name val="Arial Cyr"/>
      <charset val="204"/>
    </font>
    <font>
      <sz val="10"/>
      <color indexed="8"/>
      <name val="MS Sans Serif"/>
      <family val="2"/>
      <charset val="204"/>
    </font>
    <font>
      <sz val="9"/>
      <color indexed="8"/>
      <name val="Arial"/>
      <family val="2"/>
      <charset val="204"/>
    </font>
    <font>
      <i/>
      <sz val="9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9"/>
      <color indexed="12"/>
      <name val="Arial"/>
      <family val="2"/>
      <charset val="204"/>
    </font>
    <font>
      <u/>
      <sz val="10"/>
      <color theme="10"/>
      <name val="Arial"/>
      <family val="2"/>
      <charset val="204"/>
    </font>
    <font>
      <i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 style="medium">
        <color indexed="20"/>
      </bottom>
      <diagonal/>
    </border>
    <border>
      <left style="dotted">
        <color indexed="23"/>
      </left>
      <right/>
      <top style="medium">
        <color indexed="20"/>
      </top>
      <bottom style="medium">
        <color indexed="20"/>
      </bottom>
      <diagonal/>
    </border>
    <border>
      <left/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 style="dotted">
        <color indexed="23"/>
      </right>
      <top/>
      <bottom style="medium">
        <color indexed="20"/>
      </bottom>
      <diagonal/>
    </border>
    <border>
      <left style="dotted">
        <color indexed="23"/>
      </left>
      <right/>
      <top/>
      <bottom style="medium">
        <color indexed="20"/>
      </bottom>
      <diagonal/>
    </border>
    <border>
      <left/>
      <right/>
      <top style="medium">
        <color indexed="20"/>
      </top>
      <bottom/>
      <diagonal/>
    </border>
    <border>
      <left/>
      <right style="dotted">
        <color indexed="23"/>
      </right>
      <top style="medium">
        <color indexed="20"/>
      </top>
      <bottom/>
      <diagonal/>
    </border>
    <border>
      <left style="dotted">
        <color indexed="23"/>
      </left>
      <right/>
      <top style="medium">
        <color indexed="20"/>
      </top>
      <bottom style="thin">
        <color indexed="23"/>
      </bottom>
      <diagonal/>
    </border>
    <border>
      <left/>
      <right/>
      <top style="medium">
        <color indexed="20"/>
      </top>
      <bottom style="thin">
        <color indexed="23"/>
      </bottom>
      <diagonal/>
    </border>
    <border>
      <left style="dotted">
        <color indexed="23"/>
      </left>
      <right style="dotted">
        <color indexed="23"/>
      </right>
      <top style="medium">
        <color indexed="20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 style="medium">
        <color indexed="20"/>
      </bottom>
      <diagonal/>
    </border>
    <border>
      <left/>
      <right/>
      <top style="medium">
        <color indexed="20"/>
      </top>
      <bottom style="medium">
        <color indexed="20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thin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thin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indexed="20"/>
      </bottom>
      <diagonal/>
    </border>
    <border>
      <left style="dotted">
        <color theme="0" tint="-0.34998626667073579"/>
      </left>
      <right/>
      <top style="medium">
        <color indexed="20"/>
      </top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 style="dotted">
        <color theme="0" tint="-0.34998626667073579"/>
      </top>
      <bottom/>
      <diagonal/>
    </border>
    <border>
      <left style="dotted">
        <color theme="0" tint="-0.34998626667073579"/>
      </left>
      <right/>
      <top/>
      <bottom/>
      <diagonal/>
    </border>
  </borders>
  <cellStyleXfs count="89">
    <xf numFmtId="0" fontId="0" fillId="0" borderId="0"/>
    <xf numFmtId="49" fontId="12" fillId="0" borderId="0">
      <alignment horizontal="centerContinuous" vertical="top" wrapText="1"/>
    </xf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3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7" borderId="1" applyNumberFormat="0" applyAlignment="0" applyProtection="0"/>
    <xf numFmtId="0" fontId="18" fillId="20" borderId="2" applyNumberFormat="0" applyAlignment="0" applyProtection="0"/>
    <xf numFmtId="0" fontId="19" fillId="20" borderId="1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/>
    <xf numFmtId="0" fontId="12" fillId="0" borderId="3">
      <alignment horizontal="centerContinuous" vertical="top" wrapText="1"/>
    </xf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4" fillId="21" borderId="8" applyNumberFormat="0" applyAlignment="0" applyProtection="0"/>
    <xf numFmtId="0" fontId="25" fillId="0" borderId="0" applyNumberFormat="0" applyFill="0" applyBorder="0" applyAlignment="0" applyProtection="0"/>
    <xf numFmtId="0" fontId="26" fillId="22" borderId="0" applyNumberFormat="0" applyBorder="0" applyAlignment="0" applyProtection="0"/>
    <xf numFmtId="0" fontId="9" fillId="0" borderId="0"/>
    <xf numFmtId="0" fontId="6" fillId="0" borderId="0"/>
    <xf numFmtId="0" fontId="6" fillId="0" borderId="0"/>
    <xf numFmtId="0" fontId="10" fillId="0" borderId="0"/>
    <xf numFmtId="0" fontId="37" fillId="0" borderId="0"/>
    <xf numFmtId="0" fontId="6" fillId="0" borderId="0"/>
    <xf numFmtId="0" fontId="10" fillId="0" borderId="0"/>
    <xf numFmtId="0" fontId="6" fillId="0" borderId="0"/>
    <xf numFmtId="0" fontId="8" fillId="0" borderId="0"/>
    <xf numFmtId="0" fontId="8" fillId="0" borderId="0"/>
    <xf numFmtId="0" fontId="33" fillId="0" borderId="0"/>
    <xf numFmtId="0" fontId="15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27" fillId="3" borderId="0" applyNumberFormat="0" applyBorder="0" applyAlignment="0" applyProtection="0"/>
    <xf numFmtId="0" fontId="28" fillId="0" borderId="0" applyNumberFormat="0" applyFill="0" applyBorder="0" applyAlignment="0" applyProtection="0"/>
    <xf numFmtId="0" fontId="6" fillId="23" borderId="9" applyNumberFormat="0" applyFont="0" applyAlignment="0" applyProtection="0"/>
    <xf numFmtId="9" fontId="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9" fillId="0" borderId="10" applyNumberFormat="0" applyFill="0" applyAlignment="0" applyProtection="0"/>
    <xf numFmtId="0" fontId="30" fillId="0" borderId="0" applyNumberFormat="0" applyFill="0" applyBorder="0" applyAlignment="0" applyProtection="0"/>
    <xf numFmtId="38" fontId="13" fillId="0" borderId="0" applyFont="0" applyFill="0" applyBorder="0" applyAlignment="0" applyProtection="0"/>
    <xf numFmtId="40" fontId="1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1" fillId="4" borderId="0" applyNumberFormat="0" applyBorder="0" applyAlignment="0" applyProtection="0"/>
    <xf numFmtId="49" fontId="12" fillId="0" borderId="11">
      <alignment horizontal="center" vertical="center" wrapText="1"/>
    </xf>
    <xf numFmtId="0" fontId="3" fillId="0" borderId="0"/>
    <xf numFmtId="0" fontId="4" fillId="0" borderId="0"/>
    <xf numFmtId="9" fontId="4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9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41" fillId="0" borderId="0" applyFont="0" applyFill="0" applyBorder="0" applyAlignment="0" applyProtection="0"/>
    <xf numFmtId="43" fontId="42" fillId="0" borderId="0" applyFont="0" applyFill="0" applyBorder="0" applyAlignment="0" applyProtection="0"/>
  </cellStyleXfs>
  <cellXfs count="66">
    <xf numFmtId="0" fontId="0" fillId="0" borderId="0" xfId="0"/>
    <xf numFmtId="0" fontId="6" fillId="0" borderId="0" xfId="58" applyFont="1" applyBorder="1" applyAlignment="1">
      <alignment vertical="center"/>
    </xf>
    <xf numFmtId="0" fontId="34" fillId="0" borderId="0" xfId="58" applyFont="1" applyAlignment="1">
      <alignment vertical="center"/>
    </xf>
    <xf numFmtId="0" fontId="7" fillId="0" borderId="12" xfId="58" applyFont="1" applyBorder="1" applyAlignment="1">
      <alignment horizontal="center" vertical="center" wrapText="1"/>
    </xf>
    <xf numFmtId="14" fontId="7" fillId="0" borderId="13" xfId="58" applyNumberFormat="1" applyFont="1" applyBorder="1" applyAlignment="1">
      <alignment horizontal="center" vertical="center" wrapText="1"/>
    </xf>
    <xf numFmtId="14" fontId="7" fillId="0" borderId="14" xfId="58" applyNumberFormat="1" applyFont="1" applyBorder="1" applyAlignment="1">
      <alignment horizontal="center" vertical="center" wrapText="1"/>
    </xf>
    <xf numFmtId="0" fontId="34" fillId="0" borderId="0" xfId="58" applyFont="1" applyBorder="1" applyAlignment="1">
      <alignment vertical="center"/>
    </xf>
    <xf numFmtId="14" fontId="6" fillId="0" borderId="13" xfId="58" applyNumberFormat="1" applyFont="1" applyBorder="1" applyAlignment="1">
      <alignment horizontal="center" vertical="center" wrapText="1"/>
    </xf>
    <xf numFmtId="14" fontId="6" fillId="0" borderId="14" xfId="58" applyNumberFormat="1" applyFont="1" applyBorder="1" applyAlignment="1">
      <alignment horizontal="center" vertical="center" wrapText="1"/>
    </xf>
    <xf numFmtId="14" fontId="7" fillId="0" borderId="17" xfId="58" applyNumberFormat="1" applyFont="1" applyBorder="1" applyAlignment="1">
      <alignment horizontal="center" vertical="center" wrapText="1"/>
    </xf>
    <xf numFmtId="0" fontId="40" fillId="0" borderId="0" xfId="58" applyFont="1" applyAlignment="1">
      <alignment vertical="center"/>
    </xf>
    <xf numFmtId="0" fontId="6" fillId="0" borderId="0" xfId="58" applyFont="1" applyAlignment="1">
      <alignment vertical="center"/>
    </xf>
    <xf numFmtId="0" fontId="7" fillId="0" borderId="24" xfId="58" applyFont="1" applyBorder="1" applyAlignment="1">
      <alignment horizontal="center" vertical="center" wrapText="1"/>
    </xf>
    <xf numFmtId="0" fontId="6" fillId="0" borderId="0" xfId="58" applyFont="1" applyFill="1" applyAlignment="1">
      <alignment vertical="center"/>
    </xf>
    <xf numFmtId="4" fontId="7" fillId="0" borderId="23" xfId="58" applyNumberFormat="1" applyFont="1" applyBorder="1" applyAlignment="1">
      <alignment horizontal="right" vertical="center"/>
    </xf>
    <xf numFmtId="10" fontId="6" fillId="0" borderId="0" xfId="87" applyNumberFormat="1" applyFont="1" applyAlignment="1">
      <alignment vertical="center"/>
    </xf>
    <xf numFmtId="166" fontId="6" fillId="0" borderId="0" xfId="58" applyNumberFormat="1" applyFont="1" applyAlignment="1">
      <alignment vertical="center"/>
    </xf>
    <xf numFmtId="0" fontId="6" fillId="0" borderId="25" xfId="58" applyNumberFormat="1" applyFont="1" applyBorder="1" applyAlignment="1">
      <alignment horizontal="center" vertical="center" wrapText="1"/>
    </xf>
    <xf numFmtId="0" fontId="6" fillId="0" borderId="26" xfId="58" applyFont="1" applyBorder="1" applyAlignment="1">
      <alignment horizontal="center" vertical="center"/>
    </xf>
    <xf numFmtId="166" fontId="6" fillId="0" borderId="26" xfId="58" applyNumberFormat="1" applyFont="1" applyBorder="1" applyAlignment="1">
      <alignment horizontal="center" vertical="center"/>
    </xf>
    <xf numFmtId="165" fontId="6" fillId="0" borderId="26" xfId="58" applyNumberFormat="1" applyFont="1" applyBorder="1" applyAlignment="1">
      <alignment horizontal="center" vertical="center"/>
    </xf>
    <xf numFmtId="165" fontId="6" fillId="0" borderId="27" xfId="58" applyNumberFormat="1" applyFont="1" applyBorder="1" applyAlignment="1">
      <alignment horizontal="center" vertical="center"/>
    </xf>
    <xf numFmtId="0" fontId="6" fillId="0" borderId="28" xfId="58" applyNumberFormat="1" applyFont="1" applyBorder="1" applyAlignment="1">
      <alignment horizontal="center" vertical="center" wrapText="1"/>
    </xf>
    <xf numFmtId="4" fontId="7" fillId="0" borderId="29" xfId="58" applyNumberFormat="1" applyFont="1" applyBorder="1" applyAlignment="1">
      <alignment vertical="center"/>
    </xf>
    <xf numFmtId="4" fontId="6" fillId="0" borderId="29" xfId="58" applyNumberFormat="1" applyFont="1" applyBorder="1" applyAlignment="1">
      <alignment vertical="center"/>
    </xf>
    <xf numFmtId="4" fontId="7" fillId="0" borderId="30" xfId="58" applyNumberFormat="1" applyFont="1" applyBorder="1" applyAlignment="1">
      <alignment vertical="center"/>
    </xf>
    <xf numFmtId="0" fontId="7" fillId="0" borderId="31" xfId="58" applyNumberFormat="1" applyFont="1" applyBorder="1" applyAlignment="1">
      <alignment horizontal="center" vertical="center" wrapText="1"/>
    </xf>
    <xf numFmtId="4" fontId="7" fillId="0" borderId="32" xfId="58" applyNumberFormat="1" applyFont="1" applyFill="1" applyBorder="1" applyAlignment="1">
      <alignment vertical="center"/>
    </xf>
    <xf numFmtId="4" fontId="6" fillId="0" borderId="32" xfId="58" applyNumberFormat="1" applyFont="1" applyFill="1" applyBorder="1" applyAlignment="1">
      <alignment vertical="center"/>
    </xf>
    <xf numFmtId="0" fontId="6" fillId="0" borderId="29" xfId="58" applyFont="1" applyBorder="1" applyAlignment="1">
      <alignment horizontal="center" vertical="center"/>
    </xf>
    <xf numFmtId="166" fontId="6" fillId="0" borderId="29" xfId="58" applyNumberFormat="1" applyFont="1" applyFill="1" applyBorder="1" applyAlignment="1">
      <alignment horizontal="center" vertical="center"/>
    </xf>
    <xf numFmtId="165" fontId="6" fillId="0" borderId="29" xfId="58" applyNumberFormat="1" applyFont="1" applyBorder="1" applyAlignment="1">
      <alignment horizontal="center" vertical="center"/>
    </xf>
    <xf numFmtId="165" fontId="6" fillId="0" borderId="30" xfId="58" applyNumberFormat="1" applyFont="1" applyBorder="1" applyAlignment="1">
      <alignment horizontal="center" vertical="center"/>
    </xf>
    <xf numFmtId="0" fontId="7" fillId="0" borderId="32" xfId="58" applyFont="1" applyBorder="1" applyAlignment="1">
      <alignment horizontal="center" vertical="center"/>
    </xf>
    <xf numFmtId="166" fontId="7" fillId="0" borderId="32" xfId="58" applyNumberFormat="1" applyFont="1" applyFill="1" applyBorder="1" applyAlignment="1">
      <alignment horizontal="center" vertical="center"/>
    </xf>
    <xf numFmtId="165" fontId="7" fillId="0" borderId="32" xfId="58" applyNumberFormat="1" applyFont="1" applyBorder="1" applyAlignment="1">
      <alignment horizontal="center" vertical="center"/>
    </xf>
    <xf numFmtId="165" fontId="7" fillId="0" borderId="23" xfId="58" applyNumberFormat="1" applyFont="1" applyBorder="1" applyAlignment="1">
      <alignment horizontal="center" vertical="center"/>
    </xf>
    <xf numFmtId="165" fontId="6" fillId="0" borderId="0" xfId="87" applyNumberFormat="1" applyFont="1" applyFill="1" applyAlignment="1">
      <alignment vertical="center"/>
    </xf>
    <xf numFmtId="168" fontId="6" fillId="0" borderId="0" xfId="58" applyNumberFormat="1" applyFont="1" applyFill="1" applyAlignment="1">
      <alignment vertical="center"/>
    </xf>
    <xf numFmtId="2" fontId="6" fillId="0" borderId="26" xfId="58" applyNumberFormat="1" applyFont="1" applyBorder="1" applyAlignment="1">
      <alignment horizontal="right" vertical="center"/>
    </xf>
    <xf numFmtId="2" fontId="7" fillId="0" borderId="26" xfId="58" applyNumberFormat="1" applyFont="1" applyBorder="1" applyAlignment="1">
      <alignment horizontal="right" vertical="center"/>
    </xf>
    <xf numFmtId="2" fontId="7" fillId="0" borderId="33" xfId="58" applyNumberFormat="1" applyFont="1" applyBorder="1" applyAlignment="1">
      <alignment horizontal="right" vertical="center"/>
    </xf>
    <xf numFmtId="43" fontId="6" fillId="0" borderId="0" xfId="88" applyFont="1" applyAlignment="1">
      <alignment vertical="center"/>
    </xf>
    <xf numFmtId="0" fontId="36" fillId="24" borderId="0" xfId="58" applyFont="1" applyFill="1" applyAlignment="1">
      <alignment horizontal="left" vertical="center"/>
    </xf>
    <xf numFmtId="0" fontId="14" fillId="0" borderId="0" xfId="58" applyFont="1" applyFill="1" applyAlignment="1">
      <alignment horizontal="center" vertical="center"/>
    </xf>
    <xf numFmtId="0" fontId="11" fillId="25" borderId="0" xfId="58" applyFont="1" applyFill="1" applyAlignment="1">
      <alignment horizontal="left" vertical="center"/>
    </xf>
    <xf numFmtId="0" fontId="7" fillId="0" borderId="19" xfId="58" applyFont="1" applyBorder="1" applyAlignment="1">
      <alignment horizontal="center" vertical="center" wrapText="1"/>
    </xf>
    <xf numFmtId="0" fontId="7" fillId="0" borderId="15" xfId="58" applyFont="1" applyBorder="1" applyAlignment="1">
      <alignment horizontal="center" vertical="center" wrapText="1"/>
    </xf>
    <xf numFmtId="14" fontId="7" fillId="0" borderId="22" xfId="58" applyNumberFormat="1" applyFont="1" applyBorder="1" applyAlignment="1">
      <alignment horizontal="center" vertical="center" wrapText="1"/>
    </xf>
    <xf numFmtId="14" fontId="7" fillId="0" borderId="16" xfId="58" applyNumberFormat="1" applyFont="1" applyBorder="1" applyAlignment="1">
      <alignment horizontal="center" vertical="center" wrapText="1"/>
    </xf>
    <xf numFmtId="14" fontId="7" fillId="0" borderId="20" xfId="58" applyNumberFormat="1" applyFont="1" applyBorder="1" applyAlignment="1">
      <alignment horizontal="center" vertical="center" wrapText="1"/>
    </xf>
    <xf numFmtId="14" fontId="7" fillId="0" borderId="21" xfId="58" applyNumberFormat="1" applyFont="1" applyBorder="1" applyAlignment="1">
      <alignment horizontal="center" vertical="center" wrapText="1"/>
    </xf>
    <xf numFmtId="0" fontId="35" fillId="0" borderId="18" xfId="58" applyFont="1" applyBorder="1" applyAlignment="1">
      <alignment horizontal="left" vertical="center"/>
    </xf>
    <xf numFmtId="0" fontId="35" fillId="0" borderId="0" xfId="57" applyFont="1" applyAlignment="1">
      <alignment horizontal="left" vertical="center"/>
    </xf>
    <xf numFmtId="0" fontId="38" fillId="0" borderId="0" xfId="31" applyFont="1" applyAlignment="1" applyProtection="1">
      <alignment horizontal="left" vertical="center"/>
    </xf>
    <xf numFmtId="0" fontId="11" fillId="26" borderId="0" xfId="58" applyFont="1" applyFill="1" applyAlignment="1">
      <alignment horizontal="left" vertical="center"/>
    </xf>
    <xf numFmtId="0" fontId="6" fillId="0" borderId="0" xfId="58" applyFont="1" applyAlignment="1">
      <alignment horizontal="center" vertical="center"/>
    </xf>
    <xf numFmtId="0" fontId="6" fillId="0" borderId="34" xfId="58" applyFont="1" applyBorder="1" applyAlignment="1">
      <alignment horizontal="center" vertical="center"/>
    </xf>
    <xf numFmtId="166" fontId="6" fillId="0" borderId="34" xfId="58" applyNumberFormat="1" applyFont="1" applyBorder="1" applyAlignment="1">
      <alignment horizontal="center" vertical="center"/>
    </xf>
    <xf numFmtId="165" fontId="6" fillId="0" borderId="34" xfId="58" applyNumberFormat="1" applyFont="1" applyBorder="1" applyAlignment="1">
      <alignment horizontal="center" vertical="center"/>
    </xf>
    <xf numFmtId="165" fontId="6" fillId="0" borderId="35" xfId="58" applyNumberFormat="1" applyFont="1" applyBorder="1" applyAlignment="1">
      <alignment horizontal="center" vertical="center"/>
    </xf>
    <xf numFmtId="2" fontId="7" fillId="0" borderId="34" xfId="58" applyNumberFormat="1" applyFont="1" applyBorder="1" applyAlignment="1">
      <alignment horizontal="right" vertical="center"/>
    </xf>
    <xf numFmtId="2" fontId="6" fillId="0" borderId="34" xfId="58" applyNumberFormat="1" applyFont="1" applyBorder="1" applyAlignment="1">
      <alignment horizontal="right" vertical="center"/>
    </xf>
    <xf numFmtId="2" fontId="7" fillId="0" borderId="36" xfId="58" applyNumberFormat="1" applyFont="1" applyBorder="1" applyAlignment="1">
      <alignment horizontal="right" vertical="center"/>
    </xf>
    <xf numFmtId="2" fontId="7" fillId="0" borderId="27" xfId="58" applyNumberFormat="1" applyFont="1" applyBorder="1" applyAlignment="1">
      <alignment horizontal="right" vertical="center"/>
    </xf>
    <xf numFmtId="165" fontId="6" fillId="0" borderId="0" xfId="87" applyNumberFormat="1" applyFont="1" applyAlignment="1">
      <alignment vertical="center"/>
    </xf>
  </cellXfs>
  <cellStyles count="89">
    <cellStyle name="100" xfId="1"/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Comma [0]" xfId="20"/>
    <cellStyle name="Currency [0]" xfId="21"/>
    <cellStyle name="Акцент1 2" xfId="22"/>
    <cellStyle name="Акцент2 2" xfId="23"/>
    <cellStyle name="Акцент3 2" xfId="24"/>
    <cellStyle name="Акцент4 2" xfId="25"/>
    <cellStyle name="Акцент5 2" xfId="26"/>
    <cellStyle name="Акцент6 2" xfId="27"/>
    <cellStyle name="Ввод  2" xfId="28"/>
    <cellStyle name="Вывод 2" xfId="29"/>
    <cellStyle name="Вычисление 2" xfId="30"/>
    <cellStyle name="Гиперссылка" xfId="31" builtinId="8"/>
    <cellStyle name="Гиперссылка 2" xfId="32"/>
    <cellStyle name="Гиперссылка 3" xfId="33"/>
    <cellStyle name="Гиперссылка 4" xfId="76"/>
    <cellStyle name="Заголовки до таблиць в бюлетень" xfId="34"/>
    <cellStyle name="Заголовок 1 2" xfId="35"/>
    <cellStyle name="Заголовок 2 2" xfId="36"/>
    <cellStyle name="Заголовок 3 2" xfId="37"/>
    <cellStyle name="Заголовок 4 2" xfId="38"/>
    <cellStyle name="Итог 2" xfId="39"/>
    <cellStyle name="Контрольная ячейка 2" xfId="40"/>
    <cellStyle name="Название 2" xfId="41"/>
    <cellStyle name="Нейтральный 2" xfId="42"/>
    <cellStyle name="Обычный" xfId="0" builtinId="0"/>
    <cellStyle name="Обычный 2" xfId="43"/>
    <cellStyle name="Обычный 2 2" xfId="44"/>
    <cellStyle name="Обычный 2 3" xfId="45"/>
    <cellStyle name="Обычный 2 4" xfId="46"/>
    <cellStyle name="Обычный 2 5" xfId="47"/>
    <cellStyle name="Обычный 2 5 2" xfId="73"/>
    <cellStyle name="Обычный 2 5 3" xfId="77"/>
    <cellStyle name="Обычный 2 5 3 2" xfId="84"/>
    <cellStyle name="Обычный 2 5 4" xfId="83"/>
    <cellStyle name="Обычный 2_2013_PR" xfId="48"/>
    <cellStyle name="Обычный 3" xfId="49"/>
    <cellStyle name="Обычный 4" xfId="50"/>
    <cellStyle name="Обычный 5" xfId="51"/>
    <cellStyle name="Обычный 5 2" xfId="52"/>
    <cellStyle name="Обычный 5 2 2" xfId="74"/>
    <cellStyle name="Обычный 5_РОБОЧИЙ_Q4_2013" xfId="78"/>
    <cellStyle name="Обычный 6" xfId="53"/>
    <cellStyle name="Обычный 7" xfId="54"/>
    <cellStyle name="Обычный 7 2" xfId="55"/>
    <cellStyle name="Обычный 7 2 2" xfId="80"/>
    <cellStyle name="Обычный 7 2 3" xfId="86"/>
    <cellStyle name="Обычный 7 3" xfId="79"/>
    <cellStyle name="Обычный 7 4" xfId="85"/>
    <cellStyle name="Обычный 8" xfId="56"/>
    <cellStyle name="Обычный_Аналіз_3q_09" xfId="57"/>
    <cellStyle name="Обычный_Книга3" xfId="58"/>
    <cellStyle name="Плохой 2" xfId="59"/>
    <cellStyle name="Пояснение 2" xfId="60"/>
    <cellStyle name="Примечание 2" xfId="61"/>
    <cellStyle name="Процентный" xfId="87" builtinId="5"/>
    <cellStyle name="Процентный 2" xfId="62"/>
    <cellStyle name="Процентный 2 2" xfId="63"/>
    <cellStyle name="Процентный 2 3" xfId="75"/>
    <cellStyle name="Процентный 3" xfId="64"/>
    <cellStyle name="Процентный 4" xfId="65"/>
    <cellStyle name="Процентный 4 2" xfId="81"/>
    <cellStyle name="Связанная ячейка 2" xfId="66"/>
    <cellStyle name="Текст предупреждения 2" xfId="67"/>
    <cellStyle name="Тысячи [0]_MM95 (3)" xfId="68"/>
    <cellStyle name="Тысячи_MM95 (3)" xfId="69"/>
    <cellStyle name="Финансовый" xfId="88" builtinId="3"/>
    <cellStyle name="Финансовый 2" xfId="70"/>
    <cellStyle name="Финансовый 2 2" xfId="82"/>
    <cellStyle name="Хороший 2" xfId="71"/>
    <cellStyle name="Шапка" xfId="72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9CD816"/>
      <color rgb="FF03B921"/>
      <color rgb="FF38B64A"/>
      <color rgb="FF8FC850"/>
      <color rgb="FF90BA44"/>
      <color rgb="FF6FCC22"/>
      <color rgb="FF8CAB53"/>
      <color rgb="FF5EC553"/>
      <color rgb="FF58AA54"/>
      <color rgb="FF5877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439936781878926E-2"/>
          <c:y val="6.7234855783720543E-2"/>
          <c:w val="0.88712074264026786"/>
          <c:h val="0.6951232562645572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'Активи СК в управлінні КУА'!$B$4:$B$5</c:f>
              <c:strCache>
                <c:ptCount val="2"/>
                <c:pt idx="0">
                  <c:v>Кількість КУА, що мають активи СК в управлінні</c:v>
                </c:pt>
              </c:strCache>
            </c:strRef>
          </c:tx>
          <c:spPr>
            <a:solidFill>
              <a:srgbClr val="008080"/>
            </a:solidFill>
            <a:ln w="25400">
              <a:noFill/>
            </a:ln>
          </c:spPr>
          <c:invertIfNegative val="0"/>
          <c:cat>
            <c:strRef>
              <c:f>'Активи СК в управлінні КУА'!$A$6:$A$11</c:f>
              <c:strCache>
                <c:ptCount val="4"/>
                <c:pt idx="0">
                  <c:v>3 кв. 2021</c:v>
                </c:pt>
                <c:pt idx="1">
                  <c:v>3 кв. 2022</c:v>
                </c:pt>
                <c:pt idx="2">
                  <c:v>2 кв. 2023</c:v>
                </c:pt>
                <c:pt idx="3">
                  <c:v>3 кв. 2023</c:v>
                </c:pt>
              </c:strCache>
            </c:strRef>
          </c:cat>
          <c:val>
            <c:numRef>
              <c:f>'Активи СК в управлінні КУА'!$B$6:$B$11</c:f>
              <c:numCache>
                <c:formatCode>General</c:formatCode>
                <c:ptCount val="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0"/>
          <c:order val="1"/>
          <c:tx>
            <c:strRef>
              <c:f>'Активи СК в управлінні КУА'!$C$4:$C$5</c:f>
              <c:strCache>
                <c:ptCount val="2"/>
                <c:pt idx="0">
                  <c:v>Кількість СК, активи яких є в управлінні КУА</c:v>
                </c:pt>
              </c:strCache>
            </c:strRef>
          </c:tx>
          <c:spPr>
            <a:solidFill>
              <a:srgbClr val="CCFFCC"/>
            </a:solidFill>
            <a:ln w="25400">
              <a:noFill/>
            </a:ln>
          </c:spPr>
          <c:invertIfNegative val="0"/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427146251698684E-3"/>
                  <c:y val="8.77581321384100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339966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'Активи СК в управлінні КУА'!$A$6:$A$11</c:f>
              <c:strCache>
                <c:ptCount val="4"/>
                <c:pt idx="0">
                  <c:v>3 кв. 2021</c:v>
                </c:pt>
                <c:pt idx="1">
                  <c:v>3 кв. 2022</c:v>
                </c:pt>
                <c:pt idx="2">
                  <c:v>2 кв. 2023</c:v>
                </c:pt>
                <c:pt idx="3">
                  <c:v>3 кв. 2023</c:v>
                </c:pt>
              </c:strCache>
            </c:strRef>
          </c:cat>
          <c:val>
            <c:numRef>
              <c:f>'Активи СК в управлінні КУА'!$C$6:$C$11</c:f>
              <c:numCache>
                <c:formatCode>General</c:formatCode>
                <c:ptCount val="4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4119056"/>
        <c:axId val="194114576"/>
      </c:barChart>
      <c:lineChart>
        <c:grouping val="standard"/>
        <c:varyColors val="0"/>
        <c:ser>
          <c:idx val="2"/>
          <c:order val="2"/>
          <c:tx>
            <c:strRef>
              <c:f>'Активи СК в управлінні КУА'!$D$4:$D$5</c:f>
              <c:strCache>
                <c:ptCount val="2"/>
                <c:pt idx="0">
                  <c:v>Активи СК в управлінні, млн грн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triangle"/>
            <c:size val="6"/>
            <c:spPr>
              <a:solidFill>
                <a:srgbClr val="800080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0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80008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uk-UA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800080"/>
                    </a:solidFill>
                    <a:latin typeface="Arial"/>
                    <a:ea typeface="Arial"/>
                    <a:cs typeface="Arial"/>
                  </a:defRPr>
                </a:pPr>
                <a:endParaRPr lang="uk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'Активи СК в управлінні КУА'!$A$6:$A$11</c:f>
              <c:strCache>
                <c:ptCount val="4"/>
                <c:pt idx="0">
                  <c:v>3 кв. 2021</c:v>
                </c:pt>
                <c:pt idx="1">
                  <c:v>3 кв. 2022</c:v>
                </c:pt>
                <c:pt idx="2">
                  <c:v>2 кв. 2023</c:v>
                </c:pt>
                <c:pt idx="3">
                  <c:v>3 кв. 2023</c:v>
                </c:pt>
              </c:strCache>
            </c:strRef>
          </c:cat>
          <c:val>
            <c:numRef>
              <c:f>'Активи СК в управлінні КУА'!$D$6:$D$11</c:f>
              <c:numCache>
                <c:formatCode>0.0</c:formatCode>
                <c:ptCount val="4"/>
                <c:pt idx="0">
                  <c:v>187.51</c:v>
                </c:pt>
                <c:pt idx="1">
                  <c:v>134.99995985000001</c:v>
                </c:pt>
                <c:pt idx="2">
                  <c:v>168.65264761999998</c:v>
                </c:pt>
                <c:pt idx="3">
                  <c:v>181.72174312999999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115136"/>
        <c:axId val="194123536"/>
      </c:lineChart>
      <c:catAx>
        <c:axId val="1941190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941145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94114576"/>
        <c:scaling>
          <c:orientation val="minMax"/>
          <c:max val="8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94119056"/>
        <c:crosses val="autoZero"/>
        <c:crossBetween val="between"/>
      </c:valAx>
      <c:catAx>
        <c:axId val="19411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123536"/>
        <c:crosses val="autoZero"/>
        <c:auto val="0"/>
        <c:lblAlgn val="ctr"/>
        <c:lblOffset val="100"/>
        <c:noMultiLvlLbl val="0"/>
      </c:catAx>
      <c:valAx>
        <c:axId val="194123536"/>
        <c:scaling>
          <c:orientation val="minMax"/>
          <c:max val="200"/>
          <c:min val="0"/>
        </c:scaling>
        <c:delete val="0"/>
        <c:axPos val="r"/>
        <c:numFmt formatCode="#,##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uk-UA"/>
          </a:p>
        </c:txPr>
        <c:crossAx val="194115136"/>
        <c:crosses val="max"/>
        <c:crossBetween val="between"/>
        <c:majorUnit val="2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779984417000487"/>
          <c:w val="0.9941201671704023"/>
          <c:h val="0.1038739471998528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1" i="0" u="none" strike="noStrike" baseline="0">
              <a:solidFill>
                <a:srgbClr val="003366"/>
              </a:solidFill>
              <a:latin typeface="Arial"/>
              <a:ea typeface="Arial"/>
              <a:cs typeface="Arial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uk-UA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30.0</a:t>
            </a:r>
            <a:r>
              <a:rPr lang="en-US" sz="1100" b="1" i="0" baseline="0">
                <a:effectLst/>
              </a:rPr>
              <a:t>9</a:t>
            </a:r>
            <a:r>
              <a:rPr lang="uk-UA" sz="1100" b="1" i="0" baseline="0">
                <a:effectLst/>
              </a:rPr>
              <a:t>.202</a:t>
            </a:r>
            <a:r>
              <a:rPr lang="en-US" sz="1100" b="1" i="0" baseline="0">
                <a:effectLst/>
              </a:rPr>
              <a:t>2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7008681607106721E-2"/>
                  <c:y val="0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860790765640277"/>
                  <c:y val="-1.7268585502441855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99.96%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КУА'!$B$17:$E$17,'Активи СК в управлінні КУА'!$G$17:$K$17)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КУА'!$B$19:$E$19,'Активи СК в управлінні КУА'!$G$19:$K$19)</c:f>
              <c:numCache>
                <c:formatCode>0.00</c:formatCode>
                <c:ptCount val="9"/>
                <c:pt idx="0">
                  <c:v>5.3796790000000004E-2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134.94616306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30.0</a:t>
            </a:r>
            <a:r>
              <a:rPr lang="en-US" sz="1100" b="1" i="0" baseline="0">
                <a:effectLst/>
              </a:rPr>
              <a:t>9</a:t>
            </a:r>
            <a:r>
              <a:rPr lang="uk-UA" sz="1100" b="1" i="0" baseline="0">
                <a:effectLst/>
              </a:rPr>
              <a:t>.2023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08488843019531"/>
          <c:y val="0.2305425569567687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chemeClr val="bg1">
                  <a:lumMod val="65000"/>
                </a:schemeClr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3.4475443789335147E-2"/>
                  <c:y val="-0.26486772463315134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0984266756845945E-2"/>
                  <c:y val="4.7301029337439215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3686079648403635"/>
                  <c:y val="-1.726861693677397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ysClr val="windowText" lastClr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>
                        <a:solidFill>
                          <a:sysClr val="windowText" lastClr="000000"/>
                        </a:solidFill>
                      </a:rPr>
                      <a:t>Цінні папери</a:t>
                    </a:r>
                    <a:r>
                      <a:rPr lang="uk-UA" b="1" i="1" baseline="0">
                        <a:solidFill>
                          <a:sysClr val="windowText" lastClr="000000"/>
                        </a:solidFill>
                      </a:rPr>
                      <a:t>
99.94%</a:t>
                    </a:r>
                    <a:endParaRPr lang="uk-UA" b="1" i="1">
                      <a:solidFill>
                        <a:sysClr val="windowText" lastClr="000000"/>
                      </a:solidFill>
                    </a:endParaRPr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КУА'!$B$17:$E$17,'Активи СК в управлінні КУА'!$G$17:$K$17)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КУА'!$B$23:$E$23,'Активи СК в управлінні КУА'!$G$23:$K$23)</c:f>
              <c:numCache>
                <c:formatCode>#,##0.00</c:formatCode>
                <c:ptCount val="9"/>
                <c:pt idx="0">
                  <c:v>0.11634558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181.60539755000002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5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uk-UA" sz="1100" b="1" i="0" baseline="0">
                <a:effectLst/>
              </a:rPr>
              <a:t>3</a:t>
            </a:r>
            <a:r>
              <a:rPr lang="en-US" sz="1100" b="1" i="0" baseline="0">
                <a:effectLst/>
              </a:rPr>
              <a:t>0</a:t>
            </a:r>
            <a:r>
              <a:rPr lang="uk-UA" sz="1100" b="1" i="0" baseline="0">
                <a:effectLst/>
              </a:rPr>
              <a:t>.0</a:t>
            </a:r>
            <a:r>
              <a:rPr lang="en-US" sz="1100" b="1" i="0" baseline="0">
                <a:effectLst/>
              </a:rPr>
              <a:t>6</a:t>
            </a:r>
            <a:r>
              <a:rPr lang="uk-UA" sz="1100" b="1" i="0" baseline="0">
                <a:effectLst/>
              </a:rPr>
              <a:t>.2023</a:t>
            </a:r>
            <a:endParaRPr lang="uk-UA" sz="1100">
              <a:effectLst/>
            </a:endParaRPr>
          </a:p>
        </c:rich>
      </c:tx>
      <c:layout>
        <c:manualLayout>
          <c:xMode val="edge"/>
          <c:yMode val="edge"/>
          <c:x val="0.37335285459183115"/>
          <c:y val="4.68871674488624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17690288713912"/>
          <c:y val="0.2399265822663218"/>
          <c:w val="0.67384326310967979"/>
          <c:h val="0.70563748769479162"/>
        </c:manualLayout>
      </c:layout>
      <c:ofPieChart>
        <c:ofPieType val="bar"/>
        <c:varyColors val="1"/>
        <c:ser>
          <c:idx val="0"/>
          <c:order val="0"/>
          <c:spPr>
            <a:ln w="25400">
              <a:noFill/>
            </a:ln>
          </c:spPr>
          <c:explosion val="9"/>
          <c:dPt>
            <c:idx val="0"/>
            <c:bubble3D val="0"/>
            <c:spPr>
              <a:solidFill>
                <a:schemeClr val="accent5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666699"/>
              </a:solidFill>
              <a:ln w="25400">
                <a:noFill/>
              </a:ln>
            </c:spPr>
          </c:dPt>
          <c:dPt>
            <c:idx val="2"/>
            <c:bubble3D val="0"/>
            <c:explosion val="8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7030A0"/>
              </a:solidFill>
              <a:ln w="25400">
                <a:noFill/>
              </a:ln>
            </c:spPr>
          </c:dPt>
          <c:dPt>
            <c:idx val="5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00B050"/>
              </a:solidFill>
              <a:ln w="25400">
                <a:noFill/>
              </a:ln>
            </c:spPr>
          </c:dPt>
          <c:dPt>
            <c:idx val="8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Pt>
            <c:idx val="9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463639545056868E-2"/>
                  <c:y val="-0.23202332580387497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8727527181916771E-2"/>
                  <c:y val="4.7325036173841628E-3"/>
                </c:manualLayout>
              </c:layout>
              <c:numFmt formatCode="0.00%" sourceLinked="0"/>
              <c:spPr>
                <a:noFill/>
                <a:ln w="25400">
                  <a:noFill/>
                </a:ln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l">
                    <a:defRPr sz="10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uk-UA"/>
                </a:p>
              </c:txPr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21635608048993876"/>
                  <c:y val="-1.726861055682873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1050" b="1" i="1" u="none" strike="noStrike" baseline="0">
                        <a:solidFill>
                          <a:srgbClr val="000000"/>
                        </a:solidFill>
                        <a:latin typeface="Arial Cyr"/>
                        <a:ea typeface="Arial Cyr"/>
                        <a:cs typeface="Arial Cyr"/>
                      </a:defRPr>
                    </a:pPr>
                    <a:r>
                      <a:rPr lang="uk-UA" sz="1050" b="1" i="1"/>
                      <a:t>Цінні папери</a:t>
                    </a:r>
                    <a:r>
                      <a:rPr lang="uk-UA" b="1" i="1" baseline="0"/>
                      <a:t>
99.96%</a:t>
                    </a:r>
                    <a:endParaRPr lang="uk-UA" b="1" i="1"/>
                  </a:p>
                </c:rich>
              </c:tx>
              <c:numFmt formatCode="0.00%" sourceLinked="0"/>
              <c:spPr>
                <a:noFill/>
                <a:ln w="25400">
                  <a:noFill/>
                </a:ln>
              </c:spPr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endParaRPr lang="uk-UA"/>
              </a:p>
            </c:txPr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('Активи СК в управлінні КУА'!$B$17:$E$17,'Активи СК в управлінні КУА'!$G$17:$K$17)</c:f>
              <c:strCache>
                <c:ptCount val="9"/>
                <c:pt idx="0">
                  <c:v>Грошові кошти (поточні та депозитні рахунки, у т.ч. в іноземній валюті)</c:v>
                </c:pt>
                <c:pt idx="1">
                  <c:v>Банківські метали</c:v>
                </c:pt>
                <c:pt idx="2">
                  <c:v>Нерухомість</c:v>
                </c:pt>
                <c:pt idx="3">
                  <c:v>Інші активи</c:v>
                </c:pt>
                <c:pt idx="4">
                  <c:v>Акції</c:v>
                </c:pt>
                <c:pt idx="5">
                  <c:v>Корпоративні облігації </c:v>
                </c:pt>
                <c:pt idx="6">
                  <c:v>Облігації місцевих позик</c:v>
                </c:pt>
                <c:pt idx="7">
                  <c:v>Облігації державні (у т. ч. ОВДП)</c:v>
                </c:pt>
                <c:pt idx="8">
                  <c:v>Іпотечні сертифікати</c:v>
                </c:pt>
              </c:strCache>
            </c:strRef>
          </c:cat>
          <c:val>
            <c:numRef>
              <c:f>('Активи СК в управлінні КУА'!$B$22:$E$22,'Активи СК в управлінні КУА'!$G$22:$K$22)</c:f>
              <c:numCache>
                <c:formatCode>#,##0.00</c:formatCode>
                <c:ptCount val="9"/>
                <c:pt idx="0">
                  <c:v>6.0557929999999996E-2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168.59208968999999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00"/>
        <c:splitType val="pos"/>
        <c:splitPos val="4"/>
        <c:secondPieSize val="75"/>
        <c:ser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uk-UA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17929</xdr:colOff>
      <xdr:row>3</xdr:row>
      <xdr:rowOff>1</xdr:rowOff>
    </xdr:from>
    <xdr:to>
      <xdr:col>16</xdr:col>
      <xdr:colOff>0</xdr:colOff>
      <xdr:row>14</xdr:row>
      <xdr:rowOff>142875</xdr:rowOff>
    </xdr:to>
    <xdr:graphicFrame macro="">
      <xdr:nvGraphicFramePr>
        <xdr:cNvPr id="2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24</xdr:row>
      <xdr:rowOff>19851</xdr:rowOff>
    </xdr:from>
    <xdr:to>
      <xdr:col>5</xdr:col>
      <xdr:colOff>581025</xdr:colOff>
      <xdr:row>40</xdr:row>
      <xdr:rowOff>113982</xdr:rowOff>
    </xdr:to>
    <xdr:graphicFrame macro="">
      <xdr:nvGraphicFramePr>
        <xdr:cNvPr id="3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566058</xdr:colOff>
      <xdr:row>24</xdr:row>
      <xdr:rowOff>6804</xdr:rowOff>
    </xdr:from>
    <xdr:to>
      <xdr:col>12</xdr:col>
      <xdr:colOff>21771</xdr:colOff>
      <xdr:row>40</xdr:row>
      <xdr:rowOff>100935</xdr:rowOff>
    </xdr:to>
    <xdr:graphicFrame macro="">
      <xdr:nvGraphicFramePr>
        <xdr:cNvPr id="4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370114</xdr:colOff>
      <xdr:row>40</xdr:row>
      <xdr:rowOff>119743</xdr:rowOff>
    </xdr:from>
    <xdr:to>
      <xdr:col>8</xdr:col>
      <xdr:colOff>696685</xdr:colOff>
      <xdr:row>57</xdr:row>
      <xdr:rowOff>50587</xdr:rowOff>
    </xdr:to>
    <xdr:graphicFrame macro="">
      <xdr:nvGraphicFramePr>
        <xdr:cNvPr id="5" name="Диаграмма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1;&#1102;&#1083;&#1077;&#1090;&#1077;&#1085;&#1100;\&#1056;&#1086;&#1079;&#1088;&#1072;&#1093;&#1091;&#1085;&#1086;&#1082;%20&#1087;&#1086;&#1082;&#1072;&#1079;&#1085;&#1080;&#1082;&#1110;&#1074;%20&#1084;&#1086;&#1085;.%20&#1089;&#1090;-&#1082;&#1080;\&#1056;&#1086;&#1079;&#1088;&#1072;&#1093;&#1091;&#1085;&#1086;&#1082;%20&#1084;&#1091;&#1083;&#1100;&#1090;&#1080;&#1087;&#1083;&#1110;&#1082;&#1072;&#1090;&#1086;&#1088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&#1084;&#1073;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st\d\Documents%20and%20Settings\gavrylyuk\&#1056;&#1072;&#1073;&#1086;&#1095;&#1080;&#1081;%20&#1089;&#1090;&#1086;&#1083;\&#1040;&#1085;&#1072;&#1089;&#1090;&#1072;&#1089;&#1080;&#1103;%20&#1043;&#1072;&#1074;&#1088;&#1080;&#1083;&#1102;&#1082;\&#1040;&#1085;&#1072;&#1083;&#1110;&#1090;&#1080;&#1082;&#1072;%20&#1087;&#1091;&#1073;&#1083;&#1110;&#1095;&#1085;&#1080;&#1093;%20&#1030;&#1057;&#1030;\&#1040;&#1085;&#1072;&#1083;&#1110;&#1090;&#1080;&#1082;&#1072;%20&#1074;&#1110;&#1076;&#1082;&#1088;&#1080;&#1090;&#1080;&#1093;%20&#1092;&#1086;&#1085;&#1076;&#1110;&#1074;\&#1058;&#1080;&#1078;&#1085;&#1077;&#1074;&#1072;%20&#1072;&#1085;&#1072;&#1083;&#1110;&#1090;&#1080;&#1082;&#1072;\2009\10.2009\15-21.10.09\&#1058;&#1080;&#1078;&#1085;&#1077;&#1074;&#1072;_15-21.10.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42;&#1045;&#1044;-&#1096;&#1072;&#1073;&#1083;&#1086;&#1085;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76;17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7;%20&#1050;&#1041;&#1059;%20&#1079;&#1072;%2098%20&#1088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52;&#1086;&#1080;%20&#1076;&#1086;&#1082;&#1091;&#1084;&#1077;&#1085;&#1090;&#1099;\&#1040;&#1088;&#1093;&#1080;&#1074;\&#1047;&#1041;&#1041;&#1057;&#1059;%20&#1085;&#1072;%2001.11.99%20&#1088;%20&#1079;&#1072;%20&#1089;&#1077;&#1082;&#1090;&#1086;&#1088;&#1072;&#1084;&#1080;%20&#1077;&#1082;&#1086;&#1085;&#1086;&#1084;&#1110;&#1082;&#108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90;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&#1052;&#1086;&#1080;%20&#1076;&#1086;&#1082;&#1091;&#1084;&#1077;&#1085;&#1090;&#1099;\&#1040;&#1088;&#1093;&#1110;&#1074;\&#1090;17-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u-100\VOL3\GROST\BULET\TEIM\&#1058;&#1040;&#1053;&#1071;\&#1052;&#1072;&#1082;&#1077;&#1090;&#1080;%20&#1090;&#1072;&#1073;&#1083;&#1080;&#1094;&#1100;%20&#1074;%20&#1073;&#1102;&#1083;&#1077;&#1090;&#1077;&#1085;&#1100;\&#1085;&#1072;%202001%20&#1088;&#1110;&#10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льт-ор М3, швидкість"/>
      <sheetName val="Лист1"/>
      <sheetName val="Мульт-ор М2, швидкість"/>
      <sheetName val="Доходність (2)"/>
    </sheetNames>
    <sheetDataSet>
      <sheetData sheetId="0" refreshError="1"/>
      <sheetData sheetId="1" refreshError="1"/>
      <sheetData sheetId="2" refreshError="1">
        <row r="3">
          <cell r="C3" t="str">
            <v>М2,
млн. грн.</v>
          </cell>
          <cell r="E3" t="str">
            <v>(Мп+Мк)/2,
млн. грн.</v>
          </cell>
        </row>
        <row r="4">
          <cell r="C4">
            <v>1</v>
          </cell>
          <cell r="E4">
            <v>2</v>
          </cell>
        </row>
        <row r="5">
          <cell r="C5">
            <v>12448</v>
          </cell>
          <cell r="E5">
            <v>11717</v>
          </cell>
        </row>
        <row r="6">
          <cell r="C6">
            <v>11919</v>
          </cell>
          <cell r="E6">
            <v>11919</v>
          </cell>
        </row>
        <row r="7">
          <cell r="C7">
            <v>12095</v>
          </cell>
          <cell r="E7">
            <v>12007</v>
          </cell>
        </row>
        <row r="8">
          <cell r="C8">
            <v>12835</v>
          </cell>
          <cell r="E8">
            <v>12465</v>
          </cell>
        </row>
        <row r="9">
          <cell r="C9">
            <v>12835</v>
          </cell>
          <cell r="E9">
            <v>12835</v>
          </cell>
        </row>
        <row r="10">
          <cell r="C10">
            <v>12794</v>
          </cell>
          <cell r="E10">
            <v>12814.5</v>
          </cell>
        </row>
        <row r="11">
          <cell r="C11">
            <v>13116</v>
          </cell>
          <cell r="E11">
            <v>12955</v>
          </cell>
        </row>
        <row r="12">
          <cell r="C12">
            <v>13257</v>
          </cell>
          <cell r="E12">
            <v>13186.5</v>
          </cell>
        </row>
        <row r="13">
          <cell r="C13">
            <v>13257</v>
          </cell>
          <cell r="E13">
            <v>13046</v>
          </cell>
        </row>
        <row r="14">
          <cell r="C14">
            <v>13691</v>
          </cell>
          <cell r="E14">
            <v>13474</v>
          </cell>
        </row>
        <row r="15">
          <cell r="C15">
            <v>13569</v>
          </cell>
          <cell r="E15">
            <v>13630</v>
          </cell>
        </row>
        <row r="16">
          <cell r="C16">
            <v>14142</v>
          </cell>
          <cell r="E16">
            <v>13855.5</v>
          </cell>
        </row>
        <row r="17">
          <cell r="C17">
            <v>14142</v>
          </cell>
          <cell r="E17">
            <v>13699.5</v>
          </cell>
        </row>
        <row r="18">
          <cell r="C18">
            <v>14237</v>
          </cell>
          <cell r="E18">
            <v>14189.5</v>
          </cell>
        </row>
        <row r="19">
          <cell r="C19">
            <v>14538</v>
          </cell>
          <cell r="E19">
            <v>14387.5</v>
          </cell>
        </row>
        <row r="20">
          <cell r="C20">
            <v>15432</v>
          </cell>
          <cell r="E20">
            <v>14985</v>
          </cell>
        </row>
        <row r="21">
          <cell r="C21">
            <v>15432</v>
          </cell>
          <cell r="E21">
            <v>14787</v>
          </cell>
        </row>
        <row r="22">
          <cell r="C22">
            <v>15432</v>
          </cell>
          <cell r="E22">
            <v>13940</v>
          </cell>
        </row>
        <row r="23">
          <cell r="C23">
            <v>14880</v>
          </cell>
          <cell r="E23">
            <v>14880</v>
          </cell>
        </row>
        <row r="24">
          <cell r="C24">
            <v>15090</v>
          </cell>
          <cell r="E24">
            <v>14985</v>
          </cell>
        </row>
        <row r="25">
          <cell r="C25">
            <v>15631</v>
          </cell>
          <cell r="E25">
            <v>15360.5</v>
          </cell>
        </row>
        <row r="26">
          <cell r="C26">
            <v>15631</v>
          </cell>
          <cell r="E26">
            <v>15631</v>
          </cell>
        </row>
        <row r="27">
          <cell r="C27">
            <v>16352</v>
          </cell>
          <cell r="E27">
            <v>15991.5</v>
          </cell>
        </row>
        <row r="28">
          <cell r="C28">
            <v>17161</v>
          </cell>
          <cell r="E28">
            <v>16756.5</v>
          </cell>
        </row>
        <row r="29">
          <cell r="C29">
            <v>18258</v>
          </cell>
          <cell r="E29">
            <v>17709.5</v>
          </cell>
        </row>
        <row r="30">
          <cell r="C30">
            <v>18258</v>
          </cell>
          <cell r="E30">
            <v>16944.5</v>
          </cell>
        </row>
        <row r="31">
          <cell r="C31">
            <v>18498</v>
          </cell>
          <cell r="E31">
            <v>18378</v>
          </cell>
        </row>
        <row r="32">
          <cell r="C32">
            <v>19340</v>
          </cell>
          <cell r="E32">
            <v>18919</v>
          </cell>
        </row>
        <row r="33">
          <cell r="C33">
            <v>20019</v>
          </cell>
          <cell r="E33">
            <v>19679.5</v>
          </cell>
        </row>
        <row r="34">
          <cell r="C34">
            <v>20019</v>
          </cell>
          <cell r="E34">
            <v>19138.5</v>
          </cell>
        </row>
        <row r="35">
          <cell r="C35">
            <v>20402</v>
          </cell>
          <cell r="E35">
            <v>20210.5</v>
          </cell>
        </row>
        <row r="36">
          <cell r="C36">
            <v>20552</v>
          </cell>
          <cell r="E36">
            <v>20477</v>
          </cell>
        </row>
        <row r="37">
          <cell r="C37">
            <v>21714</v>
          </cell>
          <cell r="E37">
            <v>21133</v>
          </cell>
        </row>
        <row r="38">
          <cell r="C38">
            <v>21714</v>
          </cell>
          <cell r="E38">
            <v>20866.5</v>
          </cell>
        </row>
        <row r="39">
          <cell r="C39">
            <v>21714</v>
          </cell>
          <cell r="E39">
            <v>20866.5</v>
          </cell>
        </row>
        <row r="40">
          <cell r="C40">
            <v>21453</v>
          </cell>
          <cell r="E40">
            <v>21583.5</v>
          </cell>
        </row>
        <row r="41">
          <cell r="C41">
            <v>22241</v>
          </cell>
          <cell r="E41">
            <v>21847</v>
          </cell>
        </row>
        <row r="42">
          <cell r="C42">
            <v>23275</v>
          </cell>
          <cell r="E42">
            <v>22758</v>
          </cell>
        </row>
        <row r="43">
          <cell r="C43">
            <v>23275</v>
          </cell>
          <cell r="E43">
            <v>22494.5</v>
          </cell>
        </row>
        <row r="44">
          <cell r="C44">
            <v>24405</v>
          </cell>
          <cell r="E44">
            <v>23840</v>
          </cell>
        </row>
        <row r="45">
          <cell r="C45">
            <v>25350</v>
          </cell>
          <cell r="E45">
            <v>24877.5</v>
          </cell>
        </row>
        <row r="46">
          <cell r="C46">
            <v>26359</v>
          </cell>
          <cell r="E46">
            <v>25854.5</v>
          </cell>
        </row>
        <row r="47">
          <cell r="C47">
            <v>26359</v>
          </cell>
          <cell r="E47">
            <v>24817</v>
          </cell>
        </row>
        <row r="48">
          <cell r="C48">
            <v>27483</v>
          </cell>
          <cell r="E48">
            <v>26921</v>
          </cell>
        </row>
        <row r="49">
          <cell r="C49">
            <v>28778</v>
          </cell>
          <cell r="E49">
            <v>28130.5</v>
          </cell>
        </row>
        <row r="50">
          <cell r="C50">
            <v>28076</v>
          </cell>
          <cell r="E50">
            <v>28427</v>
          </cell>
        </row>
        <row r="51">
          <cell r="C51">
            <v>28076</v>
          </cell>
          <cell r="E51">
            <v>27217.5</v>
          </cell>
        </row>
        <row r="52">
          <cell r="C52">
            <v>28035</v>
          </cell>
          <cell r="E52">
            <v>28055.5</v>
          </cell>
        </row>
        <row r="53">
          <cell r="C53">
            <v>28663</v>
          </cell>
          <cell r="E53">
            <v>28349</v>
          </cell>
        </row>
        <row r="54">
          <cell r="C54">
            <v>31387</v>
          </cell>
          <cell r="E54">
            <v>30025</v>
          </cell>
        </row>
        <row r="55">
          <cell r="C55">
            <v>31387</v>
          </cell>
          <cell r="E55">
            <v>29731.5</v>
          </cell>
        </row>
        <row r="56">
          <cell r="C56">
            <v>31387</v>
          </cell>
          <cell r="E56">
            <v>26550.5</v>
          </cell>
        </row>
        <row r="78">
          <cell r="E78">
            <v>96.047874329884053</v>
          </cell>
        </row>
      </sheetData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мб(шаблон)"/>
      <sheetName val="т17-2 "/>
      <sheetName val="т17-3"/>
      <sheetName val="т17-1(шаблон)"/>
      <sheetName val="т09(98) по сек-рам ек-ки"/>
    </sheetNames>
    <sheetDataSet>
      <sheetData sheetId="0" refreshError="1">
        <row r="1">
          <cell r="A1" t="str">
            <v>ЗАЛУЧЕНІ КОШТИ КОМЕРЦІЙНИХ БАНКІВ 
НА МІЖБАНКІВСЬКОМУ РИНКУ УКРАЇНИ
в 1998–2000 роках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_інф"/>
      <sheetName val="All"/>
      <sheetName val="Усі (ВЧА кіл-ть і вартість ІС)"/>
      <sheetName val="Щоденний притік-відтік капіталу"/>
      <sheetName val="Золото+депози_рік_2006-2009"/>
      <sheetName val="Золото+депози+ПФТС_місяць"/>
      <sheetName val="Золото+депози+ПФТС_2009"/>
      <sheetName val="табл1"/>
      <sheetName val="табл2"/>
      <sheetName val="рис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7(2000)"/>
      <sheetName val="6.7(2001)"/>
      <sheetName val="6.7(%)"/>
      <sheetName val="6.7%(за валютами)"/>
      <sheetName val="6.7%(за видами)"/>
      <sheetName val="6.7"/>
      <sheetName val="6.7 (групи)"/>
      <sheetName val="146024"/>
      <sheetName val="14602E"/>
      <sheetName val="14602F"/>
      <sheetName val="14602G"/>
      <sheetName val="Пром.вир-во"/>
      <sheetName val="ІЦ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C1" t="str">
            <v>V00</v>
          </cell>
          <cell r="D1" t="str">
            <v>V01</v>
          </cell>
          <cell r="E1" t="str">
            <v>V02+V03</v>
          </cell>
          <cell r="F1" t="str">
            <v>V08</v>
          </cell>
          <cell r="G1" t="str">
            <v>V12</v>
          </cell>
          <cell r="H1" t="str">
            <v>V09</v>
          </cell>
          <cell r="I1" t="str">
            <v>V13</v>
          </cell>
          <cell r="J1" t="str">
            <v>V10+V11</v>
          </cell>
          <cell r="K1" t="str">
            <v>V14+V15</v>
          </cell>
        </row>
        <row r="8">
          <cell r="A8" t="str">
            <v xml:space="preserve"> Усього</v>
          </cell>
          <cell r="B8">
            <v>37384.217799999999</v>
          </cell>
          <cell r="C8">
            <v>17870.764800000001</v>
          </cell>
          <cell r="D8">
            <v>13842.7415</v>
          </cell>
          <cell r="E8">
            <v>4028.0233000000003</v>
          </cell>
          <cell r="F8">
            <v>19513.453000000001</v>
          </cell>
          <cell r="G8">
            <v>9034.2363000000005</v>
          </cell>
          <cell r="H8">
            <v>11565.780200000001</v>
          </cell>
          <cell r="I8">
            <v>5321.7</v>
          </cell>
          <cell r="J8">
            <v>7947.6727999999994</v>
          </cell>
          <cell r="K8">
            <v>3712.5363000000002</v>
          </cell>
        </row>
        <row r="10">
          <cell r="A10" t="str">
            <v>1. Кошти суб'єктів господарювання</v>
          </cell>
          <cell r="B10">
            <v>18381.924800000001</v>
          </cell>
          <cell r="C10">
            <v>12909.1414</v>
          </cell>
          <cell r="D10">
            <v>10351.246999999999</v>
          </cell>
          <cell r="E10">
            <v>2557.8944000000001</v>
          </cell>
          <cell r="F10">
            <v>5472.7834000000003</v>
          </cell>
          <cell r="G10">
            <v>1974.4153999999994</v>
          </cell>
          <cell r="H10">
            <v>3656.9413</v>
          </cell>
          <cell r="I10">
            <v>1303.6792999999996</v>
          </cell>
          <cell r="J10">
            <v>1815.8420999999998</v>
          </cell>
          <cell r="K10">
            <v>670.73609999999996</v>
          </cell>
        </row>
        <row r="11">
          <cell r="A11" t="str">
            <v>01*</v>
          </cell>
          <cell r="B11">
            <v>471.24650000000003</v>
          </cell>
          <cell r="C11">
            <v>365.44570000000004</v>
          </cell>
          <cell r="D11">
            <v>343.49440000000004</v>
          </cell>
          <cell r="E11">
            <v>21.9513</v>
          </cell>
          <cell r="F11">
            <v>105.8008</v>
          </cell>
          <cell r="G11">
            <v>28.432300000000001</v>
          </cell>
          <cell r="H11">
            <v>101.0972</v>
          </cell>
          <cell r="I11">
            <v>27.008500000000002</v>
          </cell>
          <cell r="J11">
            <v>4.7036000000000007</v>
          </cell>
          <cell r="K11">
            <v>1.4238</v>
          </cell>
        </row>
        <row r="12">
          <cell r="A12" t="str">
            <v>02*</v>
          </cell>
          <cell r="B12">
            <v>15.856800000000002</v>
          </cell>
          <cell r="C12">
            <v>15.686300000000001</v>
          </cell>
          <cell r="D12">
            <v>13.0989</v>
          </cell>
          <cell r="E12">
            <v>2.5874000000000006</v>
          </cell>
          <cell r="F12">
            <v>0.17050000000000001</v>
          </cell>
          <cell r="G12">
            <v>0</v>
          </cell>
          <cell r="H12">
            <v>0.17050000000000001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Сільське господарство, мисливство та лісове господарство</v>
          </cell>
          <cell r="B13">
            <v>487.10330000000005</v>
          </cell>
          <cell r="C13">
            <v>381.13200000000006</v>
          </cell>
          <cell r="D13">
            <v>356.59330000000006</v>
          </cell>
          <cell r="E13">
            <v>24.538699999999999</v>
          </cell>
          <cell r="F13">
            <v>105.9713</v>
          </cell>
          <cell r="G13">
            <v>28.432300000000001</v>
          </cell>
          <cell r="H13">
            <v>101.2677</v>
          </cell>
          <cell r="I13">
            <v>27.008500000000002</v>
          </cell>
          <cell r="J13">
            <v>4.7036000000000007</v>
          </cell>
          <cell r="K13">
            <v>1.4238</v>
          </cell>
        </row>
        <row r="14">
          <cell r="A14" t="str">
            <v>05*</v>
          </cell>
          <cell r="B14">
            <v>8.7887000000000004</v>
          </cell>
          <cell r="C14">
            <v>6.8928000000000003</v>
          </cell>
          <cell r="D14">
            <v>5.8215000000000003</v>
          </cell>
          <cell r="E14">
            <v>1.0712999999999999</v>
          </cell>
          <cell r="F14">
            <v>1.8959000000000001</v>
          </cell>
          <cell r="G14">
            <v>5.79E-2</v>
          </cell>
          <cell r="H14">
            <v>1.8959000000000001</v>
          </cell>
          <cell r="I14">
            <v>5.79E-2</v>
          </cell>
          <cell r="J14">
            <v>0</v>
          </cell>
          <cell r="K14">
            <v>0</v>
          </cell>
        </row>
        <row r="15">
          <cell r="A15" t="str">
            <v>Рибне господарство</v>
          </cell>
          <cell r="B15">
            <v>8.7887000000000004</v>
          </cell>
          <cell r="C15">
            <v>6.8928000000000003</v>
          </cell>
          <cell r="D15">
            <v>5.8215000000000003</v>
          </cell>
          <cell r="E15">
            <v>1.0712999999999999</v>
          </cell>
          <cell r="F15">
            <v>1.8959000000000001</v>
          </cell>
          <cell r="G15">
            <v>5.79E-2</v>
          </cell>
          <cell r="H15">
            <v>1.8959000000000001</v>
          </cell>
          <cell r="I15">
            <v>5.79E-2</v>
          </cell>
          <cell r="J15">
            <v>0</v>
          </cell>
          <cell r="K15">
            <v>0</v>
          </cell>
        </row>
        <row r="16">
          <cell r="A16" t="str">
            <v>10*</v>
          </cell>
          <cell r="B16">
            <v>92.301999999999992</v>
          </cell>
          <cell r="C16">
            <v>33.828800000000001</v>
          </cell>
          <cell r="D16">
            <v>30.609200000000001</v>
          </cell>
          <cell r="E16">
            <v>3.2196000000000002</v>
          </cell>
          <cell r="F16">
            <v>58.473199999999999</v>
          </cell>
          <cell r="G16">
            <v>57.251100000000001</v>
          </cell>
          <cell r="H16">
            <v>3.9596</v>
          </cell>
          <cell r="I16">
            <v>3.9270999999999998</v>
          </cell>
          <cell r="J16">
            <v>54.513599999999997</v>
          </cell>
          <cell r="K16">
            <v>53.323999999999998</v>
          </cell>
        </row>
        <row r="17">
          <cell r="A17" t="str">
            <v>11*</v>
          </cell>
          <cell r="B17">
            <v>87.993700000000018</v>
          </cell>
          <cell r="C17">
            <v>38.512700000000002</v>
          </cell>
          <cell r="D17">
            <v>31.207900000000002</v>
          </cell>
          <cell r="E17">
            <v>7.3048000000000002</v>
          </cell>
          <cell r="F17">
            <v>49.481000000000009</v>
          </cell>
          <cell r="G17">
            <v>8.3765000000000001</v>
          </cell>
          <cell r="H17">
            <v>38.020300000000006</v>
          </cell>
          <cell r="I17">
            <v>6.5223000000000004</v>
          </cell>
          <cell r="J17">
            <v>11.460700000000001</v>
          </cell>
          <cell r="K17">
            <v>1.8542000000000001</v>
          </cell>
        </row>
        <row r="18">
          <cell r="A18" t="str">
            <v>12*</v>
          </cell>
          <cell r="B18">
            <v>0.23550000000000001</v>
          </cell>
          <cell r="C18">
            <v>0.23550000000000001</v>
          </cell>
          <cell r="D18">
            <v>0.23</v>
          </cell>
          <cell r="E18">
            <v>5.4999999999999997E-3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A19" t="str">
            <v>13*</v>
          </cell>
          <cell r="B19">
            <v>23.623100000000001</v>
          </cell>
          <cell r="C19">
            <v>16.119900000000001</v>
          </cell>
          <cell r="D19">
            <v>5.9142000000000001</v>
          </cell>
          <cell r="E19">
            <v>10.2057</v>
          </cell>
          <cell r="F19">
            <v>7.5032000000000005</v>
          </cell>
          <cell r="G19">
            <v>0.61</v>
          </cell>
          <cell r="H19">
            <v>1.4455</v>
          </cell>
          <cell r="I19">
            <v>0.61</v>
          </cell>
          <cell r="J19">
            <v>6.0577000000000005</v>
          </cell>
          <cell r="K19">
            <v>0</v>
          </cell>
        </row>
        <row r="20">
          <cell r="A20" t="str">
            <v>14*</v>
          </cell>
          <cell r="B20">
            <v>69.039900000000003</v>
          </cell>
          <cell r="C20">
            <v>36.8626</v>
          </cell>
          <cell r="D20">
            <v>22.271699999999999</v>
          </cell>
          <cell r="E20">
            <v>14.5909</v>
          </cell>
          <cell r="F20">
            <v>32.177300000000002</v>
          </cell>
          <cell r="G20">
            <v>3.9039000000000001</v>
          </cell>
          <cell r="H20">
            <v>12.8971</v>
          </cell>
          <cell r="I20">
            <v>1.2205999999999999</v>
          </cell>
          <cell r="J20">
            <v>19.280200000000001</v>
          </cell>
          <cell r="K20">
            <v>2.6833</v>
          </cell>
        </row>
        <row r="21">
          <cell r="A21" t="str">
            <v>Добувна промисловість</v>
          </cell>
          <cell r="B21">
            <v>273.19420000000002</v>
          </cell>
          <cell r="C21">
            <v>125.5595</v>
          </cell>
          <cell r="D21">
            <v>90.23299999999999</v>
          </cell>
          <cell r="E21">
            <v>35.326499999999996</v>
          </cell>
          <cell r="F21">
            <v>147.63470000000001</v>
          </cell>
          <cell r="G21">
            <v>70.141500000000008</v>
          </cell>
          <cell r="H21">
            <v>56.322500000000012</v>
          </cell>
          <cell r="I21">
            <v>12.28</v>
          </cell>
          <cell r="J21">
            <v>91.31219999999999</v>
          </cell>
          <cell r="K21">
            <v>57.861499999999999</v>
          </cell>
        </row>
        <row r="22">
          <cell r="A22" t="str">
            <v>15*</v>
          </cell>
          <cell r="B22">
            <v>538.13609999999994</v>
          </cell>
          <cell r="C22">
            <v>350.93520000000001</v>
          </cell>
          <cell r="D22">
            <v>260.24099999999999</v>
          </cell>
          <cell r="E22">
            <v>90.694200000000009</v>
          </cell>
          <cell r="F22">
            <v>187.20089999999999</v>
          </cell>
          <cell r="G22">
            <v>39.383499999999998</v>
          </cell>
          <cell r="H22">
            <v>149.98579999999998</v>
          </cell>
          <cell r="I22">
            <v>37.531099999999995</v>
          </cell>
          <cell r="J22">
            <v>37.215100000000007</v>
          </cell>
          <cell r="K22">
            <v>1.8524</v>
          </cell>
        </row>
        <row r="23">
          <cell r="A23" t="str">
            <v>16*</v>
          </cell>
          <cell r="B23">
            <v>23.3886</v>
          </cell>
          <cell r="C23">
            <v>11.3407</v>
          </cell>
          <cell r="D23">
            <v>9.8801000000000005</v>
          </cell>
          <cell r="E23">
            <v>1.4605999999999999</v>
          </cell>
          <cell r="F23">
            <v>12.0479</v>
          </cell>
          <cell r="G23">
            <v>0</v>
          </cell>
          <cell r="H23">
            <v>12.0479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17*</v>
          </cell>
          <cell r="B24">
            <v>31.197600000000001</v>
          </cell>
          <cell r="C24">
            <v>23.571400000000001</v>
          </cell>
          <cell r="D24">
            <v>18.0061</v>
          </cell>
          <cell r="E24">
            <v>5.5652999999999997</v>
          </cell>
          <cell r="F24">
            <v>7.6261999999999999</v>
          </cell>
          <cell r="G24">
            <v>2.9685999999999999</v>
          </cell>
          <cell r="H24">
            <v>6.9744999999999999</v>
          </cell>
          <cell r="I24">
            <v>2.9120999999999997</v>
          </cell>
          <cell r="J24">
            <v>0.65170000000000006</v>
          </cell>
          <cell r="K24">
            <v>5.6500000000000002E-2</v>
          </cell>
        </row>
        <row r="25">
          <cell r="A25" t="str">
            <v>18*</v>
          </cell>
          <cell r="B25">
            <v>35.1008</v>
          </cell>
          <cell r="C25">
            <v>29.735600000000002</v>
          </cell>
          <cell r="D25">
            <v>19.564700000000002</v>
          </cell>
          <cell r="E25">
            <v>10.1709</v>
          </cell>
          <cell r="F25">
            <v>5.3651999999999997</v>
          </cell>
          <cell r="G25">
            <v>2.1890999999999998</v>
          </cell>
          <cell r="H25">
            <v>4.5758999999999999</v>
          </cell>
          <cell r="I25">
            <v>2.1890999999999998</v>
          </cell>
          <cell r="J25">
            <v>0.7893</v>
          </cell>
          <cell r="K25">
            <v>0</v>
          </cell>
        </row>
        <row r="26">
          <cell r="A26" t="str">
            <v>19*</v>
          </cell>
          <cell r="B26">
            <v>8.9374000000000002</v>
          </cell>
          <cell r="C26">
            <v>7.7007000000000003</v>
          </cell>
          <cell r="D26">
            <v>6.2587000000000002</v>
          </cell>
          <cell r="E26">
            <v>1.4419999999999999</v>
          </cell>
          <cell r="F26">
            <v>1.2367000000000001</v>
          </cell>
          <cell r="G26">
            <v>0.59550000000000003</v>
          </cell>
          <cell r="H26">
            <v>1.2314000000000001</v>
          </cell>
          <cell r="I26">
            <v>0.59550000000000003</v>
          </cell>
          <cell r="J26">
            <v>5.3E-3</v>
          </cell>
          <cell r="K26">
            <v>0</v>
          </cell>
        </row>
        <row r="27">
          <cell r="A27" t="str">
            <v>20*</v>
          </cell>
          <cell r="B27">
            <v>65.872900000000001</v>
          </cell>
          <cell r="C27">
            <v>49.623899999999999</v>
          </cell>
          <cell r="D27">
            <v>30.0029</v>
          </cell>
          <cell r="E27">
            <v>19.620999999999999</v>
          </cell>
          <cell r="F27">
            <v>16.248999999999999</v>
          </cell>
          <cell r="G27">
            <v>1.5082</v>
          </cell>
          <cell r="H27">
            <v>6.6511000000000005</v>
          </cell>
          <cell r="I27">
            <v>0.36860000000000004</v>
          </cell>
          <cell r="J27">
            <v>9.5978999999999992</v>
          </cell>
          <cell r="K27">
            <v>1.1395999999999999</v>
          </cell>
        </row>
        <row r="28">
          <cell r="A28" t="str">
            <v>21*</v>
          </cell>
          <cell r="B28">
            <v>74.192299999999989</v>
          </cell>
          <cell r="C28">
            <v>25.854500000000002</v>
          </cell>
          <cell r="D28">
            <v>20.9131</v>
          </cell>
          <cell r="E28">
            <v>4.9414000000000007</v>
          </cell>
          <cell r="F28">
            <v>48.337799999999994</v>
          </cell>
          <cell r="G28">
            <v>1.7605</v>
          </cell>
          <cell r="H28">
            <v>13.403799999999999</v>
          </cell>
          <cell r="I28">
            <v>1.7605</v>
          </cell>
          <cell r="J28">
            <v>34.933999999999997</v>
          </cell>
          <cell r="K28">
            <v>0</v>
          </cell>
        </row>
        <row r="29">
          <cell r="A29" t="str">
            <v>22*</v>
          </cell>
          <cell r="B29">
            <v>182.3511</v>
          </cell>
          <cell r="C29">
            <v>137.0958</v>
          </cell>
          <cell r="D29">
            <v>119.4464</v>
          </cell>
          <cell r="E29">
            <v>17.6494</v>
          </cell>
          <cell r="F29">
            <v>45.255299999999998</v>
          </cell>
          <cell r="G29">
            <v>20.497699999999998</v>
          </cell>
          <cell r="H29">
            <v>35.3367</v>
          </cell>
          <cell r="I29">
            <v>16.091799999999999</v>
          </cell>
          <cell r="J29">
            <v>9.9185999999999996</v>
          </cell>
          <cell r="K29">
            <v>4.4058999999999999</v>
          </cell>
        </row>
        <row r="30">
          <cell r="A30" t="str">
            <v>23*</v>
          </cell>
          <cell r="B30">
            <v>359.13469999999995</v>
          </cell>
          <cell r="C30">
            <v>232.24749999999997</v>
          </cell>
          <cell r="D30">
            <v>216.64339999999999</v>
          </cell>
          <cell r="E30">
            <v>15.604100000000001</v>
          </cell>
          <cell r="F30">
            <v>126.88720000000001</v>
          </cell>
          <cell r="G30">
            <v>38.500700000000002</v>
          </cell>
          <cell r="H30">
            <v>12.088200000000001</v>
          </cell>
          <cell r="I30">
            <v>2.4605000000000001</v>
          </cell>
          <cell r="J30">
            <v>114.79900000000001</v>
          </cell>
          <cell r="K30">
            <v>36.040199999999999</v>
          </cell>
        </row>
        <row r="31">
          <cell r="A31" t="str">
            <v>24*</v>
          </cell>
          <cell r="B31">
            <v>240.9554</v>
          </cell>
          <cell r="C31">
            <v>129.7825</v>
          </cell>
          <cell r="D31">
            <v>74.418399999999991</v>
          </cell>
          <cell r="E31">
            <v>55.364100000000001</v>
          </cell>
          <cell r="F31">
            <v>111.1729</v>
          </cell>
          <cell r="G31">
            <v>15.550999999999998</v>
          </cell>
          <cell r="H31">
            <v>80.555399999999992</v>
          </cell>
          <cell r="I31">
            <v>12.8104</v>
          </cell>
          <cell r="J31">
            <v>30.6175</v>
          </cell>
          <cell r="K31">
            <v>2.7405999999999997</v>
          </cell>
        </row>
        <row r="32">
          <cell r="A32" t="str">
            <v>25*</v>
          </cell>
          <cell r="B32">
            <v>40.492399999999996</v>
          </cell>
          <cell r="C32">
            <v>27.571299999999997</v>
          </cell>
          <cell r="D32">
            <v>22.548299999999998</v>
          </cell>
          <cell r="E32">
            <v>5.0230000000000006</v>
          </cell>
          <cell r="F32">
            <v>12.921100000000001</v>
          </cell>
          <cell r="G32">
            <v>3.8939999999999997</v>
          </cell>
          <cell r="H32">
            <v>8.2415000000000003</v>
          </cell>
          <cell r="I32">
            <v>0.3</v>
          </cell>
          <cell r="J32">
            <v>4.6796000000000006</v>
          </cell>
          <cell r="K32">
            <v>3.5939999999999999</v>
          </cell>
        </row>
        <row r="33">
          <cell r="A33" t="str">
            <v>26*</v>
          </cell>
          <cell r="B33">
            <v>188.39769999999999</v>
          </cell>
          <cell r="C33">
            <v>94.589299999999994</v>
          </cell>
          <cell r="D33">
            <v>76.709999999999994</v>
          </cell>
          <cell r="E33">
            <v>17.879300000000001</v>
          </cell>
          <cell r="F33">
            <v>93.808400000000006</v>
          </cell>
          <cell r="G33">
            <v>44.751999999999995</v>
          </cell>
          <cell r="H33">
            <v>78.746300000000005</v>
          </cell>
          <cell r="I33">
            <v>43.593199999999996</v>
          </cell>
          <cell r="J33">
            <v>15.062099999999999</v>
          </cell>
          <cell r="K33">
            <v>1.1588000000000001</v>
          </cell>
        </row>
        <row r="34">
          <cell r="A34" t="str">
            <v>27*</v>
          </cell>
          <cell r="B34">
            <v>241.10130000000001</v>
          </cell>
          <cell r="C34">
            <v>184.35920000000002</v>
          </cell>
          <cell r="D34">
            <v>31.8796</v>
          </cell>
          <cell r="E34">
            <v>152.4796</v>
          </cell>
          <cell r="F34">
            <v>56.742100000000001</v>
          </cell>
          <cell r="G34">
            <v>9.7070000000000007</v>
          </cell>
          <cell r="H34">
            <v>7.0841000000000003</v>
          </cell>
          <cell r="I34">
            <v>3.6243000000000003</v>
          </cell>
          <cell r="J34">
            <v>49.658000000000001</v>
          </cell>
          <cell r="K34">
            <v>6.0827</v>
          </cell>
        </row>
        <row r="35">
          <cell r="A35" t="str">
            <v>28*</v>
          </cell>
          <cell r="B35">
            <v>71.840500000000006</v>
          </cell>
          <cell r="C35">
            <v>51.762600000000006</v>
          </cell>
          <cell r="D35">
            <v>42.900400000000005</v>
          </cell>
          <cell r="E35">
            <v>8.8621999999999996</v>
          </cell>
          <cell r="F35">
            <v>20.0779</v>
          </cell>
          <cell r="G35">
            <v>12.2845</v>
          </cell>
          <cell r="H35">
            <v>16.8612</v>
          </cell>
          <cell r="I35">
            <v>10.757299999999999</v>
          </cell>
          <cell r="J35">
            <v>3.2166999999999999</v>
          </cell>
          <cell r="K35">
            <v>1.5272000000000001</v>
          </cell>
        </row>
        <row r="36">
          <cell r="A36" t="str">
            <v>29*</v>
          </cell>
          <cell r="B36">
            <v>591.80330000000004</v>
          </cell>
          <cell r="C36">
            <v>289.76489999999995</v>
          </cell>
          <cell r="D36">
            <v>171.18929999999997</v>
          </cell>
          <cell r="E36">
            <v>118.57559999999999</v>
          </cell>
          <cell r="F36">
            <v>302.03840000000002</v>
          </cell>
          <cell r="G36">
            <v>140.36290000000002</v>
          </cell>
          <cell r="H36">
            <v>108.88210000000001</v>
          </cell>
          <cell r="I36">
            <v>49.766599999999997</v>
          </cell>
          <cell r="J36">
            <v>193.15630000000002</v>
          </cell>
          <cell r="K36">
            <v>90.596300000000014</v>
          </cell>
        </row>
        <row r="37">
          <cell r="A37" t="str">
            <v>30*</v>
          </cell>
          <cell r="B37">
            <v>28.416600000000003</v>
          </cell>
          <cell r="C37">
            <v>22.578300000000002</v>
          </cell>
          <cell r="D37">
            <v>21.137900000000002</v>
          </cell>
          <cell r="E37">
            <v>1.4404000000000001</v>
          </cell>
          <cell r="F37">
            <v>5.8382999999999994</v>
          </cell>
          <cell r="G37">
            <v>1.1519999999999999</v>
          </cell>
          <cell r="H37">
            <v>5.3796999999999997</v>
          </cell>
          <cell r="I37">
            <v>1.1519999999999999</v>
          </cell>
          <cell r="J37">
            <v>0.45860000000000001</v>
          </cell>
          <cell r="K37">
            <v>0</v>
          </cell>
        </row>
        <row r="38">
          <cell r="A38" t="str">
            <v>31*</v>
          </cell>
          <cell r="B38">
            <v>87.926700000000011</v>
          </cell>
          <cell r="C38">
            <v>66.377800000000008</v>
          </cell>
          <cell r="D38">
            <v>45.242800000000003</v>
          </cell>
          <cell r="E38">
            <v>21.135000000000002</v>
          </cell>
          <cell r="F38">
            <v>21.548900000000003</v>
          </cell>
          <cell r="G38">
            <v>4.1635</v>
          </cell>
          <cell r="H38">
            <v>15.264700000000001</v>
          </cell>
          <cell r="I38">
            <v>4.1635</v>
          </cell>
          <cell r="J38">
            <v>6.2842000000000002</v>
          </cell>
          <cell r="K38">
            <v>0</v>
          </cell>
        </row>
        <row r="39">
          <cell r="A39" t="str">
            <v>32*</v>
          </cell>
          <cell r="B39">
            <v>265.74900000000002</v>
          </cell>
          <cell r="C39">
            <v>109.9975</v>
          </cell>
          <cell r="D39">
            <v>26.513500000000001</v>
          </cell>
          <cell r="E39">
            <v>83.484000000000009</v>
          </cell>
          <cell r="F39">
            <v>155.75150000000002</v>
          </cell>
          <cell r="G39">
            <v>46.8215</v>
          </cell>
          <cell r="H39">
            <v>36.573800000000006</v>
          </cell>
          <cell r="I39">
            <v>16.164000000000001</v>
          </cell>
          <cell r="J39">
            <v>119.1777</v>
          </cell>
          <cell r="K39">
            <v>30.657499999999999</v>
          </cell>
        </row>
        <row r="40">
          <cell r="A40" t="str">
            <v>33*</v>
          </cell>
          <cell r="B40">
            <v>35.468599999999995</v>
          </cell>
          <cell r="C40">
            <v>28.995499999999996</v>
          </cell>
          <cell r="D40">
            <v>26.493299999999998</v>
          </cell>
          <cell r="E40">
            <v>2.5021999999999998</v>
          </cell>
          <cell r="F40">
            <v>6.4731000000000005</v>
          </cell>
          <cell r="G40">
            <v>0.89349999999999996</v>
          </cell>
          <cell r="H40">
            <v>5.8908000000000005</v>
          </cell>
          <cell r="I40">
            <v>0.89349999999999996</v>
          </cell>
          <cell r="J40">
            <v>0.58229999999999993</v>
          </cell>
          <cell r="K40">
            <v>0</v>
          </cell>
        </row>
        <row r="41">
          <cell r="A41" t="str">
            <v>34*</v>
          </cell>
          <cell r="B41">
            <v>146.0847</v>
          </cell>
          <cell r="C41">
            <v>97.85799999999999</v>
          </cell>
          <cell r="D41">
            <v>68.718399999999988</v>
          </cell>
          <cell r="E41">
            <v>29.139599999999998</v>
          </cell>
          <cell r="F41">
            <v>48.226699999999994</v>
          </cell>
          <cell r="G41">
            <v>11.696</v>
          </cell>
          <cell r="H41">
            <v>36.138199999999998</v>
          </cell>
          <cell r="I41">
            <v>11.696</v>
          </cell>
          <cell r="J41">
            <v>12.0885</v>
          </cell>
          <cell r="K41">
            <v>0</v>
          </cell>
        </row>
        <row r="42">
          <cell r="A42" t="str">
            <v>35*</v>
          </cell>
          <cell r="B42">
            <v>135.49619999999999</v>
          </cell>
          <cell r="C42">
            <v>75.490600000000001</v>
          </cell>
          <cell r="D42">
            <v>41.893000000000001</v>
          </cell>
          <cell r="E42">
            <v>33.5976</v>
          </cell>
          <cell r="F42">
            <v>60.005600000000001</v>
          </cell>
          <cell r="G42">
            <v>16.484200000000001</v>
          </cell>
          <cell r="H42">
            <v>28.162500000000001</v>
          </cell>
          <cell r="I42">
            <v>12.176</v>
          </cell>
          <cell r="J42">
            <v>31.8431</v>
          </cell>
          <cell r="K42">
            <v>4.3082000000000003</v>
          </cell>
        </row>
        <row r="43">
          <cell r="A43" t="str">
            <v>36*</v>
          </cell>
          <cell r="B43">
            <v>51.955500000000001</v>
          </cell>
          <cell r="C43">
            <v>44.481900000000003</v>
          </cell>
          <cell r="D43">
            <v>36.633900000000004</v>
          </cell>
          <cell r="E43">
            <v>7.8480000000000008</v>
          </cell>
          <cell r="F43">
            <v>7.4735999999999994</v>
          </cell>
          <cell r="G43">
            <v>0.42180000000000001</v>
          </cell>
          <cell r="H43">
            <v>3.3102</v>
          </cell>
          <cell r="I43">
            <v>0.39510000000000001</v>
          </cell>
          <cell r="J43">
            <v>4.1633999999999993</v>
          </cell>
          <cell r="K43">
            <v>2.6699999999999998E-2</v>
          </cell>
        </row>
        <row r="44">
          <cell r="A44" t="str">
            <v>37*</v>
          </cell>
          <cell r="B44">
            <v>70.926500000000004</v>
          </cell>
          <cell r="C44">
            <v>53.5334</v>
          </cell>
          <cell r="D44">
            <v>36.665199999999999</v>
          </cell>
          <cell r="E44">
            <v>16.868199999999998</v>
          </cell>
          <cell r="F44">
            <v>17.3931</v>
          </cell>
          <cell r="G44">
            <v>4.8620000000000001</v>
          </cell>
          <cell r="H44">
            <v>11.837299999999999</v>
          </cell>
          <cell r="I44">
            <v>3.6021000000000001</v>
          </cell>
          <cell r="J44">
            <v>5.5558000000000005</v>
          </cell>
          <cell r="K44">
            <v>1.2599</v>
          </cell>
        </row>
        <row r="45">
          <cell r="A45" t="str">
            <v xml:space="preserve">Обробна промисловість </v>
          </cell>
          <cell r="B45">
            <v>3514.9258999999997</v>
          </cell>
          <cell r="C45">
            <v>2145.2480999999998</v>
          </cell>
          <cell r="D45">
            <v>1423.9004</v>
          </cell>
          <cell r="E45">
            <v>721.34769999999992</v>
          </cell>
          <cell r="F45">
            <v>1369.6777999999999</v>
          </cell>
          <cell r="G45">
            <v>420.44970000000012</v>
          </cell>
          <cell r="H45">
            <v>685.22309999999993</v>
          </cell>
          <cell r="I45">
            <v>235.00319999999994</v>
          </cell>
          <cell r="J45">
            <v>684.4547</v>
          </cell>
          <cell r="K45">
            <v>185.44650000000001</v>
          </cell>
        </row>
        <row r="46">
          <cell r="A46" t="str">
            <v>40*</v>
          </cell>
          <cell r="B46">
            <v>615.73230000000001</v>
          </cell>
          <cell r="C46">
            <v>494.34629999999999</v>
          </cell>
          <cell r="D46">
            <v>479.13779999999997</v>
          </cell>
          <cell r="E46">
            <v>15.208500000000001</v>
          </cell>
          <cell r="F46">
            <v>121.386</v>
          </cell>
          <cell r="G46">
            <v>17.174300000000002</v>
          </cell>
          <cell r="H46">
            <v>110.3901</v>
          </cell>
          <cell r="I46">
            <v>11.010200000000001</v>
          </cell>
          <cell r="J46">
            <v>10.995899999999999</v>
          </cell>
          <cell r="K46">
            <v>6.1641000000000004</v>
          </cell>
        </row>
        <row r="47">
          <cell r="A47" t="str">
            <v>41*</v>
          </cell>
          <cell r="B47">
            <v>22.824899999999996</v>
          </cell>
          <cell r="C47">
            <v>20.755899999999997</v>
          </cell>
          <cell r="D47">
            <v>17.108799999999999</v>
          </cell>
          <cell r="E47">
            <v>3.6471</v>
          </cell>
          <cell r="F47">
            <v>2.069</v>
          </cell>
          <cell r="G47">
            <v>0</v>
          </cell>
          <cell r="H47">
            <v>1.3265</v>
          </cell>
          <cell r="I47">
            <v>0</v>
          </cell>
          <cell r="J47">
            <v>0.74250000000000005</v>
          </cell>
          <cell r="K47">
            <v>0</v>
          </cell>
        </row>
        <row r="48">
          <cell r="A48" t="str">
            <v>Виробництво електроенергії, газу та води</v>
          </cell>
          <cell r="B48">
            <v>638.55719999999997</v>
          </cell>
          <cell r="C48">
            <v>515.10220000000004</v>
          </cell>
          <cell r="D48">
            <v>496.24659999999994</v>
          </cell>
          <cell r="E48">
            <v>18.855600000000003</v>
          </cell>
          <cell r="F48">
            <v>123.455</v>
          </cell>
          <cell r="G48">
            <v>17.174300000000002</v>
          </cell>
          <cell r="H48">
            <v>111.7166</v>
          </cell>
          <cell r="I48">
            <v>11.010200000000001</v>
          </cell>
          <cell r="J48">
            <v>11.738399999999999</v>
          </cell>
          <cell r="K48">
            <v>6.1641000000000004</v>
          </cell>
        </row>
        <row r="49">
          <cell r="A49" t="str">
            <v>45*</v>
          </cell>
          <cell r="B49">
            <v>860.14299999999992</v>
          </cell>
          <cell r="C49">
            <v>706.68099999999993</v>
          </cell>
          <cell r="D49">
            <v>659.67049999999995</v>
          </cell>
          <cell r="E49">
            <v>47.0105</v>
          </cell>
          <cell r="F49">
            <v>153.46199999999999</v>
          </cell>
          <cell r="G49">
            <v>45.215800000000002</v>
          </cell>
          <cell r="H49">
            <v>134.08589999999998</v>
          </cell>
          <cell r="I49">
            <v>42.365600000000001</v>
          </cell>
          <cell r="J49">
            <v>19.376099999999997</v>
          </cell>
          <cell r="K49">
            <v>2.8501999999999996</v>
          </cell>
        </row>
        <row r="50">
          <cell r="A50" t="str">
            <v>Будівництво</v>
          </cell>
          <cell r="B50">
            <v>860.14299999999992</v>
          </cell>
          <cell r="C50">
            <v>706.68099999999993</v>
          </cell>
          <cell r="D50">
            <v>659.67049999999995</v>
          </cell>
          <cell r="E50">
            <v>47.0105</v>
          </cell>
          <cell r="F50">
            <v>153.46199999999999</v>
          </cell>
          <cell r="G50">
            <v>45.215800000000002</v>
          </cell>
          <cell r="H50">
            <v>134.08589999999998</v>
          </cell>
          <cell r="I50">
            <v>42.365600000000001</v>
          </cell>
          <cell r="J50">
            <v>19.376099999999997</v>
          </cell>
          <cell r="K50">
            <v>2.8501999999999996</v>
          </cell>
        </row>
        <row r="51">
          <cell r="A51" t="str">
            <v>50*</v>
          </cell>
          <cell r="B51">
            <v>252.37569999999999</v>
          </cell>
          <cell r="C51">
            <v>218.3261</v>
          </cell>
          <cell r="D51">
            <v>197.40960000000001</v>
          </cell>
          <cell r="E51">
            <v>20.916499999999999</v>
          </cell>
          <cell r="F51">
            <v>34.049599999999998</v>
          </cell>
          <cell r="G51">
            <v>7.0783000000000005</v>
          </cell>
          <cell r="H51">
            <v>27.116</v>
          </cell>
          <cell r="I51">
            <v>6.9450000000000003</v>
          </cell>
          <cell r="J51">
            <v>6.9336000000000002</v>
          </cell>
          <cell r="K51">
            <v>0.1333</v>
          </cell>
        </row>
        <row r="52">
          <cell r="A52" t="str">
            <v>51*</v>
          </cell>
          <cell r="B52">
            <v>4008.9106000000002</v>
          </cell>
          <cell r="C52">
            <v>2894.7381</v>
          </cell>
          <cell r="D52">
            <v>2526.8973999999998</v>
          </cell>
          <cell r="E52">
            <v>367.84070000000003</v>
          </cell>
          <cell r="F52">
            <v>1114.1725000000001</v>
          </cell>
          <cell r="G52">
            <v>370.4117</v>
          </cell>
          <cell r="H52">
            <v>852.69560000000001</v>
          </cell>
          <cell r="I52">
            <v>269.53870000000001</v>
          </cell>
          <cell r="J52">
            <v>261.4769</v>
          </cell>
          <cell r="K52">
            <v>100.873</v>
          </cell>
        </row>
        <row r="53">
          <cell r="A53" t="str">
            <v>52*</v>
          </cell>
          <cell r="B53">
            <v>391.82489999999996</v>
          </cell>
          <cell r="C53">
            <v>341.85969999999998</v>
          </cell>
          <cell r="D53">
            <v>326.62979999999999</v>
          </cell>
          <cell r="E53">
            <v>15.229900000000001</v>
          </cell>
          <cell r="F53">
            <v>49.965199999999996</v>
          </cell>
          <cell r="G53">
            <v>12.313599999999999</v>
          </cell>
          <cell r="H53">
            <v>43.353099999999998</v>
          </cell>
          <cell r="I53">
            <v>6.7688999999999995</v>
          </cell>
          <cell r="J53">
            <v>6.6121000000000008</v>
          </cell>
          <cell r="K53">
            <v>5.5446999999999997</v>
          </cell>
        </row>
        <row r="54">
          <cell r="A54" t="str">
            <v>Оптова і роздрібна торгівля; торгівля транспортними засобами, послуги з ремонту</v>
          </cell>
          <cell r="B54">
            <v>4653.1111999999994</v>
          </cell>
          <cell r="C54">
            <v>3454.9238999999998</v>
          </cell>
          <cell r="D54">
            <v>3050.9367999999999</v>
          </cell>
          <cell r="E54">
            <v>403.9871</v>
          </cell>
          <cell r="F54">
            <v>1198.1873000000003</v>
          </cell>
          <cell r="G54">
            <v>389.80360000000002</v>
          </cell>
          <cell r="H54">
            <v>923.16470000000004</v>
          </cell>
          <cell r="I54">
            <v>283.25259999999997</v>
          </cell>
          <cell r="J54">
            <v>275.02260000000001</v>
          </cell>
          <cell r="K54">
            <v>106.55100000000002</v>
          </cell>
        </row>
        <row r="55">
          <cell r="A55" t="str">
            <v>55*</v>
          </cell>
          <cell r="B55">
            <v>74.522599999999997</v>
          </cell>
          <cell r="C55">
            <v>62.821899999999999</v>
          </cell>
          <cell r="D55">
            <v>48.552900000000001</v>
          </cell>
          <cell r="E55">
            <v>14.268999999999998</v>
          </cell>
          <cell r="F55">
            <v>11.700699999999999</v>
          </cell>
          <cell r="G55">
            <v>2.3813</v>
          </cell>
          <cell r="H55">
            <v>7.9573999999999998</v>
          </cell>
          <cell r="I55">
            <v>2.3813</v>
          </cell>
          <cell r="J55">
            <v>3.7433000000000001</v>
          </cell>
          <cell r="K55">
            <v>0</v>
          </cell>
        </row>
        <row r="56">
          <cell r="A56" t="str">
            <v>Готелі та ресторани</v>
          </cell>
          <cell r="B56">
            <v>74.522599999999997</v>
          </cell>
          <cell r="C56">
            <v>62.821899999999999</v>
          </cell>
          <cell r="D56">
            <v>48.552900000000001</v>
          </cell>
          <cell r="E56">
            <v>14.268999999999998</v>
          </cell>
          <cell r="F56">
            <v>11.700699999999999</v>
          </cell>
          <cell r="G56">
            <v>2.3813</v>
          </cell>
          <cell r="H56">
            <v>7.9573999999999998</v>
          </cell>
          <cell r="I56">
            <v>2.3813</v>
          </cell>
          <cell r="J56">
            <v>3.7433000000000001</v>
          </cell>
          <cell r="K56">
            <v>0</v>
          </cell>
        </row>
        <row r="57">
          <cell r="A57" t="str">
            <v>60*</v>
          </cell>
          <cell r="B57">
            <v>438.34739999999999</v>
          </cell>
          <cell r="C57">
            <v>372.928</v>
          </cell>
          <cell r="D57">
            <v>177.738</v>
          </cell>
          <cell r="E57">
            <v>195.19</v>
          </cell>
          <cell r="F57">
            <v>65.419399999999996</v>
          </cell>
          <cell r="G57">
            <v>47.499199999999995</v>
          </cell>
          <cell r="H57">
            <v>21.920300000000001</v>
          </cell>
          <cell r="I57">
            <v>7.4509999999999996</v>
          </cell>
          <cell r="J57">
            <v>43.499099999999999</v>
          </cell>
          <cell r="K57">
            <v>40.048199999999994</v>
          </cell>
        </row>
        <row r="58">
          <cell r="A58" t="str">
            <v>61*</v>
          </cell>
          <cell r="B58">
            <v>185.15299999999999</v>
          </cell>
          <cell r="C58">
            <v>119.3993</v>
          </cell>
          <cell r="D58">
            <v>17.384900000000002</v>
          </cell>
          <cell r="E58">
            <v>102.01439999999999</v>
          </cell>
          <cell r="F58">
            <v>65.753699999999995</v>
          </cell>
          <cell r="G58">
            <v>14.3111</v>
          </cell>
          <cell r="H58">
            <v>18.491</v>
          </cell>
          <cell r="I58">
            <v>1.7</v>
          </cell>
          <cell r="J58">
            <v>47.262699999999995</v>
          </cell>
          <cell r="K58">
            <v>12.6111</v>
          </cell>
        </row>
        <row r="59">
          <cell r="A59" t="str">
            <v>62*</v>
          </cell>
          <cell r="B59">
            <v>64.892600000000002</v>
          </cell>
          <cell r="C59">
            <v>50.388399999999997</v>
          </cell>
          <cell r="D59">
            <v>12.8469</v>
          </cell>
          <cell r="E59">
            <v>37.541499999999999</v>
          </cell>
          <cell r="F59">
            <v>14.504199999999999</v>
          </cell>
          <cell r="G59">
            <v>6.4824000000000002</v>
          </cell>
          <cell r="H59">
            <v>3.6321999999999997</v>
          </cell>
          <cell r="I59">
            <v>1.1499999999999999</v>
          </cell>
          <cell r="J59">
            <v>10.872</v>
          </cell>
          <cell r="K59">
            <v>5.3323999999999998</v>
          </cell>
        </row>
        <row r="60">
          <cell r="A60" t="str">
            <v>63*</v>
          </cell>
          <cell r="B60">
            <v>466.21710000000002</v>
          </cell>
          <cell r="C60">
            <v>323.77530000000002</v>
          </cell>
          <cell r="D60">
            <v>149.5196</v>
          </cell>
          <cell r="E60">
            <v>174.25569999999999</v>
          </cell>
          <cell r="F60">
            <v>142.4418</v>
          </cell>
          <cell r="G60">
            <v>64.036000000000001</v>
          </cell>
          <cell r="H60">
            <v>68.12339999999999</v>
          </cell>
          <cell r="I60">
            <v>34.282899999999998</v>
          </cell>
          <cell r="J60">
            <v>74.318400000000011</v>
          </cell>
          <cell r="K60">
            <v>29.7531</v>
          </cell>
        </row>
        <row r="61">
          <cell r="A61" t="str">
            <v>64*</v>
          </cell>
          <cell r="B61">
            <v>1200.9296999999999</v>
          </cell>
          <cell r="C61">
            <v>1105.8326</v>
          </cell>
          <cell r="D61">
            <v>984.75540000000001</v>
          </cell>
          <cell r="E61">
            <v>121.0772</v>
          </cell>
          <cell r="F61">
            <v>95.097099999999998</v>
          </cell>
          <cell r="G61">
            <v>41.787700000000001</v>
          </cell>
          <cell r="H61">
            <v>27.5639</v>
          </cell>
          <cell r="I61">
            <v>2.3527</v>
          </cell>
          <cell r="J61">
            <v>67.533199999999994</v>
          </cell>
          <cell r="K61">
            <v>39.435000000000002</v>
          </cell>
        </row>
        <row r="62">
          <cell r="A62" t="str">
            <v>Транспорт</v>
          </cell>
          <cell r="B62">
            <v>2355.5398</v>
          </cell>
          <cell r="C62">
            <v>1972.3235999999999</v>
          </cell>
          <cell r="D62">
            <v>1342.2447999999999</v>
          </cell>
          <cell r="E62">
            <v>630.0788</v>
          </cell>
          <cell r="F62">
            <v>383.21620000000001</v>
          </cell>
          <cell r="G62">
            <v>174.1164</v>
          </cell>
          <cell r="H62">
            <v>139.73079999999999</v>
          </cell>
          <cell r="I62">
            <v>46.936599999999999</v>
          </cell>
          <cell r="J62">
            <v>243.4854</v>
          </cell>
          <cell r="K62">
            <v>127.1798</v>
          </cell>
        </row>
        <row r="63">
          <cell r="A63" t="str">
            <v>65*</v>
          </cell>
          <cell r="B63">
            <v>265.80449999999996</v>
          </cell>
          <cell r="C63">
            <v>89.26339999999999</v>
          </cell>
          <cell r="D63">
            <v>52.3538</v>
          </cell>
          <cell r="E63">
            <v>36.909599999999998</v>
          </cell>
          <cell r="F63">
            <v>176.5411</v>
          </cell>
          <cell r="G63">
            <v>64.114699999999999</v>
          </cell>
          <cell r="H63">
            <v>100.5642</v>
          </cell>
          <cell r="I63">
            <v>57.962199999999996</v>
          </cell>
          <cell r="J63">
            <v>75.976900000000001</v>
          </cell>
          <cell r="K63">
            <v>6.1524999999999999</v>
          </cell>
        </row>
        <row r="64">
          <cell r="A64" t="str">
            <v>66*</v>
          </cell>
          <cell r="B64">
            <v>1433.1277</v>
          </cell>
          <cell r="C64">
            <v>911.18089999999995</v>
          </cell>
          <cell r="D64">
            <v>789.38559999999995</v>
          </cell>
          <cell r="E64">
            <v>121.7953</v>
          </cell>
          <cell r="F64">
            <v>521.94679999999994</v>
          </cell>
          <cell r="G64">
            <v>216.69299999999998</v>
          </cell>
          <cell r="H64">
            <v>449.10899999999998</v>
          </cell>
          <cell r="I64">
            <v>176.0453</v>
          </cell>
          <cell r="J64">
            <v>72.837800000000001</v>
          </cell>
          <cell r="K64">
            <v>40.6477</v>
          </cell>
        </row>
        <row r="65">
          <cell r="A65" t="str">
            <v>67*</v>
          </cell>
          <cell r="B65">
            <v>346.75390000000004</v>
          </cell>
          <cell r="C65">
            <v>119.1568</v>
          </cell>
          <cell r="D65">
            <v>103.1322</v>
          </cell>
          <cell r="E65">
            <v>16.0246</v>
          </cell>
          <cell r="F65">
            <v>227.59710000000001</v>
          </cell>
          <cell r="G65">
            <v>95.867700000000013</v>
          </cell>
          <cell r="H65">
            <v>210.49950000000001</v>
          </cell>
          <cell r="I65">
            <v>86.715500000000006</v>
          </cell>
          <cell r="J65">
            <v>17.0976</v>
          </cell>
          <cell r="K65">
            <v>9.1522000000000006</v>
          </cell>
        </row>
        <row r="66">
          <cell r="A66" t="str">
            <v>Фінансова діяльність</v>
          </cell>
          <cell r="B66">
            <v>2045.6860999999999</v>
          </cell>
          <cell r="C66">
            <v>1119.6010999999999</v>
          </cell>
          <cell r="D66">
            <v>944.87159999999994</v>
          </cell>
          <cell r="E66">
            <v>174.7295</v>
          </cell>
          <cell r="F66">
            <v>926.08500000000004</v>
          </cell>
          <cell r="G66">
            <v>376.67539999999997</v>
          </cell>
          <cell r="H66">
            <v>760.17269999999996</v>
          </cell>
          <cell r="I66">
            <v>320.72300000000001</v>
          </cell>
          <cell r="J66">
            <v>165.91230000000002</v>
          </cell>
          <cell r="K66">
            <v>55.952400000000004</v>
          </cell>
        </row>
        <row r="67">
          <cell r="A67" t="str">
            <v>70*</v>
          </cell>
          <cell r="B67">
            <v>192.41539999999998</v>
          </cell>
          <cell r="C67">
            <v>114.08709999999999</v>
          </cell>
          <cell r="D67">
            <v>103.8266</v>
          </cell>
          <cell r="E67">
            <v>10.260499999999999</v>
          </cell>
          <cell r="F67">
            <v>78.328299999999984</v>
          </cell>
          <cell r="G67">
            <v>39.416600000000003</v>
          </cell>
          <cell r="H67">
            <v>39.096199999999996</v>
          </cell>
          <cell r="I67">
            <v>14.8626</v>
          </cell>
          <cell r="J67">
            <v>39.232099999999996</v>
          </cell>
          <cell r="K67">
            <v>24.553999999999998</v>
          </cell>
        </row>
        <row r="68">
          <cell r="A68" t="str">
            <v>71*</v>
          </cell>
          <cell r="B68">
            <v>18.578699999999998</v>
          </cell>
          <cell r="C68">
            <v>12.482099999999999</v>
          </cell>
          <cell r="D68">
            <v>11.4269</v>
          </cell>
          <cell r="E68">
            <v>1.0551999999999999</v>
          </cell>
          <cell r="F68">
            <v>6.0966000000000005</v>
          </cell>
          <cell r="G68">
            <v>2.3744000000000001</v>
          </cell>
          <cell r="H68">
            <v>5.7898000000000005</v>
          </cell>
          <cell r="I68">
            <v>2.3744000000000001</v>
          </cell>
          <cell r="J68">
            <v>0.30680000000000002</v>
          </cell>
          <cell r="K68">
            <v>0</v>
          </cell>
        </row>
        <row r="69">
          <cell r="A69" t="str">
            <v>72*</v>
          </cell>
          <cell r="B69">
            <v>121.3733</v>
          </cell>
          <cell r="C69">
            <v>86.045500000000004</v>
          </cell>
          <cell r="D69">
            <v>70.302000000000007</v>
          </cell>
          <cell r="E69">
            <v>15.743499999999999</v>
          </cell>
          <cell r="F69">
            <v>35.327800000000003</v>
          </cell>
          <cell r="G69">
            <v>13.0351</v>
          </cell>
          <cell r="H69">
            <v>32.242400000000004</v>
          </cell>
          <cell r="I69">
            <v>11.4969</v>
          </cell>
          <cell r="J69">
            <v>3.0853999999999999</v>
          </cell>
          <cell r="K69">
            <v>1.5382</v>
          </cell>
        </row>
        <row r="70">
          <cell r="A70" t="str">
            <v>73*</v>
          </cell>
          <cell r="B70">
            <v>671.2</v>
          </cell>
          <cell r="C70">
            <v>457.47590000000002</v>
          </cell>
          <cell r="D70">
            <v>199.7363</v>
          </cell>
          <cell r="E70">
            <v>257.7396</v>
          </cell>
          <cell r="F70">
            <v>213.72409999999999</v>
          </cell>
          <cell r="G70">
            <v>77.527699999999996</v>
          </cell>
          <cell r="H70">
            <v>86.089199999999991</v>
          </cell>
          <cell r="I70">
            <v>45.197699999999998</v>
          </cell>
          <cell r="J70">
            <v>127.6349</v>
          </cell>
          <cell r="K70">
            <v>32.33</v>
          </cell>
        </row>
        <row r="71">
          <cell r="A71" t="str">
            <v>74*</v>
          </cell>
          <cell r="B71">
            <v>772.50689999999997</v>
          </cell>
          <cell r="C71">
            <v>495.00689999999997</v>
          </cell>
          <cell r="D71">
            <v>420.87329999999997</v>
          </cell>
          <cell r="E71">
            <v>74.133600000000001</v>
          </cell>
          <cell r="F71">
            <v>277.5</v>
          </cell>
          <cell r="G71">
            <v>129.94890000000001</v>
          </cell>
          <cell r="H71">
            <v>174.994</v>
          </cell>
          <cell r="I71">
            <v>69.459800000000001</v>
          </cell>
          <cell r="J71">
            <v>102.506</v>
          </cell>
          <cell r="K71">
            <v>60.489100000000001</v>
          </cell>
        </row>
        <row r="72">
          <cell r="A72" t="str">
            <v>Операції з нерухомістю, здавання під найм та послуги юридичним особам</v>
          </cell>
          <cell r="B72">
            <v>1776.0743</v>
          </cell>
          <cell r="C72">
            <v>1165.0974999999999</v>
          </cell>
          <cell r="D72">
            <v>806.16509999999994</v>
          </cell>
          <cell r="E72">
            <v>358.93239999999997</v>
          </cell>
          <cell r="F72">
            <v>610.97679999999991</v>
          </cell>
          <cell r="G72">
            <v>262.30270000000002</v>
          </cell>
          <cell r="H72">
            <v>338.21159999999998</v>
          </cell>
          <cell r="I72">
            <v>143.3914</v>
          </cell>
          <cell r="J72">
            <v>272.76519999999999</v>
          </cell>
          <cell r="K72">
            <v>118.9113</v>
          </cell>
        </row>
        <row r="73">
          <cell r="A73" t="str">
            <v>75*</v>
          </cell>
          <cell r="B73">
            <v>409.26400000000007</v>
          </cell>
          <cell r="C73">
            <v>352.50570000000005</v>
          </cell>
          <cell r="D73">
            <v>312.46800000000002</v>
          </cell>
          <cell r="E73">
            <v>40.037700000000001</v>
          </cell>
          <cell r="F73">
            <v>56.758299999999998</v>
          </cell>
          <cell r="G73">
            <v>16.093700000000002</v>
          </cell>
          <cell r="H73">
            <v>53.518000000000001</v>
          </cell>
          <cell r="I73">
            <v>15.752700000000001</v>
          </cell>
          <cell r="J73">
            <v>3.2403000000000004</v>
          </cell>
          <cell r="K73">
            <v>0.34100000000000003</v>
          </cell>
        </row>
        <row r="74">
          <cell r="A74" t="str">
            <v>Державне управління</v>
          </cell>
          <cell r="B74">
            <v>409.26400000000007</v>
          </cell>
          <cell r="C74">
            <v>352.50570000000005</v>
          </cell>
          <cell r="D74">
            <v>312.46800000000002</v>
          </cell>
          <cell r="E74">
            <v>40.037700000000001</v>
          </cell>
          <cell r="F74">
            <v>56.758299999999998</v>
          </cell>
          <cell r="G74">
            <v>16.093700000000002</v>
          </cell>
          <cell r="H74">
            <v>53.518000000000001</v>
          </cell>
          <cell r="I74">
            <v>15.752700000000001</v>
          </cell>
          <cell r="J74">
            <v>3.2403000000000004</v>
          </cell>
          <cell r="K74">
            <v>0.34100000000000003</v>
          </cell>
        </row>
        <row r="75">
          <cell r="A75" t="str">
            <v>80*</v>
          </cell>
          <cell r="B75">
            <v>167.30190000000002</v>
          </cell>
          <cell r="C75">
            <v>92.155200000000008</v>
          </cell>
          <cell r="D75">
            <v>79.064600000000013</v>
          </cell>
          <cell r="E75">
            <v>13.0906</v>
          </cell>
          <cell r="F75">
            <v>75.14670000000001</v>
          </cell>
          <cell r="G75">
            <v>38.7697</v>
          </cell>
          <cell r="H75">
            <v>71.896500000000003</v>
          </cell>
          <cell r="I75">
            <v>38.658000000000001</v>
          </cell>
          <cell r="J75">
            <v>3.2502</v>
          </cell>
          <cell r="K75">
            <v>0.11170000000000001</v>
          </cell>
        </row>
        <row r="76">
          <cell r="A76" t="str">
            <v>Освіта</v>
          </cell>
          <cell r="B76">
            <v>167.30190000000002</v>
          </cell>
          <cell r="C76">
            <v>92.155200000000008</v>
          </cell>
          <cell r="D76">
            <v>79.064600000000013</v>
          </cell>
          <cell r="E76">
            <v>13.0906</v>
          </cell>
          <cell r="F76">
            <v>75.14670000000001</v>
          </cell>
          <cell r="G76">
            <v>38.7697</v>
          </cell>
          <cell r="H76">
            <v>71.896500000000003</v>
          </cell>
          <cell r="I76">
            <v>38.658000000000001</v>
          </cell>
          <cell r="J76">
            <v>3.2502</v>
          </cell>
          <cell r="K76">
            <v>0.11170000000000001</v>
          </cell>
        </row>
        <row r="77">
          <cell r="A77" t="str">
            <v>85*</v>
          </cell>
          <cell r="B77">
            <v>197.67140000000001</v>
          </cell>
          <cell r="C77">
            <v>127.79320000000001</v>
          </cell>
          <cell r="D77">
            <v>105.47930000000001</v>
          </cell>
          <cell r="E77">
            <v>22.3139</v>
          </cell>
          <cell r="F77">
            <v>69.878199999999993</v>
          </cell>
          <cell r="G77">
            <v>32.258699999999997</v>
          </cell>
          <cell r="H77">
            <v>67.187399999999997</v>
          </cell>
          <cell r="I77">
            <v>32.118099999999998</v>
          </cell>
          <cell r="J77">
            <v>2.6908000000000003</v>
          </cell>
          <cell r="K77">
            <v>0.1406</v>
          </cell>
        </row>
        <row r="78">
          <cell r="A78" t="str">
            <v>Охорона здоров’я та соціальна допомога</v>
          </cell>
          <cell r="B78">
            <v>197.67140000000001</v>
          </cell>
          <cell r="C78">
            <v>127.79320000000001</v>
          </cell>
          <cell r="D78">
            <v>105.47930000000001</v>
          </cell>
          <cell r="E78">
            <v>22.3139</v>
          </cell>
          <cell r="F78">
            <v>69.878199999999993</v>
          </cell>
          <cell r="G78">
            <v>32.258699999999997</v>
          </cell>
          <cell r="H78">
            <v>67.187399999999997</v>
          </cell>
          <cell r="I78">
            <v>32.118099999999998</v>
          </cell>
          <cell r="J78">
            <v>2.6908000000000003</v>
          </cell>
          <cell r="K78">
            <v>0.1406</v>
          </cell>
        </row>
        <row r="79">
          <cell r="A79" t="str">
            <v>90*</v>
          </cell>
          <cell r="B79">
            <v>16.791</v>
          </cell>
          <cell r="C79">
            <v>16.067</v>
          </cell>
          <cell r="D79">
            <v>15.6799</v>
          </cell>
          <cell r="E79">
            <v>0.3871</v>
          </cell>
          <cell r="F79">
            <v>0.72399999999999998</v>
          </cell>
          <cell r="G79">
            <v>0.28939999999999999</v>
          </cell>
          <cell r="H79">
            <v>0.72289999999999999</v>
          </cell>
          <cell r="I79">
            <v>0.2883</v>
          </cell>
          <cell r="J79">
            <v>1.1000000000000001E-3</v>
          </cell>
          <cell r="K79">
            <v>1.1000000000000001E-3</v>
          </cell>
        </row>
        <row r="80">
          <cell r="A80" t="str">
            <v>91*</v>
          </cell>
          <cell r="B80">
            <v>403.2038</v>
          </cell>
          <cell r="C80">
            <v>257.95600000000002</v>
          </cell>
          <cell r="D80">
            <v>238.577</v>
          </cell>
          <cell r="E80">
            <v>19.378999999999998</v>
          </cell>
          <cell r="F80">
            <v>145.24780000000001</v>
          </cell>
          <cell r="G80">
            <v>68.576799999999992</v>
          </cell>
          <cell r="H80">
            <v>135.7997</v>
          </cell>
          <cell r="I80">
            <v>68.319199999999995</v>
          </cell>
          <cell r="J80">
            <v>9.4481000000000002</v>
          </cell>
          <cell r="K80">
            <v>0.2576</v>
          </cell>
        </row>
        <row r="81">
          <cell r="A81" t="str">
            <v>92*</v>
          </cell>
          <cell r="B81">
            <v>150.53980000000001</v>
          </cell>
          <cell r="C81">
            <v>122.3661</v>
          </cell>
          <cell r="D81">
            <v>110.85810000000001</v>
          </cell>
          <cell r="E81">
            <v>11.508000000000001</v>
          </cell>
          <cell r="F81">
            <v>28.173700000000004</v>
          </cell>
          <cell r="G81">
            <v>11.2324</v>
          </cell>
          <cell r="H81">
            <v>17.4739</v>
          </cell>
          <cell r="I81">
            <v>5.1835000000000004</v>
          </cell>
          <cell r="J81">
            <v>10.699800000000002</v>
          </cell>
          <cell r="K81">
            <v>6.0488999999999997</v>
          </cell>
        </row>
        <row r="82">
          <cell r="A82" t="str">
            <v>93*</v>
          </cell>
          <cell r="B82">
            <v>314.50200000000001</v>
          </cell>
          <cell r="C82">
            <v>253.27190000000002</v>
          </cell>
          <cell r="D82">
            <v>234.06820000000002</v>
          </cell>
          <cell r="E82">
            <v>19.203699999999998</v>
          </cell>
          <cell r="F82">
            <v>61.230099999999993</v>
          </cell>
          <cell r="G82">
            <v>19.430500000000002</v>
          </cell>
          <cell r="H82">
            <v>47.658699999999996</v>
          </cell>
          <cell r="I82">
            <v>18.1492</v>
          </cell>
          <cell r="J82">
            <v>13.571399999999999</v>
          </cell>
          <cell r="K82">
            <v>1.2812999999999999</v>
          </cell>
        </row>
        <row r="83">
          <cell r="A83" t="str">
            <v>Колективні, 
громадські та особисті послуги</v>
          </cell>
          <cell r="B83">
            <v>885.03659999999991</v>
          </cell>
          <cell r="C83">
            <v>649.66100000000006</v>
          </cell>
          <cell r="D83">
            <v>599.18320000000006</v>
          </cell>
          <cell r="E83">
            <v>50.477799999999995</v>
          </cell>
          <cell r="F83">
            <v>235.37559999999999</v>
          </cell>
          <cell r="G83">
            <v>99.5291</v>
          </cell>
          <cell r="H83">
            <v>201.65520000000004</v>
          </cell>
          <cell r="I83">
            <v>91.940200000000004</v>
          </cell>
          <cell r="J83">
            <v>33.720399999999998</v>
          </cell>
          <cell r="K83">
            <v>7.5888999999999998</v>
          </cell>
        </row>
        <row r="84">
          <cell r="A84" t="str">
            <v>95*</v>
          </cell>
          <cell r="B84">
            <v>0.90620000000000001</v>
          </cell>
          <cell r="C84">
            <v>0.1062</v>
          </cell>
          <cell r="D84">
            <v>0.1057</v>
          </cell>
          <cell r="E84">
            <v>5.0000000000000001E-4</v>
          </cell>
          <cell r="F84">
            <v>0.8</v>
          </cell>
          <cell r="G84">
            <v>0.8</v>
          </cell>
          <cell r="H84">
            <v>0.8</v>
          </cell>
          <cell r="I84">
            <v>0.8</v>
          </cell>
          <cell r="J84">
            <v>0</v>
          </cell>
          <cell r="K84">
            <v>0</v>
          </cell>
        </row>
        <row r="85">
          <cell r="A85" t="str">
            <v>Послуги домашньої прислуги</v>
          </cell>
          <cell r="B85">
            <v>0.90620000000000001</v>
          </cell>
          <cell r="C85">
            <v>0.1062</v>
          </cell>
          <cell r="D85">
            <v>0.1057</v>
          </cell>
          <cell r="E85">
            <v>5.0000000000000001E-4</v>
          </cell>
          <cell r="F85">
            <v>0.8</v>
          </cell>
          <cell r="G85">
            <v>0.8</v>
          </cell>
          <cell r="H85">
            <v>0.8</v>
          </cell>
          <cell r="I85">
            <v>0.8</v>
          </cell>
          <cell r="J85">
            <v>0</v>
          </cell>
          <cell r="K85">
            <v>0</v>
          </cell>
        </row>
        <row r="86">
          <cell r="A86" t="str">
            <v>99*</v>
          </cell>
          <cell r="B86">
            <v>34.098399999999998</v>
          </cell>
          <cell r="C86">
            <v>31.5365</v>
          </cell>
          <cell r="D86">
            <v>29.709700000000002</v>
          </cell>
          <cell r="E86">
            <v>1.8268</v>
          </cell>
          <cell r="F86">
            <v>2.5619000000000001</v>
          </cell>
          <cell r="G86">
            <v>0.21330000000000002</v>
          </cell>
          <cell r="H86">
            <v>2.1353</v>
          </cell>
          <cell r="I86">
            <v>0</v>
          </cell>
          <cell r="J86">
            <v>0.42660000000000003</v>
          </cell>
          <cell r="K86">
            <v>0.21330000000000002</v>
          </cell>
        </row>
        <row r="87">
          <cell r="A87" t="str">
            <v>Екстериторіальна діяльність</v>
          </cell>
          <cell r="B87">
            <v>34.098399999999998</v>
          </cell>
          <cell r="C87">
            <v>31.5365</v>
          </cell>
          <cell r="D87">
            <v>29.709700000000002</v>
          </cell>
          <cell r="E87">
            <v>1.8268</v>
          </cell>
          <cell r="F87">
            <v>2.5619000000000001</v>
          </cell>
          <cell r="G87">
            <v>0.21330000000000002</v>
          </cell>
          <cell r="H87">
            <v>2.1353</v>
          </cell>
          <cell r="I87">
            <v>0</v>
          </cell>
          <cell r="J87">
            <v>0.42660000000000003</v>
          </cell>
          <cell r="K87">
            <v>0.21330000000000002</v>
          </cell>
        </row>
        <row r="88">
          <cell r="A88" t="str">
            <v>2. Кошти фiзичних осiб</v>
          </cell>
          <cell r="B88">
            <v>19002.293000000001</v>
          </cell>
          <cell r="C88">
            <v>4961.6234000000004</v>
          </cell>
          <cell r="D88">
            <v>3491.4944999999998</v>
          </cell>
          <cell r="E88">
            <v>1470.1289000000002</v>
          </cell>
          <cell r="F88">
            <v>14040.669600000001</v>
          </cell>
          <cell r="G88">
            <v>7059.8209000000006</v>
          </cell>
          <cell r="H88">
            <v>7908.8389000000006</v>
          </cell>
          <cell r="I88">
            <v>4018.0207</v>
          </cell>
          <cell r="J88">
            <v>6131.8306999999995</v>
          </cell>
          <cell r="K88">
            <v>3041.8002000000001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16-17"/>
      <sheetName val="д17-1"/>
      <sheetName val="табл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БАЛАНСОВИЙ ЗВІТ КОМЕРЦІЙНИХ БАНКІВ УКРАЇНИ
за 1998 рік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09(98) по сек-рам ек-ки"/>
      <sheetName val="т07(98)"/>
      <sheetName val="146024"/>
      <sheetName val="д17-1"/>
      <sheetName val="табл1"/>
    </sheetNames>
    <sheetDataSet>
      <sheetData sheetId="0" refreshError="1">
        <row r="1">
          <cell r="A1" t="str">
            <v>ЗВЕДЕНИЙ БАЛАНС БАНКІВСЬКОЇ СИСТЕМИ УКРАЇНИ
(резиденти)
на 01.01.99 року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5"/>
      <sheetName val="т09(98) по сек-рам ек-ки"/>
      <sheetName val="т07(98)"/>
    </sheetNames>
    <sheetDataSet>
      <sheetData sheetId="0" refreshError="1">
        <row r="1">
          <cell r="A1" t="str">
            <v>НАЯВНА  ГРОШОВА  МАСА  В  ОБІГУ  УКРАЇНИ  
ТА ЇЇ РОЗМІЩЕННЯ В 1998–2000 РОКАХ</v>
          </cell>
        </row>
      </sheetData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1(шаблон)"/>
      <sheetName val="т15"/>
      <sheetName val="т09(98) по сек-рам ек-ки"/>
      <sheetName val="146024"/>
      <sheetName val="д17-1"/>
    </sheetNames>
    <sheetDataSet>
      <sheetData sheetId="0" refreshError="1">
        <row r="1">
          <cell r="A1" t="str">
            <v>КОШТИ НА РАХУНКАХ ПІДПРИЄМСТВ, ОРГАНІЗАЦІЙ ТА НАСЕЛЕННЯ 
В КОМЕРЦІЙНИХ БАНКАХ УКРАЇНИ 
(за видами валют та строками)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17-6"/>
      <sheetName val="т17-4-99"/>
      <sheetName val="т15-0"/>
      <sheetName val="т18"/>
      <sheetName val="т17-3"/>
      <sheetName val="т17-1 "/>
      <sheetName val="т17мб"/>
      <sheetName val="т17-2 "/>
      <sheetName val="т17-5"/>
      <sheetName val="т17-4"/>
      <sheetName val="т18обл"/>
      <sheetName val="т17-4-2000"/>
      <sheetName val="т15"/>
      <sheetName val="т15-0-2000"/>
      <sheetName val="т17-1обл"/>
      <sheetName val="т17-5(на 2001)"/>
      <sheetName val="т18обл(на2001)"/>
      <sheetName val="т17-1 (на 2001)"/>
      <sheetName val="т17-1(шаблон)"/>
      <sheetName val="т07(9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 t="str">
            <v>КОШТИ НА РАХУНКАХ ПІДПРИЄМСТВ, ОРГАНІЗАЦІЙ ТА НАСЕЛЕННЯ 
В КОМЕРЦІЙНИХ БАНКАХ УКРАЇНИ 
(за формами власності)</v>
          </cell>
          <cell r="G1" t="str">
            <v>Продовження</v>
          </cell>
        </row>
        <row r="2">
          <cell r="A2" t="str">
            <v>(на кінець періоду, млн. грн.)</v>
          </cell>
        </row>
      </sheetData>
      <sheetData sheetId="5" refreshError="1"/>
      <sheetData sheetId="6" refreshError="1"/>
      <sheetData sheetId="7" refreshError="1">
        <row r="1">
          <cell r="A1" t="str">
            <v>КОШТИ НА РАХУНКАХ ПІДПРИЄМСТВ, ОРГАНІЗАЦІЙ ТА НАСЕЛЕННЯ 
В КОМЕРЦІЙНИХ БАНКАХ УКРАЇНИ 
(за секторами економіки)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aib.com.ua/analituaib/rankings/kua/kua-insu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Q24"/>
  <sheetViews>
    <sheetView tabSelected="1" zoomScaleNormal="100" workbookViewId="0">
      <pane ySplit="1" topLeftCell="A2" activePane="bottomLeft" state="frozen"/>
      <selection pane="bottomLeft" activeCell="A2" sqref="A2:XFD2"/>
    </sheetView>
  </sheetViews>
  <sheetFormatPr defaultColWidth="9.140625" defaultRowHeight="12.75" outlineLevelRow="1"/>
  <cols>
    <col min="1" max="1" width="18.5703125" style="11" customWidth="1"/>
    <col min="2" max="2" width="15.7109375" style="11" customWidth="1"/>
    <col min="3" max="3" width="14.140625" style="11" customWidth="1"/>
    <col min="4" max="4" width="12.5703125" style="11" customWidth="1"/>
    <col min="5" max="5" width="13.85546875" style="11" bestFit="1" customWidth="1"/>
    <col min="6" max="6" width="13.5703125" style="11" customWidth="1"/>
    <col min="7" max="8" width="12.28515625" style="11" customWidth="1"/>
    <col min="9" max="9" width="13.42578125" style="11" customWidth="1"/>
    <col min="10" max="11" width="12.28515625" style="11" customWidth="1"/>
    <col min="12" max="12" width="13.7109375" style="11" customWidth="1"/>
    <col min="13" max="13" width="10.85546875" style="11" customWidth="1"/>
    <col min="14" max="15" width="9.7109375" style="11" customWidth="1"/>
    <col min="16" max="16" width="10.5703125" style="11" customWidth="1"/>
    <col min="17" max="16384" width="9.140625" style="11"/>
  </cols>
  <sheetData>
    <row r="1" spans="1:7" s="43" customFormat="1" ht="25.9" customHeight="1">
      <c r="A1" s="43" t="s">
        <v>32</v>
      </c>
    </row>
    <row r="2" spans="1:7" s="44" customFormat="1" ht="6" customHeight="1"/>
    <row r="3" spans="1:7" s="45" customFormat="1" ht="16.5" thickBot="1">
      <c r="A3" s="45" t="s">
        <v>10</v>
      </c>
    </row>
    <row r="4" spans="1:7" ht="31.5" customHeight="1">
      <c r="A4" s="46" t="s">
        <v>16</v>
      </c>
      <c r="B4" s="48" t="s">
        <v>4</v>
      </c>
      <c r="C4" s="48" t="s">
        <v>17</v>
      </c>
      <c r="D4" s="48" t="s">
        <v>20</v>
      </c>
      <c r="E4" s="50" t="s">
        <v>7</v>
      </c>
      <c r="F4" s="51"/>
      <c r="G4" s="51"/>
    </row>
    <row r="5" spans="1:7" ht="31.5" customHeight="1" thickBot="1">
      <c r="A5" s="47"/>
      <c r="B5" s="49"/>
      <c r="C5" s="49"/>
      <c r="D5" s="49"/>
      <c r="E5" s="9" t="s">
        <v>8</v>
      </c>
      <c r="F5" s="9" t="s">
        <v>9</v>
      </c>
      <c r="G5" s="9" t="s">
        <v>25</v>
      </c>
    </row>
    <row r="6" spans="1:7" s="1" customFormat="1" ht="18.75" customHeight="1">
      <c r="A6" s="17" t="s">
        <v>28</v>
      </c>
      <c r="B6" s="18">
        <v>1</v>
      </c>
      <c r="C6" s="18">
        <v>2</v>
      </c>
      <c r="D6" s="19">
        <v>187.51</v>
      </c>
      <c r="E6" s="20">
        <v>6.3946890603722162E-2</v>
      </c>
      <c r="F6" s="20">
        <v>9.860557768924294E-2</v>
      </c>
      <c r="G6" s="21">
        <v>0.15775500123487274</v>
      </c>
    </row>
    <row r="7" spans="1:7" s="1" customFormat="1" ht="18.75" customHeight="1">
      <c r="A7" s="22" t="s">
        <v>31</v>
      </c>
      <c r="B7" s="57">
        <v>1</v>
      </c>
      <c r="C7" s="57">
        <v>1</v>
      </c>
      <c r="D7" s="58">
        <v>134.99995985000001</v>
      </c>
      <c r="E7" s="59">
        <v>-3.4462553126976658E-2</v>
      </c>
      <c r="F7" s="59">
        <v>-0.2949657413306872</v>
      </c>
      <c r="G7" s="60">
        <v>-0.28003861207402259</v>
      </c>
    </row>
    <row r="8" spans="1:7" s="1" customFormat="1" ht="18.75" hidden="1" customHeight="1" outlineLevel="1">
      <c r="A8" s="17" t="s">
        <v>24</v>
      </c>
      <c r="B8" s="18">
        <v>1</v>
      </c>
      <c r="C8" s="18">
        <v>1</v>
      </c>
      <c r="D8" s="19">
        <v>140.80910477</v>
      </c>
      <c r="E8" s="20">
        <v>4.3030715908764602E-2</v>
      </c>
      <c r="F8" s="20">
        <v>-0.26462761243994148</v>
      </c>
      <c r="G8" s="21">
        <v>-0.26462761243994148</v>
      </c>
    </row>
    <row r="9" spans="1:7" s="1" customFormat="1" ht="18.75" hidden="1" customHeight="1" outlineLevel="1">
      <c r="A9" s="22" t="s">
        <v>26</v>
      </c>
      <c r="B9" s="29">
        <v>1</v>
      </c>
      <c r="C9" s="29">
        <v>1</v>
      </c>
      <c r="D9" s="30">
        <v>147.97740336000001</v>
      </c>
      <c r="E9" s="31">
        <v>5.0907919638498098E-2</v>
      </c>
      <c r="F9" s="31">
        <v>5.0907919638498056E-2</v>
      </c>
      <c r="G9" s="32">
        <v>-0.1197997760152455</v>
      </c>
    </row>
    <row r="10" spans="1:7" s="1" customFormat="1" ht="18.75" customHeight="1" collapsed="1">
      <c r="A10" s="22" t="s">
        <v>27</v>
      </c>
      <c r="B10" s="29">
        <v>1</v>
      </c>
      <c r="C10" s="29">
        <v>1</v>
      </c>
      <c r="D10" s="30">
        <v>168.65264761999998</v>
      </c>
      <c r="E10" s="31">
        <v>0.13971892863737545</v>
      </c>
      <c r="F10" s="31">
        <v>0.19773964826692203</v>
      </c>
      <c r="G10" s="32">
        <v>-4.3026037306799325E-2</v>
      </c>
    </row>
    <row r="11" spans="1:7" s="1" customFormat="1" ht="18.75" customHeight="1" thickBot="1">
      <c r="A11" s="26" t="s">
        <v>29</v>
      </c>
      <c r="B11" s="33">
        <v>1</v>
      </c>
      <c r="C11" s="33">
        <v>1</v>
      </c>
      <c r="D11" s="34">
        <v>181.72174312999999</v>
      </c>
      <c r="E11" s="35">
        <f>D11/D10-1</f>
        <v>7.7491196814452934E-2</v>
      </c>
      <c r="F11" s="35">
        <f>D11/D8-1</f>
        <v>0.29055392708324779</v>
      </c>
      <c r="G11" s="36">
        <f>D11/D7-1</f>
        <v>0.34608738648450776</v>
      </c>
    </row>
    <row r="12" spans="1:7" s="6" customFormat="1" ht="15" customHeight="1">
      <c r="A12" s="52" t="s">
        <v>30</v>
      </c>
      <c r="B12" s="52"/>
      <c r="C12" s="52"/>
      <c r="D12" s="52"/>
      <c r="E12" s="52"/>
      <c r="F12" s="52"/>
      <c r="G12" s="52"/>
    </row>
    <row r="13" spans="1:7" s="2" customFormat="1" ht="15" customHeight="1">
      <c r="A13" s="53" t="s">
        <v>5</v>
      </c>
      <c r="B13" s="53"/>
      <c r="C13" s="53"/>
      <c r="D13" s="53"/>
      <c r="E13" s="53"/>
      <c r="F13" s="53"/>
      <c r="G13" s="53"/>
    </row>
    <row r="14" spans="1:7" s="2" customFormat="1" ht="15" customHeight="1">
      <c r="A14" s="54" t="s">
        <v>19</v>
      </c>
      <c r="B14" s="54"/>
      <c r="C14" s="54"/>
      <c r="D14" s="54"/>
      <c r="E14" s="54"/>
      <c r="F14" s="54"/>
      <c r="G14" s="54"/>
    </row>
    <row r="15" spans="1:7" s="56" customFormat="1"/>
    <row r="16" spans="1:7" s="55" customFormat="1" ht="19.5" customHeight="1" thickBot="1">
      <c r="A16" s="55" t="s">
        <v>14</v>
      </c>
    </row>
    <row r="17" spans="1:17" ht="82.15" customHeight="1" thickBot="1">
      <c r="A17" s="3" t="s">
        <v>16</v>
      </c>
      <c r="B17" s="4" t="s">
        <v>13</v>
      </c>
      <c r="C17" s="4" t="s">
        <v>3</v>
      </c>
      <c r="D17" s="4" t="s">
        <v>1</v>
      </c>
      <c r="E17" s="5" t="s">
        <v>0</v>
      </c>
      <c r="F17" s="4" t="s">
        <v>12</v>
      </c>
      <c r="G17" s="7" t="s">
        <v>2</v>
      </c>
      <c r="H17" s="7" t="s">
        <v>22</v>
      </c>
      <c r="I17" s="7" t="s">
        <v>23</v>
      </c>
      <c r="J17" s="7" t="s">
        <v>6</v>
      </c>
      <c r="K17" s="8" t="s">
        <v>11</v>
      </c>
      <c r="L17" s="12" t="s">
        <v>18</v>
      </c>
      <c r="M17" s="10" t="s">
        <v>21</v>
      </c>
      <c r="N17" s="16"/>
    </row>
    <row r="18" spans="1:17" ht="18" customHeight="1">
      <c r="A18" s="17" t="s">
        <v>28</v>
      </c>
      <c r="B18" s="40">
        <v>2.572257E-2</v>
      </c>
      <c r="C18" s="40">
        <v>0</v>
      </c>
      <c r="D18" s="40">
        <v>0</v>
      </c>
      <c r="E18" s="40">
        <v>0</v>
      </c>
      <c r="F18" s="40">
        <v>187.48537099000001</v>
      </c>
      <c r="G18" s="39">
        <v>0</v>
      </c>
      <c r="H18" s="39">
        <v>0</v>
      </c>
      <c r="I18" s="39">
        <v>0</v>
      </c>
      <c r="J18" s="39">
        <v>187.48537099000001</v>
      </c>
      <c r="K18" s="39">
        <v>0</v>
      </c>
      <c r="L18" s="41">
        <v>187.51109356000001</v>
      </c>
      <c r="M18" s="15"/>
    </row>
    <row r="19" spans="1:17" ht="18" customHeight="1">
      <c r="A19" s="22" t="s">
        <v>31</v>
      </c>
      <c r="B19" s="61">
        <v>5.3796790000000004E-2</v>
      </c>
      <c r="C19" s="61">
        <v>0</v>
      </c>
      <c r="D19" s="61">
        <v>0</v>
      </c>
      <c r="E19" s="61">
        <v>0</v>
      </c>
      <c r="F19" s="61">
        <v>134.94616306</v>
      </c>
      <c r="G19" s="62">
        <v>0</v>
      </c>
      <c r="H19" s="62">
        <v>0</v>
      </c>
      <c r="I19" s="62">
        <v>0</v>
      </c>
      <c r="J19" s="62">
        <v>134.94616306</v>
      </c>
      <c r="K19" s="62">
        <v>0</v>
      </c>
      <c r="L19" s="63">
        <v>134.99995985000001</v>
      </c>
      <c r="M19" s="15"/>
    </row>
    <row r="20" spans="1:17" ht="18" customHeight="1" outlineLevel="1">
      <c r="A20" s="17" t="s">
        <v>24</v>
      </c>
      <c r="B20" s="40">
        <v>0.16758228999999999</v>
      </c>
      <c r="C20" s="40">
        <v>0</v>
      </c>
      <c r="D20" s="40">
        <v>0</v>
      </c>
      <c r="E20" s="40">
        <v>0</v>
      </c>
      <c r="F20" s="40">
        <v>140.64152247999999</v>
      </c>
      <c r="G20" s="39">
        <v>0</v>
      </c>
      <c r="H20" s="39">
        <v>0</v>
      </c>
      <c r="I20" s="39">
        <v>0</v>
      </c>
      <c r="J20" s="39">
        <v>140.64152247999999</v>
      </c>
      <c r="K20" s="39">
        <v>0</v>
      </c>
      <c r="L20" s="64">
        <v>140.80910477</v>
      </c>
      <c r="M20" s="15"/>
    </row>
    <row r="21" spans="1:17" ht="18" customHeight="1" outlineLevel="1">
      <c r="A21" s="22" t="s">
        <v>26</v>
      </c>
      <c r="B21" s="23">
        <v>1.8891932</v>
      </c>
      <c r="C21" s="23">
        <v>0</v>
      </c>
      <c r="D21" s="23">
        <v>0</v>
      </c>
      <c r="E21" s="23">
        <v>0</v>
      </c>
      <c r="F21" s="23">
        <v>146.08821015999999</v>
      </c>
      <c r="G21" s="24">
        <v>0</v>
      </c>
      <c r="H21" s="24">
        <v>0</v>
      </c>
      <c r="I21" s="24">
        <v>0</v>
      </c>
      <c r="J21" s="24">
        <v>146.08821015999999</v>
      </c>
      <c r="K21" s="24">
        <v>0</v>
      </c>
      <c r="L21" s="25">
        <v>147.97740335999998</v>
      </c>
      <c r="M21" s="42"/>
    </row>
    <row r="22" spans="1:17" ht="18" customHeight="1">
      <c r="A22" s="22" t="s">
        <v>27</v>
      </c>
      <c r="B22" s="23">
        <v>6.0557929999999996E-2</v>
      </c>
      <c r="C22" s="23">
        <v>0</v>
      </c>
      <c r="D22" s="23">
        <v>0</v>
      </c>
      <c r="E22" s="23">
        <v>0</v>
      </c>
      <c r="F22" s="23">
        <v>168.59208968999999</v>
      </c>
      <c r="G22" s="24">
        <v>0</v>
      </c>
      <c r="H22" s="24">
        <v>0</v>
      </c>
      <c r="I22" s="24">
        <v>0</v>
      </c>
      <c r="J22" s="24">
        <v>168.59208968999999</v>
      </c>
      <c r="K22" s="24">
        <v>0</v>
      </c>
      <c r="L22" s="25">
        <v>168.65264761999998</v>
      </c>
      <c r="M22" s="65"/>
    </row>
    <row r="23" spans="1:17" s="13" customFormat="1" ht="16.149999999999999" customHeight="1" thickBot="1">
      <c r="A23" s="26" t="s">
        <v>29</v>
      </c>
      <c r="B23" s="27">
        <v>0.11634558</v>
      </c>
      <c r="C23" s="27">
        <v>0</v>
      </c>
      <c r="D23" s="27">
        <v>0</v>
      </c>
      <c r="E23" s="27">
        <v>0</v>
      </c>
      <c r="F23" s="27">
        <f>SUM(G23:K23)</f>
        <v>181.60539755000002</v>
      </c>
      <c r="G23" s="28">
        <v>0</v>
      </c>
      <c r="H23" s="28">
        <v>0</v>
      </c>
      <c r="I23" s="28">
        <v>0</v>
      </c>
      <c r="J23" s="28">
        <v>181.60539755000002</v>
      </c>
      <c r="K23" s="28">
        <v>0</v>
      </c>
      <c r="L23" s="14">
        <f>SUM(B23:F23)</f>
        <v>181.72174313000002</v>
      </c>
      <c r="M23" s="42"/>
      <c r="N23" s="37"/>
      <c r="O23" s="38"/>
      <c r="Q23" s="65"/>
    </row>
    <row r="24" spans="1:17">
      <c r="A24" s="52" t="s">
        <v>15</v>
      </c>
      <c r="B24" s="52"/>
      <c r="C24" s="52"/>
      <c r="D24" s="52"/>
      <c r="E24" s="52"/>
      <c r="F24" s="52"/>
      <c r="G24" s="52"/>
      <c r="H24" s="52"/>
      <c r="I24" s="52"/>
      <c r="J24" s="52"/>
      <c r="K24" s="52"/>
      <c r="M24" s="15"/>
    </row>
  </sheetData>
  <mergeCells count="14">
    <mergeCell ref="A12:G12"/>
    <mergeCell ref="A13:G13"/>
    <mergeCell ref="A14:G14"/>
    <mergeCell ref="A16:XFD16"/>
    <mergeCell ref="A24:K24"/>
    <mergeCell ref="A15:XFD15"/>
    <mergeCell ref="A1:XFD1"/>
    <mergeCell ref="A2:XFD2"/>
    <mergeCell ref="A3:XFD3"/>
    <mergeCell ref="A4:A5"/>
    <mergeCell ref="B4:B5"/>
    <mergeCell ref="C4:C5"/>
    <mergeCell ref="D4:D5"/>
    <mergeCell ref="E4:G4"/>
  </mergeCells>
  <conditionalFormatting sqref="E11:G11">
    <cfRule type="cellIs" dxfId="4" priority="7" operator="lessThan">
      <formula>0</formula>
    </cfRule>
  </conditionalFormatting>
  <conditionalFormatting sqref="E6:G7">
    <cfRule type="cellIs" dxfId="3" priority="4" operator="lessThan">
      <formula>0</formula>
    </cfRule>
  </conditionalFormatting>
  <conditionalFormatting sqref="E10:G10">
    <cfRule type="cellIs" dxfId="2" priority="3" operator="lessThan">
      <formula>0</formula>
    </cfRule>
  </conditionalFormatting>
  <conditionalFormatting sqref="E9:G9">
    <cfRule type="cellIs" dxfId="1" priority="2" operator="lessThan">
      <formula>0</formula>
    </cfRule>
  </conditionalFormatting>
  <conditionalFormatting sqref="E8:G8">
    <cfRule type="cellIs" dxfId="0" priority="1" operator="lessThan">
      <formula>0</formula>
    </cfRule>
  </conditionalFormatting>
  <hyperlinks>
    <hyperlink ref="A14" r:id="rId1"/>
  </hyperlinks>
  <pageMargins left="0.75" right="0.75" top="1" bottom="1" header="0.5" footer="0.5"/>
  <pageSetup paperSize="9" orientation="portrait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Активи СК в управлінні КУА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gavrylyuk</cp:lastModifiedBy>
  <dcterms:created xsi:type="dcterms:W3CDTF">1996-10-08T23:32:33Z</dcterms:created>
  <dcterms:modified xsi:type="dcterms:W3CDTF">2023-12-06T16:42:05Z</dcterms:modified>
</cp:coreProperties>
</file>