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avrylyuk\Desktop\Анастасия Гаврилюк\АНАЛІТИКА РИНКУ\КВАРТАЛЬНІ ЗВІТИ\2018\Q4 2018\! final (Q)\"/>
    </mc:Choice>
  </mc:AlternateContent>
  <bookViews>
    <workbookView xWindow="216" yWindow="6732" windowWidth="8016" windowHeight="6432" tabRatio="917"/>
  </bookViews>
  <sheets>
    <sheet name="СК в управлінні" sheetId="4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a11" localSheetId="0" hidden="1">{#N/A,#N/A,FALSE,"т02бд"}</definedName>
    <definedName name="____________________a11" hidden="1">{#N/A,#N/A,FALSE,"т02бд"}</definedName>
    <definedName name="____________________t06" localSheetId="0" hidden="1">{#N/A,#N/A,FALSE,"т04"}</definedName>
    <definedName name="____________________t06" hidden="1">{#N/A,#N/A,FALSE,"т04"}</definedName>
    <definedName name="__________________a11" localSheetId="0" hidden="1">{#N/A,#N/A,FALSE,"т02бд"}</definedName>
    <definedName name="__________________a11" hidden="1">{#N/A,#N/A,FALSE,"т02бд"}</definedName>
    <definedName name="__________________t06" localSheetId="0" hidden="1">{#N/A,#N/A,FALSE,"т04"}</definedName>
    <definedName name="__________________t06" hidden="1">{#N/A,#N/A,FALSE,"т04"}</definedName>
    <definedName name="________________a11" localSheetId="0" hidden="1">{#N/A,#N/A,FALSE,"т02бд"}</definedName>
    <definedName name="________________a11" hidden="1">{#N/A,#N/A,FALSE,"т02бд"}</definedName>
    <definedName name="________________t06" localSheetId="0" hidden="1">{#N/A,#N/A,FALSE,"т04"}</definedName>
    <definedName name="________________t06" hidden="1">{#N/A,#N/A,FALSE,"т04"}</definedName>
    <definedName name="______________a11" localSheetId="0" hidden="1">{#N/A,#N/A,FALSE,"т02бд"}</definedName>
    <definedName name="______________a11" hidden="1">{#N/A,#N/A,FALSE,"т02бд"}</definedName>
    <definedName name="______________t06" localSheetId="0" hidden="1">{#N/A,#N/A,FALSE,"т04"}</definedName>
    <definedName name="______________t06" hidden="1">{#N/A,#N/A,FALSE,"т04"}</definedName>
    <definedName name="____________a11" localSheetId="0" hidden="1">{#N/A,#N/A,FALSE,"т02бд"}</definedName>
    <definedName name="____________a11" hidden="1">{#N/A,#N/A,FALSE,"т02бд"}</definedName>
    <definedName name="____________t06" localSheetId="0" hidden="1">{#N/A,#N/A,FALSE,"т04"}</definedName>
    <definedName name="____________t06" hidden="1">{#N/A,#N/A,FALSE,"т04"}</definedName>
    <definedName name="___________a11" localSheetId="0" hidden="1">{#N/A,#N/A,FALSE,"т02бд"}</definedName>
    <definedName name="___________a11" hidden="1">{#N/A,#N/A,FALSE,"т02бд"}</definedName>
    <definedName name="___________t06" localSheetId="0" hidden="1">{#N/A,#N/A,FALSE,"т04"}</definedName>
    <definedName name="___________t06" hidden="1">{#N/A,#N/A,FALSE,"т04"}</definedName>
    <definedName name="__________a11" localSheetId="0" hidden="1">{#N/A,#N/A,FALSE,"т02бд"}</definedName>
    <definedName name="__________a11" hidden="1">{#N/A,#N/A,FALSE,"т02бд"}</definedName>
    <definedName name="__________t06" localSheetId="0" hidden="1">{#N/A,#N/A,FALSE,"т04"}</definedName>
    <definedName name="__________t06" hidden="1">{#N/A,#N/A,FALSE,"т04"}</definedName>
    <definedName name="________a11" localSheetId="0" hidden="1">{#N/A,#N/A,FALSE,"т02бд"}</definedName>
    <definedName name="________a11" hidden="1">{#N/A,#N/A,FALSE,"т02бд"}</definedName>
    <definedName name="________t06" localSheetId="0" hidden="1">{#N/A,#N/A,FALSE,"т04"}</definedName>
    <definedName name="________t06" hidden="1">{#N/A,#N/A,FALSE,"т04"}</definedName>
    <definedName name="_______a11" localSheetId="0" hidden="1">{#N/A,#N/A,FALSE,"т02бд"}</definedName>
    <definedName name="_______a11" hidden="1">{#N/A,#N/A,FALSE,"т02бд"}</definedName>
    <definedName name="_______t06" localSheetId="0" hidden="1">{#N/A,#N/A,FALSE,"т04"}</definedName>
    <definedName name="_______t06" hidden="1">{#N/A,#N/A,FALSE,"т04"}</definedName>
    <definedName name="______a11" localSheetId="0" hidden="1">{#N/A,#N/A,FALSE,"т02бд"}</definedName>
    <definedName name="______a11" hidden="1">{#N/A,#N/A,FALSE,"т02бд"}</definedName>
    <definedName name="______t06" localSheetId="0" hidden="1">{#N/A,#N/A,FALSE,"т04"}</definedName>
    <definedName name="______t06" hidden="1">{#N/A,#N/A,FALSE,"т04"}</definedName>
    <definedName name="____a11" localSheetId="0" hidden="1">{#N/A,#N/A,FALSE,"т02бд"}</definedName>
    <definedName name="____a11" hidden="1">{#N/A,#N/A,FALSE,"т02бд"}</definedName>
    <definedName name="____t06" localSheetId="0" hidden="1">{#N/A,#N/A,FALSE,"т04"}</definedName>
    <definedName name="____t06" hidden="1">{#N/A,#N/A,FALSE,"т04"}</definedName>
    <definedName name="___a11" localSheetId="0" hidden="1">{#N/A,#N/A,FALSE,"т02бд"}</definedName>
    <definedName name="___a11" hidden="1">{#N/A,#N/A,FALSE,"т02бд"}</definedName>
    <definedName name="___t06" localSheetId="0" hidden="1">{#N/A,#N/A,FALSE,"т04"}</definedName>
    <definedName name="___t06" hidden="1">{#N/A,#N/A,FALSE,"т04"}</definedName>
    <definedName name="__a11" localSheetId="0" hidden="1">{#N/A,#N/A,FALSE,"т02бд"}</definedName>
    <definedName name="__a11" hidden="1">{#N/A,#N/A,FALSE,"т02бд"}</definedName>
    <definedName name="__t06" localSheetId="0" hidden="1">{#N/A,#N/A,FALSE,"т04"}</definedName>
    <definedName name="__t06" hidden="1">{#N/A,#N/A,FALSE,"т04"}</definedName>
    <definedName name="_18_Лют_09" localSheetId="0">#REF!</definedName>
    <definedName name="_18_Лют_09">#REF!</definedName>
    <definedName name="_19_Лют_09" localSheetId="0">#REF!</definedName>
    <definedName name="_19_Лют_09">#REF!</definedName>
    <definedName name="_19_Лют_09_ВЧА" localSheetId="0">#REF!</definedName>
    <definedName name="_19_Лют_09_ВЧА">#REF!</definedName>
    <definedName name="_a11" localSheetId="0" hidden="1">{#N/A,#N/A,FALSE,"т02бд"}</definedName>
    <definedName name="_a11" hidden="1">{#N/A,#N/A,FALSE,"т02бд"}</definedName>
    <definedName name="_t06" localSheetId="0" hidden="1">{#N/A,#N/A,FALSE,"т04"}</definedName>
    <definedName name="_t06" hidden="1">{#N/A,#N/A,FALSE,"т04"}</definedName>
    <definedName name="BAZA">'[1]Мульт-ор М2, швидкість'!$E$1:$E$65536</definedName>
    <definedName name="cevv" localSheetId="0">[2]табл1!#REF!</definedName>
    <definedName name="cevv">[2]табл1!#REF!</definedName>
    <definedName name="d" localSheetId="0" hidden="1">{#N/A,#N/A,FALSE,"т02бд"}</definedName>
    <definedName name="d" hidden="1">{#N/A,#N/A,FALSE,"т02бд"}</definedName>
    <definedName name="ic" localSheetId="0" hidden="1">{#N/A,#N/A,FALSE,"т02бд"}</definedName>
    <definedName name="ic" hidden="1">{#N/A,#N/A,FALSE,"т02бд"}</definedName>
    <definedName name="ICC_2008" localSheetId="0" hidden="1">{#N/A,#N/A,FALSE,"т02бд"}</definedName>
    <definedName name="ICC_2008" hidden="1">{#N/A,#N/A,FALSE,"т02бд"}</definedName>
    <definedName name="q" localSheetId="0" hidden="1">{#N/A,#N/A,FALSE,"т02бд"}</definedName>
    <definedName name="q" hidden="1">{#N/A,#N/A,FALSE,"т02бд"}</definedName>
    <definedName name="tt" localSheetId="0" hidden="1">{#N/A,#N/A,FALSE,"т02бд"}</definedName>
    <definedName name="tt" hidden="1">{#N/A,#N/A,FALSE,"т02бд"}</definedName>
    <definedName name="V">'[3]146024'!$A$1:$K$1</definedName>
    <definedName name="ven_vcha" localSheetId="0" hidden="1">{#N/A,#N/A,FALSE,"т02бд"}</definedName>
    <definedName name="ven_vcha" hidden="1">{#N/A,#N/A,FALSE,"т02бд"}</definedName>
    <definedName name="wrn.04." localSheetId="0" hidden="1">{#N/A,#N/A,FALSE,"т02бд"}</definedName>
    <definedName name="wrn.04." hidden="1">{#N/A,#N/A,FALSE,"т02бд"}</definedName>
    <definedName name="wrn.д02." localSheetId="0" hidden="1">{#N/A,#N/A,FALSE,"т02бд"}</definedName>
    <definedName name="wrn.д02." hidden="1">{#N/A,#N/A,FALSE,"т02бд"}</definedName>
    <definedName name="wrn.т171банки." localSheetId="0" hidden="1">{#N/A,#N/A,FALSE,"т17-1банки (2)"}</definedName>
    <definedName name="wrn.т171банки." hidden="1">{#N/A,#N/A,FALSE,"т17-1банки (2)"}</definedName>
    <definedName name="_xlnm.Database" localSheetId="0">#REF!</definedName>
    <definedName name="_xlnm.Database">#REF!</definedName>
    <definedName name="ГЦ" localSheetId="0" hidden="1">{#N/A,#N/A,FALSE,"т02бд"}</definedName>
    <definedName name="ГЦ" hidden="1">{#N/A,#N/A,FALSE,"т02бд"}</definedName>
    <definedName name="д17.1">'[4]д17-1'!$A$1:$H$1</definedName>
    <definedName name="ее" localSheetId="0" hidden="1">{#N/A,#N/A,FALSE,"т02бд"}</definedName>
    <definedName name="ее" hidden="1">{#N/A,#N/A,FALSE,"т02бд"}</definedName>
    <definedName name="збз1998" localSheetId="0">#REF!</definedName>
    <definedName name="збз1998">#REF!</definedName>
    <definedName name="ии" localSheetId="0" hidden="1">{#N/A,#N/A,FALSE,"т02бд"}</definedName>
    <definedName name="ии" hidden="1">{#N/A,#N/A,FALSE,"т02бд"}</definedName>
    <definedName name="іі" localSheetId="0" hidden="1">{#N/A,#N/A,FALSE,"т02бд"}</definedName>
    <definedName name="іі" hidden="1">{#N/A,#N/A,FALSE,"т02бд"}</definedName>
    <definedName name="квітень" localSheetId="0" hidden="1">{#N/A,#N/A,FALSE,"т17-1банки (2)"}</definedName>
    <definedName name="квітень" hidden="1">{#N/A,#N/A,FALSE,"т17-1банки (2)"}</definedName>
    <definedName name="ке" localSheetId="0" hidden="1">{#N/A,#N/A,FALSE,"т17-1банки (2)"}</definedName>
    <definedName name="ке" hidden="1">{#N/A,#N/A,FALSE,"т17-1банки (2)"}</definedName>
    <definedName name="М2">'[1]Мульт-ор М2, швидкість'!$C$1:$C$65536</definedName>
    <definedName name="нн" localSheetId="0" hidden="1">{#N/A,#N/A,FALSE,"т02бд"}</definedName>
    <definedName name="нн" hidden="1">{#N/A,#N/A,FALSE,"т02бд"}</definedName>
    <definedName name="Список">'[3]146024'!$A$8:$A$88</definedName>
    <definedName name="стельм." localSheetId="0" hidden="1">{#N/A,#N/A,FALSE,"т17-1банки (2)"}</definedName>
    <definedName name="стельм." hidden="1">{#N/A,#N/A,FALSE,"т17-1банки (2)"}</definedName>
    <definedName name="т01" localSheetId="0">#REF!</definedName>
    <definedName name="т01">#REF!</definedName>
    <definedName name="т05" localSheetId="0" hidden="1">{#N/A,#N/A,FALSE,"т04"}</definedName>
    <definedName name="т05" hidden="1">{#N/A,#N/A,FALSE,"т04"}</definedName>
    <definedName name="т06" localSheetId="0">#REF!</definedName>
    <definedName name="т06">#REF!</definedName>
    <definedName name="т07КБ98">'[5]т07(98)'!$A$1</definedName>
    <definedName name="т09СЕ98">'[6]т09(98) по сек-рам ек-ки'!$A$1</definedName>
    <definedName name="т15">[7]т15!$A$1</definedName>
    <definedName name="т17.1">'[8]т17-1(шаблон)'!$A$1:$H$1</definedName>
    <definedName name="т17.1.2001">'[8]т17-1(шаблон)'!$A$1:$H$1</definedName>
    <definedName name="т17.1обл2001">'[8]т17-1(шаблон)'!$A$1:$H$1</definedName>
    <definedName name="т17.2" localSheetId="0">#REF!</definedName>
    <definedName name="т17.2">#REF!</definedName>
    <definedName name="т17.2.2001">'[9]т17-2 '!$A$1</definedName>
    <definedName name="т17.3">'[9]т17-3'!$A$1:$L$2</definedName>
    <definedName name="т17.3.2001">'[9]т17-2 '!$A$1</definedName>
    <definedName name="т17.4" localSheetId="0">#REF!</definedName>
    <definedName name="т17.4">#REF!</definedName>
    <definedName name="т17.4.1999" localSheetId="0">#REF!</definedName>
    <definedName name="т17.4.1999">#REF!</definedName>
    <definedName name="т17.4.2001" localSheetId="0">#REF!</definedName>
    <definedName name="т17.4.2001">#REF!</definedName>
    <definedName name="т17.5" localSheetId="0">#REF!</definedName>
    <definedName name="т17.5">#REF!</definedName>
    <definedName name="т17.5.2001" localSheetId="0">#REF!</definedName>
    <definedName name="т17.5.2001">#REF!</definedName>
    <definedName name="т17.7" localSheetId="0">#REF!</definedName>
    <definedName name="т17.7">#REF!</definedName>
    <definedName name="т17мб">'[10]т17мб(шаблон)'!$A$1</definedName>
    <definedName name="Усі_банки">'[3]146024'!$A$8:$K$88</definedName>
    <definedName name="ц" localSheetId="0" hidden="1">{#N/A,#N/A,FALSE,"т02бд"}</definedName>
    <definedName name="ц" hidden="1">{#N/A,#N/A,FALSE,"т02бд"}</definedName>
    <definedName name="цеу" localSheetId="0" hidden="1">{#N/A,#N/A,FALSE,"т02бд"}</definedName>
    <definedName name="цеу" hidden="1">{#N/A,#N/A,FALSE,"т02бд"}</definedName>
    <definedName name="черв" localSheetId="0" hidden="1">{#N/A,#N/A,FALSE,"т02бд"}</definedName>
    <definedName name="черв" hidden="1">{#N/A,#N/A,FALSE,"т02бд"}</definedName>
  </definedNames>
  <calcPr calcId="152511"/>
</workbook>
</file>

<file path=xl/calcChain.xml><?xml version="1.0" encoding="utf-8"?>
<calcChain xmlns="http://schemas.openxmlformats.org/spreadsheetml/2006/main">
  <c r="F32" i="45" l="1"/>
  <c r="L32" i="45" l="1"/>
  <c r="L31" i="45"/>
  <c r="F31" i="45"/>
  <c r="F30" i="45"/>
  <c r="L30" i="45" s="1"/>
  <c r="L29" i="45"/>
  <c r="F29" i="45"/>
  <c r="F28" i="45"/>
  <c r="L28" i="45" s="1"/>
  <c r="G21" i="45"/>
  <c r="F21" i="45"/>
  <c r="E21" i="45"/>
  <c r="G20" i="45"/>
  <c r="F20" i="45"/>
  <c r="E20" i="45"/>
  <c r="G19" i="45"/>
  <c r="F19" i="45"/>
  <c r="E19" i="45"/>
  <c r="G18" i="45"/>
  <c r="F18" i="45"/>
  <c r="E18" i="45"/>
  <c r="F17" i="45"/>
  <c r="E17" i="45"/>
  <c r="F16" i="45"/>
  <c r="E16" i="45"/>
  <c r="F15" i="45"/>
  <c r="E15" i="45"/>
  <c r="F14" i="45"/>
  <c r="E14" i="45"/>
  <c r="G13" i="45"/>
  <c r="G12" i="45"/>
  <c r="G11" i="45"/>
  <c r="G10" i="45"/>
  <c r="G9" i="45"/>
  <c r="G8" i="45"/>
  <c r="G7" i="45"/>
</calcChain>
</file>

<file path=xl/sharedStrings.xml><?xml version="1.0" encoding="utf-8"?>
<sst xmlns="http://schemas.openxmlformats.org/spreadsheetml/2006/main" count="62" uniqueCount="36">
  <si>
    <t>Облігації підприємств</t>
  </si>
  <si>
    <t>Інші активи</t>
  </si>
  <si>
    <t>Нерухомість</t>
  </si>
  <si>
    <t>Акції</t>
  </si>
  <si>
    <t>Банківські метали</t>
  </si>
  <si>
    <t>Муніципальні облігації</t>
  </si>
  <si>
    <t>Кількість КУА, що мають активи СК в управлінні</t>
  </si>
  <si>
    <t>* СК - страхові компанії.</t>
  </si>
  <si>
    <t>Детальніше про результати роботи КУА з управління активами СК дивіться у Ренкінгах КУА:</t>
  </si>
  <si>
    <t>http://www.uaib.com.ua/analituaib/rankings/kua.html</t>
  </si>
  <si>
    <t>Облігації державні (у т. ч. ОВДП)</t>
  </si>
  <si>
    <t>Зміна активів СК в управлінні</t>
  </si>
  <si>
    <t xml:space="preserve"> за квартал</t>
  </si>
  <si>
    <t>з початку року</t>
  </si>
  <si>
    <t xml:space="preserve">за рік </t>
  </si>
  <si>
    <t>Активи СК в управлінні, млн. грн.</t>
  </si>
  <si>
    <t>3 кв. 2017</t>
  </si>
  <si>
    <t xml:space="preserve">Кількість учасників </t>
  </si>
  <si>
    <t>Іпотечні сертифікати</t>
  </si>
  <si>
    <t>Цінні папери, всього</t>
  </si>
  <si>
    <t>Грошові кошти (поточні та депозитні рахунки, у т.ч. в іноземній валюті)</t>
  </si>
  <si>
    <t>(млн. грн.)</t>
  </si>
  <si>
    <t xml:space="preserve">Структура активів страхових компаній в управлінні* </t>
  </si>
  <si>
    <t>* За даними, наданими КУА з активами СК в управлінні.</t>
  </si>
  <si>
    <t>1 кв. 2018</t>
  </si>
  <si>
    <t>2 кв. 2018</t>
  </si>
  <si>
    <t>3 кв. 2018</t>
  </si>
  <si>
    <t>Статистика ринку управління активами СК* за 4-й квартал 2018 року та 2018 рік</t>
  </si>
  <si>
    <t>Дата / Період</t>
  </si>
  <si>
    <t>Кількість СК, активи яких є в управлінні КУА</t>
  </si>
  <si>
    <t>-</t>
  </si>
  <si>
    <t>1 кв. 2017</t>
  </si>
  <si>
    <t>2 кв. 2017</t>
  </si>
  <si>
    <t>4 кв. 2017 / 2017</t>
  </si>
  <si>
    <t>4 кв. 2018 / 2018</t>
  </si>
  <si>
    <t>РАЗОМ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</si>
</sst>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₴_-;\-* #,##0.00_₴_-;_-* &quot;-&quot;??_₴_-;_-@_-"/>
    <numFmt numFmtId="164" formatCode="_(* #,##0.00_);_(* \(#,##0.00\);_(* &quot;-&quot;??_);_(@_)"/>
    <numFmt numFmtId="165" formatCode="0.0%"/>
    <numFmt numFmtId="166" formatCode="0.0"/>
    <numFmt numFmtId="167" formatCode="&quot;$&quot;#,##0_);[Red]\(&quot;$&quot;#,##0\)"/>
    <numFmt numFmtId="169" formatCode="0.0000"/>
  </numFmts>
  <fonts count="42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2"/>
      <color indexed="8"/>
      <name val="Arial"/>
      <family val="2"/>
      <charset val="204"/>
    </font>
    <font>
      <b/>
      <sz val="10"/>
      <name val="UkrainianBaltica"/>
      <family val="1"/>
      <charset val="204"/>
    </font>
    <font>
      <sz val="10"/>
      <name val="MS Sans Serif"/>
      <family val="2"/>
      <charset val="204"/>
    </font>
    <font>
      <b/>
      <sz val="14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ahoma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sz val="9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9"/>
      <color indexed="12"/>
      <name val="Arial"/>
      <family val="2"/>
      <charset val="204"/>
    </font>
    <font>
      <u/>
      <sz val="10"/>
      <color theme="10"/>
      <name val="Arial"/>
      <family val="2"/>
      <charset val="204"/>
    </font>
    <font>
      <i/>
      <sz val="10"/>
      <color indexed="8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 style="dotted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/>
      <top style="medium">
        <color indexed="20"/>
      </top>
      <bottom style="medium">
        <color indexed="20"/>
      </bottom>
      <diagonal/>
    </border>
    <border>
      <left/>
      <right style="dotted">
        <color indexed="23"/>
      </right>
      <top/>
      <bottom style="medium">
        <color indexed="20"/>
      </bottom>
      <diagonal/>
    </border>
    <border>
      <left style="dotted">
        <color indexed="23"/>
      </left>
      <right style="dotted">
        <color indexed="23"/>
      </right>
      <top/>
      <bottom style="medium">
        <color indexed="20"/>
      </bottom>
      <diagonal/>
    </border>
    <border>
      <left style="dotted">
        <color indexed="23"/>
      </left>
      <right/>
      <top/>
      <bottom style="medium">
        <color indexed="20"/>
      </bottom>
      <diagonal/>
    </border>
    <border>
      <left/>
      <right/>
      <top style="medium">
        <color indexed="20"/>
      </top>
      <bottom/>
      <diagonal/>
    </border>
    <border>
      <left/>
      <right style="dotted">
        <color indexed="23"/>
      </right>
      <top style="medium">
        <color indexed="20"/>
      </top>
      <bottom/>
      <diagonal/>
    </border>
    <border>
      <left style="dotted">
        <color indexed="23"/>
      </left>
      <right/>
      <top style="medium">
        <color indexed="20"/>
      </top>
      <bottom style="thin">
        <color indexed="23"/>
      </bottom>
      <diagonal/>
    </border>
    <border>
      <left/>
      <right/>
      <top style="medium">
        <color indexed="20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0"/>
      </top>
      <bottom/>
      <diagonal/>
    </border>
    <border>
      <left/>
      <right style="dotted">
        <color theme="0" tint="-0.34998626667073579"/>
      </right>
      <top style="dotted">
        <color theme="0" tint="-0.34998626667073579"/>
      </top>
      <bottom style="medium">
        <color indexed="2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medium">
        <color indexed="20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medium">
        <color indexed="20"/>
      </bottom>
      <diagonal/>
    </border>
    <border>
      <left/>
      <right style="dotted">
        <color theme="0" tint="-0.24994659260841701"/>
      </right>
      <top style="medium">
        <color indexed="20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medium">
        <color indexed="20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medium">
        <color indexed="20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theme="0" tint="-0.34998626667073579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34998626667073579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34998626667073579"/>
      </bottom>
      <diagonal/>
    </border>
    <border>
      <left/>
      <right style="dotted">
        <color indexed="23"/>
      </right>
      <top style="medium">
        <color indexed="20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0"/>
      </top>
      <bottom style="dotted">
        <color indexed="23"/>
      </bottom>
      <diagonal/>
    </border>
    <border>
      <left style="dotted">
        <color indexed="23"/>
      </left>
      <right/>
      <top style="medium">
        <color indexed="20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theme="0" tint="-0.34998626667073579"/>
      </right>
      <top style="dotted">
        <color indexed="23"/>
      </top>
      <bottom style="thin">
        <color rgb="FF7030A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indexed="23"/>
      </top>
      <bottom style="thin">
        <color rgb="FF7030A0"/>
      </bottom>
      <diagonal/>
    </border>
    <border>
      <left style="dotted">
        <color theme="0" tint="-0.34998626667073579"/>
      </left>
      <right/>
      <top style="dotted">
        <color indexed="23"/>
      </top>
      <bottom style="thin">
        <color rgb="FF7030A0"/>
      </bottom>
      <diagonal/>
    </border>
    <border>
      <left/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theme="0" tint="-0.34998626667073579"/>
      </left>
      <right/>
      <top/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thin">
        <color rgb="FF7030A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thin">
        <color rgb="FF7030A0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thin">
        <color rgb="FF7030A0"/>
      </bottom>
      <diagonal/>
    </border>
    <border>
      <left/>
      <right/>
      <top style="medium">
        <color indexed="20"/>
      </top>
      <bottom style="medium">
        <color indexed="20"/>
      </bottom>
      <diagonal/>
    </border>
  </borders>
  <cellStyleXfs count="88">
    <xf numFmtId="0" fontId="0" fillId="0" borderId="0"/>
    <xf numFmtId="49" fontId="12" fillId="0" borderId="0">
      <alignment horizontal="centerContinuous" vertical="top" wrapText="1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3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32" fillId="0" borderId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12" fillId="0" borderId="3">
      <alignment horizontal="centerContinuous" vertical="top" wrapText="1"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21" borderId="8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9" fillId="0" borderId="0"/>
    <xf numFmtId="0" fontId="6" fillId="0" borderId="0"/>
    <xf numFmtId="0" fontId="6" fillId="0" borderId="0"/>
    <xf numFmtId="0" fontId="10" fillId="0" borderId="0"/>
    <xf numFmtId="0" fontId="38" fillId="0" borderId="0"/>
    <xf numFmtId="0" fontId="6" fillId="0" borderId="0"/>
    <xf numFmtId="0" fontId="10" fillId="0" borderId="0"/>
    <xf numFmtId="0" fontId="6" fillId="0" borderId="0"/>
    <xf numFmtId="0" fontId="8" fillId="0" borderId="0"/>
    <xf numFmtId="0" fontId="8" fillId="0" borderId="0"/>
    <xf numFmtId="0" fontId="34" fillId="0" borderId="0"/>
    <xf numFmtId="0" fontId="15" fillId="0" borderId="0"/>
    <xf numFmtId="0" fontId="38" fillId="0" borderId="0"/>
    <xf numFmtId="0" fontId="6" fillId="0" borderId="0"/>
    <xf numFmtId="0" fontId="6" fillId="0" borderId="0"/>
    <xf numFmtId="0" fontId="6" fillId="0" borderId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23" borderId="9" applyNumberFormat="0" applyFont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1" fillId="4" borderId="0" applyNumberFormat="0" applyBorder="0" applyAlignment="0" applyProtection="0"/>
    <xf numFmtId="49" fontId="12" fillId="0" borderId="11">
      <alignment horizontal="center" vertical="center" wrapText="1"/>
    </xf>
    <xf numFmtId="0" fontId="3" fillId="0" borderId="0"/>
    <xf numFmtId="0" fontId="4" fillId="0" borderId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9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6" fillId="0" borderId="0" xfId="59" applyFont="1" applyBorder="1" applyAlignment="1">
      <alignment vertical="center"/>
    </xf>
    <xf numFmtId="0" fontId="35" fillId="0" borderId="0" xfId="59" applyFont="1" applyAlignment="1">
      <alignment vertical="center"/>
    </xf>
    <xf numFmtId="0" fontId="7" fillId="0" borderId="12" xfId="59" applyFont="1" applyBorder="1" applyAlignment="1">
      <alignment horizontal="center" vertical="center" wrapText="1"/>
    </xf>
    <xf numFmtId="14" fontId="7" fillId="0" borderId="13" xfId="59" applyNumberFormat="1" applyFont="1" applyBorder="1" applyAlignment="1">
      <alignment horizontal="center" vertical="center" wrapText="1"/>
    </xf>
    <xf numFmtId="14" fontId="7" fillId="0" borderId="14" xfId="59" applyNumberFormat="1" applyFont="1" applyBorder="1" applyAlignment="1">
      <alignment horizontal="center" vertical="center" wrapText="1"/>
    </xf>
    <xf numFmtId="0" fontId="35" fillId="0" borderId="0" xfId="59" applyFont="1" applyBorder="1" applyAlignment="1">
      <alignment vertical="center"/>
    </xf>
    <xf numFmtId="14" fontId="6" fillId="0" borderId="13" xfId="59" applyNumberFormat="1" applyFont="1" applyBorder="1" applyAlignment="1">
      <alignment horizontal="center" vertical="center" wrapText="1"/>
    </xf>
    <xf numFmtId="14" fontId="6" fillId="0" borderId="14" xfId="59" applyNumberFormat="1" applyFont="1" applyBorder="1" applyAlignment="1">
      <alignment horizontal="center" vertical="center" wrapText="1"/>
    </xf>
    <xf numFmtId="14" fontId="7" fillId="0" borderId="17" xfId="59" applyNumberFormat="1" applyFont="1" applyBorder="1" applyAlignment="1">
      <alignment horizontal="center" vertical="center" wrapText="1"/>
    </xf>
    <xf numFmtId="0" fontId="6" fillId="0" borderId="25" xfId="59" applyNumberFormat="1" applyFont="1" applyBorder="1" applyAlignment="1">
      <alignment horizontal="center" vertical="center" wrapText="1"/>
    </xf>
    <xf numFmtId="0" fontId="6" fillId="0" borderId="24" xfId="59" applyFont="1" applyBorder="1" applyAlignment="1">
      <alignment horizontal="center" vertical="center"/>
    </xf>
    <xf numFmtId="166" fontId="6" fillId="0" borderId="24" xfId="59" applyNumberFormat="1" applyFont="1" applyBorder="1" applyAlignment="1">
      <alignment horizontal="center" vertical="center"/>
    </xf>
    <xf numFmtId="165" fontId="6" fillId="0" borderId="24" xfId="59" applyNumberFormat="1" applyFont="1" applyBorder="1" applyAlignment="1">
      <alignment horizontal="center" vertical="center"/>
    </xf>
    <xf numFmtId="165" fontId="6" fillId="0" borderId="26" xfId="59" applyNumberFormat="1" applyFont="1" applyBorder="1" applyAlignment="1">
      <alignment horizontal="center" vertical="center"/>
    </xf>
    <xf numFmtId="0" fontId="7" fillId="0" borderId="23" xfId="59" applyNumberFormat="1" applyFont="1" applyBorder="1" applyAlignment="1">
      <alignment horizontal="center" vertical="center" wrapText="1"/>
    </xf>
    <xf numFmtId="0" fontId="7" fillId="0" borderId="27" xfId="59" applyFont="1" applyBorder="1" applyAlignment="1">
      <alignment horizontal="center" vertical="center"/>
    </xf>
    <xf numFmtId="165" fontId="7" fillId="0" borderId="27" xfId="59" applyNumberFormat="1" applyFont="1" applyBorder="1" applyAlignment="1">
      <alignment horizontal="center" vertical="center"/>
    </xf>
    <xf numFmtId="165" fontId="7" fillId="0" borderId="28" xfId="59" applyNumberFormat="1" applyFont="1" applyBorder="1" applyAlignment="1">
      <alignment horizontal="center" vertical="center"/>
    </xf>
    <xf numFmtId="0" fontId="6" fillId="0" borderId="29" xfId="59" applyNumberFormat="1" applyFont="1" applyBorder="1" applyAlignment="1">
      <alignment horizontal="center" vertical="center" wrapText="1"/>
    </xf>
    <xf numFmtId="0" fontId="6" fillId="0" borderId="32" xfId="59" applyNumberFormat="1" applyFont="1" applyBorder="1" applyAlignment="1">
      <alignment horizontal="center" vertical="center" wrapText="1"/>
    </xf>
    <xf numFmtId="0" fontId="41" fillId="0" borderId="0" xfId="59" applyFont="1" applyAlignment="1">
      <alignment vertical="center"/>
    </xf>
    <xf numFmtId="0" fontId="6" fillId="0" borderId="0" xfId="59" applyFont="1" applyAlignment="1">
      <alignment vertical="center"/>
    </xf>
    <xf numFmtId="0" fontId="6" fillId="0" borderId="35" xfId="59" applyNumberFormat="1" applyFont="1" applyBorder="1" applyAlignment="1">
      <alignment horizontal="center" vertical="center" wrapText="1"/>
    </xf>
    <xf numFmtId="0" fontId="6" fillId="0" borderId="36" xfId="59" applyFont="1" applyBorder="1" applyAlignment="1">
      <alignment horizontal="center" vertical="center"/>
    </xf>
    <xf numFmtId="166" fontId="6" fillId="0" borderId="36" xfId="59" applyNumberFormat="1" applyFont="1" applyBorder="1" applyAlignment="1">
      <alignment horizontal="center" vertical="center"/>
    </xf>
    <xf numFmtId="165" fontId="6" fillId="0" borderId="37" xfId="59" applyNumberFormat="1" applyFont="1" applyBorder="1" applyAlignment="1">
      <alignment horizontal="center" vertical="center"/>
    </xf>
    <xf numFmtId="0" fontId="6" fillId="0" borderId="38" xfId="59" applyNumberFormat="1" applyFont="1" applyBorder="1" applyAlignment="1">
      <alignment horizontal="center" vertical="center" wrapText="1"/>
    </xf>
    <xf numFmtId="0" fontId="6" fillId="0" borderId="39" xfId="59" applyFont="1" applyBorder="1" applyAlignment="1">
      <alignment horizontal="center" vertical="center"/>
    </xf>
    <xf numFmtId="166" fontId="6" fillId="0" borderId="39" xfId="59" applyNumberFormat="1" applyFont="1" applyBorder="1" applyAlignment="1">
      <alignment horizontal="center" vertical="center"/>
    </xf>
    <xf numFmtId="165" fontId="6" fillId="0" borderId="40" xfId="59" applyNumberFormat="1" applyFont="1" applyBorder="1" applyAlignment="1">
      <alignment horizontal="center" vertical="center"/>
    </xf>
    <xf numFmtId="0" fontId="6" fillId="0" borderId="41" xfId="59" applyNumberFormat="1" applyFont="1" applyBorder="1" applyAlignment="1">
      <alignment horizontal="center" vertical="center" wrapText="1"/>
    </xf>
    <xf numFmtId="0" fontId="6" fillId="0" borderId="42" xfId="59" applyFont="1" applyBorder="1" applyAlignment="1">
      <alignment horizontal="center" vertical="center"/>
    </xf>
    <xf numFmtId="166" fontId="6" fillId="0" borderId="42" xfId="59" applyNumberFormat="1" applyFont="1" applyFill="1" applyBorder="1" applyAlignment="1">
      <alignment horizontal="center" vertical="center"/>
    </xf>
    <xf numFmtId="165" fontId="6" fillId="0" borderId="42" xfId="59" applyNumberFormat="1" applyFont="1" applyBorder="1" applyAlignment="1">
      <alignment horizontal="center" vertical="center"/>
    </xf>
    <xf numFmtId="165" fontId="6" fillId="0" borderId="43" xfId="59" applyNumberFormat="1" applyFont="1" applyBorder="1" applyAlignment="1">
      <alignment horizontal="center" vertical="center"/>
    </xf>
    <xf numFmtId="0" fontId="6" fillId="0" borderId="44" xfId="59" applyNumberFormat="1" applyFont="1" applyBorder="1" applyAlignment="1">
      <alignment horizontal="center" vertical="center" wrapText="1"/>
    </xf>
    <xf numFmtId="0" fontId="6" fillId="0" borderId="45" xfId="59" applyFont="1" applyBorder="1" applyAlignment="1">
      <alignment horizontal="center" vertical="center"/>
    </xf>
    <xf numFmtId="166" fontId="6" fillId="0" borderId="45" xfId="59" applyNumberFormat="1" applyFont="1" applyBorder="1" applyAlignment="1">
      <alignment horizontal="center" vertical="center"/>
    </xf>
    <xf numFmtId="165" fontId="6" fillId="0" borderId="45" xfId="59" applyNumberFormat="1" applyFont="1" applyBorder="1" applyAlignment="1">
      <alignment horizontal="center" vertical="center"/>
    </xf>
    <xf numFmtId="165" fontId="6" fillId="0" borderId="46" xfId="59" applyNumberFormat="1" applyFont="1" applyBorder="1" applyAlignment="1">
      <alignment horizontal="center" vertical="center"/>
    </xf>
    <xf numFmtId="0" fontId="6" fillId="0" borderId="47" xfId="59" applyNumberFormat="1" applyFont="1" applyBorder="1" applyAlignment="1">
      <alignment horizontal="center" vertical="center" wrapText="1"/>
    </xf>
    <xf numFmtId="0" fontId="6" fillId="0" borderId="48" xfId="59" applyFont="1" applyBorder="1" applyAlignment="1">
      <alignment horizontal="center" vertical="center"/>
    </xf>
    <xf numFmtId="166" fontId="6" fillId="0" borderId="48" xfId="59" applyNumberFormat="1" applyFont="1" applyFill="1" applyBorder="1" applyAlignment="1">
      <alignment horizontal="center" vertical="center"/>
    </xf>
    <xf numFmtId="165" fontId="6" fillId="0" borderId="48" xfId="59" applyNumberFormat="1" applyFont="1" applyBorder="1" applyAlignment="1">
      <alignment horizontal="center" vertical="center"/>
    </xf>
    <xf numFmtId="165" fontId="6" fillId="0" borderId="49" xfId="59" applyNumberFormat="1" applyFont="1" applyBorder="1" applyAlignment="1">
      <alignment horizontal="center" vertical="center"/>
    </xf>
    <xf numFmtId="0" fontId="7" fillId="0" borderId="0" xfId="59" applyFont="1" applyBorder="1" applyAlignment="1">
      <alignment vertical="center"/>
    </xf>
    <xf numFmtId="166" fontId="7" fillId="0" borderId="27" xfId="59" applyNumberFormat="1" applyFont="1" applyFill="1" applyBorder="1" applyAlignment="1">
      <alignment horizontal="center" vertical="center"/>
    </xf>
    <xf numFmtId="0" fontId="7" fillId="0" borderId="50" xfId="59" applyFont="1" applyBorder="1" applyAlignment="1">
      <alignment horizontal="center" vertical="center" wrapText="1"/>
    </xf>
    <xf numFmtId="0" fontId="7" fillId="0" borderId="32" xfId="59" applyNumberFormat="1" applyFont="1" applyBorder="1" applyAlignment="1">
      <alignment horizontal="center" vertical="center" wrapText="1"/>
    </xf>
    <xf numFmtId="0" fontId="6" fillId="0" borderId="0" xfId="59" applyFont="1" applyFill="1" applyAlignment="1">
      <alignment vertical="center"/>
    </xf>
    <xf numFmtId="4" fontId="7" fillId="0" borderId="39" xfId="59" applyNumberFormat="1" applyFont="1" applyFill="1" applyBorder="1" applyAlignment="1">
      <alignment vertical="center"/>
    </xf>
    <xf numFmtId="4" fontId="7" fillId="0" borderId="30" xfId="59" applyNumberFormat="1" applyFont="1" applyBorder="1" applyAlignment="1">
      <alignment vertical="center"/>
    </xf>
    <xf numFmtId="4" fontId="6" fillId="0" borderId="30" xfId="59" applyNumberFormat="1" applyFont="1" applyBorder="1" applyAlignment="1">
      <alignment vertical="center"/>
    </xf>
    <xf numFmtId="4" fontId="7" fillId="0" borderId="31" xfId="59" applyNumberFormat="1" applyFont="1" applyBorder="1" applyAlignment="1">
      <alignment vertical="center"/>
    </xf>
    <xf numFmtId="4" fontId="7" fillId="0" borderId="33" xfId="59" applyNumberFormat="1" applyFont="1" applyBorder="1" applyAlignment="1">
      <alignment vertical="center"/>
    </xf>
    <xf numFmtId="4" fontId="6" fillId="0" borderId="33" xfId="59" applyNumberFormat="1" applyFont="1" applyBorder="1" applyAlignment="1">
      <alignment vertical="center"/>
    </xf>
    <xf numFmtId="4" fontId="7" fillId="0" borderId="34" xfId="59" applyNumberFormat="1" applyFont="1" applyBorder="1" applyAlignment="1">
      <alignment vertical="center"/>
    </xf>
    <xf numFmtId="4" fontId="7" fillId="0" borderId="40" xfId="59" applyNumberFormat="1" applyFont="1" applyFill="1" applyBorder="1" applyAlignment="1">
      <alignment vertical="center"/>
    </xf>
    <xf numFmtId="4" fontId="6" fillId="0" borderId="39" xfId="59" applyNumberFormat="1" applyFont="1" applyFill="1" applyBorder="1" applyAlignment="1">
      <alignment vertical="center"/>
    </xf>
    <xf numFmtId="4" fontId="6" fillId="0" borderId="40" xfId="59" applyNumberFormat="1" applyFont="1" applyFill="1" applyBorder="1" applyAlignment="1">
      <alignment vertical="center"/>
    </xf>
    <xf numFmtId="4" fontId="7" fillId="0" borderId="28" xfId="59" applyNumberFormat="1" applyFont="1" applyBorder="1" applyAlignment="1">
      <alignment horizontal="right" vertical="center"/>
    </xf>
    <xf numFmtId="0" fontId="36" fillId="0" borderId="18" xfId="59" applyFont="1" applyBorder="1" applyAlignment="1">
      <alignment horizontal="left" vertical="center"/>
    </xf>
    <xf numFmtId="0" fontId="36" fillId="0" borderId="0" xfId="58" applyFont="1" applyAlignment="1">
      <alignment horizontal="left" vertical="center"/>
    </xf>
    <xf numFmtId="0" fontId="39" fillId="0" borderId="0" xfId="32" applyFont="1" applyAlignment="1" applyProtection="1">
      <alignment horizontal="left" vertical="center"/>
    </xf>
    <xf numFmtId="0" fontId="11" fillId="26" borderId="0" xfId="59" applyFont="1" applyFill="1" applyAlignment="1">
      <alignment horizontal="left" vertical="center"/>
    </xf>
    <xf numFmtId="0" fontId="37" fillId="24" borderId="0" xfId="59" applyFont="1" applyFill="1" applyAlignment="1">
      <alignment horizontal="left" vertical="center"/>
    </xf>
    <xf numFmtId="0" fontId="14" fillId="0" borderId="0" xfId="59" applyFont="1" applyFill="1" applyAlignment="1">
      <alignment horizontal="center" vertical="center"/>
    </xf>
    <xf numFmtId="0" fontId="11" fillId="25" borderId="0" xfId="59" applyFont="1" applyFill="1" applyAlignment="1">
      <alignment horizontal="left" vertical="center"/>
    </xf>
    <xf numFmtId="0" fontId="7" fillId="0" borderId="19" xfId="59" applyFont="1" applyBorder="1" applyAlignment="1">
      <alignment horizontal="center" vertical="center" wrapText="1"/>
    </xf>
    <xf numFmtId="0" fontId="7" fillId="0" borderId="15" xfId="59" applyFont="1" applyBorder="1" applyAlignment="1">
      <alignment horizontal="center" vertical="center" wrapText="1"/>
    </xf>
    <xf numFmtId="14" fontId="7" fillId="0" borderId="22" xfId="59" applyNumberFormat="1" applyFont="1" applyBorder="1" applyAlignment="1">
      <alignment horizontal="center" vertical="center" wrapText="1"/>
    </xf>
    <xf numFmtId="14" fontId="7" fillId="0" borderId="16" xfId="59" applyNumberFormat="1" applyFont="1" applyBorder="1" applyAlignment="1">
      <alignment horizontal="center" vertical="center" wrapText="1"/>
    </xf>
    <xf numFmtId="14" fontId="7" fillId="0" borderId="20" xfId="59" applyNumberFormat="1" applyFont="1" applyBorder="1" applyAlignment="1">
      <alignment horizontal="center" vertical="center" wrapText="1"/>
    </xf>
    <xf numFmtId="14" fontId="7" fillId="0" borderId="21" xfId="59" applyNumberFormat="1" applyFont="1" applyBorder="1" applyAlignment="1">
      <alignment horizontal="center" vertical="center" wrapText="1"/>
    </xf>
    <xf numFmtId="169" fontId="6" fillId="0" borderId="0" xfId="59" applyNumberFormat="1" applyFont="1" applyAlignment="1">
      <alignment vertical="center"/>
    </xf>
  </cellXfs>
  <cellStyles count="88">
    <cellStyle name="100" xfId="1"/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Comma [0]" xfId="20"/>
    <cellStyle name="Currency [0]" xfId="21"/>
    <cellStyle name="Normal_AEOF1_2003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Гиперссылка" xfId="32" builtinId="8"/>
    <cellStyle name="Гиперссылка 2" xfId="33"/>
    <cellStyle name="Гиперссылка 3" xfId="34"/>
    <cellStyle name="Гиперссылка 4" xfId="77"/>
    <cellStyle name="Заголовки до таблиць в бюлетень" xfId="35"/>
    <cellStyle name="Заголовок 1 2" xfId="36"/>
    <cellStyle name="Заголовок 2 2" xfId="37"/>
    <cellStyle name="Заголовок 3 2" xfId="38"/>
    <cellStyle name="Заголовок 4 2" xfId="39"/>
    <cellStyle name="Итог 2" xfId="40"/>
    <cellStyle name="Контрольная ячейка 2" xfId="41"/>
    <cellStyle name="Название 2" xfId="42"/>
    <cellStyle name="Нейтральный 2" xfId="43"/>
    <cellStyle name="Обычный" xfId="0" builtinId="0"/>
    <cellStyle name="Обычный 2" xfId="44"/>
    <cellStyle name="Обычный 2 2" xfId="45"/>
    <cellStyle name="Обычный 2 3" xfId="46"/>
    <cellStyle name="Обычный 2 4" xfId="47"/>
    <cellStyle name="Обычный 2 5" xfId="48"/>
    <cellStyle name="Обычный 2 5 2" xfId="74"/>
    <cellStyle name="Обычный 2 5 3" xfId="78"/>
    <cellStyle name="Обычный 2 5 3 2" xfId="85"/>
    <cellStyle name="Обычный 2 5 4" xfId="84"/>
    <cellStyle name="Обычный 2_2013_PR" xfId="49"/>
    <cellStyle name="Обычный 3" xfId="50"/>
    <cellStyle name="Обычный 4" xfId="51"/>
    <cellStyle name="Обычный 5" xfId="52"/>
    <cellStyle name="Обычный 5 2" xfId="53"/>
    <cellStyle name="Обычный 5 2 2" xfId="75"/>
    <cellStyle name="Обычный 5_РОБОЧИЙ_Q4_2013" xfId="79"/>
    <cellStyle name="Обычный 6" xfId="54"/>
    <cellStyle name="Обычный 7" xfId="55"/>
    <cellStyle name="Обычный 7 2" xfId="56"/>
    <cellStyle name="Обычный 7 2 2" xfId="81"/>
    <cellStyle name="Обычный 7 2 3" xfId="87"/>
    <cellStyle name="Обычный 7 3" xfId="80"/>
    <cellStyle name="Обычный 7 4" xfId="86"/>
    <cellStyle name="Обычный 8" xfId="57"/>
    <cellStyle name="Обычный_Аналіз_3q_09" xfId="58"/>
    <cellStyle name="Обычный_Книга3" xfId="59"/>
    <cellStyle name="Плохой 2" xfId="60"/>
    <cellStyle name="Пояснение 2" xfId="61"/>
    <cellStyle name="Примечание 2" xfId="62"/>
    <cellStyle name="Процентный 2" xfId="63"/>
    <cellStyle name="Процентный 2 2" xfId="64"/>
    <cellStyle name="Процентный 2 3" xfId="76"/>
    <cellStyle name="Процентный 3" xfId="65"/>
    <cellStyle name="Процентный 4" xfId="66"/>
    <cellStyle name="Процентный 4 2" xfId="82"/>
    <cellStyle name="Связанная ячейка 2" xfId="67"/>
    <cellStyle name="Текст предупреждения 2" xfId="68"/>
    <cellStyle name="Тысячи [0]_MM95 (3)" xfId="69"/>
    <cellStyle name="Тысячи_MM95 (3)" xfId="70"/>
    <cellStyle name="Финансовый 2" xfId="71"/>
    <cellStyle name="Финансовый 2 2" xfId="83"/>
    <cellStyle name="Хороший 2" xfId="72"/>
    <cellStyle name="Шапка" xfId="73"/>
  </cellStyles>
  <dxfs count="0"/>
  <tableStyles count="0" defaultTableStyle="TableStyleMedium2" defaultPivotStyle="PivotStyleLight16"/>
  <colors>
    <mruColors>
      <color rgb="FF9CD816"/>
      <color rgb="FF03B921"/>
      <color rgb="FF38B64A"/>
      <color rgb="FF8FC850"/>
      <color rgb="FF90BA44"/>
      <color rgb="FF6FCC22"/>
      <color rgb="FF8CAB53"/>
      <color rgb="FF5EC553"/>
      <color rgb="FF58AA54"/>
      <color rgb="FF5877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39936781878926E-2"/>
          <c:y val="6.7234855783720543E-2"/>
          <c:w val="0.88712074264026786"/>
          <c:h val="0.710567428237714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'СК в управлінні'!$B$4:$B$5</c:f>
              <c:strCache>
                <c:ptCount val="2"/>
                <c:pt idx="0">
                  <c:v>Кількість КУА, що мають активи СК в управлінні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cat>
            <c:strRef>
              <c:f>'СК в управлінні'!$A$6:$A$21</c:f>
              <c:strCache>
                <c:ptCount val="5"/>
                <c:pt idx="0">
                  <c:v>4 кв. 2017 / 2017</c:v>
                </c:pt>
                <c:pt idx="1">
                  <c:v>1 кв. 2018</c:v>
                </c:pt>
                <c:pt idx="2">
                  <c:v>2 кв. 2018</c:v>
                </c:pt>
                <c:pt idx="3">
                  <c:v>3 кв. 2018</c:v>
                </c:pt>
                <c:pt idx="4">
                  <c:v>4 кв. 2018 / 2018</c:v>
                </c:pt>
              </c:strCache>
            </c:strRef>
          </c:cat>
          <c:val>
            <c:numRef>
              <c:f>'СК в управлінні'!$B$6:$B$21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ser>
          <c:idx val="0"/>
          <c:order val="1"/>
          <c:tx>
            <c:strRef>
              <c:f>'СК в управлінні'!$C$4:$C$5</c:f>
              <c:strCache>
                <c:ptCount val="2"/>
                <c:pt idx="0">
                  <c:v>Кількість СК, активи яких є в управлінні КУА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invertIfNegative val="0"/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427146251698684E-3"/>
                  <c:y val="8.77581321384100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'СК в управлінні'!$A$6:$A$21</c:f>
              <c:strCache>
                <c:ptCount val="5"/>
                <c:pt idx="0">
                  <c:v>4 кв. 2017 / 2017</c:v>
                </c:pt>
                <c:pt idx="1">
                  <c:v>1 кв. 2018</c:v>
                </c:pt>
                <c:pt idx="2">
                  <c:v>2 кв. 2018</c:v>
                </c:pt>
                <c:pt idx="3">
                  <c:v>3 кв. 2018</c:v>
                </c:pt>
                <c:pt idx="4">
                  <c:v>4 кв. 2018 / 2018</c:v>
                </c:pt>
              </c:strCache>
            </c:strRef>
          </c:cat>
          <c:val>
            <c:numRef>
              <c:f>'СК в управлінні'!$C$6:$C$21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873504"/>
        <c:axId val="372874064"/>
      </c:barChart>
      <c:lineChart>
        <c:grouping val="standard"/>
        <c:varyColors val="0"/>
        <c:ser>
          <c:idx val="2"/>
          <c:order val="2"/>
          <c:tx>
            <c:strRef>
              <c:f>'СК в управлінні'!$D$4:$D$5</c:f>
              <c:strCache>
                <c:ptCount val="2"/>
                <c:pt idx="0">
                  <c:v>Активи СК в управлінні, млн. грн.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4334342653432784E-2"/>
                  <c:y val="-4.062952034349249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434125752044693E-2"/>
                  <c:y val="-4.062952034349238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3274038991489471E-2"/>
                  <c:y val="-4.062952034349238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4934780628418401E-2"/>
                  <c:y val="-6.397285580182947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7494429413988034E-2"/>
                  <c:y val="-4.062952034349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9609680654383507E-2"/>
                  <c:y val="-5.0460925979585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'СК в управлінні'!$A$6:$A$21</c:f>
              <c:strCache>
                <c:ptCount val="5"/>
                <c:pt idx="0">
                  <c:v>4 кв. 2017 / 2017</c:v>
                </c:pt>
                <c:pt idx="1">
                  <c:v>1 кв. 2018</c:v>
                </c:pt>
                <c:pt idx="2">
                  <c:v>2 кв. 2018</c:v>
                </c:pt>
                <c:pt idx="3">
                  <c:v>3 кв. 2018</c:v>
                </c:pt>
                <c:pt idx="4">
                  <c:v>4 кв. 2018 / 2018</c:v>
                </c:pt>
              </c:strCache>
            </c:strRef>
          </c:cat>
          <c:val>
            <c:numRef>
              <c:f>'СК в управлінні'!$D$6:$D$21</c:f>
              <c:numCache>
                <c:formatCode>0.0</c:formatCode>
                <c:ptCount val="5"/>
                <c:pt idx="0">
                  <c:v>123.5640004</c:v>
                </c:pt>
                <c:pt idx="1">
                  <c:v>106.5540896</c:v>
                </c:pt>
                <c:pt idx="2">
                  <c:v>107.58750822</c:v>
                </c:pt>
                <c:pt idx="3">
                  <c:v>112.58503631000001</c:v>
                </c:pt>
                <c:pt idx="4">
                  <c:v>80.008798870000007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874624"/>
        <c:axId val="372875184"/>
      </c:lineChart>
      <c:catAx>
        <c:axId val="3728735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72874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2874064"/>
        <c:scaling>
          <c:orientation val="minMax"/>
          <c:max val="8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72873504"/>
        <c:crosses val="autoZero"/>
        <c:crossBetween val="between"/>
      </c:valAx>
      <c:catAx>
        <c:axId val="372874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2875184"/>
        <c:crosses val="autoZero"/>
        <c:auto val="0"/>
        <c:lblAlgn val="ctr"/>
        <c:lblOffset val="100"/>
        <c:noMultiLvlLbl val="0"/>
      </c:catAx>
      <c:valAx>
        <c:axId val="372875184"/>
        <c:scaling>
          <c:orientation val="minMax"/>
          <c:max val="125"/>
          <c:min val="0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72874624"/>
        <c:crosses val="max"/>
        <c:crossBetween val="between"/>
        <c:majorUnit val="2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8779984417000487"/>
          <c:w val="0.9941201671704023"/>
          <c:h val="0.1038739471998528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3366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100" b="1" i="0" baseline="0">
                <a:effectLst/>
              </a:rPr>
              <a:t>31.12.2017</a:t>
            </a:r>
            <a:endParaRPr lang="uk-UA" sz="1100">
              <a:effectLst/>
            </a:endParaRPr>
          </a:p>
        </c:rich>
      </c:tx>
      <c:layout>
        <c:manualLayout>
          <c:xMode val="edge"/>
          <c:yMode val="edge"/>
          <c:x val="0.37335285459183115"/>
          <c:y val="4.6887167448862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17690288713912"/>
          <c:y val="0.2399265822663218"/>
          <c:w val="0.67384326310967979"/>
          <c:h val="0.70563748769479162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chemeClr val="accent5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2"/>
            <c:bubble3D val="0"/>
            <c:explosion val="8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1.463639545056868E-2"/>
                  <c:y val="-0.23202332580387497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9114322281259889E-3"/>
                  <c:y val="-1.373682808641818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 anchorCtr="0"/>
                <a:lstStyle/>
                <a:p>
                  <a:pPr algn="l"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/>
              <c:numFmt formatCode="0.0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21635608048993876"/>
                  <c:y val="-1.7268610556828733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 i="1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 sz="1050" b="1" i="1"/>
                      <a:t>Цінні папери</a:t>
                    </a:r>
                    <a:r>
                      <a:rPr lang="uk-UA" b="1" i="1" baseline="0"/>
                      <a:t>
99.38%</a:t>
                    </a:r>
                    <a:endParaRPr lang="uk-UA" b="1" i="1"/>
                  </a:p>
                </c:rich>
              </c:tx>
              <c:numFmt formatCode="0.00%" sourceLinked="0"/>
              <c:spPr>
                <a:noFill/>
                <a:ln w="25400">
                  <a:noFill/>
                </a:ln>
              </c:sp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('СК в управлінні'!$B$27:$E$27,'СК в управлінні'!$G$27:$K$27)</c:f>
              <c:strCache>
                <c:ptCount val="9"/>
                <c:pt idx="0">
                  <c:v>Грошові кошти (поточні та депозитні рахунки, у т.ч. в іноземній валюті)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Муніципальні облігації</c:v>
                </c:pt>
                <c:pt idx="7">
                  <c:v>Облігації державні (у т. ч. ОВДП)</c:v>
                </c:pt>
                <c:pt idx="8">
                  <c:v>Іпотечні сертифікати</c:v>
                </c:pt>
              </c:strCache>
            </c:strRef>
          </c:cat>
          <c:val>
            <c:numRef>
              <c:f>('СК в управлінні'!$B$28:$E$28,'СК в управлінні'!$G$28:$K$28)</c:f>
              <c:numCache>
                <c:formatCode>#,##0.00</c:formatCode>
                <c:ptCount val="9"/>
                <c:pt idx="0">
                  <c:v>0.7685152300000001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1.132531</c:v>
                </c:pt>
                <c:pt idx="5">
                  <c:v>0</c:v>
                </c:pt>
                <c:pt idx="6">
                  <c:v>0</c:v>
                </c:pt>
                <c:pt idx="7">
                  <c:v>121.66295417999997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100" b="1" i="0" baseline="0">
                <a:effectLst/>
              </a:rPr>
              <a:t>31.12.2018</a:t>
            </a:r>
            <a:endParaRPr lang="uk-UA" sz="1100">
              <a:effectLst/>
            </a:endParaRPr>
          </a:p>
        </c:rich>
      </c:tx>
      <c:layout>
        <c:manualLayout>
          <c:xMode val="edge"/>
          <c:yMode val="edge"/>
          <c:x val="0.37335285459183115"/>
          <c:y val="4.6887167448862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8488843019531"/>
          <c:y val="0.23054255695676878"/>
          <c:w val="0.67384326310967979"/>
          <c:h val="0.70563748769479162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chemeClr val="accent5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2"/>
            <c:bubble3D val="0"/>
            <c:explosion val="8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3.4475443789335147E-2"/>
                  <c:y val="-0.26486772463315134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9114322281259889E-3"/>
                  <c:y val="-1.373682808641818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 anchorCtr="0"/>
                <a:lstStyle/>
                <a:p>
                  <a:pPr algn="l"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/>
              <c:numFmt formatCode="0.0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23686079648403635"/>
                  <c:y val="-1.7268616936773978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 i="1" u="none" strike="noStrike" baseline="0">
                        <a:solidFill>
                          <a:sysClr val="windowText" lastClr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 sz="1050" b="1" i="1">
                        <a:solidFill>
                          <a:sysClr val="windowText" lastClr="000000"/>
                        </a:solidFill>
                      </a:rPr>
                      <a:t>Цінні папери</a:t>
                    </a:r>
                    <a:r>
                      <a:rPr lang="uk-UA" b="1" i="1" baseline="0">
                        <a:solidFill>
                          <a:sysClr val="windowText" lastClr="000000"/>
                        </a:solidFill>
                      </a:rPr>
                      <a:t>
99.98%</a:t>
                    </a:r>
                    <a:endParaRPr lang="uk-UA" b="1" i="1">
                      <a:solidFill>
                        <a:sysClr val="windowText" lastClr="000000"/>
                      </a:solidFill>
                    </a:endParaRPr>
                  </a:p>
                </c:rich>
              </c:tx>
              <c:numFmt formatCode="0.00%" sourceLinked="0"/>
              <c:spPr>
                <a:noFill/>
                <a:ln w="25400">
                  <a:noFill/>
                </a:ln>
              </c:sp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('СК в управлінні'!$B$27:$E$27,'СК в управлінні'!$G$27:$K$27)</c:f>
              <c:strCache>
                <c:ptCount val="9"/>
                <c:pt idx="0">
                  <c:v>Грошові кошти (поточні та депозитні рахунки, у т.ч. в іноземній валюті)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Муніципальні облігації</c:v>
                </c:pt>
                <c:pt idx="7">
                  <c:v>Облігації державні (у т. ч. ОВДП)</c:v>
                </c:pt>
                <c:pt idx="8">
                  <c:v>Іпотечні сертифікати</c:v>
                </c:pt>
              </c:strCache>
            </c:strRef>
          </c:cat>
          <c:val>
            <c:numRef>
              <c:f>('СК в управлінні'!$B$32:$E$32,'СК в управлінні'!$G$32:$K$32)</c:f>
              <c:numCache>
                <c:formatCode>#,##0.00</c:formatCode>
                <c:ptCount val="9"/>
                <c:pt idx="0">
                  <c:v>1.7537890000000004E-2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2.4171</c:v>
                </c:pt>
                <c:pt idx="5">
                  <c:v>0</c:v>
                </c:pt>
                <c:pt idx="6">
                  <c:v>0</c:v>
                </c:pt>
                <c:pt idx="7">
                  <c:v>77.574160980000002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100" b="1" i="0" baseline="0">
                <a:effectLst/>
              </a:rPr>
              <a:t>3</a:t>
            </a:r>
            <a:r>
              <a:rPr lang="en-US" sz="1100" b="1" i="0" baseline="0">
                <a:effectLst/>
              </a:rPr>
              <a:t>0</a:t>
            </a:r>
            <a:r>
              <a:rPr lang="uk-UA" sz="1100" b="1" i="0" baseline="0">
                <a:effectLst/>
              </a:rPr>
              <a:t>.</a:t>
            </a:r>
            <a:r>
              <a:rPr lang="en-US" sz="1100" b="1" i="0" baseline="0">
                <a:effectLst/>
              </a:rPr>
              <a:t>09</a:t>
            </a:r>
            <a:r>
              <a:rPr lang="uk-UA" sz="1100" b="1" i="0" baseline="0">
                <a:effectLst/>
              </a:rPr>
              <a:t>.201</a:t>
            </a:r>
            <a:r>
              <a:rPr lang="en-US" sz="1100" b="1" i="0" baseline="0">
                <a:effectLst/>
              </a:rPr>
              <a:t>8</a:t>
            </a:r>
            <a:endParaRPr lang="uk-UA" sz="1100">
              <a:effectLst/>
            </a:endParaRPr>
          </a:p>
        </c:rich>
      </c:tx>
      <c:layout>
        <c:manualLayout>
          <c:xMode val="edge"/>
          <c:yMode val="edge"/>
          <c:x val="0.37335285459183115"/>
          <c:y val="4.6887167448862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17690288713912"/>
          <c:y val="0.2399265822663218"/>
          <c:w val="0.67384326310967979"/>
          <c:h val="0.70563748769479162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chemeClr val="accent5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2"/>
            <c:bubble3D val="0"/>
            <c:explosion val="8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1.463639545056868E-2"/>
                  <c:y val="-0.23202332580387497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9114322281259889E-3"/>
                  <c:y val="-1.373682808641818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 anchorCtr="0"/>
                <a:lstStyle/>
                <a:p>
                  <a:pPr algn="l"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/>
              <c:numFmt formatCode="0.0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21635608048993876"/>
                  <c:y val="-1.7268610556828733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 i="1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 sz="1050" b="1" i="1"/>
                      <a:t>Цінні папери</a:t>
                    </a:r>
                    <a:r>
                      <a:rPr lang="uk-UA" b="1" i="1" baseline="0"/>
                      <a:t>
99.88%</a:t>
                    </a:r>
                    <a:endParaRPr lang="uk-UA" b="1" i="1"/>
                  </a:p>
                </c:rich>
              </c:tx>
              <c:numFmt formatCode="0.00%" sourceLinked="0"/>
              <c:spPr>
                <a:noFill/>
                <a:ln w="25400">
                  <a:noFill/>
                </a:ln>
              </c:sp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('СК в управлінні'!$B$27:$E$27,'СК в управлінні'!$G$27:$K$27)</c:f>
              <c:strCache>
                <c:ptCount val="9"/>
                <c:pt idx="0">
                  <c:v>Грошові кошти (поточні та депозитні рахунки, у т.ч. в іноземній валюті)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Муніципальні облігації</c:v>
                </c:pt>
                <c:pt idx="7">
                  <c:v>Облігації державні (у т. ч. ОВДП)</c:v>
                </c:pt>
                <c:pt idx="8">
                  <c:v>Іпотечні сертифікати</c:v>
                </c:pt>
              </c:strCache>
            </c:strRef>
          </c:cat>
          <c:val>
            <c:numRef>
              <c:f>('СК в управлінні'!$B$31:$E$31,'СК в управлінні'!$G$31:$K$31)</c:f>
              <c:numCache>
                <c:formatCode>#,##0.00</c:formatCode>
                <c:ptCount val="9"/>
                <c:pt idx="0">
                  <c:v>0.13364467999999999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2.2484000000000002</c:v>
                </c:pt>
                <c:pt idx="5">
                  <c:v>0</c:v>
                </c:pt>
                <c:pt idx="6">
                  <c:v>0</c:v>
                </c:pt>
                <c:pt idx="7">
                  <c:v>110.31082970999999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17929</xdr:colOff>
      <xdr:row>3</xdr:row>
      <xdr:rowOff>1</xdr:rowOff>
    </xdr:from>
    <xdr:to>
      <xdr:col>20</xdr:col>
      <xdr:colOff>337456</xdr:colOff>
      <xdr:row>23</xdr:row>
      <xdr:rowOff>161365</xdr:rowOff>
    </xdr:to>
    <xdr:graphicFrame macro="">
      <xdr:nvGraphicFramePr>
        <xdr:cNvPr id="2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33</xdr:row>
      <xdr:rowOff>19851</xdr:rowOff>
    </xdr:from>
    <xdr:to>
      <xdr:col>5</xdr:col>
      <xdr:colOff>685800</xdr:colOff>
      <xdr:row>49</xdr:row>
      <xdr:rowOff>113982</xdr:rowOff>
    </xdr:to>
    <xdr:graphicFrame macro="">
      <xdr:nvGraphicFramePr>
        <xdr:cNvPr id="3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566058</xdr:colOff>
      <xdr:row>33</xdr:row>
      <xdr:rowOff>54429</xdr:rowOff>
    </xdr:from>
    <xdr:to>
      <xdr:col>12</xdr:col>
      <xdr:colOff>21771</xdr:colOff>
      <xdr:row>49</xdr:row>
      <xdr:rowOff>148560</xdr:rowOff>
    </xdr:to>
    <xdr:graphicFrame macro="">
      <xdr:nvGraphicFramePr>
        <xdr:cNvPr id="4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370114</xdr:colOff>
      <xdr:row>49</xdr:row>
      <xdr:rowOff>119743</xdr:rowOff>
    </xdr:from>
    <xdr:to>
      <xdr:col>8</xdr:col>
      <xdr:colOff>696685</xdr:colOff>
      <xdr:row>66</xdr:row>
      <xdr:rowOff>50587</xdr:rowOff>
    </xdr:to>
    <xdr:graphicFrame macro="">
      <xdr:nvGraphicFramePr>
        <xdr:cNvPr id="5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&#1084;&#1073;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76;17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  <sheetName val="Доходність (2)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aib.com.ua/analituaib/rankings/ku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33"/>
  <sheetViews>
    <sheetView tabSelected="1" zoomScale="70" zoomScaleNormal="70" workbookViewId="0">
      <pane ySplit="1" topLeftCell="A2" activePane="bottomLeft" state="frozen"/>
      <selection pane="bottomLeft" sqref="A1:XFD1"/>
    </sheetView>
  </sheetViews>
  <sheetFormatPr defaultColWidth="9.109375" defaultRowHeight="13.2" outlineLevelRow="1"/>
  <cols>
    <col min="1" max="1" width="17" style="22" customWidth="1"/>
    <col min="2" max="2" width="15.6640625" style="22" customWidth="1"/>
    <col min="3" max="3" width="14.109375" style="22" customWidth="1"/>
    <col min="4" max="4" width="12.5546875" style="22" customWidth="1"/>
    <col min="5" max="5" width="13.88671875" style="22" bestFit="1" customWidth="1"/>
    <col min="6" max="6" width="13.5546875" style="22" customWidth="1"/>
    <col min="7" max="8" width="12.21875" style="22" customWidth="1"/>
    <col min="9" max="9" width="13.44140625" style="22" customWidth="1"/>
    <col min="10" max="11" width="12.21875" style="22" customWidth="1"/>
    <col min="12" max="12" width="13.77734375" style="22" customWidth="1"/>
    <col min="13" max="13" width="10.88671875" style="22" customWidth="1"/>
    <col min="14" max="17" width="9.6640625" style="22" customWidth="1"/>
    <col min="18" max="18" width="10.5546875" style="22" customWidth="1"/>
    <col min="19" max="16384" width="9.109375" style="22"/>
  </cols>
  <sheetData>
    <row r="1" spans="1:7" s="66" customFormat="1" ht="25.8" customHeight="1">
      <c r="A1" s="66" t="s">
        <v>27</v>
      </c>
    </row>
    <row r="2" spans="1:7" s="67" customFormat="1" ht="6" customHeight="1"/>
    <row r="3" spans="1:7" s="68" customFormat="1" ht="16.2" thickBot="1">
      <c r="A3" s="68" t="s">
        <v>17</v>
      </c>
    </row>
    <row r="4" spans="1:7" ht="28.2" customHeight="1">
      <c r="A4" s="69" t="s">
        <v>28</v>
      </c>
      <c r="B4" s="71" t="s">
        <v>6</v>
      </c>
      <c r="C4" s="71" t="s">
        <v>29</v>
      </c>
      <c r="D4" s="71" t="s">
        <v>15</v>
      </c>
      <c r="E4" s="73" t="s">
        <v>11</v>
      </c>
      <c r="F4" s="74"/>
      <c r="G4" s="74"/>
    </row>
    <row r="5" spans="1:7" ht="28.2" customHeight="1" thickBot="1">
      <c r="A5" s="70"/>
      <c r="B5" s="72"/>
      <c r="C5" s="72"/>
      <c r="D5" s="72"/>
      <c r="E5" s="9" t="s">
        <v>12</v>
      </c>
      <c r="F5" s="9" t="s">
        <v>13</v>
      </c>
      <c r="G5" s="9" t="s">
        <v>14</v>
      </c>
    </row>
    <row r="6" spans="1:7" ht="18.75" hidden="1" customHeight="1" outlineLevel="1">
      <c r="A6" s="23">
        <v>2009</v>
      </c>
      <c r="B6" s="24">
        <v>1</v>
      </c>
      <c r="C6" s="24">
        <v>1</v>
      </c>
      <c r="D6" s="25">
        <v>2.9893383999999998</v>
      </c>
      <c r="E6" s="26" t="s">
        <v>30</v>
      </c>
      <c r="F6" s="26" t="s">
        <v>30</v>
      </c>
      <c r="G6" s="26" t="s">
        <v>30</v>
      </c>
    </row>
    <row r="7" spans="1:7" ht="18.75" hidden="1" customHeight="1" outlineLevel="1">
      <c r="A7" s="27">
        <v>2010</v>
      </c>
      <c r="B7" s="28">
        <v>2</v>
      </c>
      <c r="C7" s="28">
        <v>2</v>
      </c>
      <c r="D7" s="29">
        <v>14.731427500000001</v>
      </c>
      <c r="E7" s="30" t="s">
        <v>30</v>
      </c>
      <c r="F7" s="30" t="s">
        <v>30</v>
      </c>
      <c r="G7" s="30">
        <f>D7/D6-1</f>
        <v>3.927989250062824</v>
      </c>
    </row>
    <row r="8" spans="1:7" ht="18.75" hidden="1" customHeight="1" outlineLevel="1">
      <c r="A8" s="27">
        <v>2011</v>
      </c>
      <c r="B8" s="28">
        <v>4</v>
      </c>
      <c r="C8" s="28">
        <v>3</v>
      </c>
      <c r="D8" s="29">
        <v>51.318100919999999</v>
      </c>
      <c r="E8" s="30" t="s">
        <v>30</v>
      </c>
      <c r="F8" s="30" t="s">
        <v>30</v>
      </c>
      <c r="G8" s="30">
        <f>D8/D7-1</f>
        <v>2.483579640873228</v>
      </c>
    </row>
    <row r="9" spans="1:7" s="1" customFormat="1" ht="18.75" hidden="1" customHeight="1" outlineLevel="1">
      <c r="A9" s="27">
        <v>2012</v>
      </c>
      <c r="B9" s="28">
        <v>5</v>
      </c>
      <c r="C9" s="28">
        <v>6</v>
      </c>
      <c r="D9" s="29">
        <v>60.731990249999996</v>
      </c>
      <c r="E9" s="30" t="s">
        <v>30</v>
      </c>
      <c r="F9" s="30" t="s">
        <v>30</v>
      </c>
      <c r="G9" s="30">
        <f>D9/D8-1</f>
        <v>0.18344188816876428</v>
      </c>
    </row>
    <row r="10" spans="1:7" s="1" customFormat="1" ht="18.75" hidden="1" customHeight="1" outlineLevel="1">
      <c r="A10" s="27">
        <v>2013</v>
      </c>
      <c r="B10" s="28">
        <v>4</v>
      </c>
      <c r="C10" s="28">
        <v>5</v>
      </c>
      <c r="D10" s="29">
        <v>19.893018390000002</v>
      </c>
      <c r="E10" s="30" t="s">
        <v>30</v>
      </c>
      <c r="F10" s="30" t="s">
        <v>30</v>
      </c>
      <c r="G10" s="30">
        <f>D10/D9-1</f>
        <v>-0.67244580149421329</v>
      </c>
    </row>
    <row r="11" spans="1:7" s="1" customFormat="1" ht="18.75" hidden="1" customHeight="1" outlineLevel="1">
      <c r="A11" s="27">
        <v>2014</v>
      </c>
      <c r="B11" s="28">
        <v>4</v>
      </c>
      <c r="C11" s="28">
        <v>7</v>
      </c>
      <c r="D11" s="29">
        <v>30.480110159999999</v>
      </c>
      <c r="E11" s="30" t="s">
        <v>30</v>
      </c>
      <c r="F11" s="30" t="s">
        <v>30</v>
      </c>
      <c r="G11" s="30">
        <f t="shared" ref="G11" si="0">D11/D10-1</f>
        <v>0.53220137650513655</v>
      </c>
    </row>
    <row r="12" spans="1:7" s="1" customFormat="1" ht="18.75" hidden="1" customHeight="1" outlineLevel="1">
      <c r="A12" s="27">
        <v>2015</v>
      </c>
      <c r="B12" s="28">
        <v>3</v>
      </c>
      <c r="C12" s="28">
        <v>5</v>
      </c>
      <c r="D12" s="29">
        <v>32.768714280000005</v>
      </c>
      <c r="E12" s="30" t="s">
        <v>30</v>
      </c>
      <c r="F12" s="30" t="s">
        <v>30</v>
      </c>
      <c r="G12" s="30">
        <f>D12/D11-1</f>
        <v>7.5085165637078788E-2</v>
      </c>
    </row>
    <row r="13" spans="1:7" s="1" customFormat="1" ht="18.75" hidden="1" customHeight="1" outlineLevel="1">
      <c r="A13" s="31">
        <v>2016</v>
      </c>
      <c r="B13" s="32">
        <v>3</v>
      </c>
      <c r="C13" s="32">
        <v>7</v>
      </c>
      <c r="D13" s="33">
        <v>54.312022040000002</v>
      </c>
      <c r="E13" s="34" t="s">
        <v>30</v>
      </c>
      <c r="F13" s="34" t="s">
        <v>30</v>
      </c>
      <c r="G13" s="35">
        <f>D13/D12-1</f>
        <v>0.6574352468002902</v>
      </c>
    </row>
    <row r="14" spans="1:7" s="1" customFormat="1" ht="18.75" hidden="1" customHeight="1" outlineLevel="1">
      <c r="A14" s="36" t="s">
        <v>31</v>
      </c>
      <c r="B14" s="37">
        <v>3</v>
      </c>
      <c r="C14" s="37">
        <v>7</v>
      </c>
      <c r="D14" s="38">
        <v>69.134045189999995</v>
      </c>
      <c r="E14" s="39">
        <f>D14/D13-1</f>
        <v>0.27290501427260039</v>
      </c>
      <c r="F14" s="39">
        <f>D13/$D$14-1</f>
        <v>-0.21439542716276561</v>
      </c>
      <c r="G14" s="40" t="s">
        <v>30</v>
      </c>
    </row>
    <row r="15" spans="1:7" s="1" customFormat="1" ht="18.75" hidden="1" customHeight="1" outlineLevel="1">
      <c r="A15" s="10" t="s">
        <v>32</v>
      </c>
      <c r="B15" s="11">
        <v>2</v>
      </c>
      <c r="C15" s="11">
        <v>6</v>
      </c>
      <c r="D15" s="12">
        <v>83.31352511</v>
      </c>
      <c r="E15" s="13">
        <f t="shared" ref="E15:E16" si="1">D15/D14-1</f>
        <v>0.20510126206315227</v>
      </c>
      <c r="F15" s="13">
        <f t="shared" ref="F15:F17" si="2">D14/$D$14-1</f>
        <v>0</v>
      </c>
      <c r="G15" s="14" t="s">
        <v>30</v>
      </c>
    </row>
    <row r="16" spans="1:7" s="1" customFormat="1" ht="18.75" hidden="1" customHeight="1" outlineLevel="1">
      <c r="A16" s="10" t="s">
        <v>16</v>
      </c>
      <c r="B16" s="11">
        <v>2</v>
      </c>
      <c r="C16" s="11">
        <v>6</v>
      </c>
      <c r="D16" s="12">
        <v>87.442807939999994</v>
      </c>
      <c r="E16" s="13">
        <f t="shared" si="1"/>
        <v>4.95631750612886E-2</v>
      </c>
      <c r="F16" s="13">
        <f t="shared" si="2"/>
        <v>0.20510126206315227</v>
      </c>
      <c r="G16" s="14" t="s">
        <v>30</v>
      </c>
    </row>
    <row r="17" spans="1:13" s="46" customFormat="1" ht="18.75" customHeight="1" collapsed="1">
      <c r="A17" s="41" t="s">
        <v>33</v>
      </c>
      <c r="B17" s="42">
        <v>2</v>
      </c>
      <c r="C17" s="42">
        <v>6</v>
      </c>
      <c r="D17" s="43">
        <v>123.5640004</v>
      </c>
      <c r="E17" s="44">
        <f>D17/D16-1</f>
        <v>0.41308362929956477</v>
      </c>
      <c r="F17" s="44">
        <f t="shared" si="2"/>
        <v>0.2648299068813682</v>
      </c>
      <c r="G17" s="45" t="s">
        <v>30</v>
      </c>
    </row>
    <row r="18" spans="1:13" s="1" customFormat="1" ht="18.75" customHeight="1" outlineLevel="1">
      <c r="A18" s="36" t="s">
        <v>24</v>
      </c>
      <c r="B18" s="37">
        <v>2</v>
      </c>
      <c r="C18" s="37">
        <v>6</v>
      </c>
      <c r="D18" s="38">
        <v>106.5540896</v>
      </c>
      <c r="E18" s="39">
        <f>D18/D17-1</f>
        <v>-0.1376607324539163</v>
      </c>
      <c r="F18" s="39">
        <f>D18/$D$17-1</f>
        <v>-0.1376607324539163</v>
      </c>
      <c r="G18" s="40">
        <f>D18/D14-1</f>
        <v>0.54126797162178342</v>
      </c>
    </row>
    <row r="19" spans="1:13" s="1" customFormat="1" ht="18.75" customHeight="1" outlineLevel="1">
      <c r="A19" s="10" t="s">
        <v>25</v>
      </c>
      <c r="B19" s="11">
        <v>2</v>
      </c>
      <c r="C19" s="11">
        <v>4</v>
      </c>
      <c r="D19" s="12">
        <v>107.58750822</v>
      </c>
      <c r="E19" s="13">
        <f t="shared" ref="E19:E20" si="3">D19/D18-1</f>
        <v>9.6985354938456947E-3</v>
      </c>
      <c r="F19" s="13">
        <f t="shared" ref="F19:F20" si="4">D19/$D$17-1</f>
        <v>-0.12929730445988374</v>
      </c>
      <c r="G19" s="14">
        <f t="shared" ref="G19:G20" si="5">D19/D15-1</f>
        <v>0.29135705250678967</v>
      </c>
    </row>
    <row r="20" spans="1:13" s="1" customFormat="1" ht="18.75" customHeight="1" outlineLevel="1">
      <c r="A20" s="10" t="s">
        <v>26</v>
      </c>
      <c r="B20" s="11">
        <v>2</v>
      </c>
      <c r="C20" s="11">
        <v>3</v>
      </c>
      <c r="D20" s="12">
        <v>112.58503631000001</v>
      </c>
      <c r="E20" s="13">
        <f t="shared" si="3"/>
        <v>4.6450821035661782E-2</v>
      </c>
      <c r="F20" s="13">
        <f t="shared" si="4"/>
        <v>-8.8852449374081544E-2</v>
      </c>
      <c r="G20" s="14">
        <f t="shared" si="5"/>
        <v>0.28752768766588188</v>
      </c>
    </row>
    <row r="21" spans="1:13" s="1" customFormat="1" ht="18.75" customHeight="1" thickBot="1">
      <c r="A21" s="15" t="s">
        <v>34</v>
      </c>
      <c r="B21" s="16">
        <v>1</v>
      </c>
      <c r="C21" s="16">
        <v>2</v>
      </c>
      <c r="D21" s="47">
        <v>80.008798870000007</v>
      </c>
      <c r="E21" s="17">
        <f>D21/D20-1</f>
        <v>-0.28934784326313279</v>
      </c>
      <c r="F21" s="17">
        <f>D21/$D$17-1</f>
        <v>-0.35249102804217713</v>
      </c>
      <c r="G21" s="18">
        <f>D21/D17-1</f>
        <v>-0.35249102804217713</v>
      </c>
    </row>
    <row r="22" spans="1:13" s="6" customFormat="1" ht="13.8" customHeight="1">
      <c r="A22" s="62" t="s">
        <v>7</v>
      </c>
      <c r="B22" s="62"/>
      <c r="C22" s="62"/>
      <c r="D22" s="62"/>
      <c r="E22" s="62"/>
      <c r="F22" s="62"/>
      <c r="G22" s="62"/>
    </row>
    <row r="23" spans="1:13" s="2" customFormat="1" ht="13.8" customHeight="1">
      <c r="A23" s="63" t="s">
        <v>8</v>
      </c>
      <c r="B23" s="63"/>
      <c r="C23" s="63"/>
      <c r="D23" s="63"/>
      <c r="E23" s="63"/>
      <c r="F23" s="63"/>
      <c r="G23" s="63"/>
    </row>
    <row r="24" spans="1:13" s="2" customFormat="1" ht="13.8" customHeight="1">
      <c r="A24" s="64" t="s">
        <v>9</v>
      </c>
      <c r="B24" s="64"/>
      <c r="C24" s="64"/>
      <c r="D24" s="64"/>
      <c r="E24" s="64"/>
      <c r="F24" s="64"/>
      <c r="G24" s="64"/>
    </row>
    <row r="26" spans="1:13" s="65" customFormat="1" ht="16.2" thickBot="1">
      <c r="A26" s="65" t="s">
        <v>22</v>
      </c>
    </row>
    <row r="27" spans="1:13" ht="82.2" customHeight="1" thickBot="1">
      <c r="A27" s="3" t="s">
        <v>28</v>
      </c>
      <c r="B27" s="4" t="s">
        <v>20</v>
      </c>
      <c r="C27" s="4" t="s">
        <v>4</v>
      </c>
      <c r="D27" s="4" t="s">
        <v>2</v>
      </c>
      <c r="E27" s="5" t="s">
        <v>1</v>
      </c>
      <c r="F27" s="4" t="s">
        <v>19</v>
      </c>
      <c r="G27" s="7" t="s">
        <v>3</v>
      </c>
      <c r="H27" s="7" t="s">
        <v>0</v>
      </c>
      <c r="I27" s="7" t="s">
        <v>5</v>
      </c>
      <c r="J27" s="7" t="s">
        <v>10</v>
      </c>
      <c r="K27" s="8" t="s">
        <v>18</v>
      </c>
      <c r="L27" s="48" t="s">
        <v>35</v>
      </c>
      <c r="M27" s="21" t="s">
        <v>21</v>
      </c>
    </row>
    <row r="28" spans="1:13" ht="18" customHeight="1">
      <c r="A28" s="19" t="s">
        <v>33</v>
      </c>
      <c r="B28" s="52">
        <v>0.7685152300000001</v>
      </c>
      <c r="C28" s="52">
        <v>0</v>
      </c>
      <c r="D28" s="52">
        <v>0</v>
      </c>
      <c r="E28" s="52">
        <v>0</v>
      </c>
      <c r="F28" s="52">
        <f>SUM(G28:K28)</f>
        <v>122.79548517999997</v>
      </c>
      <c r="G28" s="53">
        <v>1.132531</v>
      </c>
      <c r="H28" s="53">
        <v>0</v>
      </c>
      <c r="I28" s="53">
        <v>0</v>
      </c>
      <c r="J28" s="53">
        <v>121.66295417999997</v>
      </c>
      <c r="K28" s="53">
        <v>0</v>
      </c>
      <c r="L28" s="54">
        <f>SUM(B28:F28)</f>
        <v>123.56400040999998</v>
      </c>
      <c r="M28" s="75"/>
    </row>
    <row r="29" spans="1:13" ht="18" customHeight="1" outlineLevel="1">
      <c r="A29" s="20" t="s">
        <v>24</v>
      </c>
      <c r="B29" s="55">
        <v>7.5532416500000004</v>
      </c>
      <c r="C29" s="55">
        <v>0</v>
      </c>
      <c r="D29" s="55">
        <v>0</v>
      </c>
      <c r="E29" s="55">
        <v>0</v>
      </c>
      <c r="F29" s="55">
        <f t="shared" ref="F29:F32" si="6">SUM(G29:K29)</f>
        <v>99.000847950000008</v>
      </c>
      <c r="G29" s="56">
        <v>1.274241</v>
      </c>
      <c r="H29" s="56">
        <v>0</v>
      </c>
      <c r="I29" s="56">
        <v>0</v>
      </c>
      <c r="J29" s="56">
        <v>97.726606950000004</v>
      </c>
      <c r="K29" s="56">
        <v>0</v>
      </c>
      <c r="L29" s="57">
        <f t="shared" ref="L29:L32" si="7">SUM(B29:F29)</f>
        <v>106.55408960000001</v>
      </c>
      <c r="M29" s="75"/>
    </row>
    <row r="30" spans="1:13" ht="18" customHeight="1" outlineLevel="1">
      <c r="A30" s="20" t="s">
        <v>25</v>
      </c>
      <c r="B30" s="55">
        <v>7.0503578100000004</v>
      </c>
      <c r="C30" s="55">
        <v>0</v>
      </c>
      <c r="D30" s="55">
        <v>0</v>
      </c>
      <c r="E30" s="55">
        <v>0</v>
      </c>
      <c r="F30" s="55">
        <f t="shared" si="6"/>
        <v>100.58062841</v>
      </c>
      <c r="G30" s="56">
        <v>1.198407</v>
      </c>
      <c r="H30" s="56">
        <v>0</v>
      </c>
      <c r="I30" s="56">
        <v>0</v>
      </c>
      <c r="J30" s="56">
        <v>99.38222141</v>
      </c>
      <c r="K30" s="56">
        <v>0</v>
      </c>
      <c r="L30" s="57">
        <f t="shared" si="7"/>
        <v>107.63098622</v>
      </c>
      <c r="M30" s="75"/>
    </row>
    <row r="31" spans="1:13" ht="18" customHeight="1" outlineLevel="1">
      <c r="A31" s="20" t="s">
        <v>26</v>
      </c>
      <c r="B31" s="55">
        <v>0.13364467999999999</v>
      </c>
      <c r="C31" s="55">
        <v>0</v>
      </c>
      <c r="D31" s="55">
        <v>0</v>
      </c>
      <c r="E31" s="55">
        <v>0</v>
      </c>
      <c r="F31" s="55">
        <f t="shared" si="6"/>
        <v>112.55922971</v>
      </c>
      <c r="G31" s="56">
        <v>2.2484000000000002</v>
      </c>
      <c r="H31" s="56">
        <v>0</v>
      </c>
      <c r="I31" s="56">
        <v>0</v>
      </c>
      <c r="J31" s="56">
        <v>110.31082970999999</v>
      </c>
      <c r="K31" s="56">
        <v>0</v>
      </c>
      <c r="L31" s="57">
        <f t="shared" si="7"/>
        <v>112.69287439</v>
      </c>
      <c r="M31" s="75"/>
    </row>
    <row r="32" spans="1:13" s="50" customFormat="1" ht="16.2" customHeight="1" thickBot="1">
      <c r="A32" s="49" t="s">
        <v>34</v>
      </c>
      <c r="B32" s="51">
        <v>1.7537890000000004E-2</v>
      </c>
      <c r="C32" s="51">
        <v>0</v>
      </c>
      <c r="D32" s="51">
        <v>0</v>
      </c>
      <c r="E32" s="51">
        <v>0</v>
      </c>
      <c r="F32" s="58">
        <f>SUM(G32:K32)</f>
        <v>79.991260980000007</v>
      </c>
      <c r="G32" s="59">
        <v>2.4171</v>
      </c>
      <c r="H32" s="59">
        <v>0</v>
      </c>
      <c r="I32" s="59">
        <v>0</v>
      </c>
      <c r="J32" s="59">
        <v>77.574160980000002</v>
      </c>
      <c r="K32" s="60">
        <v>0</v>
      </c>
      <c r="L32" s="61">
        <f t="shared" si="7"/>
        <v>80.008798870000007</v>
      </c>
      <c r="M32" s="75"/>
    </row>
    <row r="33" spans="1:13">
      <c r="A33" s="62" t="s">
        <v>23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M33" s="75"/>
    </row>
  </sheetData>
  <mergeCells count="13">
    <mergeCell ref="A1:XFD1"/>
    <mergeCell ref="A2:XFD2"/>
    <mergeCell ref="A3:XFD3"/>
    <mergeCell ref="A4:A5"/>
    <mergeCell ref="B4:B5"/>
    <mergeCell ref="C4:C5"/>
    <mergeCell ref="D4:D5"/>
    <mergeCell ref="E4:G4"/>
    <mergeCell ref="A22:G22"/>
    <mergeCell ref="A23:G23"/>
    <mergeCell ref="A24:G24"/>
    <mergeCell ref="A26:XFD26"/>
    <mergeCell ref="A33:K33"/>
  </mergeCells>
  <hyperlinks>
    <hyperlink ref="A24" r:id="rId1"/>
  </hyperlinks>
  <pageMargins left="0.75" right="0.75" top="1" bottom="1" header="0.5" footer="0.5"/>
  <pageSetup paperSize="9" orientation="portrait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СК в управлінні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gavrylyuk</cp:lastModifiedBy>
  <dcterms:created xsi:type="dcterms:W3CDTF">1996-10-08T23:32:33Z</dcterms:created>
  <dcterms:modified xsi:type="dcterms:W3CDTF">2019-04-26T09:40:46Z</dcterms:modified>
</cp:coreProperties>
</file>