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<sst xmlns="http://schemas.openxmlformats.org/spreadsheetml/2006/main" count="357" uniqueCount="101">
  <si>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</si>
  <si>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</si>
  <si>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</si>
  <si>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</si>
  <si>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</si>
  <si>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</si>
  <si>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</si>
  <si>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</si>
  <si>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</si>
  <si>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</si>
  <si>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</si>
  <si>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</si>
  <si>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</si>
  <si>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</si>
  <si>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</si>
  <si>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</si>
  <si>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</si>
  <si>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</si>
  <si>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</si>
  <si>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</si>
  <si>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</si>
  <si>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</si>
  <si>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</si>
  <si>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</si>
  <si>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</si>
  <si>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</si>
  <si>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</si>
  <si>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</si>
  <si>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</si>
  <si>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</si>
  <si>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</si>
  <si>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</si>
  <si>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</si>
  <si>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</si>
  <si>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</si>
  <si>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</si>
  <si>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</si>
  <si>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</si>
  <si>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</si>
  <si>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</si>
  <si>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</si>
  <si>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</si>
  <si>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</si>
  <si>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</si>
  <si>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</si>
  <si>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</si>
  <si>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</si>
  <si>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</si>
  <si>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</si>
  <si>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</si>
  <si>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</si>
  <si>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</si>
  <si>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</si>
  <si>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</si>
  <si>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</si>
  <si>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</si>
  <si>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</si>
  <si>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</si>
  <si>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</si>
  <si>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</si>
  <si>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</si>
  <si>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</si>
  <si>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</si>
  <si>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</si>
  <si>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</si>
  <si>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</si>
  <si>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</si>
  <si>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</si>
  <si>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</si>
  <si>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</si>
  <si>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</si>
  <si>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</si>
  <si>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</si>
  <si>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</si>
  <si>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</si>
  <si>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</si>
  <si>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</si>
  <si>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</si>
  <si>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</si>
  <si>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</si>
  <si>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</si>
  <si>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</si>
  <si>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</si>
  <si>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</si>
  <si>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http://otpcapital.com.ua/</t>
  </si>
  <si>
    <t>http://www.vseswit.com.ua/</t>
  </si>
  <si>
    <t>Бонум Оптімум</t>
  </si>
  <si>
    <t>ТОВ "КУА "Бонум Груп"</t>
  </si>
  <si>
    <t>http://bonum-group.com/</t>
  </si>
  <si>
    <t>ОТП Класичний</t>
  </si>
  <si>
    <t>УНIВЕР.УА/Михайло Грушевський: Фонд Державних Паперiв</t>
  </si>
  <si>
    <t>ТОВ "КУА "УнІвер Менеджмент"</t>
  </si>
  <si>
    <t>http://univer.ua/</t>
  </si>
  <si>
    <t>Аргентум</t>
  </si>
  <si>
    <t>ТОВ "КУА ОЗОН"</t>
  </si>
  <si>
    <t>http://ozoncap.com/</t>
  </si>
  <si>
    <t>УНІВЕР.УА/Володимир Великий: Фонд Збалансований</t>
  </si>
  <si>
    <t>УНІВЕР.УА/Ярослав Мудрий: Фонд Акцiй</t>
  </si>
  <si>
    <t>УНIВЕР.УА/Тарас Шевченко: Фонд Заощаджень</t>
  </si>
  <si>
    <t>КІНТО-Народний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</si>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</sst>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21" xfId="54" applyFont="1" applyFill="1" applyBorder="1" applyAlignment="1">
      <alignment vertical="center" wrapText="1"/>
      <protection/>
    </xf>
    <xf numFmtId="4" fontId="7" fillId="0" borderId="21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1" xfId="54" applyNumberFormat="1" applyFont="1" applyFill="1" applyBorder="1" applyAlignment="1">
      <alignment horizontal="center" vertical="center" wrapText="1"/>
      <protection/>
    </xf>
    <xf numFmtId="3" fontId="7" fillId="0" borderId="21" xfId="54" applyNumberFormat="1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1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1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1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0" xfId="55" applyFont="1" applyFill="1" applyBorder="1" applyAlignment="1">
      <alignment vertical="distributed"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067444"/>
        <c:axId val="43844949"/>
      </c:barChart>
      <c:catAx>
        <c:axId val="5706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44949"/>
        <c:crosses val="autoZero"/>
        <c:auto val="0"/>
        <c:lblOffset val="0"/>
        <c:tickLblSkip val="1"/>
        <c:noMultiLvlLbl val="0"/>
      </c:catAx>
      <c:val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08142"/>
        <c:axId val="32002367"/>
      </c:barChart>
      <c:catAx>
        <c:axId val="6320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2367"/>
        <c:crosses val="autoZero"/>
        <c:auto val="0"/>
        <c:lblOffset val="0"/>
        <c:tickLblSkip val="1"/>
        <c:noMultiLvlLbl val="0"/>
      </c:catAx>
      <c:val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5848"/>
        <c:axId val="42054905"/>
      </c:barChart>
      <c:catAx>
        <c:axId val="1958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4905"/>
        <c:crosses val="autoZero"/>
        <c:auto val="0"/>
        <c:lblOffset val="0"/>
        <c:tickLblSkip val="1"/>
        <c:noMultiLvlLbl val="0"/>
      </c:catAx>
      <c:val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49826"/>
        <c:axId val="51004115"/>
      </c:barChart>
      <c:cat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115"/>
        <c:crosses val="autoZero"/>
        <c:auto val="0"/>
        <c:lblOffset val="0"/>
        <c:tickLblSkip val="1"/>
        <c:noMultiLvlLbl val="0"/>
      </c:catAx>
      <c:val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83852"/>
        <c:axId val="37692621"/>
      </c:barChart>
      <c:catAx>
        <c:axId val="5638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92621"/>
        <c:crosses val="autoZero"/>
        <c:auto val="0"/>
        <c:lblOffset val="0"/>
        <c:tickLblSkip val="1"/>
        <c:noMultiLvlLbl val="0"/>
      </c:catAx>
      <c:val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9270"/>
        <c:axId val="33203431"/>
      </c:barChart>
      <c:catAx>
        <c:axId val="3689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03431"/>
        <c:crosses val="autoZero"/>
        <c:auto val="0"/>
        <c:lblOffset val="0"/>
        <c:tickLblSkip val="1"/>
        <c:noMultiLvlLbl val="0"/>
      </c:catAx>
      <c:val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75"/>
          <c:w val="0.943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Графік_В!$B$2:$B$15</c:f>
              <c:strCache/>
            </c:strRef>
          </c:cat>
          <c:val>
            <c:numRef>
              <c:f>Графік_В!$C$2:$C$15</c:f>
              <c:numCache/>
            </c:numRef>
          </c:val>
        </c:ser>
        <c:gapWidth val="40"/>
        <c:axId val="30395424"/>
        <c:axId val="5123361"/>
      </c:barChart>
      <c:catAx>
        <c:axId val="3039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3361"/>
        <c:crossesAt val="0"/>
        <c:auto val="0"/>
        <c:lblOffset val="0"/>
        <c:tickLblSkip val="1"/>
        <c:noMultiLvlLbl val="0"/>
      </c:catAx>
      <c:valAx>
        <c:axId val="512336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9542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6110250"/>
        <c:axId val="12339067"/>
      </c:barChart>
      <c:catAx>
        <c:axId val="4611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39067"/>
        <c:crosses val="autoZero"/>
        <c:auto val="0"/>
        <c:lblOffset val="0"/>
        <c:tickLblSkip val="1"/>
        <c:noMultiLvlLbl val="0"/>
      </c:catAx>
      <c:val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3942740"/>
        <c:axId val="59940341"/>
      </c:barChart>
      <c:catAx>
        <c:axId val="4394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40341"/>
        <c:crosses val="autoZero"/>
        <c:auto val="0"/>
        <c:lblOffset val="0"/>
        <c:tickLblSkip val="52"/>
        <c:noMultiLvlLbl val="0"/>
      </c:catAx>
      <c:val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592158"/>
        <c:axId val="23329423"/>
      </c:barChart>
      <c:catAx>
        <c:axId val="259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329423"/>
        <c:crosses val="autoZero"/>
        <c:auto val="0"/>
        <c:lblOffset val="0"/>
        <c:tickLblSkip val="49"/>
        <c:noMultiLvlLbl val="0"/>
      </c:catAx>
      <c:val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38216"/>
        <c:axId val="10635081"/>
      </c:barChart>
      <c:catAx>
        <c:axId val="8638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35081"/>
        <c:crosses val="autoZero"/>
        <c:auto val="0"/>
        <c:lblOffset val="0"/>
        <c:tickLblSkip val="4"/>
        <c:noMultiLvlLbl val="0"/>
      </c:catAx>
      <c:val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38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9060222"/>
        <c:axId val="61779951"/>
      </c:barChart>
      <c:catAx>
        <c:axId val="5906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9951"/>
        <c:crosses val="autoZero"/>
        <c:auto val="0"/>
        <c:lblOffset val="0"/>
        <c:tickLblSkip val="9"/>
        <c:noMultiLvlLbl val="0"/>
      </c:catAx>
      <c:val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06866"/>
        <c:axId val="56135203"/>
      </c:barChart>
      <c:cat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35203"/>
        <c:crosses val="autoZero"/>
        <c:auto val="0"/>
        <c:lblOffset val="0"/>
        <c:tickLblSkip val="4"/>
        <c:noMultiLvlLbl val="0"/>
      </c:catAx>
      <c:val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0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5454780"/>
        <c:axId val="50657565"/>
      </c:barChart>
      <c:catAx>
        <c:axId val="35454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57565"/>
        <c:crosses val="autoZero"/>
        <c:auto val="0"/>
        <c:lblOffset val="0"/>
        <c:tickLblSkip val="52"/>
        <c:noMultiLvlLbl val="0"/>
      </c:catAx>
      <c:val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54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64902"/>
        <c:axId val="9622071"/>
      </c:barChart>
      <c:cat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22071"/>
        <c:crosses val="autoZero"/>
        <c:auto val="0"/>
        <c:lblOffset val="0"/>
        <c:tickLblSkip val="4"/>
        <c:noMultiLvlLbl val="0"/>
      </c:catAx>
      <c:val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89776"/>
        <c:axId val="41190257"/>
      </c:barChart>
      <c:cat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90257"/>
        <c:crosses val="autoZero"/>
        <c:auto val="0"/>
        <c:lblOffset val="0"/>
        <c:tickLblSkip val="4"/>
        <c:noMultiLvlLbl val="0"/>
      </c:catAx>
      <c:val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7994"/>
        <c:axId val="48076491"/>
      </c:barChart>
      <c:catAx>
        <c:axId val="3516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76491"/>
        <c:crosses val="autoZero"/>
        <c:auto val="0"/>
        <c:lblOffset val="0"/>
        <c:tickLblSkip val="4"/>
        <c:noMultiLvlLbl val="0"/>
      </c:catAx>
      <c:val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35236"/>
        <c:axId val="1881669"/>
      </c:barChart>
      <c:catAx>
        <c:axId val="3003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1669"/>
        <c:crosses val="autoZero"/>
        <c:auto val="0"/>
        <c:lblOffset val="0"/>
        <c:tickLblSkip val="4"/>
        <c:noMultiLvlLbl val="0"/>
      </c:catAx>
      <c:val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35022"/>
        <c:axId val="18197471"/>
      </c:barChart>
      <c:cat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97471"/>
        <c:crosses val="autoZero"/>
        <c:auto val="0"/>
        <c:lblOffset val="0"/>
        <c:tickLblSkip val="4"/>
        <c:noMultiLvlLbl val="0"/>
      </c:catAx>
      <c:val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59512"/>
        <c:axId val="64709017"/>
      </c:ba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09017"/>
        <c:crosses val="autoZero"/>
        <c:auto val="0"/>
        <c:lblOffset val="0"/>
        <c:tickLblSkip val="4"/>
        <c:noMultiLvlLbl val="0"/>
      </c:catAx>
      <c:val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10242"/>
        <c:axId val="6938995"/>
      </c:barChart>
      <c:cat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38995"/>
        <c:crosses val="autoZero"/>
        <c:auto val="0"/>
        <c:lblOffset val="0"/>
        <c:tickLblSkip val="4"/>
        <c:noMultiLvlLbl val="0"/>
      </c:catAx>
      <c:val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50956"/>
        <c:axId val="25187693"/>
      </c:barChart>
      <c:cat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87693"/>
        <c:crosses val="autoZero"/>
        <c:auto val="0"/>
        <c:lblOffset val="0"/>
        <c:tickLblSkip val="4"/>
        <c:noMultiLvlLbl val="0"/>
      </c:catAx>
      <c:val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9148648"/>
        <c:axId val="38120105"/>
      </c:barChart>
      <c:cat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20105"/>
        <c:crosses val="autoZero"/>
        <c:auto val="0"/>
        <c:lblOffset val="0"/>
        <c:tickLblSkip val="1"/>
        <c:noMultiLvlLbl val="0"/>
      </c:catAx>
      <c:val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5362646"/>
        <c:axId val="26937223"/>
      </c:barChart>
      <c:catAx>
        <c:axId val="2536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7223"/>
        <c:crosses val="autoZero"/>
        <c:auto val="0"/>
        <c:lblOffset val="0"/>
        <c:tickLblSkip val="1"/>
        <c:noMultiLvlLbl val="0"/>
      </c:catAx>
      <c:valAx>
        <c:axId val="26937223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6264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108416"/>
        <c:axId val="34431425"/>
      </c:barChart>
      <c:cat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31425"/>
        <c:crosses val="autoZero"/>
        <c:auto val="0"/>
        <c:lblOffset val="0"/>
        <c:tickLblSkip val="1"/>
        <c:noMultiLvlLbl val="0"/>
      </c:catAx>
      <c:val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1447370"/>
        <c:axId val="37482011"/>
      </c:barChart>
      <c:cat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82011"/>
        <c:crosses val="autoZero"/>
        <c:auto val="0"/>
        <c:lblOffset val="0"/>
        <c:tickLblSkip val="5"/>
        <c:noMultiLvlLbl val="0"/>
      </c:catAx>
      <c:val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4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793780"/>
        <c:axId val="16144021"/>
      </c:barChart>
      <c:catAx>
        <c:axId val="179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44021"/>
        <c:crosses val="autoZero"/>
        <c:auto val="0"/>
        <c:lblOffset val="0"/>
        <c:tickLblSkip val="5"/>
        <c:noMultiLvlLbl val="0"/>
      </c:catAx>
      <c:val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3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78462"/>
        <c:axId val="32597295"/>
      </c:barChart>
      <c:cat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97295"/>
        <c:crosses val="autoZero"/>
        <c:auto val="0"/>
        <c:lblOffset val="0"/>
        <c:tickLblSkip val="1"/>
        <c:noMultiLvlLbl val="0"/>
      </c:catAx>
      <c:val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78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40200"/>
        <c:axId val="23135209"/>
      </c:barChart>
      <c:catAx>
        <c:axId val="24940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5209"/>
        <c:crosses val="autoZero"/>
        <c:auto val="0"/>
        <c:lblOffset val="0"/>
        <c:tickLblSkip val="1"/>
        <c:noMultiLvlLbl val="0"/>
      </c:catAx>
      <c:val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90290"/>
        <c:axId val="62012611"/>
      </c:barChart>
      <c:catAx>
        <c:axId val="6890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12611"/>
        <c:crosses val="autoZero"/>
        <c:auto val="0"/>
        <c:lblOffset val="0"/>
        <c:tickLblSkip val="1"/>
        <c:noMultiLvlLbl val="0"/>
      </c:catAx>
      <c:val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42588"/>
        <c:axId val="56965565"/>
      </c:barChart>
      <c:catAx>
        <c:axId val="2124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65565"/>
        <c:crosses val="autoZero"/>
        <c:auto val="0"/>
        <c:lblOffset val="0"/>
        <c:tickLblSkip val="1"/>
        <c:noMultiLvlLbl val="0"/>
      </c:catAx>
      <c:val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28038"/>
        <c:axId val="50808023"/>
      </c:barChart>
      <c:catAx>
        <c:axId val="429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08023"/>
        <c:crosses val="autoZero"/>
        <c:auto val="0"/>
        <c:lblOffset val="0"/>
        <c:tickLblSkip val="1"/>
        <c:noMultiLvlLbl val="0"/>
      </c:catAx>
      <c:val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9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19024"/>
        <c:axId val="21809169"/>
      </c:barChart>
      <c:catAx>
        <c:axId val="5461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09169"/>
        <c:crosses val="autoZero"/>
        <c:auto val="0"/>
        <c:lblOffset val="0"/>
        <c:tickLblSkip val="1"/>
        <c:noMultiLvlLbl val="0"/>
      </c:catAx>
      <c:val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36626"/>
        <c:axId val="720771"/>
      </c:barChart>
      <c:catAx>
        <c:axId val="7536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0771"/>
        <c:crosses val="autoZero"/>
        <c:auto val="0"/>
        <c:lblOffset val="0"/>
        <c:tickLblSkip val="1"/>
        <c:noMultiLvlLbl val="0"/>
      </c:catAx>
      <c:val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64794"/>
        <c:axId val="21712235"/>
      </c:barChart>
      <c:catAx>
        <c:axId val="62064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712235"/>
        <c:crosses val="autoZero"/>
        <c:auto val="0"/>
        <c:lblOffset val="0"/>
        <c:tickLblSkip val="1"/>
        <c:noMultiLvlLbl val="0"/>
      </c:catAx>
      <c:val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92388"/>
        <c:axId val="13860581"/>
      </c:barChart>
      <c:catAx>
        <c:axId val="6119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60581"/>
        <c:crosses val="autoZero"/>
        <c:auto val="0"/>
        <c:lblOffset val="0"/>
        <c:tickLblSkip val="1"/>
        <c:noMultiLvlLbl val="0"/>
      </c:catAx>
      <c:val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36366"/>
        <c:axId val="48965247"/>
      </c:barChart>
      <c:catAx>
        <c:axId val="5763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65247"/>
        <c:crosses val="autoZero"/>
        <c:auto val="0"/>
        <c:lblOffset val="0"/>
        <c:tickLblSkip val="1"/>
        <c:noMultiLvlLbl val="0"/>
      </c:catAx>
      <c:val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34040"/>
        <c:axId val="6762041"/>
      </c:barChart>
      <c:catAx>
        <c:axId val="3803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62041"/>
        <c:crosses val="autoZero"/>
        <c:auto val="0"/>
        <c:lblOffset val="0"/>
        <c:tickLblSkip val="1"/>
        <c:noMultiLvlLbl val="0"/>
      </c:catAx>
      <c:val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58370"/>
        <c:axId val="10854419"/>
      </c:barChart>
      <c:cat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854419"/>
        <c:crosses val="autoZero"/>
        <c:auto val="0"/>
        <c:lblOffset val="0"/>
        <c:tickLblSkip val="1"/>
        <c:noMultiLvlLbl val="0"/>
      </c:catAx>
      <c:val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0580908"/>
        <c:axId val="6792717"/>
      </c:barChart>
      <c:cat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92717"/>
        <c:crosses val="autoZero"/>
        <c:auto val="0"/>
        <c:lblOffset val="0"/>
        <c:tickLblSkip val="1"/>
        <c:noMultiLvlLbl val="0"/>
      </c:catAx>
      <c:valAx>
        <c:axId val="6792717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090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6940"/>
        <c:axId val="58382461"/>
      </c:barChart>
      <c:catAx>
        <c:axId val="6486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82461"/>
        <c:crosses val="autoZero"/>
        <c:auto val="0"/>
        <c:lblOffset val="0"/>
        <c:tickLblSkip val="1"/>
        <c:noMultiLvlLbl val="0"/>
      </c:catAx>
      <c:val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680102"/>
        <c:axId val="31358871"/>
      </c:barChart>
      <c:cat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58871"/>
        <c:crosses val="autoZero"/>
        <c:auto val="0"/>
        <c:lblOffset val="0"/>
        <c:tickLblSkip val="1"/>
        <c:noMultiLvlLbl val="0"/>
      </c:catAx>
      <c:valAx>
        <c:axId val="3135887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94384"/>
        <c:axId val="57040593"/>
      </c:barChart>
      <c:catAx>
        <c:axId val="1379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40593"/>
        <c:crosses val="autoZero"/>
        <c:auto val="0"/>
        <c:lblOffset val="0"/>
        <c:tickLblSkip val="1"/>
        <c:noMultiLvlLbl val="0"/>
      </c:catAx>
      <c:val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03290"/>
        <c:axId val="56885291"/>
      </c:barChart>
      <c:catAx>
        <c:axId val="43603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85291"/>
        <c:crosses val="autoZero"/>
        <c:auto val="0"/>
        <c:lblOffset val="0"/>
        <c:tickLblSkip val="1"/>
        <c:noMultiLvlLbl val="0"/>
      </c:catAx>
      <c:val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05572"/>
        <c:axId val="44305829"/>
      </c:barChart>
      <c:catAx>
        <c:axId val="4220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05829"/>
        <c:crosses val="autoZero"/>
        <c:auto val="0"/>
        <c:lblOffset val="0"/>
        <c:tickLblSkip val="1"/>
        <c:noMultiLvlLbl val="0"/>
      </c:catAx>
      <c:val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38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41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0" t="s">
        <v>56</v>
      </c>
      <c r="B1" s="100"/>
      <c r="C1" s="100"/>
      <c r="D1" s="100"/>
      <c r="E1" s="100"/>
      <c r="F1" s="100"/>
      <c r="G1" s="100"/>
      <c r="H1" s="100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98" t="s">
        <v>45</v>
      </c>
      <c r="C3" s="96">
        <v>29302471.2</v>
      </c>
      <c r="D3" s="97">
        <v>46801</v>
      </c>
      <c r="E3" s="96">
        <v>626.1078011153608</v>
      </c>
      <c r="F3" s="96">
        <v>100</v>
      </c>
      <c r="G3" s="98" t="s">
        <v>65</v>
      </c>
      <c r="H3" s="98" t="s">
        <v>28</v>
      </c>
    </row>
    <row r="4" spans="1:8" ht="14.25">
      <c r="A4" s="40">
        <v>2</v>
      </c>
      <c r="B4" s="98" t="s">
        <v>54</v>
      </c>
      <c r="C4" s="96">
        <v>9885321.39</v>
      </c>
      <c r="D4" s="97">
        <v>6918804</v>
      </c>
      <c r="E4" s="96">
        <v>1.428761587985438</v>
      </c>
      <c r="F4" s="96">
        <v>1</v>
      </c>
      <c r="G4" s="98" t="s">
        <v>67</v>
      </c>
      <c r="H4" s="98" t="s">
        <v>84</v>
      </c>
    </row>
    <row r="5" spans="1:8" ht="14.25" customHeight="1">
      <c r="A5" s="40">
        <v>3</v>
      </c>
      <c r="B5" s="98" t="s">
        <v>90</v>
      </c>
      <c r="C5" s="96">
        <v>7621321</v>
      </c>
      <c r="D5" s="97">
        <v>2094</v>
      </c>
      <c r="E5" s="96">
        <v>3639.5993314231137</v>
      </c>
      <c r="F5" s="96">
        <v>1000</v>
      </c>
      <c r="G5" s="98" t="s">
        <v>91</v>
      </c>
      <c r="H5" s="98" t="s">
        <v>92</v>
      </c>
    </row>
    <row r="6" spans="1:8" ht="14.25">
      <c r="A6" s="40">
        <v>4</v>
      </c>
      <c r="B6" s="98" t="s">
        <v>89</v>
      </c>
      <c r="C6" s="96">
        <v>6159310.28</v>
      </c>
      <c r="D6" s="97">
        <v>1553</v>
      </c>
      <c r="E6" s="96">
        <v>3966.0722987765616</v>
      </c>
      <c r="F6" s="96">
        <v>1000</v>
      </c>
      <c r="G6" s="98" t="s">
        <v>67</v>
      </c>
      <c r="H6" s="98" t="s">
        <v>84</v>
      </c>
    </row>
    <row r="7" spans="1:8" ht="14.25" customHeight="1">
      <c r="A7" s="40">
        <v>5</v>
      </c>
      <c r="B7" s="98" t="s">
        <v>64</v>
      </c>
      <c r="C7" s="96">
        <v>5046219.5001</v>
      </c>
      <c r="D7" s="97">
        <v>3571</v>
      </c>
      <c r="E7" s="96">
        <v>1413.111033352002</v>
      </c>
      <c r="F7" s="96">
        <v>1000</v>
      </c>
      <c r="G7" s="98" t="s">
        <v>66</v>
      </c>
      <c r="H7" s="98" t="s">
        <v>82</v>
      </c>
    </row>
    <row r="8" spans="1:8" ht="14.25" customHeight="1">
      <c r="A8" s="40">
        <v>6</v>
      </c>
      <c r="B8" s="98" t="s">
        <v>49</v>
      </c>
      <c r="C8" s="96">
        <v>4896779.75</v>
      </c>
      <c r="D8" s="97">
        <v>4197</v>
      </c>
      <c r="E8" s="96">
        <v>1166.7333214200619</v>
      </c>
      <c r="F8" s="96">
        <v>1000</v>
      </c>
      <c r="G8" s="98" t="s">
        <v>65</v>
      </c>
      <c r="H8" s="98" t="s">
        <v>28</v>
      </c>
    </row>
    <row r="9" spans="1:8" ht="14.25" customHeight="1">
      <c r="A9" s="40">
        <v>7</v>
      </c>
      <c r="B9" s="98" t="s">
        <v>75</v>
      </c>
      <c r="C9" s="96">
        <v>4310389.47</v>
      </c>
      <c r="D9" s="97">
        <v>1256</v>
      </c>
      <c r="E9" s="96">
        <v>3431.83875</v>
      </c>
      <c r="F9" s="96">
        <v>1000</v>
      </c>
      <c r="G9" s="98" t="s">
        <v>76</v>
      </c>
      <c r="H9" s="98" t="s">
        <v>83</v>
      </c>
    </row>
    <row r="10" spans="1:8" ht="14.25" customHeight="1">
      <c r="A10" s="40">
        <v>8</v>
      </c>
      <c r="B10" s="98" t="s">
        <v>77</v>
      </c>
      <c r="C10" s="96">
        <v>3464758.83</v>
      </c>
      <c r="D10" s="97">
        <v>678</v>
      </c>
      <c r="E10" s="96">
        <v>5110.263761061947</v>
      </c>
      <c r="F10" s="96">
        <v>1000</v>
      </c>
      <c r="G10" s="98" t="s">
        <v>76</v>
      </c>
      <c r="H10" s="98" t="s">
        <v>83</v>
      </c>
    </row>
    <row r="11" spans="1:8" ht="14.25" customHeight="1">
      <c r="A11" s="40">
        <v>9</v>
      </c>
      <c r="B11" s="98" t="s">
        <v>78</v>
      </c>
      <c r="C11" s="96">
        <v>2357507.19</v>
      </c>
      <c r="D11" s="97">
        <v>10054</v>
      </c>
      <c r="E11" s="96">
        <v>234.4845026854983</v>
      </c>
      <c r="F11" s="96">
        <v>100</v>
      </c>
      <c r="G11" s="98" t="s">
        <v>65</v>
      </c>
      <c r="H11" s="98" t="s">
        <v>28</v>
      </c>
    </row>
    <row r="12" spans="1:8" ht="14.25" customHeight="1">
      <c r="A12" s="40">
        <v>10</v>
      </c>
      <c r="B12" s="98" t="s">
        <v>44</v>
      </c>
      <c r="C12" s="96">
        <v>1741114</v>
      </c>
      <c r="D12" s="97">
        <v>1372</v>
      </c>
      <c r="E12" s="96">
        <v>1269.033527696793</v>
      </c>
      <c r="F12" s="96">
        <v>1000</v>
      </c>
      <c r="G12" s="98" t="s">
        <v>68</v>
      </c>
      <c r="H12" s="98" t="s">
        <v>85</v>
      </c>
    </row>
    <row r="13" spans="1:8" ht="14.25">
      <c r="A13" s="40">
        <v>11</v>
      </c>
      <c r="B13" s="98" t="s">
        <v>93</v>
      </c>
      <c r="C13" s="96">
        <v>1713463.62</v>
      </c>
      <c r="D13" s="97">
        <v>26281</v>
      </c>
      <c r="E13" s="96">
        <v>65.19780906358206</v>
      </c>
      <c r="F13" s="96">
        <v>100</v>
      </c>
      <c r="G13" s="98" t="s">
        <v>94</v>
      </c>
      <c r="H13" s="98" t="s">
        <v>95</v>
      </c>
    </row>
    <row r="14" spans="1:8" ht="14.25">
      <c r="A14" s="40">
        <v>12</v>
      </c>
      <c r="B14" s="98" t="s">
        <v>96</v>
      </c>
      <c r="C14" s="96">
        <v>1659257.26</v>
      </c>
      <c r="D14" s="97">
        <v>578</v>
      </c>
      <c r="E14" s="96">
        <v>2870.6873010380623</v>
      </c>
      <c r="F14" s="96">
        <v>1000</v>
      </c>
      <c r="G14" s="98" t="s">
        <v>91</v>
      </c>
      <c r="H14" s="98" t="s">
        <v>92</v>
      </c>
    </row>
    <row r="15" spans="1:8" ht="14.25">
      <c r="A15" s="40">
        <v>13</v>
      </c>
      <c r="B15" s="98" t="s">
        <v>97</v>
      </c>
      <c r="C15" s="96">
        <v>1255698.11</v>
      </c>
      <c r="D15" s="97">
        <v>1778</v>
      </c>
      <c r="E15" s="96">
        <v>706.2419066366705</v>
      </c>
      <c r="F15" s="96">
        <v>1000</v>
      </c>
      <c r="G15" s="98" t="s">
        <v>91</v>
      </c>
      <c r="H15" s="98" t="s">
        <v>92</v>
      </c>
    </row>
    <row r="16" spans="1:8" ht="14.25">
      <c r="A16" s="40">
        <v>14</v>
      </c>
      <c r="B16" s="98" t="s">
        <v>98</v>
      </c>
      <c r="C16" s="96">
        <v>1220701.39</v>
      </c>
      <c r="D16" s="97">
        <v>379</v>
      </c>
      <c r="E16" s="96">
        <v>3220.847994722955</v>
      </c>
      <c r="F16" s="96">
        <v>1000</v>
      </c>
      <c r="G16" s="98" t="s">
        <v>91</v>
      </c>
      <c r="H16" s="98" t="s">
        <v>92</v>
      </c>
    </row>
    <row r="17" spans="1:8" ht="14.25">
      <c r="A17" s="40">
        <v>15</v>
      </c>
      <c r="B17" s="98" t="s">
        <v>22</v>
      </c>
      <c r="C17" s="96">
        <v>1081549.03</v>
      </c>
      <c r="D17" s="97">
        <v>953</v>
      </c>
      <c r="E17" s="96">
        <v>1134.8888037775446</v>
      </c>
      <c r="F17" s="96">
        <v>1000</v>
      </c>
      <c r="G17" s="98" t="s">
        <v>69</v>
      </c>
      <c r="H17" s="98" t="s">
        <v>29</v>
      </c>
    </row>
    <row r="18" spans="1:8" ht="14.25">
      <c r="A18" s="40">
        <v>16</v>
      </c>
      <c r="B18" s="98" t="s">
        <v>79</v>
      </c>
      <c r="C18" s="96">
        <v>759389.75</v>
      </c>
      <c r="D18" s="97">
        <v>7424</v>
      </c>
      <c r="E18" s="96">
        <v>102.28849003232759</v>
      </c>
      <c r="F18" s="96">
        <v>100</v>
      </c>
      <c r="G18" s="98" t="s">
        <v>70</v>
      </c>
      <c r="H18" s="98" t="s">
        <v>55</v>
      </c>
    </row>
    <row r="19" spans="1:8" ht="14.25">
      <c r="A19" s="40">
        <v>17</v>
      </c>
      <c r="B19" s="98" t="s">
        <v>86</v>
      </c>
      <c r="C19" s="96">
        <v>322041.4599</v>
      </c>
      <c r="D19" s="97">
        <v>8840</v>
      </c>
      <c r="E19" s="96">
        <v>36.43002940045249</v>
      </c>
      <c r="F19" s="96">
        <v>100</v>
      </c>
      <c r="G19" s="98" t="s">
        <v>87</v>
      </c>
      <c r="H19" s="98" t="s">
        <v>88</v>
      </c>
    </row>
    <row r="20" spans="1:8" ht="15.75" customHeight="1" thickBot="1">
      <c r="A20" s="101" t="s">
        <v>24</v>
      </c>
      <c r="B20" s="102"/>
      <c r="C20" s="57">
        <f>SUM(C3:C19)</f>
        <v>82797293.23000002</v>
      </c>
      <c r="D20" s="58">
        <f>SUM(D3:D19)</f>
        <v>7036613</v>
      </c>
      <c r="E20" s="56" t="s">
        <v>25</v>
      </c>
      <c r="F20" s="56" t="s">
        <v>25</v>
      </c>
      <c r="G20" s="56" t="s">
        <v>25</v>
      </c>
      <c r="H20" s="94" t="s">
        <v>25</v>
      </c>
    </row>
    <row r="21" spans="1:8" ht="15" customHeight="1" thickBot="1">
      <c r="A21" s="99" t="s">
        <v>46</v>
      </c>
      <c r="B21" s="99"/>
      <c r="C21" s="99"/>
      <c r="D21" s="99"/>
      <c r="E21" s="99"/>
      <c r="F21" s="99"/>
      <c r="G21" s="99"/>
      <c r="H21" s="99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s="10" customFormat="1" ht="14.25" collapsed="1">
      <c r="A4" s="60">
        <v>1</v>
      </c>
      <c r="B4" s="46" t="s">
        <v>71</v>
      </c>
      <c r="C4" s="47">
        <v>38945</v>
      </c>
      <c r="D4" s="47">
        <v>39016</v>
      </c>
      <c r="E4" s="70">
        <v>-0.011355501201896878</v>
      </c>
      <c r="F4" s="70">
        <v>-0.0112687082564068</v>
      </c>
      <c r="G4" s="70">
        <v>-0.0442599330959389</v>
      </c>
      <c r="H4" s="70">
        <v>-0.07152738714500262</v>
      </c>
      <c r="I4" s="70">
        <v>-0.22071482084082805</v>
      </c>
      <c r="J4" s="70">
        <v>-0.15920529817793716</v>
      </c>
      <c r="K4" s="71">
        <v>-0.7245559073765431</v>
      </c>
      <c r="L4" s="71">
        <v>-0.09361545332867816</v>
      </c>
    </row>
    <row r="5" spans="1:12" s="10" customFormat="1" ht="14.25">
      <c r="A5" s="79">
        <v>2</v>
      </c>
      <c r="B5" s="46" t="s">
        <v>80</v>
      </c>
      <c r="C5" s="47">
        <v>40555</v>
      </c>
      <c r="D5" s="47">
        <v>40626</v>
      </c>
      <c r="E5" s="70">
        <v>-0.006438546973692616</v>
      </c>
      <c r="F5" s="70">
        <v>-0.01172122462172076</v>
      </c>
      <c r="G5" s="70">
        <v>-0.04770129426135472</v>
      </c>
      <c r="H5" s="70">
        <v>-0.11289121148614345</v>
      </c>
      <c r="I5" s="70">
        <v>-0.10331983312962634</v>
      </c>
      <c r="J5" s="70">
        <v>-0.07380537497760331</v>
      </c>
      <c r="K5" s="71">
        <v>-0.36146012039643793</v>
      </c>
      <c r="L5" s="71">
        <v>-0.0502147209173206</v>
      </c>
    </row>
    <row r="6" spans="1:12" s="10" customFormat="1" ht="14.25" customHeight="1" thickBot="1">
      <c r="A6" s="74"/>
      <c r="B6" s="78" t="s">
        <v>59</v>
      </c>
      <c r="C6" s="77" t="s">
        <v>25</v>
      </c>
      <c r="D6" s="77" t="s">
        <v>25</v>
      </c>
      <c r="E6" s="75">
        <f>AVERAGE(E4:E5)</f>
        <v>-0.008897024087794747</v>
      </c>
      <c r="F6" s="75">
        <f>AVERAGE(F4:F5)</f>
        <v>-0.01149496643906378</v>
      </c>
      <c r="G6" s="75">
        <f>AVERAGE(G4:G5)</f>
        <v>-0.04598061367864681</v>
      </c>
      <c r="H6" s="75">
        <f>AVERAGE(H4:H5)</f>
        <v>-0.09220929931557303</v>
      </c>
      <c r="I6" s="75">
        <f>AVERAGE(I4:I5)</f>
        <v>-0.1620173269852272</v>
      </c>
      <c r="J6" s="75">
        <f>AVERAGE(J4:J5)</f>
        <v>-0.11650533657777024</v>
      </c>
      <c r="K6" s="77" t="s">
        <v>25</v>
      </c>
      <c r="L6" s="75">
        <f>AVERAGE(L4:L5)</f>
        <v>-0.07191508712299938</v>
      </c>
    </row>
    <row r="7" spans="1:12" s="9" customFormat="1" ht="14.25">
      <c r="A7" s="103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9" customFormat="1" ht="14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4" t="s">
        <v>43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5" t="s">
        <v>33</v>
      </c>
      <c r="D2" s="116"/>
      <c r="E2" s="117" t="s">
        <v>53</v>
      </c>
      <c r="F2" s="116"/>
      <c r="G2" s="120" t="s">
        <v>52</v>
      </c>
    </row>
    <row r="3" spans="1:7" s="11" customFormat="1" ht="15.75" thickBot="1">
      <c r="A3" s="105"/>
      <c r="B3" s="119"/>
      <c r="C3" s="29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>
      <c r="A4" s="61">
        <v>1</v>
      </c>
      <c r="B4" s="48" t="s">
        <v>71</v>
      </c>
      <c r="C4" s="30">
        <v>-10.250489999999992</v>
      </c>
      <c r="D4" s="67">
        <v>-0.0113555012018968</v>
      </c>
      <c r="E4" s="31">
        <v>0</v>
      </c>
      <c r="F4" s="67">
        <v>0</v>
      </c>
      <c r="G4" s="49">
        <v>0</v>
      </c>
    </row>
    <row r="5" spans="1:7" ht="14.25">
      <c r="A5" s="61">
        <v>2</v>
      </c>
      <c r="B5" s="48" t="s">
        <v>80</v>
      </c>
      <c r="C5" s="30">
        <v>-72.31248000000045</v>
      </c>
      <c r="D5" s="67">
        <v>-0.0064385469736929195</v>
      </c>
      <c r="E5" s="31">
        <v>0</v>
      </c>
      <c r="F5" s="67">
        <v>0</v>
      </c>
      <c r="G5" s="49">
        <v>0</v>
      </c>
    </row>
    <row r="6" spans="1:7" ht="15.75" thickBot="1">
      <c r="A6" s="65"/>
      <c r="B6" s="52" t="s">
        <v>24</v>
      </c>
      <c r="C6" s="53">
        <v>-82.56297000000043</v>
      </c>
      <c r="D6" s="66">
        <v>-0.006804339787894618</v>
      </c>
      <c r="E6" s="54">
        <v>0</v>
      </c>
      <c r="F6" s="66">
        <v>0</v>
      </c>
      <c r="G6" s="55">
        <v>0</v>
      </c>
    </row>
    <row r="8" ht="14.25">
      <c r="A8" s="11"/>
    </row>
    <row r="9" ht="14.25" hidden="1">
      <c r="A9" s="11" t="s">
        <v>73</v>
      </c>
    </row>
    <row r="10" ht="14.25" hidden="1">
      <c r="A10" s="11" t="s">
        <v>74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6" t="s">
        <v>71</v>
      </c>
      <c r="C2" s="70">
        <v>-0.011355501201896878</v>
      </c>
      <c r="D2" s="21"/>
    </row>
    <row r="3" spans="1:4" ht="14.25">
      <c r="A3" s="21"/>
      <c r="B3" s="92" t="s">
        <v>80</v>
      </c>
      <c r="C3" s="91">
        <v>-0.006438546973692616</v>
      </c>
      <c r="D3" s="21"/>
    </row>
    <row r="4" spans="2:3" ht="14.25">
      <c r="B4" s="92" t="s">
        <v>21</v>
      </c>
      <c r="C4" s="91">
        <v>0.012296081513197166</v>
      </c>
    </row>
    <row r="5" spans="2:3" ht="14.25">
      <c r="B5" s="80" t="s">
        <v>27</v>
      </c>
      <c r="C5" s="85">
        <v>-0.0112912284779115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s="9" customFormat="1" ht="14.25" collapsed="1">
      <c r="A4" s="60">
        <v>1</v>
      </c>
      <c r="B4" s="46" t="s">
        <v>45</v>
      </c>
      <c r="C4" s="47">
        <v>38118</v>
      </c>
      <c r="D4" s="47">
        <v>38182</v>
      </c>
      <c r="E4" s="70">
        <v>-0.002170005148719123</v>
      </c>
      <c r="F4" s="70">
        <v>0.0006795121994556119</v>
      </c>
      <c r="G4" s="70">
        <v>-0.018876863394325705</v>
      </c>
      <c r="H4" s="70">
        <v>-0.021059555423631915</v>
      </c>
      <c r="I4" s="70">
        <v>-0.019825765820686736</v>
      </c>
      <c r="J4" s="70" t="s">
        <v>63</v>
      </c>
      <c r="K4" s="70">
        <v>5.261078011153602</v>
      </c>
      <c r="L4" s="71">
        <v>0.12647422902705485</v>
      </c>
    </row>
    <row r="5" spans="1:12" s="9" customFormat="1" ht="14.25" collapsed="1">
      <c r="A5" s="61">
        <v>2</v>
      </c>
      <c r="B5" s="46" t="s">
        <v>77</v>
      </c>
      <c r="C5" s="47">
        <v>38828</v>
      </c>
      <c r="D5" s="47">
        <v>39028</v>
      </c>
      <c r="E5" s="70">
        <v>0.0030847306458376966</v>
      </c>
      <c r="F5" s="70">
        <v>0.00991667881444358</v>
      </c>
      <c r="G5" s="70">
        <v>0.03009020270066176</v>
      </c>
      <c r="H5" s="70">
        <v>0.0620428347919002</v>
      </c>
      <c r="I5" s="70">
        <v>0.11235523675364956</v>
      </c>
      <c r="J5" s="70">
        <v>0.10645202843236135</v>
      </c>
      <c r="K5" s="70">
        <v>4.110263761061945</v>
      </c>
      <c r="L5" s="71">
        <v>0.132770473058202</v>
      </c>
    </row>
    <row r="6" spans="1:12" s="9" customFormat="1" ht="14.25" collapsed="1">
      <c r="A6" s="61">
        <v>3</v>
      </c>
      <c r="B6" s="46" t="s">
        <v>96</v>
      </c>
      <c r="C6" s="47">
        <v>38919</v>
      </c>
      <c r="D6" s="47">
        <v>39092</v>
      </c>
      <c r="E6" s="70" t="s">
        <v>63</v>
      </c>
      <c r="F6" s="70">
        <v>-0.0035711541305710748</v>
      </c>
      <c r="G6" s="70">
        <v>-0.003532658699618163</v>
      </c>
      <c r="H6" s="70">
        <v>-0.005417655991929338</v>
      </c>
      <c r="I6" s="70">
        <v>0.028735156789340577</v>
      </c>
      <c r="J6" s="70">
        <v>0.024753983952891856</v>
      </c>
      <c r="K6" s="70">
        <v>1.870687301038065</v>
      </c>
      <c r="L6" s="71">
        <v>0.08511660947021404</v>
      </c>
    </row>
    <row r="7" spans="1:12" s="9" customFormat="1" ht="14.25" collapsed="1">
      <c r="A7" s="61">
        <v>4</v>
      </c>
      <c r="B7" s="46" t="s">
        <v>97</v>
      </c>
      <c r="C7" s="47">
        <v>38919</v>
      </c>
      <c r="D7" s="47">
        <v>39092</v>
      </c>
      <c r="E7" s="70" t="s">
        <v>63</v>
      </c>
      <c r="F7" s="70">
        <v>-0.03457897742854199</v>
      </c>
      <c r="G7" s="70">
        <v>-0.09847435246643843</v>
      </c>
      <c r="H7" s="70">
        <v>-0.13206021103216914</v>
      </c>
      <c r="I7" s="70">
        <v>-0.18426168194203518</v>
      </c>
      <c r="J7" s="70">
        <v>-0.18722541255727432</v>
      </c>
      <c r="K7" s="70">
        <v>-0.29375809336332914</v>
      </c>
      <c r="L7" s="71">
        <v>-0.026581344895526215</v>
      </c>
    </row>
    <row r="8" spans="1:12" s="9" customFormat="1" ht="14.25" collapsed="1">
      <c r="A8" s="61">
        <v>5</v>
      </c>
      <c r="B8" s="46" t="s">
        <v>86</v>
      </c>
      <c r="C8" s="47">
        <v>38968</v>
      </c>
      <c r="D8" s="47">
        <v>39140</v>
      </c>
      <c r="E8" s="70">
        <v>0</v>
      </c>
      <c r="F8" s="70">
        <v>-0.00445156887954401</v>
      </c>
      <c r="G8" s="70">
        <v>-0.26157850619448575</v>
      </c>
      <c r="H8" s="70">
        <v>-0.2699876637609775</v>
      </c>
      <c r="I8" s="70">
        <v>-0.2795851661253076</v>
      </c>
      <c r="J8" s="70">
        <v>-0.2787159572348672</v>
      </c>
      <c r="K8" s="70">
        <v>-0.6356997059954753</v>
      </c>
      <c r="L8" s="71">
        <v>-0.07598236800552294</v>
      </c>
    </row>
    <row r="9" spans="1:12" s="9" customFormat="1" ht="14.25">
      <c r="A9" s="61">
        <v>6</v>
      </c>
      <c r="B9" s="46" t="s">
        <v>89</v>
      </c>
      <c r="C9" s="47">
        <v>39413</v>
      </c>
      <c r="D9" s="47">
        <v>39589</v>
      </c>
      <c r="E9" s="70">
        <v>0.0017293199118557645</v>
      </c>
      <c r="F9" s="70">
        <v>0.013563140441150257</v>
      </c>
      <c r="G9" s="70">
        <v>0.04143949348259479</v>
      </c>
      <c r="H9" s="70">
        <v>0.08789458653102256</v>
      </c>
      <c r="I9" s="70">
        <v>0.17691334765574385</v>
      </c>
      <c r="J9" s="70">
        <v>0.16426567770283818</v>
      </c>
      <c r="K9" s="70">
        <v>2.966072298776554</v>
      </c>
      <c r="L9" s="71">
        <v>0.12671826088454563</v>
      </c>
    </row>
    <row r="10" spans="1:12" s="9" customFormat="1" ht="14.25" collapsed="1">
      <c r="A10" s="61">
        <v>7</v>
      </c>
      <c r="B10" s="46" t="s">
        <v>22</v>
      </c>
      <c r="C10" s="47">
        <v>39429</v>
      </c>
      <c r="D10" s="47">
        <v>39618</v>
      </c>
      <c r="E10" s="70">
        <v>-0.0030865584986118355</v>
      </c>
      <c r="F10" s="70">
        <v>-0.0031760973515204682</v>
      </c>
      <c r="G10" s="70">
        <v>0.003383536077045113</v>
      </c>
      <c r="H10" s="70">
        <v>-0.036456061279008356</v>
      </c>
      <c r="I10" s="70">
        <v>-0.09508191432395019</v>
      </c>
      <c r="J10" s="70">
        <v>-0.07760305461503969</v>
      </c>
      <c r="K10" s="70">
        <v>0.13488880377754486</v>
      </c>
      <c r="L10" s="71">
        <v>0.011094334058087352</v>
      </c>
    </row>
    <row r="11" spans="1:12" s="9" customFormat="1" ht="14.25">
      <c r="A11" s="61">
        <v>8</v>
      </c>
      <c r="B11" s="46" t="s">
        <v>79</v>
      </c>
      <c r="C11" s="47">
        <v>39560</v>
      </c>
      <c r="D11" s="47">
        <v>39770</v>
      </c>
      <c r="E11" s="70">
        <v>0.0015861254945792602</v>
      </c>
      <c r="F11" s="70">
        <v>0.008152026022521408</v>
      </c>
      <c r="G11" s="70">
        <v>-0.022778365187289595</v>
      </c>
      <c r="H11" s="70">
        <v>0.08886864409857131</v>
      </c>
      <c r="I11" s="70">
        <v>-0.041432045046906896</v>
      </c>
      <c r="J11" s="70" t="s">
        <v>63</v>
      </c>
      <c r="K11" s="70">
        <v>0.022884900323276502</v>
      </c>
      <c r="L11" s="71">
        <v>0.0020494059401909848</v>
      </c>
    </row>
    <row r="12" spans="1:12" s="9" customFormat="1" ht="14.25">
      <c r="A12" s="61">
        <v>9</v>
      </c>
      <c r="B12" s="46" t="s">
        <v>49</v>
      </c>
      <c r="C12" s="47">
        <v>39884</v>
      </c>
      <c r="D12" s="47">
        <v>40001</v>
      </c>
      <c r="E12" s="70">
        <v>-0.003728832079873512</v>
      </c>
      <c r="F12" s="70">
        <v>-0.0026585772291416454</v>
      </c>
      <c r="G12" s="70">
        <v>-0.07262201956390857</v>
      </c>
      <c r="H12" s="70">
        <v>-0.07871966050878643</v>
      </c>
      <c r="I12" s="70">
        <v>-0.11648018584878561</v>
      </c>
      <c r="J12" s="70">
        <v>-0.0925790242976533</v>
      </c>
      <c r="K12" s="70">
        <v>0.16673332142006236</v>
      </c>
      <c r="L12" s="71">
        <v>0.014910449521981839</v>
      </c>
    </row>
    <row r="13" spans="1:12" s="9" customFormat="1" ht="14.25">
      <c r="A13" s="61">
        <v>10</v>
      </c>
      <c r="B13" s="46" t="s">
        <v>93</v>
      </c>
      <c r="C13" s="47">
        <v>40031</v>
      </c>
      <c r="D13" s="47">
        <v>40129</v>
      </c>
      <c r="E13" s="70" t="s">
        <v>63</v>
      </c>
      <c r="F13" s="70">
        <v>-0.01222709488867213</v>
      </c>
      <c r="G13" s="70">
        <v>-0.04086102629485855</v>
      </c>
      <c r="H13" s="70" t="s">
        <v>63</v>
      </c>
      <c r="I13" s="70">
        <v>-0.1289063802909377</v>
      </c>
      <c r="J13" s="70">
        <v>-0.08967148869482855</v>
      </c>
      <c r="K13" s="70">
        <v>-0.3480219093641792</v>
      </c>
      <c r="L13" s="71">
        <v>-0.04159367256647151</v>
      </c>
    </row>
    <row r="14" spans="1:12" s="9" customFormat="1" ht="14.25">
      <c r="A14" s="61">
        <v>11</v>
      </c>
      <c r="B14" s="46" t="s">
        <v>54</v>
      </c>
      <c r="C14" s="47">
        <v>40253</v>
      </c>
      <c r="D14" s="47">
        <v>40366</v>
      </c>
      <c r="E14" s="70">
        <v>-0.0027101451805551235</v>
      </c>
      <c r="F14" s="70">
        <v>-0.004876598251632114</v>
      </c>
      <c r="G14" s="70">
        <v>-0.020560733310360457</v>
      </c>
      <c r="H14" s="70">
        <v>-0.016711824302739653</v>
      </c>
      <c r="I14" s="70">
        <v>-0.0018253209854216523</v>
      </c>
      <c r="J14" s="70">
        <v>0.0210304680978175</v>
      </c>
      <c r="K14" s="70">
        <v>0.42876158798543806</v>
      </c>
      <c r="L14" s="71">
        <v>0.038607649050356185</v>
      </c>
    </row>
    <row r="15" spans="1:12" s="9" customFormat="1" ht="14.25">
      <c r="A15" s="61">
        <v>12</v>
      </c>
      <c r="B15" s="46" t="s">
        <v>64</v>
      </c>
      <c r="C15" s="47">
        <v>40114</v>
      </c>
      <c r="D15" s="47">
        <v>40401</v>
      </c>
      <c r="E15" s="70">
        <v>0.00023922834253520264</v>
      </c>
      <c r="F15" s="70">
        <v>0.0028375311641843926</v>
      </c>
      <c r="G15" s="70">
        <v>-0.0006483224890643235</v>
      </c>
      <c r="H15" s="70">
        <v>0.005425721421290497</v>
      </c>
      <c r="I15" s="70">
        <v>-0.17135578260348328</v>
      </c>
      <c r="J15" s="70">
        <v>-0.16816755667932426</v>
      </c>
      <c r="K15" s="70">
        <v>0.41311103335200205</v>
      </c>
      <c r="L15" s="71">
        <v>0.03778563164014104</v>
      </c>
    </row>
    <row r="16" spans="1:12" s="9" customFormat="1" ht="14.25">
      <c r="A16" s="61">
        <v>13</v>
      </c>
      <c r="B16" s="46" t="s">
        <v>75</v>
      </c>
      <c r="C16" s="47">
        <v>40226</v>
      </c>
      <c r="D16" s="47">
        <v>40430</v>
      </c>
      <c r="E16" s="70">
        <v>0.0005236978147276083</v>
      </c>
      <c r="F16" s="70">
        <v>-0.0001010873732376627</v>
      </c>
      <c r="G16" s="70">
        <v>0.011106588727135103</v>
      </c>
      <c r="H16" s="70">
        <v>0.020255402192649763</v>
      </c>
      <c r="I16" s="70">
        <v>0.04046245859547826</v>
      </c>
      <c r="J16" s="70">
        <v>0.04150481992423738</v>
      </c>
      <c r="K16" s="70">
        <v>2.43183875</v>
      </c>
      <c r="L16" s="71">
        <v>0.1427030988467919</v>
      </c>
    </row>
    <row r="17" spans="1:12" s="9" customFormat="1" ht="14.25">
      <c r="A17" s="61">
        <v>14</v>
      </c>
      <c r="B17" s="46" t="s">
        <v>98</v>
      </c>
      <c r="C17" s="47">
        <v>40427</v>
      </c>
      <c r="D17" s="47">
        <v>40543</v>
      </c>
      <c r="E17" s="70" t="s">
        <v>63</v>
      </c>
      <c r="F17" s="70">
        <v>0.010167543631003584</v>
      </c>
      <c r="G17" s="70">
        <v>0.03166862418951921</v>
      </c>
      <c r="H17" s="70">
        <v>0.06268620982134054</v>
      </c>
      <c r="I17" s="70">
        <v>0.14479062773725326</v>
      </c>
      <c r="J17" s="70">
        <v>0.13591509199410257</v>
      </c>
      <c r="K17" s="70">
        <v>2.220847994722953</v>
      </c>
      <c r="L17" s="71">
        <v>0.13987315749912277</v>
      </c>
    </row>
    <row r="18" spans="1:12" s="9" customFormat="1" ht="14.25">
      <c r="A18" s="61">
        <v>15</v>
      </c>
      <c r="B18" s="46" t="s">
        <v>44</v>
      </c>
      <c r="C18" s="47">
        <v>40444</v>
      </c>
      <c r="D18" s="47">
        <v>40638</v>
      </c>
      <c r="E18" s="70">
        <v>-0.0007138806059829861</v>
      </c>
      <c r="F18" s="70">
        <v>-0.012911101802789426</v>
      </c>
      <c r="G18" s="70">
        <v>-0.01455540221045104</v>
      </c>
      <c r="H18" s="70">
        <v>-0.033242726083983376</v>
      </c>
      <c r="I18" s="70">
        <v>-0.07110779268542089</v>
      </c>
      <c r="J18" s="70">
        <v>-0.06337291903540432</v>
      </c>
      <c r="K18" s="70">
        <v>0.2690335276967928</v>
      </c>
      <c r="L18" s="71">
        <v>0.02784859656922789</v>
      </c>
    </row>
    <row r="19" spans="1:12" s="9" customFormat="1" ht="14.25" collapsed="1">
      <c r="A19" s="61">
        <v>16</v>
      </c>
      <c r="B19" s="46" t="s">
        <v>90</v>
      </c>
      <c r="C19" s="47">
        <v>40427</v>
      </c>
      <c r="D19" s="47">
        <v>40708</v>
      </c>
      <c r="E19" s="70" t="s">
        <v>63</v>
      </c>
      <c r="F19" s="70">
        <v>-0.0030463336854262835</v>
      </c>
      <c r="G19" s="70">
        <v>0.010395221737456772</v>
      </c>
      <c r="H19" s="70">
        <v>0.03799966524729004</v>
      </c>
      <c r="I19" s="70">
        <v>0.11711858364342143</v>
      </c>
      <c r="J19" s="70">
        <v>0.10860675602019221</v>
      </c>
      <c r="K19" s="70">
        <v>2.6395993314231156</v>
      </c>
      <c r="L19" s="71">
        <v>0.16451445096267348</v>
      </c>
    </row>
    <row r="20" spans="1:12" s="9" customFormat="1" ht="14.25">
      <c r="A20" s="61">
        <v>17</v>
      </c>
      <c r="B20" s="46" t="s">
        <v>78</v>
      </c>
      <c r="C20" s="47">
        <v>41026</v>
      </c>
      <c r="D20" s="47">
        <v>41242</v>
      </c>
      <c r="E20" s="70">
        <v>0.0012879773249465654</v>
      </c>
      <c r="F20" s="70">
        <v>-0.01971540004479988</v>
      </c>
      <c r="G20" s="70">
        <v>-0.027187101208232756</v>
      </c>
      <c r="H20" s="70">
        <v>-0.008728078809936202</v>
      </c>
      <c r="I20" s="70">
        <v>0.02928297941791347</v>
      </c>
      <c r="J20" s="70">
        <v>0.03067243744005177</v>
      </c>
      <c r="K20" s="70">
        <v>1.3448450268549825</v>
      </c>
      <c r="L20" s="71">
        <v>0.1290911057250348</v>
      </c>
    </row>
    <row r="21" spans="1:12" ht="15.75" thickBot="1">
      <c r="A21" s="74"/>
      <c r="B21" s="78" t="s">
        <v>59</v>
      </c>
      <c r="C21" s="76" t="s">
        <v>25</v>
      </c>
      <c r="D21" s="76" t="s">
        <v>25</v>
      </c>
      <c r="E21" s="75">
        <f aca="true" t="shared" si="0" ref="E21:J21">AVERAGE(E4:E20)</f>
        <v>-0.0003298618316050402</v>
      </c>
      <c r="F21" s="75">
        <f t="shared" si="0"/>
        <v>-0.0032939740466539913</v>
      </c>
      <c r="G21" s="75">
        <f t="shared" si="0"/>
        <v>-0.026681863770860036</v>
      </c>
      <c r="H21" s="75">
        <f t="shared" si="0"/>
        <v>-0.014825648318068561</v>
      </c>
      <c r="I21" s="75">
        <f t="shared" si="0"/>
        <v>-0.02707080265177267</v>
      </c>
      <c r="J21" s="75">
        <f t="shared" si="0"/>
        <v>-0.021608943303326588</v>
      </c>
      <c r="K21" s="76" t="s">
        <v>25</v>
      </c>
      <c r="L21" s="77">
        <f>AVERAGE(L4:L20)</f>
        <v>0.06090588628153554</v>
      </c>
    </row>
    <row r="22" spans="1:12" s="9" customFormat="1" ht="14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4" t="s">
        <v>41</v>
      </c>
      <c r="B1" s="114"/>
      <c r="C1" s="114"/>
      <c r="D1" s="114"/>
      <c r="E1" s="114"/>
      <c r="F1" s="114"/>
      <c r="G1" s="114"/>
    </row>
    <row r="2" spans="1:7" ht="30.75" customHeight="1" thickBot="1">
      <c r="A2" s="104" t="s">
        <v>23</v>
      </c>
      <c r="B2" s="118" t="s">
        <v>12</v>
      </c>
      <c r="C2" s="115" t="s">
        <v>33</v>
      </c>
      <c r="D2" s="116"/>
      <c r="E2" s="117" t="s">
        <v>34</v>
      </c>
      <c r="F2" s="116"/>
      <c r="G2" s="120" t="s">
        <v>52</v>
      </c>
    </row>
    <row r="3" spans="1:7" ht="15.75" thickBot="1">
      <c r="A3" s="105"/>
      <c r="B3" s="119"/>
      <c r="C3" s="50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>
      <c r="A4" s="87">
        <v>1</v>
      </c>
      <c r="B4" s="81" t="s">
        <v>77</v>
      </c>
      <c r="C4" s="30">
        <v>10.65497999999998</v>
      </c>
      <c r="D4" s="67">
        <v>0.003084730645837409</v>
      </c>
      <c r="E4" s="31">
        <v>0</v>
      </c>
      <c r="F4" s="67">
        <v>0</v>
      </c>
      <c r="G4" s="49">
        <v>0</v>
      </c>
    </row>
    <row r="5" spans="1:7" ht="14.25">
      <c r="A5" s="88">
        <v>2</v>
      </c>
      <c r="B5" s="81" t="s">
        <v>89</v>
      </c>
      <c r="C5" s="30">
        <v>10.63303000000026</v>
      </c>
      <c r="D5" s="67">
        <v>0.001729319911855881</v>
      </c>
      <c r="E5" s="31">
        <v>0</v>
      </c>
      <c r="F5" s="67">
        <v>0</v>
      </c>
      <c r="G5" s="49">
        <v>0</v>
      </c>
    </row>
    <row r="6" spans="1:7" ht="14.25">
      <c r="A6" s="88">
        <v>3</v>
      </c>
      <c r="B6" s="81" t="s">
        <v>78</v>
      </c>
      <c r="C6" s="30">
        <v>3.032509999999777</v>
      </c>
      <c r="D6" s="67">
        <v>0.0012879773249461221</v>
      </c>
      <c r="E6" s="31">
        <v>0</v>
      </c>
      <c r="F6" s="67">
        <v>0</v>
      </c>
      <c r="G6" s="49">
        <v>0</v>
      </c>
    </row>
    <row r="7" spans="1:7" ht="14.25">
      <c r="A7" s="88">
        <v>4</v>
      </c>
      <c r="B7" s="81" t="s">
        <v>75</v>
      </c>
      <c r="C7" s="30">
        <v>2.2561600000001487</v>
      </c>
      <c r="D7" s="67">
        <v>0.000523697814727128</v>
      </c>
      <c r="E7" s="31">
        <v>0</v>
      </c>
      <c r="F7" s="67">
        <v>0</v>
      </c>
      <c r="G7" s="49">
        <v>0</v>
      </c>
    </row>
    <row r="8" spans="1:7" ht="14.25">
      <c r="A8" s="88">
        <v>5</v>
      </c>
      <c r="B8" s="81" t="s">
        <v>64</v>
      </c>
      <c r="C8" s="30">
        <v>1.2069100000001491</v>
      </c>
      <c r="D8" s="67">
        <v>0.00023922834253545965</v>
      </c>
      <c r="E8" s="31">
        <v>0</v>
      </c>
      <c r="F8" s="67">
        <v>0</v>
      </c>
      <c r="G8" s="49">
        <v>0</v>
      </c>
    </row>
    <row r="9" spans="1:7" ht="14.25">
      <c r="A9" s="88">
        <v>6</v>
      </c>
      <c r="B9" s="81" t="s">
        <v>79</v>
      </c>
      <c r="C9" s="30">
        <v>1.2025799999999582</v>
      </c>
      <c r="D9" s="67">
        <v>0.0015861254945793374</v>
      </c>
      <c r="E9" s="31">
        <v>0</v>
      </c>
      <c r="F9" s="67">
        <v>0</v>
      </c>
      <c r="G9" s="49">
        <v>0</v>
      </c>
    </row>
    <row r="10" spans="1:7" ht="14.25">
      <c r="A10" s="88">
        <v>7</v>
      </c>
      <c r="B10" s="81" t="s">
        <v>86</v>
      </c>
      <c r="C10" s="30">
        <v>0</v>
      </c>
      <c r="D10" s="67">
        <v>0</v>
      </c>
      <c r="E10" s="31">
        <v>0</v>
      </c>
      <c r="F10" s="67">
        <v>0</v>
      </c>
      <c r="G10" s="49">
        <v>0</v>
      </c>
    </row>
    <row r="11" spans="1:7" ht="14.25">
      <c r="A11" s="88">
        <v>8</v>
      </c>
      <c r="B11" s="81" t="s">
        <v>22</v>
      </c>
      <c r="C11" s="30">
        <v>-3.34859999999986</v>
      </c>
      <c r="D11" s="67">
        <v>-0.0030865584986113945</v>
      </c>
      <c r="E11" s="31">
        <v>0</v>
      </c>
      <c r="F11" s="67">
        <v>0</v>
      </c>
      <c r="G11" s="49">
        <v>0</v>
      </c>
    </row>
    <row r="12" spans="1:7" ht="14.25">
      <c r="A12" s="88">
        <v>9</v>
      </c>
      <c r="B12" s="81" t="s">
        <v>49</v>
      </c>
      <c r="C12" s="30">
        <v>-18.327610000000337</v>
      </c>
      <c r="D12" s="67">
        <v>-0.0037288320798755325</v>
      </c>
      <c r="E12" s="31">
        <v>0</v>
      </c>
      <c r="F12" s="67">
        <v>0</v>
      </c>
      <c r="G12" s="49">
        <v>0</v>
      </c>
    </row>
    <row r="13" spans="1:7" ht="14.25">
      <c r="A13" s="88">
        <v>10</v>
      </c>
      <c r="B13" s="81" t="s">
        <v>54</v>
      </c>
      <c r="C13" s="30">
        <v>-26.86345999999903</v>
      </c>
      <c r="D13" s="67">
        <v>-0.0027101451805551257</v>
      </c>
      <c r="E13" s="31">
        <v>0</v>
      </c>
      <c r="F13" s="67">
        <v>0</v>
      </c>
      <c r="G13" s="49">
        <v>0</v>
      </c>
    </row>
    <row r="14" spans="1:7" ht="14.25">
      <c r="A14" s="88">
        <v>11</v>
      </c>
      <c r="B14" s="81" t="s">
        <v>44</v>
      </c>
      <c r="C14" s="30">
        <v>-52.041439999999945</v>
      </c>
      <c r="D14" s="67">
        <v>-0.02902226925737121</v>
      </c>
      <c r="E14" s="31">
        <v>-40</v>
      </c>
      <c r="F14" s="67">
        <v>-0.028328611898016998</v>
      </c>
      <c r="G14" s="49">
        <v>-50.7976045325778</v>
      </c>
    </row>
    <row r="15" spans="1:7" ht="14.25">
      <c r="A15" s="88">
        <v>12</v>
      </c>
      <c r="B15" s="81" t="s">
        <v>45</v>
      </c>
      <c r="C15" s="30">
        <v>-348.5959100000001</v>
      </c>
      <c r="D15" s="67">
        <v>-0.01175660588223599</v>
      </c>
      <c r="E15" s="31">
        <v>-454</v>
      </c>
      <c r="F15" s="67">
        <v>-0.009607448947201355</v>
      </c>
      <c r="G15" s="49">
        <v>-285.13622768045656</v>
      </c>
    </row>
    <row r="16" spans="1:7" ht="14.25">
      <c r="A16" s="88">
        <v>13</v>
      </c>
      <c r="B16" s="81" t="s">
        <v>93</v>
      </c>
      <c r="C16" s="30" t="s">
        <v>63</v>
      </c>
      <c r="D16" s="67" t="s">
        <v>63</v>
      </c>
      <c r="E16" s="31" t="s">
        <v>63</v>
      </c>
      <c r="F16" s="67" t="s">
        <v>63</v>
      </c>
      <c r="G16" s="49" t="s">
        <v>63</v>
      </c>
    </row>
    <row r="17" spans="1:7" ht="14.25">
      <c r="A17" s="88">
        <v>14</v>
      </c>
      <c r="B17" s="81" t="s">
        <v>98</v>
      </c>
      <c r="C17" s="30" t="s">
        <v>63</v>
      </c>
      <c r="D17" s="67" t="s">
        <v>63</v>
      </c>
      <c r="E17" s="31" t="s">
        <v>63</v>
      </c>
      <c r="F17" s="67" t="s">
        <v>63</v>
      </c>
      <c r="G17" s="49" t="s">
        <v>63</v>
      </c>
    </row>
    <row r="18" spans="1:7" ht="14.25">
      <c r="A18" s="88">
        <v>15</v>
      </c>
      <c r="B18" s="81" t="s">
        <v>90</v>
      </c>
      <c r="C18" s="30" t="s">
        <v>63</v>
      </c>
      <c r="D18" s="67" t="s">
        <v>63</v>
      </c>
      <c r="E18" s="31" t="s">
        <v>63</v>
      </c>
      <c r="F18" s="67" t="s">
        <v>63</v>
      </c>
      <c r="G18" s="49" t="s">
        <v>63</v>
      </c>
    </row>
    <row r="19" spans="1:7" ht="14.25">
      <c r="A19" s="88">
        <v>16</v>
      </c>
      <c r="B19" s="81" t="s">
        <v>96</v>
      </c>
      <c r="C19" s="30" t="s">
        <v>63</v>
      </c>
      <c r="D19" s="67" t="s">
        <v>63</v>
      </c>
      <c r="E19" s="31" t="s">
        <v>63</v>
      </c>
      <c r="F19" s="67" t="s">
        <v>63</v>
      </c>
      <c r="G19" s="49" t="s">
        <v>63</v>
      </c>
    </row>
    <row r="20" spans="1:7" ht="14.25">
      <c r="A20" s="88">
        <v>17</v>
      </c>
      <c r="B20" s="81" t="s">
        <v>97</v>
      </c>
      <c r="C20" s="30" t="s">
        <v>63</v>
      </c>
      <c r="D20" s="67" t="s">
        <v>63</v>
      </c>
      <c r="E20" s="31" t="s">
        <v>63</v>
      </c>
      <c r="F20" s="67" t="s">
        <v>63</v>
      </c>
      <c r="G20" s="49" t="s">
        <v>63</v>
      </c>
    </row>
    <row r="21" spans="1:7" ht="15.75" thickBot="1">
      <c r="A21" s="62"/>
      <c r="B21" s="63" t="s">
        <v>24</v>
      </c>
      <c r="C21" s="53">
        <v>-420.19084999999905</v>
      </c>
      <c r="D21" s="66">
        <v>-0.006024497007096749</v>
      </c>
      <c r="E21" s="54">
        <v>-494</v>
      </c>
      <c r="F21" s="66">
        <v>-7.051102077263236E-05</v>
      </c>
      <c r="G21" s="55">
        <v>-335.93383221303435</v>
      </c>
    </row>
    <row r="23" ht="14.25">
      <c r="D23" s="51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6" t="s">
        <v>49</v>
      </c>
      <c r="C2" s="70">
        <v>-0.003728832079873512</v>
      </c>
    </row>
    <row r="3" spans="1:5" ht="14.25">
      <c r="A3" s="14"/>
      <c r="B3" s="95" t="s">
        <v>22</v>
      </c>
      <c r="C3" s="70">
        <v>-0.0030865584986118355</v>
      </c>
      <c r="D3" s="14"/>
      <c r="E3" s="14"/>
    </row>
    <row r="4" spans="1:5" ht="14.25">
      <c r="A4" s="14"/>
      <c r="B4" s="46" t="s">
        <v>54</v>
      </c>
      <c r="C4" s="70">
        <v>-0.0027101451805551235</v>
      </c>
      <c r="D4" s="14"/>
      <c r="E4" s="14"/>
    </row>
    <row r="5" spans="1:5" ht="14.25">
      <c r="A5" s="14"/>
      <c r="B5" s="46" t="s">
        <v>45</v>
      </c>
      <c r="C5" s="70">
        <v>-0.002170005148719123</v>
      </c>
      <c r="D5" s="14"/>
      <c r="E5" s="14"/>
    </row>
    <row r="6" spans="1:5" ht="14.25">
      <c r="A6" s="14"/>
      <c r="B6" s="46" t="s">
        <v>44</v>
      </c>
      <c r="C6" s="70">
        <v>-0.0007138806059829861</v>
      </c>
      <c r="D6" s="14"/>
      <c r="E6" s="14"/>
    </row>
    <row r="7" spans="1:5" ht="14.25">
      <c r="A7" s="14"/>
      <c r="B7" s="46" t="s">
        <v>86</v>
      </c>
      <c r="C7" s="70">
        <v>0</v>
      </c>
      <c r="D7" s="14"/>
      <c r="E7" s="14"/>
    </row>
    <row r="8" spans="1:5" ht="14.25">
      <c r="A8" s="14"/>
      <c r="B8" s="46" t="s">
        <v>64</v>
      </c>
      <c r="C8" s="70">
        <v>0.00023922834253520264</v>
      </c>
      <c r="D8" s="14"/>
      <c r="E8" s="14"/>
    </row>
    <row r="9" spans="1:5" ht="14.25">
      <c r="A9" s="14"/>
      <c r="B9" s="46" t="s">
        <v>75</v>
      </c>
      <c r="C9" s="70">
        <v>0.0005236978147276083</v>
      </c>
      <c r="D9" s="14"/>
      <c r="E9" s="14"/>
    </row>
    <row r="10" spans="1:5" ht="14.25">
      <c r="A10" s="14"/>
      <c r="B10" s="46" t="s">
        <v>78</v>
      </c>
      <c r="C10" s="70">
        <v>0.0012879773249465654</v>
      </c>
      <c r="D10" s="14"/>
      <c r="E10" s="14"/>
    </row>
    <row r="11" spans="1:5" ht="14.25">
      <c r="A11" s="14"/>
      <c r="B11" s="46" t="s">
        <v>79</v>
      </c>
      <c r="C11" s="70">
        <v>0.0015861254945792602</v>
      </c>
      <c r="D11" s="14"/>
      <c r="E11" s="14"/>
    </row>
    <row r="12" spans="1:5" ht="14.25">
      <c r="A12" s="14"/>
      <c r="B12" s="46" t="s">
        <v>89</v>
      </c>
      <c r="C12" s="70">
        <v>0.0017293199118557645</v>
      </c>
      <c r="D12" s="14"/>
      <c r="E12" s="14"/>
    </row>
    <row r="13" spans="1:5" ht="14.25">
      <c r="A13" s="14"/>
      <c r="B13" s="46" t="s">
        <v>77</v>
      </c>
      <c r="C13" s="91">
        <v>0.0030847306458376966</v>
      </c>
      <c r="D13" s="14"/>
      <c r="E13" s="14"/>
    </row>
    <row r="14" spans="2:3" ht="14.25">
      <c r="B14" s="46" t="s">
        <v>21</v>
      </c>
      <c r="C14" s="73">
        <v>0.012296081513197166</v>
      </c>
    </row>
    <row r="15" spans="2:3" ht="14.25">
      <c r="B15" s="14" t="s">
        <v>27</v>
      </c>
      <c r="C15" s="85">
        <v>-0.0112912284779115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0">
        <v>1</v>
      </c>
      <c r="B3" s="41" t="s">
        <v>99</v>
      </c>
      <c r="C3" s="44" t="s">
        <v>7</v>
      </c>
      <c r="D3" s="45" t="s">
        <v>10</v>
      </c>
      <c r="E3" s="42">
        <v>6212367.69</v>
      </c>
      <c r="F3" s="93">
        <v>4651</v>
      </c>
      <c r="G3" s="42">
        <v>1335.705803053107</v>
      </c>
      <c r="H3" s="72">
        <v>1000</v>
      </c>
      <c r="I3" s="41" t="s">
        <v>65</v>
      </c>
      <c r="J3" s="43" t="s">
        <v>28</v>
      </c>
    </row>
    <row r="4" spans="1:10" ht="15" customHeight="1">
      <c r="A4" s="40">
        <v>2</v>
      </c>
      <c r="B4" s="41" t="s">
        <v>100</v>
      </c>
      <c r="C4" s="44" t="s">
        <v>7</v>
      </c>
      <c r="D4" s="45" t="s">
        <v>62</v>
      </c>
      <c r="E4" s="42">
        <v>1740608.61</v>
      </c>
      <c r="F4" s="93">
        <v>27016</v>
      </c>
      <c r="G4" s="42">
        <v>64.42880552265325</v>
      </c>
      <c r="H4" s="72">
        <v>100</v>
      </c>
      <c r="I4" s="41" t="s">
        <v>94</v>
      </c>
      <c r="J4" s="43" t="s">
        <v>95</v>
      </c>
    </row>
    <row r="5" spans="1:10" ht="15" customHeight="1">
      <c r="A5" s="40">
        <v>3</v>
      </c>
      <c r="B5" s="41" t="s">
        <v>26</v>
      </c>
      <c r="C5" s="44" t="s">
        <v>7</v>
      </c>
      <c r="D5" s="45" t="s">
        <v>10</v>
      </c>
      <c r="E5" s="42">
        <v>1452696.01</v>
      </c>
      <c r="F5" s="93">
        <v>690</v>
      </c>
      <c r="G5" s="42">
        <v>2105.356536231884</v>
      </c>
      <c r="H5" s="72">
        <v>1000</v>
      </c>
      <c r="I5" s="41" t="s">
        <v>70</v>
      </c>
      <c r="J5" s="43" t="s">
        <v>55</v>
      </c>
    </row>
    <row r="6" spans="1:10" ht="15" customHeight="1">
      <c r="A6" s="40">
        <v>4</v>
      </c>
      <c r="B6" s="41" t="s">
        <v>61</v>
      </c>
      <c r="C6" s="44" t="s">
        <v>7</v>
      </c>
      <c r="D6" s="45" t="s">
        <v>62</v>
      </c>
      <c r="E6" s="42">
        <v>942029.4201</v>
      </c>
      <c r="F6" s="93">
        <v>1978</v>
      </c>
      <c r="G6" s="42">
        <v>476.2534985338726</v>
      </c>
      <c r="H6" s="72">
        <v>1000</v>
      </c>
      <c r="I6" s="41" t="s">
        <v>69</v>
      </c>
      <c r="J6" s="43" t="s">
        <v>29</v>
      </c>
    </row>
    <row r="7" spans="1:10" ht="15" customHeight="1">
      <c r="A7" s="40">
        <v>5</v>
      </c>
      <c r="B7" s="41" t="s">
        <v>31</v>
      </c>
      <c r="C7" s="44" t="s">
        <v>7</v>
      </c>
      <c r="D7" s="45" t="s">
        <v>10</v>
      </c>
      <c r="E7" s="42">
        <v>242610.29</v>
      </c>
      <c r="F7" s="93">
        <v>671</v>
      </c>
      <c r="G7" s="42">
        <v>361.565260804769</v>
      </c>
      <c r="H7" s="72">
        <v>1000</v>
      </c>
      <c r="I7" s="41" t="s">
        <v>32</v>
      </c>
      <c r="J7" s="43" t="s">
        <v>30</v>
      </c>
    </row>
    <row r="8" spans="1:10" ht="15.75" thickBot="1">
      <c r="A8" s="122" t="s">
        <v>24</v>
      </c>
      <c r="B8" s="123"/>
      <c r="C8" s="56" t="s">
        <v>25</v>
      </c>
      <c r="D8" s="56" t="s">
        <v>25</v>
      </c>
      <c r="E8" s="57">
        <f>SUM(E3:E7)</f>
        <v>10590312.0201</v>
      </c>
      <c r="F8" s="58">
        <f>SUM(F3:F7)</f>
        <v>35006</v>
      </c>
      <c r="G8" s="56" t="s">
        <v>25</v>
      </c>
      <c r="H8" s="56" t="s">
        <v>25</v>
      </c>
      <c r="I8" s="56" t="s">
        <v>25</v>
      </c>
      <c r="J8" s="59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ht="63.75" customHeight="1" thickBot="1">
      <c r="A3" s="105"/>
      <c r="B3" s="109"/>
      <c r="C3" s="111"/>
      <c r="D3" s="113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60</v>
      </c>
      <c r="K3" s="4" t="s">
        <v>20</v>
      </c>
      <c r="L3" s="1" t="s">
        <v>51</v>
      </c>
    </row>
    <row r="4" spans="1:12" ht="14.25" collapsed="1">
      <c r="A4" s="60">
        <v>1</v>
      </c>
      <c r="B4" s="46" t="s">
        <v>31</v>
      </c>
      <c r="C4" s="47">
        <v>38441</v>
      </c>
      <c r="D4" s="47">
        <v>38625</v>
      </c>
      <c r="E4" s="70">
        <v>-0.006812014477659334</v>
      </c>
      <c r="F4" s="70">
        <v>-0.009265789687645576</v>
      </c>
      <c r="G4" s="70">
        <v>-0.0261586925518712</v>
      </c>
      <c r="H4" s="70">
        <v>0.04742125979832679</v>
      </c>
      <c r="I4" s="70">
        <v>-0.253431924744981</v>
      </c>
      <c r="J4" s="70">
        <v>-0.2531900599596698</v>
      </c>
      <c r="K4" s="71">
        <v>-0.638434739195231</v>
      </c>
      <c r="L4" s="71">
        <v>-0.06918717925288453</v>
      </c>
    </row>
    <row r="5" spans="1:12" ht="14.25">
      <c r="A5" s="79">
        <v>2</v>
      </c>
      <c r="B5" s="46" t="s">
        <v>99</v>
      </c>
      <c r="C5" s="47">
        <v>38925</v>
      </c>
      <c r="D5" s="47">
        <v>39092</v>
      </c>
      <c r="E5" s="70" t="s">
        <v>63</v>
      </c>
      <c r="F5" s="70">
        <v>-0.0006648306272742932</v>
      </c>
      <c r="G5" s="70">
        <v>-0.000869285554826349</v>
      </c>
      <c r="H5" s="70">
        <v>-0.013837085964963136</v>
      </c>
      <c r="I5" s="70">
        <v>0.09498253054613959</v>
      </c>
      <c r="J5" s="70" t="s">
        <v>63</v>
      </c>
      <c r="K5" s="71">
        <v>0.3357058030531075</v>
      </c>
      <c r="L5" s="71">
        <v>0.022675344618633186</v>
      </c>
    </row>
    <row r="6" spans="1:12" ht="14.25">
      <c r="A6" s="79">
        <v>3</v>
      </c>
      <c r="B6" s="46" t="s">
        <v>61</v>
      </c>
      <c r="C6" s="47">
        <v>39048</v>
      </c>
      <c r="D6" s="47">
        <v>39140</v>
      </c>
      <c r="E6" s="70">
        <v>-0.006775027219072083</v>
      </c>
      <c r="F6" s="70">
        <v>-0.006238685108938435</v>
      </c>
      <c r="G6" s="70">
        <v>-0.017590821854868377</v>
      </c>
      <c r="H6" s="70">
        <v>-0.00028635276953770106</v>
      </c>
      <c r="I6" s="70">
        <v>-0.10137648894289153</v>
      </c>
      <c r="J6" s="70">
        <v>-0.06977466507825791</v>
      </c>
      <c r="K6" s="71">
        <v>-0.5237465014661272</v>
      </c>
      <c r="L6" s="71">
        <v>-0.056399990920074194</v>
      </c>
    </row>
    <row r="7" spans="1:12" ht="14.25">
      <c r="A7" s="79">
        <v>4</v>
      </c>
      <c r="B7" s="46" t="s">
        <v>26</v>
      </c>
      <c r="C7" s="47">
        <v>39100</v>
      </c>
      <c r="D7" s="47">
        <v>39268</v>
      </c>
      <c r="E7" s="70">
        <v>0.0028299459719802744</v>
      </c>
      <c r="F7" s="70">
        <v>0.0027887571878169037</v>
      </c>
      <c r="G7" s="70">
        <v>-0.007071696223118984</v>
      </c>
      <c r="H7" s="70">
        <v>0.03570029431677546</v>
      </c>
      <c r="I7" s="70">
        <v>-0.019382111044328854</v>
      </c>
      <c r="J7" s="70" t="s">
        <v>63</v>
      </c>
      <c r="K7" s="71">
        <v>1.1053565362318811</v>
      </c>
      <c r="L7" s="71">
        <v>0.06173752190509152</v>
      </c>
    </row>
    <row r="8" spans="1:12" ht="14.25">
      <c r="A8" s="79">
        <v>5</v>
      </c>
      <c r="B8" s="46" t="s">
        <v>100</v>
      </c>
      <c r="C8" s="47">
        <v>40253</v>
      </c>
      <c r="D8" s="47">
        <v>40445</v>
      </c>
      <c r="E8" s="70" t="s">
        <v>63</v>
      </c>
      <c r="F8" s="70" t="s">
        <v>63</v>
      </c>
      <c r="G8" s="70" t="s">
        <v>63</v>
      </c>
      <c r="H8" s="70" t="s">
        <v>63</v>
      </c>
      <c r="I8" s="70">
        <v>-0.11460634871316977</v>
      </c>
      <c r="J8" s="70" t="s">
        <v>63</v>
      </c>
      <c r="K8" s="71">
        <v>-0.3557119447734679</v>
      </c>
      <c r="L8" s="71">
        <v>-0.0466463956615919</v>
      </c>
    </row>
    <row r="9" spans="1:12" ht="15.75" thickBot="1">
      <c r="A9" s="74"/>
      <c r="B9" s="78" t="s">
        <v>59</v>
      </c>
      <c r="C9" s="77" t="s">
        <v>25</v>
      </c>
      <c r="D9" s="77" t="s">
        <v>25</v>
      </c>
      <c r="E9" s="75">
        <f aca="true" t="shared" si="0" ref="E9:J9">AVERAGE(E4:E8)</f>
        <v>-0.0035856985749170476</v>
      </c>
      <c r="F9" s="75">
        <f t="shared" si="0"/>
        <v>-0.00334513705901035</v>
      </c>
      <c r="G9" s="75">
        <f t="shared" si="0"/>
        <v>-0.012922624046171227</v>
      </c>
      <c r="H9" s="75">
        <f t="shared" si="0"/>
        <v>0.017249528845150353</v>
      </c>
      <c r="I9" s="75">
        <f t="shared" si="0"/>
        <v>-0.07876286857984631</v>
      </c>
      <c r="J9" s="75">
        <f t="shared" si="0"/>
        <v>-0.16148236251896386</v>
      </c>
      <c r="K9" s="77" t="s">
        <v>25</v>
      </c>
      <c r="L9" s="77">
        <f>AVERAGE(L4:L8)</f>
        <v>-0.017564139862165186</v>
      </c>
    </row>
    <row r="10" spans="1:12" s="9" customFormat="1" ht="14.25">
      <c r="A10" s="103" t="s">
        <v>50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4" t="s">
        <v>42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7" t="s">
        <v>33</v>
      </c>
      <c r="D2" s="116"/>
      <c r="E2" s="117" t="s">
        <v>34</v>
      </c>
      <c r="F2" s="116"/>
      <c r="G2" s="120" t="s">
        <v>52</v>
      </c>
    </row>
    <row r="3" spans="1:7" s="11" customFormat="1" ht="15.75" thickBot="1">
      <c r="A3" s="105"/>
      <c r="B3" s="119"/>
      <c r="C3" s="29" t="s">
        <v>37</v>
      </c>
      <c r="D3" s="29" t="s">
        <v>35</v>
      </c>
      <c r="E3" s="29" t="s">
        <v>36</v>
      </c>
      <c r="F3" s="29" t="s">
        <v>35</v>
      </c>
      <c r="G3" s="121"/>
    </row>
    <row r="4" spans="1:7" ht="14.25" customHeight="1">
      <c r="A4" s="89">
        <v>1</v>
      </c>
      <c r="B4" s="90" t="s">
        <v>26</v>
      </c>
      <c r="C4" s="30">
        <v>4.099449999999953</v>
      </c>
      <c r="D4" s="67">
        <v>0.00282994597198267</v>
      </c>
      <c r="E4" s="31">
        <v>0</v>
      </c>
      <c r="F4" s="86">
        <v>0</v>
      </c>
      <c r="G4" s="49">
        <v>0</v>
      </c>
    </row>
    <row r="5" spans="1:7" ht="14.25" customHeight="1">
      <c r="A5" s="89">
        <v>2</v>
      </c>
      <c r="B5" s="90" t="s">
        <v>31</v>
      </c>
      <c r="C5" s="30">
        <v>-1.664</v>
      </c>
      <c r="D5" s="67">
        <v>-0.0068120144776595195</v>
      </c>
      <c r="E5" s="31">
        <v>0</v>
      </c>
      <c r="F5" s="86">
        <v>0</v>
      </c>
      <c r="G5" s="49">
        <v>0</v>
      </c>
    </row>
    <row r="6" spans="1:7" ht="14.25" customHeight="1">
      <c r="A6" s="89">
        <v>3</v>
      </c>
      <c r="B6" s="90" t="s">
        <v>61</v>
      </c>
      <c r="C6" s="30">
        <v>-6.425810000000055</v>
      </c>
      <c r="D6" s="67">
        <v>-0.006775027219073432</v>
      </c>
      <c r="E6" s="31">
        <v>0</v>
      </c>
      <c r="F6" s="86">
        <v>0</v>
      </c>
      <c r="G6" s="49">
        <v>0</v>
      </c>
    </row>
    <row r="7" spans="1:7" ht="14.25" customHeight="1">
      <c r="A7" s="89">
        <v>4</v>
      </c>
      <c r="B7" s="90" t="s">
        <v>100</v>
      </c>
      <c r="C7" s="30" t="s">
        <v>63</v>
      </c>
      <c r="D7" s="67" t="s">
        <v>63</v>
      </c>
      <c r="E7" s="31" t="s">
        <v>63</v>
      </c>
      <c r="F7" s="86" t="s">
        <v>63</v>
      </c>
      <c r="G7" s="49" t="s">
        <v>63</v>
      </c>
    </row>
    <row r="8" spans="1:7" ht="14.25" customHeight="1">
      <c r="A8" s="89">
        <v>5</v>
      </c>
      <c r="B8" s="90" t="s">
        <v>99</v>
      </c>
      <c r="C8" s="30" t="s">
        <v>63</v>
      </c>
      <c r="D8" s="67" t="s">
        <v>63</v>
      </c>
      <c r="E8" s="31" t="s">
        <v>63</v>
      </c>
      <c r="F8" s="86" t="s">
        <v>63</v>
      </c>
      <c r="G8" s="49" t="s">
        <v>63</v>
      </c>
    </row>
    <row r="9" spans="1:7" ht="15.75" thickBot="1">
      <c r="A9" s="64"/>
      <c r="B9" s="52" t="s">
        <v>24</v>
      </c>
      <c r="C9" s="53">
        <v>-3.990360000000102</v>
      </c>
      <c r="D9" s="66">
        <v>-0.0015107411500851224</v>
      </c>
      <c r="E9" s="54">
        <v>0</v>
      </c>
      <c r="F9" s="66">
        <v>0</v>
      </c>
      <c r="G9" s="55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6" t="s">
        <v>31</v>
      </c>
      <c r="C2" s="70">
        <v>-0.006812014477659334</v>
      </c>
      <c r="D2" s="21"/>
      <c r="E2" s="21"/>
    </row>
    <row r="3" spans="1:5" ht="14.25">
      <c r="A3" s="21"/>
      <c r="B3" s="46" t="s">
        <v>61</v>
      </c>
      <c r="C3" s="70">
        <v>-0.006775027219072083</v>
      </c>
      <c r="D3" s="21"/>
      <c r="E3" s="21"/>
    </row>
    <row r="4" spans="1:5" ht="14.25">
      <c r="A4" s="21"/>
      <c r="B4" s="46" t="s">
        <v>26</v>
      </c>
      <c r="C4" s="70">
        <v>0.0028299459719802744</v>
      </c>
      <c r="D4" s="21"/>
      <c r="E4" s="21"/>
    </row>
    <row r="5" spans="1:4" ht="14.25">
      <c r="A5" s="21"/>
      <c r="B5" s="46" t="s">
        <v>21</v>
      </c>
      <c r="C5" s="73">
        <v>0.012296081513197166</v>
      </c>
      <c r="D5" s="21"/>
    </row>
    <row r="6" spans="2:3" ht="14.25">
      <c r="B6" s="46" t="s">
        <v>27</v>
      </c>
      <c r="C6" s="85">
        <v>-0.01129122847791153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0">
        <v>1</v>
      </c>
      <c r="B3" s="82" t="s">
        <v>80</v>
      </c>
      <c r="C3" s="82" t="s">
        <v>7</v>
      </c>
      <c r="D3" s="82" t="s">
        <v>9</v>
      </c>
      <c r="E3" s="84">
        <v>11158867.52</v>
      </c>
      <c r="F3" s="11">
        <v>174756</v>
      </c>
      <c r="G3" s="84">
        <v>63.85398796035615</v>
      </c>
      <c r="H3" s="83">
        <v>100</v>
      </c>
      <c r="I3" s="82" t="s">
        <v>81</v>
      </c>
      <c r="J3" s="43" t="s">
        <v>28</v>
      </c>
    </row>
    <row r="4" spans="1:10" ht="14.25" customHeight="1">
      <c r="A4" s="40">
        <v>2</v>
      </c>
      <c r="B4" s="82" t="s">
        <v>71</v>
      </c>
      <c r="C4" s="82" t="s">
        <v>7</v>
      </c>
      <c r="D4" s="82" t="s">
        <v>9</v>
      </c>
      <c r="E4" s="84">
        <v>892438.8601</v>
      </c>
      <c r="F4" s="11">
        <v>648</v>
      </c>
      <c r="G4" s="84">
        <v>1377.220463117284</v>
      </c>
      <c r="H4" s="83">
        <v>5000</v>
      </c>
      <c r="I4" s="82" t="s">
        <v>72</v>
      </c>
      <c r="J4" s="43" t="s">
        <v>29</v>
      </c>
    </row>
    <row r="5" spans="1:10" ht="15.75" thickBot="1">
      <c r="A5" s="122" t="s">
        <v>24</v>
      </c>
      <c r="B5" s="123"/>
      <c r="C5" s="56" t="s">
        <v>25</v>
      </c>
      <c r="D5" s="56" t="s">
        <v>25</v>
      </c>
      <c r="E5" s="69">
        <f>SUM(E3:E4)</f>
        <v>12051306.380099999</v>
      </c>
      <c r="F5" s="68">
        <f>SUM(F3:F4)</f>
        <v>175404</v>
      </c>
      <c r="G5" s="56" t="s">
        <v>25</v>
      </c>
      <c r="H5" s="56" t="s">
        <v>25</v>
      </c>
      <c r="I5" s="56" t="s">
        <v>25</v>
      </c>
      <c r="J5" s="59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2019-12-06T10:22:48Z</dcterms:modified>
  <cp:category>Analytics</cp:category>
  <cp:version/>
  <cp:contentType/>
  <cp:contentStatus/>
</cp:coreProperties>
</file>