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6585" windowHeight="4560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'[1]табл1'!#REF!</definedName>
    <definedName name="cevv">'[1]табл1'!#REF!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<sst xmlns="http://schemas.openxmlformats.org/spreadsheetml/2006/main" count="46" uniqueCount="20">
  <si>
    <t>Вид НПФ</t>
  </si>
  <si>
    <t>Активи, грн.</t>
  </si>
  <si>
    <t>Відкриті</t>
  </si>
  <si>
    <t>Корпоративні</t>
  </si>
  <si>
    <t>Професійні</t>
  </si>
  <si>
    <t>Всього</t>
  </si>
  <si>
    <t xml:space="preserve">Кількість НПФ в управлінні </t>
  </si>
  <si>
    <t>Вартість активів НПФ в управлінні, грн.</t>
  </si>
  <si>
    <t>Кількість НПФ, що подали звітність</t>
  </si>
  <si>
    <t>Грошові кошти</t>
  </si>
  <si>
    <t>Цінні папери</t>
  </si>
  <si>
    <t>Банківські метали</t>
  </si>
  <si>
    <t>Нерухомість</t>
  </si>
  <si>
    <t>Інші активи</t>
  </si>
  <si>
    <t>Структура активів НПФ в управлінні</t>
  </si>
  <si>
    <t>за типами НПФ</t>
  </si>
  <si>
    <t>агрегований портфель НПФ</t>
  </si>
  <si>
    <t>Статистика ринку управління активами НПФ станом на 30.09.2011</t>
  </si>
  <si>
    <t>Зміна за 3-й квартал 2011</t>
  </si>
  <si>
    <t>Зміна активів за 3-й квартал 2011</t>
  </si>
</sst>
</file>

<file path=xl/styles.xml><?xml version="1.0" encoding="utf-8"?>
<styleSheet xmlns="http://schemas.openxmlformats.org/spreadsheetml/2006/main">
  <numFmts count="7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00%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dd\-mmm\-yy"/>
    <numFmt numFmtId="195" formatCode="#,##0.00&quot; грн.&quot;;\-#,##0.00&quot; грн.&quot;"/>
    <numFmt numFmtId="196" formatCode="dd\.mm\.yyyy;@"/>
    <numFmt numFmtId="197" formatCode="0.00000000"/>
    <numFmt numFmtId="198" formatCode="#,##0.0"/>
    <numFmt numFmtId="199" formatCode="#,##0.00\ &quot;грн.&quot;"/>
    <numFmt numFmtId="200" formatCode="#,##0.00_ ;[Red]\-#,##0.00\ "/>
    <numFmt numFmtId="201" formatCode="#,##0.000"/>
    <numFmt numFmtId="202" formatCode="[$-FC19]d\ mmmm\ yyyy\ &quot;г.&quot;"/>
    <numFmt numFmtId="203" formatCode="dd/mm/yy;@"/>
    <numFmt numFmtId="204" formatCode="#,##0.00_г_р_н_."/>
    <numFmt numFmtId="205" formatCode="#,##0.0000"/>
    <numFmt numFmtId="206" formatCode="0.0000%"/>
    <numFmt numFmtId="207" formatCode="0.000000000000000%"/>
    <numFmt numFmtId="208" formatCode="0.0000000000000%"/>
    <numFmt numFmtId="209" formatCode="0.00000%"/>
    <numFmt numFmtId="210" formatCode="dd\.mm\.yy;@"/>
    <numFmt numFmtId="211" formatCode="0.000000%"/>
    <numFmt numFmtId="212" formatCode="0.0000000%"/>
    <numFmt numFmtId="213" formatCode="0.00000000%"/>
    <numFmt numFmtId="214" formatCode="0.000000000%"/>
    <numFmt numFmtId="215" formatCode="mmmm\ d\,\ yyyy"/>
    <numFmt numFmtId="216" formatCode="mmm/yyyy"/>
    <numFmt numFmtId="217" formatCode="[$-422]d\ mmmm\ yyyy&quot; р.&quot;"/>
    <numFmt numFmtId="218" formatCode="dd/mm/yyyy;@"/>
    <numFmt numFmtId="219" formatCode="#,##0&quot;р.&quot;;\-#,##0&quot;р.&quot;"/>
    <numFmt numFmtId="220" formatCode="#,##0&quot;р.&quot;;[Red]\-#,##0&quot;р.&quot;"/>
    <numFmt numFmtId="221" formatCode="#,##0.00&quot;р.&quot;;\-#,##0.00&quot;р.&quot;"/>
    <numFmt numFmtId="222" formatCode="#,##0.00&quot;р.&quot;;[Red]\-#,##0.00&quot;р.&quot;"/>
    <numFmt numFmtId="223" formatCode="_-* #,##0&quot;р.&quot;_-;\-* #,##0&quot;р.&quot;_-;_-* &quot;-&quot;&quot;р.&quot;_-;_-@_-"/>
    <numFmt numFmtId="224" formatCode="_-* #,##0_р_._-;\-* #,##0_р_._-;_-* &quot;-&quot;_р_._-;_-@_-"/>
    <numFmt numFmtId="225" formatCode="_-* #,##0.00&quot;р.&quot;_-;\-* #,##0.00&quot;р.&quot;_-;_-* &quot;-&quot;??&quot;р.&quot;_-;_-@_-"/>
    <numFmt numFmtId="226" formatCode="_-* #,##0.00_р_._-;\-* #,##0.00_р_._-;_-* &quot;-&quot;??_р_._-;_-@_-"/>
    <numFmt numFmtId="227" formatCode="0.00000000000000%"/>
  </numFmts>
  <fonts count="19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UkrainianBaltica"/>
      <family val="1"/>
    </font>
    <font>
      <sz val="10"/>
      <name val="MS Sans Serif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25"/>
      <name val="Arial Cyr"/>
      <family val="0"/>
    </font>
    <font>
      <b/>
      <i/>
      <sz val="10"/>
      <color indexed="8"/>
      <name val="Arial"/>
      <family val="2"/>
    </font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0" borderId="0">
      <alignment horizontal="centerContinuous" vertical="top" wrapText="1"/>
      <protection/>
    </xf>
    <xf numFmtId="3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1">
      <alignment horizontal="centerContinuous" vertical="top" wrapText="1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9" fontId="10" fillId="0" borderId="2">
      <alignment horizontal="center" vertical="center" wrapText="1"/>
      <protection/>
    </xf>
  </cellStyleXfs>
  <cellXfs count="54">
    <xf numFmtId="0" fontId="0" fillId="0" borderId="0" xfId="0" applyAlignment="1">
      <alignment/>
    </xf>
    <xf numFmtId="10" fontId="6" fillId="0" borderId="3" xfId="24" applyNumberFormat="1" applyFont="1" applyBorder="1" applyAlignment="1">
      <alignment horizontal="right"/>
    </xf>
    <xf numFmtId="10" fontId="6" fillId="0" borderId="4" xfId="24" applyNumberFormat="1" applyFont="1" applyBorder="1" applyAlignment="1">
      <alignment horizontal="right"/>
    </xf>
    <xf numFmtId="10" fontId="7" fillId="0" borderId="5" xfId="24" applyNumberFormat="1" applyFont="1" applyBorder="1" applyAlignment="1">
      <alignment horizontal="right"/>
    </xf>
    <xf numFmtId="10" fontId="8" fillId="0" borderId="0" xfId="24" applyNumberFormat="1" applyFont="1" applyBorder="1" applyAlignment="1">
      <alignment horizontal="right"/>
    </xf>
    <xf numFmtId="10" fontId="6" fillId="0" borderId="6" xfId="24" applyNumberFormat="1" applyFont="1" applyBorder="1" applyAlignment="1">
      <alignment horizontal="right"/>
    </xf>
    <xf numFmtId="0" fontId="4" fillId="0" borderId="0" xfId="22" applyFont="1" applyAlignment="1">
      <alignment vertical="center"/>
      <protection/>
    </xf>
    <xf numFmtId="0" fontId="0" fillId="0" borderId="0" xfId="22" applyFont="1" applyAlignment="1">
      <alignment horizontal="right" vertical="center"/>
      <protection/>
    </xf>
    <xf numFmtId="0" fontId="0" fillId="0" borderId="0" xfId="22" applyFont="1" applyAlignment="1">
      <alignment vertical="center"/>
      <protection/>
    </xf>
    <xf numFmtId="0" fontId="0" fillId="0" borderId="0" xfId="22" applyFont="1" applyBorder="1" applyAlignment="1">
      <alignment horizontal="center" vertical="center" wrapText="1"/>
      <protection/>
    </xf>
    <xf numFmtId="0" fontId="0" fillId="0" borderId="0" xfId="22" applyFont="1" applyBorder="1" applyAlignment="1">
      <alignment horizontal="right" vertical="center" wrapText="1"/>
      <protection/>
    </xf>
    <xf numFmtId="4" fontId="0" fillId="0" borderId="0" xfId="22" applyNumberFormat="1" applyFont="1" applyBorder="1" applyAlignment="1">
      <alignment horizontal="right" vertical="center"/>
      <protection/>
    </xf>
    <xf numFmtId="0" fontId="5" fillId="0" borderId="7" xfId="22" applyFont="1" applyBorder="1" applyAlignment="1">
      <alignment horizontal="center" vertical="center" wrapText="1"/>
      <protection/>
    </xf>
    <xf numFmtId="14" fontId="5" fillId="0" borderId="8" xfId="22" applyNumberFormat="1" applyFont="1" applyBorder="1" applyAlignment="1">
      <alignment horizontal="center" vertical="center" wrapText="1"/>
      <protection/>
    </xf>
    <xf numFmtId="14" fontId="5" fillId="0" borderId="9" xfId="22" applyNumberFormat="1" applyFont="1" applyBorder="1" applyAlignment="1">
      <alignment horizontal="center" vertical="center" wrapText="1"/>
      <protection/>
    </xf>
    <xf numFmtId="0" fontId="6" fillId="0" borderId="10" xfId="22" applyFont="1" applyBorder="1" applyAlignment="1">
      <alignment horizontal="left" vertical="center" wrapText="1"/>
      <protection/>
    </xf>
    <xf numFmtId="3" fontId="6" fillId="0" borderId="11" xfId="22" applyNumberFormat="1" applyFont="1" applyBorder="1" applyAlignment="1">
      <alignment vertical="center"/>
      <protection/>
    </xf>
    <xf numFmtId="0" fontId="6" fillId="0" borderId="11" xfId="22" applyFont="1" applyBorder="1" applyAlignment="1">
      <alignment vertical="center"/>
      <protection/>
    </xf>
    <xf numFmtId="0" fontId="6" fillId="0" borderId="12" xfId="22" applyFont="1" applyBorder="1" applyAlignment="1">
      <alignment horizontal="left" vertical="center" wrapText="1"/>
      <protection/>
    </xf>
    <xf numFmtId="3" fontId="6" fillId="0" borderId="13" xfId="22" applyNumberFormat="1" applyFont="1" applyBorder="1" applyAlignment="1">
      <alignment vertical="center"/>
      <protection/>
    </xf>
    <xf numFmtId="0" fontId="6" fillId="0" borderId="13" xfId="22" applyFont="1" applyBorder="1" applyAlignment="1">
      <alignment vertical="center"/>
      <protection/>
    </xf>
    <xf numFmtId="0" fontId="7" fillId="0" borderId="14" xfId="22" applyFont="1" applyBorder="1" applyAlignment="1">
      <alignment horizontal="left" vertical="center" wrapText="1"/>
      <protection/>
    </xf>
    <xf numFmtId="3" fontId="7" fillId="0" borderId="15" xfId="22" applyNumberFormat="1" applyFont="1" applyBorder="1" applyAlignment="1">
      <alignment vertical="center"/>
      <protection/>
    </xf>
    <xf numFmtId="0" fontId="8" fillId="0" borderId="0" xfId="22" applyFont="1" applyBorder="1" applyAlignment="1">
      <alignment horizontal="left" vertical="center" wrapText="1" indent="1"/>
      <protection/>
    </xf>
    <xf numFmtId="0" fontId="8" fillId="0" borderId="0" xfId="22" applyFont="1" applyBorder="1" applyAlignment="1">
      <alignment horizontal="right"/>
      <protection/>
    </xf>
    <xf numFmtId="0" fontId="8" fillId="0" borderId="0" xfId="22" applyFont="1" applyBorder="1" applyAlignment="1">
      <alignment vertical="center"/>
      <protection/>
    </xf>
    <xf numFmtId="3" fontId="9" fillId="0" borderId="0" xfId="22" applyNumberFormat="1" applyFont="1" applyBorder="1" applyAlignment="1">
      <alignment horizontal="right" vertical="center" indent="1"/>
      <protection/>
    </xf>
    <xf numFmtId="0" fontId="0" fillId="0" borderId="0" xfId="22" applyFont="1" applyBorder="1" applyAlignment="1">
      <alignment vertical="center"/>
      <protection/>
    </xf>
    <xf numFmtId="0" fontId="5" fillId="0" borderId="15" xfId="22" applyFont="1" applyBorder="1" applyAlignment="1">
      <alignment horizontal="center" vertical="center" wrapText="1"/>
      <protection/>
    </xf>
    <xf numFmtId="14" fontId="5" fillId="0" borderId="15" xfId="22" applyNumberFormat="1" applyFont="1" applyBorder="1" applyAlignment="1">
      <alignment horizontal="center" vertical="center" wrapText="1"/>
      <protection/>
    </xf>
    <xf numFmtId="0" fontId="6" fillId="0" borderId="16" xfId="22" applyFont="1" applyBorder="1" applyAlignment="1">
      <alignment horizontal="left" vertical="center" wrapText="1"/>
      <protection/>
    </xf>
    <xf numFmtId="3" fontId="6" fillId="0" borderId="17" xfId="22" applyNumberFormat="1" applyFont="1" applyBorder="1" applyAlignment="1">
      <alignment horizontal="right" vertical="center"/>
      <protection/>
    </xf>
    <xf numFmtId="3" fontId="6" fillId="0" borderId="6" xfId="22" applyNumberFormat="1" applyFont="1" applyBorder="1" applyAlignment="1">
      <alignment vertical="center"/>
      <protection/>
    </xf>
    <xf numFmtId="3" fontId="6" fillId="0" borderId="13" xfId="22" applyNumberFormat="1" applyFont="1" applyBorder="1" applyAlignment="1">
      <alignment horizontal="right" vertical="center"/>
      <protection/>
    </xf>
    <xf numFmtId="3" fontId="6" fillId="0" borderId="4" xfId="22" applyNumberFormat="1" applyFont="1" applyBorder="1" applyAlignment="1">
      <alignment vertical="center"/>
      <protection/>
    </xf>
    <xf numFmtId="3" fontId="6" fillId="0" borderId="15" xfId="22" applyNumberFormat="1" applyFont="1" applyBorder="1" applyAlignment="1">
      <alignment horizontal="right" vertical="center"/>
      <protection/>
    </xf>
    <xf numFmtId="14" fontId="4" fillId="0" borderId="0" xfId="22" applyNumberFormat="1" applyFont="1" applyAlignment="1">
      <alignment horizontal="left"/>
      <protection/>
    </xf>
    <xf numFmtId="14" fontId="5" fillId="0" borderId="18" xfId="22" applyNumberFormat="1" applyFont="1" applyBorder="1" applyAlignment="1">
      <alignment horizontal="center" vertical="center" wrapText="1"/>
      <protection/>
    </xf>
    <xf numFmtId="3" fontId="7" fillId="0" borderId="5" xfId="22" applyNumberFormat="1" applyFont="1" applyBorder="1" applyAlignment="1">
      <alignment vertical="center"/>
      <protection/>
    </xf>
    <xf numFmtId="3" fontId="6" fillId="0" borderId="3" xfId="22" applyNumberFormat="1" applyFont="1" applyBorder="1" applyAlignment="1">
      <alignment vertical="center"/>
      <protection/>
    </xf>
    <xf numFmtId="3" fontId="0" fillId="0" borderId="0" xfId="22" applyNumberFormat="1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7" fillId="0" borderId="0" xfId="22" applyFont="1" applyBorder="1" applyAlignment="1">
      <alignment horizontal="left" vertical="center" wrapText="1"/>
      <protection/>
    </xf>
    <xf numFmtId="3" fontId="7" fillId="0" borderId="0" xfId="22" applyNumberFormat="1" applyFont="1" applyBorder="1" applyAlignment="1">
      <alignment vertical="center"/>
      <protection/>
    </xf>
    <xf numFmtId="0" fontId="16" fillId="0" borderId="0" xfId="22" applyFont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3" fontId="0" fillId="0" borderId="0" xfId="22" applyNumberFormat="1" applyFont="1" applyAlignment="1">
      <alignment horizontal="center" vertical="center"/>
      <protection/>
    </xf>
    <xf numFmtId="0" fontId="12" fillId="0" borderId="0" xfId="22" applyFont="1" applyAlignment="1">
      <alignment horizontal="left" vertical="center"/>
      <protection/>
    </xf>
    <xf numFmtId="14" fontId="5" fillId="0" borderId="19" xfId="22" applyNumberFormat="1" applyFont="1" applyBorder="1" applyAlignment="1">
      <alignment horizontal="center" vertical="center" wrapText="1"/>
      <protection/>
    </xf>
    <xf numFmtId="14" fontId="5" fillId="0" borderId="20" xfId="22" applyNumberFormat="1" applyFont="1" applyBorder="1" applyAlignment="1">
      <alignment horizontal="center" vertical="center" wrapText="1"/>
      <protection/>
    </xf>
    <xf numFmtId="0" fontId="5" fillId="0" borderId="21" xfId="22" applyFont="1" applyBorder="1" applyAlignment="1">
      <alignment horizontal="center" vertical="center" wrapText="1"/>
      <protection/>
    </xf>
    <xf numFmtId="0" fontId="5" fillId="0" borderId="22" xfId="22" applyFont="1" applyBorder="1" applyAlignment="1">
      <alignment horizontal="center" vertical="center" wrapText="1"/>
      <protection/>
    </xf>
    <xf numFmtId="14" fontId="5" fillId="0" borderId="6" xfId="22" applyNumberFormat="1" applyFont="1" applyBorder="1" applyAlignment="1">
      <alignment horizontal="center" vertical="center" wrapText="1"/>
      <protection/>
    </xf>
    <xf numFmtId="14" fontId="5" fillId="0" borderId="16" xfId="22" applyNumberFormat="1" applyFont="1" applyBorder="1" applyAlignment="1">
      <alignment horizontal="center" vertical="center" wrapText="1"/>
      <protection/>
    </xf>
  </cellXfs>
  <cellStyles count="16">
    <cellStyle name="Normal" xfId="0"/>
    <cellStyle name="100" xfId="15"/>
    <cellStyle name="Comma [0]" xfId="16"/>
    <cellStyle name="Currency [0]" xfId="17"/>
    <cellStyle name="Hyperlink" xfId="18"/>
    <cellStyle name="Currency" xfId="19"/>
    <cellStyle name="Currency [0]" xfId="20"/>
    <cellStyle name="Заголовки до таблиць в бюлетень" xfId="21"/>
    <cellStyle name="Обычный_Книга3" xfId="22"/>
    <cellStyle name="Followed Hyperlink" xfId="23"/>
    <cellStyle name="Percent" xfId="24"/>
    <cellStyle name="Тысячи [0]_MM95 (3)" xfId="25"/>
    <cellStyle name="Тысячи_MM95 (3)" xfId="26"/>
    <cellStyle name="Comma" xfId="27"/>
    <cellStyle name="Comma [0]" xfId="28"/>
    <cellStyle name="Шапк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 вартістю активів</a:t>
            </a:r>
          </a:p>
        </c:rich>
      </c:tx>
      <c:layout>
        <c:manualLayout>
          <c:xMode val="factor"/>
          <c:yMode val="factor"/>
          <c:x val="0.012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1925"/>
          <c:w val="0.4655"/>
          <c:h val="0.753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За кількістю </a:t>
            </a:r>
          </a:p>
        </c:rich>
      </c:tx>
      <c:layout>
        <c:manualLayout>
          <c:xMode val="factor"/>
          <c:yMode val="factor"/>
          <c:x val="-0.07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75"/>
          <c:y val="0.14375"/>
          <c:w val="0.5225"/>
          <c:h val="0.787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управлінні'!$A$5:$A$7</c:f>
              <c:strCache/>
            </c:strRef>
          </c:cat>
          <c:val>
            <c:numRef>
              <c:f>'НПФ в управлінні'!$C$5:$C$7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30.06.2011</a:t>
            </a:r>
          </a:p>
        </c:rich>
      </c:tx>
      <c:layout>
        <c:manualLayout>
          <c:xMode val="factor"/>
          <c:yMode val="factor"/>
          <c:x val="-0.1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1855"/>
          <c:w val="0.38425"/>
          <c:h val="0.68525"/>
        </c:manualLayout>
      </c:layout>
      <c:pieChart>
        <c:varyColors val="1"/>
        <c:ser>
          <c:idx val="0"/>
          <c:order val="0"/>
          <c:tx>
            <c:strRef>
              <c:f>'НПФ в управлінні'!$A$47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управлінні'!$B$43:$F$43</c:f>
              <c:strCache/>
            </c:strRef>
          </c:cat>
          <c:val>
            <c:numRef>
              <c:f>'НПФ в управлінні'!$B$47:$F$47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30.09.2011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25"/>
          <c:y val="0.22125"/>
          <c:w val="0.358"/>
          <c:h val="0.55375"/>
        </c:manualLayout>
      </c:layout>
      <c:pieChart>
        <c:varyColors val="1"/>
        <c:ser>
          <c:idx val="0"/>
          <c:order val="0"/>
          <c:tx>
            <c:strRef>
              <c:f>'НПФ в управлінні'!$A$40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управлінні'!$B$40:$F$40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Відкриті</a:t>
            </a:r>
          </a:p>
        </c:rich>
      </c:tx>
      <c:layout>
        <c:manualLayout>
          <c:xMode val="factor"/>
          <c:yMode val="factor"/>
          <c:x val="-0.07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21225"/>
          <c:w val="0.4545"/>
          <c:h val="0.6595"/>
        </c:manualLayout>
      </c:layout>
      <c:pieChart>
        <c:varyColors val="1"/>
        <c:ser>
          <c:idx val="0"/>
          <c:order val="0"/>
          <c:tx>
            <c:strRef>
              <c:f>'НПФ в управлінні'!$A$37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Корпоративні</a:t>
            </a:r>
          </a:p>
        </c:rich>
      </c:tx>
      <c:layout>
        <c:manualLayout>
          <c:xMode val="factor"/>
          <c:yMode val="factor"/>
          <c:x val="-0.004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3625"/>
          <c:w val="0.45975"/>
          <c:h val="0.63125"/>
        </c:manualLayout>
      </c:layout>
      <c:pieChart>
        <c:varyColors val="1"/>
        <c:ser>
          <c:idx val="0"/>
          <c:order val="0"/>
          <c:tx>
            <c:strRef>
              <c:f>'НПФ в управлінні'!$A$38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управлінні'!$B$38:$F$38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Професійні</a:t>
            </a:r>
          </a:p>
        </c:rich>
      </c:tx>
      <c:layout>
        <c:manualLayout>
          <c:xMode val="factor"/>
          <c:yMode val="factor"/>
          <c:x val="-0.021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5"/>
          <c:y val="0.24725"/>
          <c:w val="0.5295"/>
          <c:h val="0.7205"/>
        </c:manualLayout>
      </c:layout>
      <c:pieChart>
        <c:varyColors val="1"/>
        <c:ser>
          <c:idx val="0"/>
          <c:order val="0"/>
          <c:tx>
            <c:strRef>
              <c:f>'НПФ в управлінні'!$A$39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управлінні'!$B$39:$F$39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19050</xdr:rowOff>
    </xdr:from>
    <xdr:to>
      <xdr:col>7</xdr:col>
      <xdr:colOff>447675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476625" y="3400425"/>
        <a:ext cx="40957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142875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0" y="3409950"/>
        <a:ext cx="40671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4</xdr:col>
      <xdr:colOff>19050</xdr:colOff>
      <xdr:row>67</xdr:row>
      <xdr:rowOff>47625</xdr:rowOff>
    </xdr:to>
    <xdr:graphicFrame>
      <xdr:nvGraphicFramePr>
        <xdr:cNvPr id="3" name="Chart 3"/>
        <xdr:cNvGraphicFramePr/>
      </xdr:nvGraphicFramePr>
      <xdr:xfrm>
        <a:off x="38100" y="9629775"/>
        <a:ext cx="390525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50</xdr:row>
      <xdr:rowOff>57150</xdr:rowOff>
    </xdr:from>
    <xdr:to>
      <xdr:col>7</xdr:col>
      <xdr:colOff>142875</xdr:colOff>
      <xdr:row>67</xdr:row>
      <xdr:rowOff>57150</xdr:rowOff>
    </xdr:to>
    <xdr:graphicFrame>
      <xdr:nvGraphicFramePr>
        <xdr:cNvPr id="4" name="Chart 4"/>
        <xdr:cNvGraphicFramePr/>
      </xdr:nvGraphicFramePr>
      <xdr:xfrm>
        <a:off x="3305175" y="9648825"/>
        <a:ext cx="39624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19050</xdr:rowOff>
    </xdr:from>
    <xdr:to>
      <xdr:col>3</xdr:col>
      <xdr:colOff>971550</xdr:colOff>
      <xdr:row>88</xdr:row>
      <xdr:rowOff>114300</xdr:rowOff>
    </xdr:to>
    <xdr:graphicFrame>
      <xdr:nvGraphicFramePr>
        <xdr:cNvPr id="5" name="Chart 5"/>
        <xdr:cNvGraphicFramePr/>
      </xdr:nvGraphicFramePr>
      <xdr:xfrm>
        <a:off x="0" y="13230225"/>
        <a:ext cx="3857625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561975</xdr:colOff>
      <xdr:row>72</xdr:row>
      <xdr:rowOff>19050</xdr:rowOff>
    </xdr:from>
    <xdr:to>
      <xdr:col>7</xdr:col>
      <xdr:colOff>9525</xdr:colOff>
      <xdr:row>88</xdr:row>
      <xdr:rowOff>95250</xdr:rowOff>
    </xdr:to>
    <xdr:graphicFrame>
      <xdr:nvGraphicFramePr>
        <xdr:cNvPr id="6" name="Chart 6"/>
        <xdr:cNvGraphicFramePr/>
      </xdr:nvGraphicFramePr>
      <xdr:xfrm>
        <a:off x="3448050" y="13230225"/>
        <a:ext cx="3686175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752475</xdr:colOff>
      <xdr:row>88</xdr:row>
      <xdr:rowOff>85725</xdr:rowOff>
    </xdr:from>
    <xdr:to>
      <xdr:col>5</xdr:col>
      <xdr:colOff>304800</xdr:colOff>
      <xdr:row>105</xdr:row>
      <xdr:rowOff>76200</xdr:rowOff>
    </xdr:to>
    <xdr:graphicFrame>
      <xdr:nvGraphicFramePr>
        <xdr:cNvPr id="7" name="Chart 7"/>
        <xdr:cNvGraphicFramePr/>
      </xdr:nvGraphicFramePr>
      <xdr:xfrm>
        <a:off x="1562100" y="15887700"/>
        <a:ext cx="37052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2.140625" style="8" customWidth="1"/>
    <col min="2" max="5" width="15.57421875" style="8" customWidth="1"/>
    <col min="6" max="6" width="14.57421875" style="8" customWidth="1"/>
    <col min="7" max="7" width="17.8515625" style="8" customWidth="1"/>
    <col min="8" max="8" width="11.140625" style="8" customWidth="1"/>
    <col min="9" max="16384" width="9.140625" style="8" customWidth="1"/>
  </cols>
  <sheetData>
    <row r="1" spans="1:7" ht="15.75">
      <c r="A1" s="47" t="s">
        <v>17</v>
      </c>
      <c r="B1" s="47"/>
      <c r="C1" s="47"/>
      <c r="D1" s="47"/>
      <c r="E1" s="47"/>
      <c r="F1" s="47"/>
      <c r="G1" s="47"/>
    </row>
    <row r="2" ht="9.75" customHeight="1">
      <c r="A2" s="41"/>
    </row>
    <row r="3" spans="1:8" ht="13.5" thickBot="1">
      <c r="A3" s="6" t="s">
        <v>6</v>
      </c>
      <c r="B3" s="7"/>
      <c r="C3" s="7"/>
      <c r="D3" s="7"/>
      <c r="E3" s="7"/>
      <c r="G3" s="9"/>
      <c r="H3" s="9"/>
    </row>
    <row r="4" spans="1:4" ht="27" customHeight="1" thickBot="1">
      <c r="A4" s="12" t="s">
        <v>0</v>
      </c>
      <c r="B4" s="13">
        <v>40724</v>
      </c>
      <c r="C4" s="13">
        <v>40816</v>
      </c>
      <c r="D4" s="14" t="s">
        <v>18</v>
      </c>
    </row>
    <row r="5" spans="1:4" ht="15" customHeight="1">
      <c r="A5" s="15" t="s">
        <v>2</v>
      </c>
      <c r="B5" s="17">
        <v>74</v>
      </c>
      <c r="C5" s="17">
        <v>73</v>
      </c>
      <c r="D5" s="1">
        <f>C5/B5-1</f>
        <v>-0.013513513513513487</v>
      </c>
    </row>
    <row r="6" spans="1:4" ht="15" customHeight="1">
      <c r="A6" s="18" t="s">
        <v>3</v>
      </c>
      <c r="B6" s="20">
        <v>9</v>
      </c>
      <c r="C6" s="20">
        <v>9</v>
      </c>
      <c r="D6" s="2">
        <f>C6/B6-1</f>
        <v>0</v>
      </c>
    </row>
    <row r="7" spans="1:4" ht="15" customHeight="1">
      <c r="A7" s="18" t="s">
        <v>4</v>
      </c>
      <c r="B7" s="20">
        <v>9</v>
      </c>
      <c r="C7" s="20">
        <v>9</v>
      </c>
      <c r="D7" s="2">
        <f>C7/B7-1</f>
        <v>0</v>
      </c>
    </row>
    <row r="8" spans="1:4" ht="15" customHeight="1" thickBot="1">
      <c r="A8" s="21" t="s">
        <v>5</v>
      </c>
      <c r="B8" s="22">
        <f>SUM(B5:B7)</f>
        <v>92</v>
      </c>
      <c r="C8" s="22">
        <f>SUM(C5:C7)</f>
        <v>91</v>
      </c>
      <c r="D8" s="3">
        <f>C8/B8-1</f>
        <v>-0.010869565217391353</v>
      </c>
    </row>
    <row r="9" spans="1:5" ht="9.75" customHeight="1">
      <c r="A9" s="23"/>
      <c r="B9" s="24"/>
      <c r="C9" s="25"/>
      <c r="D9" s="4"/>
      <c r="E9" s="26"/>
    </row>
    <row r="10" spans="1:5" ht="13.5" thickBot="1">
      <c r="A10" s="6" t="s">
        <v>7</v>
      </c>
      <c r="B10" s="10"/>
      <c r="C10" s="11"/>
      <c r="E10" s="27"/>
    </row>
    <row r="11" spans="1:6" ht="17.25" customHeight="1">
      <c r="A11" s="50" t="s">
        <v>0</v>
      </c>
      <c r="B11" s="52">
        <v>40724</v>
      </c>
      <c r="C11" s="53"/>
      <c r="D11" s="52">
        <v>40816</v>
      </c>
      <c r="E11" s="53"/>
      <c r="F11" s="48" t="s">
        <v>19</v>
      </c>
    </row>
    <row r="12" spans="1:6" ht="39.75" customHeight="1" thickBot="1">
      <c r="A12" s="51"/>
      <c r="B12" s="28" t="s">
        <v>1</v>
      </c>
      <c r="C12" s="29" t="s">
        <v>8</v>
      </c>
      <c r="D12" s="28" t="s">
        <v>1</v>
      </c>
      <c r="E12" s="29" t="s">
        <v>8</v>
      </c>
      <c r="F12" s="49"/>
    </row>
    <row r="13" spans="1:6" ht="15" customHeight="1">
      <c r="A13" s="30" t="s">
        <v>2</v>
      </c>
      <c r="B13" s="31">
        <v>485416822.4601999</v>
      </c>
      <c r="C13" s="31">
        <v>71</v>
      </c>
      <c r="D13" s="34">
        <v>480493183.2238001</v>
      </c>
      <c r="E13" s="31">
        <v>69</v>
      </c>
      <c r="F13" s="5">
        <f>D13/B13-1</f>
        <v>-0.010143116201547508</v>
      </c>
    </row>
    <row r="14" spans="1:6" ht="15" customHeight="1">
      <c r="A14" s="18" t="s">
        <v>3</v>
      </c>
      <c r="B14" s="33">
        <v>90495504.284</v>
      </c>
      <c r="C14" s="33">
        <v>8</v>
      </c>
      <c r="D14" s="33">
        <v>87122101.9886</v>
      </c>
      <c r="E14" s="33">
        <v>8</v>
      </c>
      <c r="F14" s="2">
        <f>D14/B14-1</f>
        <v>-0.03727701527374572</v>
      </c>
    </row>
    <row r="15" spans="1:6" ht="15" customHeight="1">
      <c r="A15" s="18" t="s">
        <v>4</v>
      </c>
      <c r="B15" s="33">
        <v>72217986.0092</v>
      </c>
      <c r="C15" s="33">
        <v>9</v>
      </c>
      <c r="D15" s="33">
        <v>70226312.7821</v>
      </c>
      <c r="E15" s="33">
        <v>9</v>
      </c>
      <c r="F15" s="2">
        <f>D15/B15-1</f>
        <v>-0.02757863154541962</v>
      </c>
    </row>
    <row r="16" spans="1:6" ht="15" customHeight="1" thickBot="1">
      <c r="A16" s="21" t="s">
        <v>5</v>
      </c>
      <c r="B16" s="35">
        <f>SUM(B13:B15)</f>
        <v>648130312.7533998</v>
      </c>
      <c r="C16" s="35">
        <f>SUM(C13:C15)</f>
        <v>88</v>
      </c>
      <c r="D16" s="35">
        <f>SUM(D13:D15)</f>
        <v>637841597.9945</v>
      </c>
      <c r="E16" s="35">
        <f>SUM(E13:E15)</f>
        <v>86</v>
      </c>
      <c r="F16" s="3">
        <f>D16/B16-1</f>
        <v>-0.015874453881336126</v>
      </c>
    </row>
    <row r="33" ht="8.25" customHeight="1"/>
    <row r="34" ht="12.75">
      <c r="A34" s="6" t="s">
        <v>14</v>
      </c>
    </row>
    <row r="35" ht="15" customHeight="1" thickBot="1">
      <c r="A35" s="36">
        <v>40816</v>
      </c>
    </row>
    <row r="36" spans="1:8" ht="27" customHeight="1" thickBot="1">
      <c r="A36" s="12" t="s">
        <v>0</v>
      </c>
      <c r="B36" s="13" t="s">
        <v>9</v>
      </c>
      <c r="C36" s="13" t="s">
        <v>10</v>
      </c>
      <c r="D36" s="13" t="s">
        <v>11</v>
      </c>
      <c r="E36" s="13" t="s">
        <v>12</v>
      </c>
      <c r="F36" s="14" t="s">
        <v>13</v>
      </c>
      <c r="G36" s="37" t="s">
        <v>5</v>
      </c>
      <c r="H36" s="45"/>
    </row>
    <row r="37" spans="1:8" ht="15" customHeight="1">
      <c r="A37" s="15" t="s">
        <v>2</v>
      </c>
      <c r="B37" s="19">
        <v>208350360.2700001</v>
      </c>
      <c r="C37" s="19">
        <v>203556907.6647</v>
      </c>
      <c r="D37" s="19">
        <v>25647978.7891</v>
      </c>
      <c r="E37" s="19">
        <v>17545536.41</v>
      </c>
      <c r="F37" s="34">
        <v>25392400.089999996</v>
      </c>
      <c r="G37" s="34">
        <f>SUM(B37:F37)</f>
        <v>480493183.2238001</v>
      </c>
      <c r="H37" s="45"/>
    </row>
    <row r="38" spans="1:8" ht="15" customHeight="1">
      <c r="A38" s="18" t="s">
        <v>3</v>
      </c>
      <c r="B38" s="19">
        <v>35915106.77</v>
      </c>
      <c r="C38" s="19">
        <v>47213638.9586</v>
      </c>
      <c r="D38" s="19">
        <v>2840695.33</v>
      </c>
      <c r="E38" s="19">
        <v>0</v>
      </c>
      <c r="F38" s="34">
        <v>1152660.93</v>
      </c>
      <c r="G38" s="34">
        <f>SUM(B38:F38)</f>
        <v>87122101.9886</v>
      </c>
      <c r="H38" s="45"/>
    </row>
    <row r="39" spans="1:8" ht="15" customHeight="1">
      <c r="A39" s="18" t="s">
        <v>4</v>
      </c>
      <c r="B39" s="19">
        <v>1381355.59</v>
      </c>
      <c r="C39" s="19">
        <v>68678168.1921</v>
      </c>
      <c r="D39" s="19">
        <v>0</v>
      </c>
      <c r="E39" s="19">
        <v>0</v>
      </c>
      <c r="F39" s="34">
        <v>166789</v>
      </c>
      <c r="G39" s="34">
        <f>SUM(B39:F39)</f>
        <v>70226312.7821</v>
      </c>
      <c r="H39" s="46"/>
    </row>
    <row r="40" spans="1:7" ht="15" customHeight="1" thickBot="1">
      <c r="A40" s="21" t="s">
        <v>5</v>
      </c>
      <c r="B40" s="22">
        <f>SUM(B37:B39)</f>
        <v>245646822.6300001</v>
      </c>
      <c r="C40" s="22">
        <f>SUM(C37:C39)</f>
        <v>319448714.8154</v>
      </c>
      <c r="D40" s="22">
        <f>SUM(D37:D39)</f>
        <v>28488674.119099997</v>
      </c>
      <c r="E40" s="22">
        <f>SUM(E37:E39)</f>
        <v>17545536.41</v>
      </c>
      <c r="F40" s="38">
        <f>SUM(F37:F39)</f>
        <v>26711850.019999996</v>
      </c>
      <c r="G40" s="38">
        <f>SUM(B40:F40)</f>
        <v>637841597.9945</v>
      </c>
    </row>
    <row r="41" spans="6:7" ht="15" customHeight="1">
      <c r="F41" s="27"/>
      <c r="G41" s="40"/>
    </row>
    <row r="42" ht="15" customHeight="1" thickBot="1">
      <c r="A42" s="36">
        <v>40724</v>
      </c>
    </row>
    <row r="43" spans="1:7" ht="27" customHeight="1" thickBot="1">
      <c r="A43" s="12" t="s">
        <v>0</v>
      </c>
      <c r="B43" s="13" t="s">
        <v>9</v>
      </c>
      <c r="C43" s="13" t="s">
        <v>10</v>
      </c>
      <c r="D43" s="13" t="s">
        <v>11</v>
      </c>
      <c r="E43" s="13" t="s">
        <v>12</v>
      </c>
      <c r="F43" s="14" t="s">
        <v>13</v>
      </c>
      <c r="G43" s="37" t="s">
        <v>5</v>
      </c>
    </row>
    <row r="44" spans="1:7" ht="15" customHeight="1">
      <c r="A44" s="15" t="s">
        <v>2</v>
      </c>
      <c r="B44" s="16">
        <v>224719876.02099994</v>
      </c>
      <c r="C44" s="16">
        <v>193860444.41509998</v>
      </c>
      <c r="D44" s="16">
        <v>24522681.4741</v>
      </c>
      <c r="E44" s="16">
        <v>17539561.41</v>
      </c>
      <c r="F44" s="39">
        <v>24774259.14</v>
      </c>
      <c r="G44" s="32">
        <f>SUM(B44:F44)</f>
        <v>485416822.4601999</v>
      </c>
    </row>
    <row r="45" spans="1:7" ht="15" customHeight="1">
      <c r="A45" s="18" t="s">
        <v>3</v>
      </c>
      <c r="B45" s="19">
        <v>28595434.43</v>
      </c>
      <c r="C45" s="19">
        <v>53527079.054</v>
      </c>
      <c r="D45" s="19">
        <v>3253342.78</v>
      </c>
      <c r="E45" s="19">
        <v>0</v>
      </c>
      <c r="F45" s="34">
        <v>5119648.02</v>
      </c>
      <c r="G45" s="34">
        <f>SUM(B45:F45)</f>
        <v>90495504.284</v>
      </c>
    </row>
    <row r="46" spans="1:7" ht="15" customHeight="1">
      <c r="A46" s="18" t="s">
        <v>4</v>
      </c>
      <c r="B46" s="19">
        <v>1435263.04</v>
      </c>
      <c r="C46" s="19">
        <v>70616316.2492</v>
      </c>
      <c r="D46" s="19">
        <v>0</v>
      </c>
      <c r="E46" s="19">
        <v>0</v>
      </c>
      <c r="F46" s="34">
        <v>166406.72</v>
      </c>
      <c r="G46" s="34">
        <f>SUM(B46:F46)</f>
        <v>72217986.0092</v>
      </c>
    </row>
    <row r="47" spans="1:7" ht="15" customHeight="1" thickBot="1">
      <c r="A47" s="21" t="s">
        <v>5</v>
      </c>
      <c r="B47" s="22">
        <f>SUM(B44:B46)</f>
        <v>254750573.49099994</v>
      </c>
      <c r="C47" s="22">
        <f>SUM(C44:C46)</f>
        <v>318003839.7183</v>
      </c>
      <c r="D47" s="22">
        <f>SUM(D44:D46)</f>
        <v>27776024.254100002</v>
      </c>
      <c r="E47" s="22">
        <f>SUM(E44:E46)</f>
        <v>17539561.41</v>
      </c>
      <c r="F47" s="38">
        <f>SUM(F44:F46)</f>
        <v>30060313.88</v>
      </c>
      <c r="G47" s="38">
        <f>SUM(B47:F47)</f>
        <v>648130312.7533998</v>
      </c>
    </row>
    <row r="48" spans="1:7" ht="15" customHeight="1">
      <c r="A48" s="42"/>
      <c r="B48" s="43"/>
      <c r="C48" s="43"/>
      <c r="D48" s="43"/>
      <c r="E48" s="43"/>
      <c r="F48" s="43"/>
      <c r="G48" s="43"/>
    </row>
    <row r="49" spans="1:7" ht="15" customHeight="1">
      <c r="A49" s="6" t="s">
        <v>14</v>
      </c>
      <c r="B49" s="43"/>
      <c r="C49" s="43"/>
      <c r="D49" s="43"/>
      <c r="E49" s="43"/>
      <c r="F49" s="43"/>
      <c r="G49" s="43"/>
    </row>
    <row r="50" spans="1:7" ht="15" customHeight="1">
      <c r="A50" s="44" t="s">
        <v>16</v>
      </c>
      <c r="B50" s="43"/>
      <c r="C50" s="43"/>
      <c r="D50" s="43"/>
      <c r="E50" s="43"/>
      <c r="F50" s="43"/>
      <c r="G50" s="43"/>
    </row>
    <row r="70" ht="12.75">
      <c r="A70" s="36">
        <v>40816</v>
      </c>
    </row>
    <row r="71" spans="1:7" ht="15" customHeight="1">
      <c r="A71" s="6" t="s">
        <v>14</v>
      </c>
      <c r="B71" s="43"/>
      <c r="C71" s="43"/>
      <c r="D71" s="43"/>
      <c r="E71" s="43"/>
      <c r="F71" s="43"/>
      <c r="G71" s="43"/>
    </row>
    <row r="72" spans="1:7" ht="15" customHeight="1">
      <c r="A72" s="44" t="s">
        <v>15</v>
      </c>
      <c r="B72" s="43"/>
      <c r="C72" s="43"/>
      <c r="D72" s="43"/>
      <c r="E72" s="43"/>
      <c r="F72" s="43"/>
      <c r="G72" s="43"/>
    </row>
  </sheetData>
  <mergeCells count="5">
    <mergeCell ref="A1:G1"/>
    <mergeCell ref="F11:F12"/>
    <mergeCell ref="A11:A12"/>
    <mergeCell ref="B11:C11"/>
    <mergeCell ref="D11:E1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cp:lastPrinted>2011-02-15T15:51:10Z</cp:lastPrinted>
  <dcterms:created xsi:type="dcterms:W3CDTF">2010-10-29T08:56:06Z</dcterms:created>
  <dcterms:modified xsi:type="dcterms:W3CDTF">2012-04-03T13:26:11Z</dcterms:modified>
  <cp:category/>
  <cp:version/>
  <cp:contentType/>
  <cp:contentStatus/>
</cp:coreProperties>
</file>