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showInkAnnotation="0" codeName="ЭтаКнига" defaultThemeVersion="124226"/>
  <mc:AlternateContent xmlns:mc="http://schemas.openxmlformats.org/markup-compatibility/2006">
    <mc:Choice Requires="x15">
      <x15ac:absPath xmlns:x15ac="http://schemas.microsoft.com/office/spreadsheetml/2010/11/ac" url="D:\Luba\квартал\Статистика - 2024\"/>
    </mc:Choice>
  </mc:AlternateContent>
  <xr:revisionPtr revIDLastSave="0" documentId="8_{5627E8C0-7DC1-4D0B-A195-AA6919CB5790}" xr6:coauthVersionLast="47" xr6:coauthVersionMax="47" xr10:uidLastSave="{00000000-0000-0000-0000-000000000000}"/>
  <bookViews>
    <workbookView xWindow="-120" yWindow="-120" windowWidth="29040" windowHeight="15840"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0" i="79" l="1"/>
  <c r="J11" i="79" l="1"/>
  <c r="J9" i="79"/>
  <c r="J8" i="79"/>
  <c r="J7" i="79"/>
  <c r="J6" i="79"/>
  <c r="J5" i="79"/>
  <c r="J4" i="79"/>
  <c r="J98" i="79"/>
  <c r="J97" i="79"/>
  <c r="J96" i="79"/>
  <c r="J95" i="79"/>
  <c r="J94" i="79"/>
  <c r="J93" i="79"/>
  <c r="J92" i="79"/>
  <c r="J91" i="79"/>
  <c r="J44" i="79"/>
  <c r="J43" i="79"/>
  <c r="J42" i="79"/>
  <c r="J41" i="79"/>
  <c r="J40" i="79"/>
  <c r="J39" i="79"/>
  <c r="J38" i="79"/>
  <c r="J37" i="79"/>
  <c r="C28" i="64" l="1"/>
  <c r="O76" i="64"/>
  <c r="L76" i="64"/>
  <c r="I76" i="64"/>
  <c r="F76" i="64"/>
  <c r="C76" i="64"/>
  <c r="C44" i="64"/>
  <c r="H14" i="74" l="1"/>
  <c r="J71" i="79" l="1"/>
  <c r="J70" i="79"/>
  <c r="J69" i="79"/>
  <c r="J68" i="79"/>
  <c r="J67" i="79"/>
  <c r="J66" i="79"/>
  <c r="J65" i="79"/>
  <c r="J64" i="79"/>
  <c r="B25" i="78"/>
  <c r="C25" i="78"/>
  <c r="E43" i="63"/>
  <c r="E44" i="63"/>
  <c r="M30" i="63"/>
  <c r="M26" i="63"/>
  <c r="M28" i="63"/>
  <c r="F45" i="63"/>
  <c r="E45" i="63"/>
  <c r="D45" i="63"/>
  <c r="C45" i="63"/>
  <c r="F44" i="63"/>
  <c r="D44" i="63"/>
  <c r="C44" i="63"/>
  <c r="F43" i="63"/>
  <c r="D43" i="63"/>
  <c r="C43" i="63"/>
  <c r="F42" i="63"/>
  <c r="E42" i="63"/>
  <c r="D42" i="63"/>
  <c r="C42" i="63"/>
  <c r="F41" i="63"/>
  <c r="E41" i="63"/>
  <c r="D41" i="63"/>
  <c r="C41" i="63"/>
  <c r="F40" i="63"/>
  <c r="E40" i="63"/>
  <c r="D40" i="63"/>
  <c r="C40" i="63"/>
  <c r="L30" i="63"/>
  <c r="K30" i="63"/>
  <c r="J30" i="63"/>
  <c r="I30" i="63"/>
  <c r="H30" i="63"/>
  <c r="G30" i="63"/>
  <c r="F30" i="63"/>
  <c r="E30" i="63"/>
  <c r="D30" i="63"/>
  <c r="C30" i="63"/>
  <c r="M29" i="63"/>
  <c r="L29" i="63"/>
  <c r="K29" i="63"/>
  <c r="J29" i="63"/>
  <c r="I29" i="63"/>
  <c r="H29" i="63"/>
  <c r="G29" i="63"/>
  <c r="F29" i="63"/>
  <c r="E29" i="63"/>
  <c r="D29" i="63"/>
  <c r="C29" i="63"/>
  <c r="L28" i="63"/>
  <c r="K28" i="63"/>
  <c r="J28" i="63"/>
  <c r="I28" i="63"/>
  <c r="H28" i="63"/>
  <c r="G28" i="63"/>
  <c r="F28" i="63"/>
  <c r="E28" i="63"/>
  <c r="D28" i="63"/>
  <c r="C28" i="63"/>
  <c r="M27" i="63"/>
  <c r="L27" i="63"/>
  <c r="K27" i="63"/>
  <c r="J27" i="63"/>
  <c r="I27" i="63"/>
  <c r="H27" i="63"/>
  <c r="G27" i="63"/>
  <c r="F27" i="63"/>
  <c r="E27" i="63"/>
  <c r="D27" i="63"/>
  <c r="C27" i="63"/>
  <c r="B30" i="63"/>
  <c r="B29" i="63"/>
  <c r="B28" i="63"/>
  <c r="B27" i="63"/>
  <c r="L60" i="64" l="1"/>
  <c r="C60" i="64"/>
  <c r="F60" i="64"/>
  <c r="I60" i="64"/>
  <c r="O60" i="64"/>
  <c r="B74" i="74" l="1"/>
  <c r="Q14" i="74"/>
  <c r="N14" i="74"/>
  <c r="K14" i="74"/>
  <c r="E14" i="74"/>
  <c r="B14" i="74"/>
  <c r="K11" i="79"/>
  <c r="K10" i="79"/>
  <c r="K9" i="79"/>
  <c r="K8" i="79"/>
  <c r="K7" i="79"/>
  <c r="K6" i="79"/>
  <c r="K5" i="79"/>
  <c r="K4" i="79"/>
  <c r="C24" i="78"/>
  <c r="B24" i="78"/>
  <c r="C16" i="78"/>
  <c r="B16" i="78"/>
  <c r="B39" i="63"/>
  <c r="V29" i="63"/>
  <c r="U29" i="63"/>
  <c r="T29" i="63"/>
  <c r="S29" i="63"/>
  <c r="R29" i="63"/>
  <c r="Q29" i="63"/>
  <c r="P29" i="63"/>
  <c r="O29" i="63"/>
  <c r="L26" i="63"/>
  <c r="K26" i="63"/>
  <c r="J26" i="63"/>
  <c r="I26" i="63"/>
  <c r="H26" i="63"/>
  <c r="G26" i="63"/>
  <c r="F26" i="63"/>
  <c r="E26" i="63"/>
  <c r="D26" i="63"/>
  <c r="C26" i="63"/>
  <c r="B26" i="63"/>
  <c r="M25" i="63"/>
  <c r="L25" i="63"/>
  <c r="K25" i="63"/>
  <c r="J25" i="63"/>
  <c r="I25" i="63"/>
  <c r="H25" i="63"/>
  <c r="G25" i="63"/>
  <c r="F25" i="63"/>
  <c r="E25" i="63"/>
  <c r="D25" i="63"/>
  <c r="C25" i="63"/>
  <c r="B25" i="63"/>
  <c r="T14" i="63"/>
  <c r="S14" i="63"/>
  <c r="R14" i="63"/>
  <c r="Q14" i="63"/>
  <c r="P14" i="63"/>
  <c r="B45" i="63" l="1"/>
  <c r="B41" i="63"/>
  <c r="B43" i="63"/>
  <c r="B42" i="63"/>
  <c r="B44" i="63"/>
  <c r="B40" i="63"/>
  <c r="N29" i="63"/>
  <c r="U14" i="63"/>
</calcChain>
</file>

<file path=xl/sharedStrings.xml><?xml version="1.0" encoding="utf-8"?>
<sst xmlns="http://schemas.openxmlformats.org/spreadsheetml/2006/main" count="738" uniqueCount="221">
  <si>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</si>
  <si>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</si>
  <si>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</si>
  <si>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</si>
  <si>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</si>
  <si>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</si>
  <si>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</si>
  <si>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</si>
  <si>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</si>
  <si>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</si>
  <si>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</si>
  <si>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</si>
  <si>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</si>
  <si>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</si>
  <si>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</si>
  <si>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</si>
  <si>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</si>
  <si>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</si>
  <si>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</si>
  <si>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</si>
  <si>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</si>
  <si>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</si>
  <si>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</si>
  <si>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</si>
  <si>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</si>
  <si>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</si>
  <si>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</si>
  <si>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</si>
  <si>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</si>
  <si>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</si>
  <si>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</si>
  <si>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</si>
  <si>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</si>
  <si>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</si>
  <si>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</si>
  <si>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</si>
  <si>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</si>
  <si>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</si>
  <si>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</si>
  <si>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</si>
  <si>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</si>
  <si>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</si>
  <si>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</si>
  <si>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</si>
  <si>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</si>
  <si>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</si>
  <si>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</si>
  <si>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</si>
  <si>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</si>
  <si>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</si>
  <si>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</si>
  <si>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</si>
  <si>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</si>
  <si>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</si>
  <si>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</si>
  <si>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</si>
  <si>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</si>
  <si>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</si>
  <si>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</si>
  <si>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</si>
  <si>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</si>
  <si>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</si>
  <si>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</si>
  <si>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</si>
  <si>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</si>
  <si>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</si>
  <si>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</si>
  <si>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</si>
  <si>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</si>
  <si>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</si>
  <si>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</si>
  <si>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</si>
  <si>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</si>
  <si>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</si>
  <si>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</si>
  <si>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</si>
  <si>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</si>
  <si>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</si>
  <si>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</si>
  <si>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</si>
  <si>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</si>
  <si>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</si>
  <si>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</si>
  <si>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</si>
  <si>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</si>
  <si>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</si>
  <si>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</si>
  <si>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</si>
  <si>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</si>
  <si>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</si>
  <si>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</si>
  <si>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</si>
  <si>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</si>
  <si>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</si>
  <si>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</si>
  <si>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</si>
  <si>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</si>
  <si>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</si>
  <si>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</si>
  <si>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</si>
  <si>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</si>
  <si>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</si>
  <si>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</si>
  <si>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</si>
  <si>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</si>
  <si>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</si>
  <si>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</si>
  <si>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</si>
  <si>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</si>
  <si>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</si>
  <si>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</si>
  <si>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</si>
  <si>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</si>
  <si>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</si>
  <si>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</si>
  <si>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</si>
  <si>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</si>
  <si>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</si>
  <si>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</si>
  <si>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</si>
  <si>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</si>
  <si>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</si>
  <si>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</si>
  <si>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</si>
  <si>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</si>
  <si>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</si>
  <si>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</si>
  <si>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</si>
  <si>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</si>
  <si>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</si>
  <si>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</si>
  <si>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</si>
  <si>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</si>
  <si>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</si>
  <si>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</si>
  <si>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</si>
  <si>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</si>
  <si>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</si>
  <si>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</si>
  <si>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</si>
  <si>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</si>
  <si>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</si>
  <si>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</si>
  <si>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 Відсутні дані двох із 14-ти діючих інтервальних ІСІ.</t>
  </si>
  <si>
    <t>Диверсифіковані та спеціалізовані ІСІ з публічною пропозицією за класами фондів</t>
  </si>
  <si>
    <t>Інфляція (індекс споживчих цін)</t>
  </si>
  <si>
    <t>* Відсутні дані двох із 14-ти діючих інтервальних ІСІ, зі значною кількістю інвесторів.</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</si>
  <si>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</si>
  <si>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</si>
  <si>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</si>
  <si>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30.09.2023**</t>
  </si>
  <si>
    <t>Станом на 31.12.2023</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</si>
  <si>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</si>
  <si>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</si>
  <si>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</si>
  <si>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</si>
  <si>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 Відсутні дані щодо двох диверсифікованих інтервальних ІСІ, один із яких належав до фондів акцій, інший - фондів облігацій станом на 30.09.2022; на 31.12.2023 отримані звіти цих фондів дозволили віднести їх до цих класів знову, а один фонд, що належав до фондів змішаних інвестицій на 30.09.2023, на кінець року мав нульові активи і був у процесі ліквідації.</t>
  </si>
  <si>
    <t>Зміна за рік</t>
  </si>
  <si>
    <t>Херсонська область</t>
  </si>
  <si>
    <t>Кіровоградська область</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</si>
  <si>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</si>
  <si>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</si>
  <si>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</si>
  <si>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За 12 місяців</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</si>
  <si>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</si>
  <si>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</si>
  <si>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</si>
  <si>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вересень '23</t>
  </si>
  <si>
    <t>жовтень '23</t>
  </si>
  <si>
    <t>листопад '23</t>
  </si>
  <si>
    <t>грудень '23</t>
  </si>
  <si>
    <t>січень '24</t>
  </si>
  <si>
    <t>лютий '24</t>
  </si>
  <si>
    <t>березень '24</t>
  </si>
  <si>
    <t>3 квартал '23</t>
  </si>
  <si>
    <t>4 квартал '23</t>
  </si>
  <si>
    <t>1 квартал '24</t>
  </si>
  <si>
    <t>-</t>
  </si>
  <si>
    <t>Тип ЦП</t>
  </si>
  <si>
    <t>Зміна, %</t>
  </si>
  <si>
    <t xml:space="preserve">Облігації державні </t>
  </si>
  <si>
    <t>*** Доходність за рік для ОВДП - для облігацій в обігу рік тому зі строком погашення 1 рік.</t>
  </si>
  <si>
    <t>Рік</t>
  </si>
  <si>
    <t>Закриті (невенчурні) ІСІ з публ. розм.</t>
  </si>
  <si>
    <t>Закриті (невенчурні) ІСІ з прив. розм.</t>
  </si>
  <si>
    <t>* Доходність ІСІ - за даними квартальних звітів (за 4-й квартал - річних звітів). Ренкінгування - за квартальним показником.</t>
  </si>
  <si>
    <t>Ренкінгування - за квартальним показником.</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</si>
  <si>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</si>
  <si>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Закарпатська область</t>
  </si>
  <si>
    <t>Вид активу / Тип ІСІ / Зміна частки в активах за квартал</t>
  </si>
  <si>
    <t>Зміна з початку 2024 року</t>
  </si>
  <si>
    <t>квітень '24</t>
  </si>
  <si>
    <t>травень  '24</t>
  </si>
  <si>
    <t>червень '24</t>
  </si>
  <si>
    <t>2 квартал '24</t>
  </si>
  <si>
    <t>2-й квартал 2024 року</t>
  </si>
  <si>
    <t>Станом на 30.06.2024</t>
  </si>
  <si>
    <t>Зміна за квартал, млн грн</t>
  </si>
  <si>
    <t>З початку року</t>
  </si>
  <si>
    <t>30.09.2013</t>
  </si>
  <si>
    <t>30.09.2014</t>
  </si>
  <si>
    <t>30.09.2015</t>
  </si>
  <si>
    <t>30.09.2016</t>
  </si>
  <si>
    <t>30.09.2017</t>
  </si>
  <si>
    <t>30.09.2018</t>
  </si>
  <si>
    <t>30.09.2019</t>
  </si>
  <si>
    <t>30.09.2020</t>
  </si>
  <si>
    <t>Зміна за 3-й квартал 2024 року</t>
  </si>
  <si>
    <t>Зміна за 3-й квартал 2024</t>
  </si>
  <si>
    <t>липень '24</t>
  </si>
  <si>
    <t>серпень '24</t>
  </si>
  <si>
    <t>вересень '24</t>
  </si>
  <si>
    <t>Чистий притік/відтік капіталу у 3-му кв. 2023-24 рр, тис. грн</t>
  </si>
  <si>
    <t>3 квартал '24</t>
  </si>
  <si>
    <t>Інвестори ІСІ за категоріями станом на 30.09.2024 р., кількість та частка у загальній кількості</t>
  </si>
  <si>
    <t>Розподіл ВЧА ІСІ за категоріями інвесторів станом на 30.09.2024 р., частка у ВЧА*</t>
  </si>
  <si>
    <t>Q3 2024</t>
  </si>
  <si>
    <t>Станом на 30.09.2023</t>
  </si>
  <si>
    <t>3-й квартал 2024 року</t>
  </si>
  <si>
    <t>Станом на 30.09.2024</t>
  </si>
  <si>
    <t>Зведений портфель цінних паперів та деривативів ІСІ у 3-му кварталі 2024 року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</si>
</sst>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
    <numFmt numFmtId="171" formatCode="0.00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
      <i/>
      <sz val="12"/>
      <color indexed="8"/>
      <name val="Arial"/>
      <family val="2"/>
      <charset val="204"/>
    </font>
  </fonts>
  <fills count="8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6FCC22"/>
        <bgColor indexed="64"/>
      </patternFill>
    </fill>
    <fill>
      <patternFill patternType="solid">
        <fgColor theme="9"/>
        <bgColor indexed="64"/>
      </patternFill>
    </fill>
    <fill>
      <patternFill patternType="solid">
        <fgColor theme="8"/>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19">
    <xf numFmtId="0" fontId="0" fillId="0" borderId="0" xfId="0"/>
    <xf numFmtId="0" fontId="6" fillId="0" borderId="0" xfId="59"/>
    <xf numFmtId="0" fontId="6" fillId="0" borderId="0" xfId="59" applyAlignment="1">
      <alignment horizontal="center"/>
    </xf>
    <xf numFmtId="10" fontId="6" fillId="0" borderId="0" xfId="59" applyNumberFormat="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xf numFmtId="14" fontId="6" fillId="0" borderId="0" xfId="57" applyNumberFormat="1"/>
    <xf numFmtId="4" fontId="6" fillId="0" borderId="0" xfId="57" applyNumberFormat="1"/>
    <xf numFmtId="165" fontId="6" fillId="0" borderId="0" xfId="57" applyNumberFormat="1"/>
    <xf numFmtId="10" fontId="6" fillId="0" borderId="0" xfId="57" applyNumberFormat="1"/>
    <xf numFmtId="0" fontId="15" fillId="0" borderId="0" xfId="57" applyFont="1"/>
    <xf numFmtId="0" fontId="14" fillId="0" borderId="0" xfId="59" applyFont="1"/>
    <xf numFmtId="0" fontId="7" fillId="0" borderId="15" xfId="57" applyFont="1" applyBorder="1" applyAlignment="1">
      <alignment horizontal="center" vertical="center" wrapText="1"/>
    </xf>
    <xf numFmtId="10" fontId="18" fillId="0" borderId="0" xfId="62" applyNumberFormat="1" applyFont="1" applyAlignment="1">
      <alignment horizontal="center" vertical="center" wrapText="1"/>
    </xf>
    <xf numFmtId="0" fontId="11" fillId="0" borderId="0" xfId="62"/>
    <xf numFmtId="10" fontId="11" fillId="0" borderId="0" xfId="62" applyNumberFormat="1"/>
    <xf numFmtId="0" fontId="6" fillId="0" borderId="0" xfId="61"/>
    <xf numFmtId="4" fontId="7" fillId="0" borderId="0" xfId="57" applyNumberFormat="1" applyFont="1" applyAlignment="1">
      <alignment horizontal="center" vertical="center"/>
    </xf>
    <xf numFmtId="0" fontId="6" fillId="0" borderId="0" xfId="63"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Border="1" applyAlignment="1">
      <alignment horizontal="center" vertical="center" wrapText="1"/>
    </xf>
    <xf numFmtId="14" fontId="6" fillId="0" borderId="0" xfId="62" applyNumberFormat="1" applyFont="1" applyAlignment="1">
      <alignment horizontal="center" vertical="center" wrapText="1"/>
    </xf>
    <xf numFmtId="0" fontId="33" fillId="0" borderId="0" xfId="62" applyFont="1"/>
    <xf numFmtId="4" fontId="6" fillId="0" borderId="0" xfId="57" applyNumberFormat="1" applyAlignment="1">
      <alignment vertical="center"/>
    </xf>
    <xf numFmtId="0" fontId="6" fillId="0" borderId="20" xfId="59" applyBorder="1" applyAlignment="1">
      <alignment vertical="center"/>
    </xf>
    <xf numFmtId="0" fontId="6" fillId="0" borderId="17" xfId="59" applyBorder="1" applyAlignment="1">
      <alignment vertical="center"/>
    </xf>
    <xf numFmtId="0" fontId="6" fillId="0" borderId="16" xfId="59" applyBorder="1" applyAlignment="1">
      <alignment vertical="center"/>
    </xf>
    <xf numFmtId="3" fontId="9" fillId="0" borderId="12" xfId="59" applyNumberFormat="1" applyFont="1" applyBorder="1"/>
    <xf numFmtId="0" fontId="7" fillId="0" borderId="27" xfId="59" applyFont="1" applyBorder="1" applyAlignment="1">
      <alignment vertical="center"/>
    </xf>
    <xf numFmtId="0" fontId="9" fillId="0" borderId="12"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Border="1" applyAlignment="1">
      <alignment horizontal="center" vertical="center" wrapText="1"/>
    </xf>
    <xf numFmtId="0" fontId="25" fillId="0" borderId="13" xfId="62" applyFont="1" applyBorder="1" applyAlignment="1">
      <alignment horizontal="center" vertical="center" wrapText="1"/>
    </xf>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Alignment="1">
      <alignment vertical="center"/>
    </xf>
    <xf numFmtId="10" fontId="14" fillId="0" borderId="0" xfId="67" applyNumberFormat="1" applyFont="1" applyFill="1" applyBorder="1"/>
    <xf numFmtId="0" fontId="22" fillId="0" borderId="0" xfId="59" applyFont="1"/>
    <xf numFmtId="10" fontId="22" fillId="0" borderId="0" xfId="59" applyNumberFormat="1" applyFont="1"/>
    <xf numFmtId="1" fontId="11" fillId="0" borderId="0" xfId="62" applyNumberFormat="1"/>
    <xf numFmtId="168" fontId="11" fillId="0" borderId="0" xfId="62" applyNumberFormat="1"/>
    <xf numFmtId="166" fontId="6" fillId="0" borderId="0" xfId="62" applyNumberFormat="1" applyFont="1" applyAlignment="1">
      <alignment horizontal="center" vertical="center" wrapText="1"/>
    </xf>
    <xf numFmtId="0" fontId="9" fillId="0" borderId="36" xfId="62" applyFont="1" applyBorder="1" applyAlignment="1">
      <alignment horizontal="center" vertical="center" wrapText="1"/>
    </xf>
    <xf numFmtId="0" fontId="20" fillId="0" borderId="0" xfId="59" applyFont="1"/>
    <xf numFmtId="169" fontId="6" fillId="0" borderId="0" xfId="57" applyNumberFormat="1"/>
    <xf numFmtId="170"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xf numFmtId="10" fontId="7" fillId="0" borderId="0" xfId="57" applyNumberFormat="1" applyFont="1"/>
    <xf numFmtId="0" fontId="6" fillId="0" borderId="31" xfId="59" applyBorder="1" applyAlignment="1">
      <alignment vertical="center"/>
    </xf>
    <xf numFmtId="0" fontId="6" fillId="0" borderId="31" xfId="59" applyBorder="1" applyAlignment="1">
      <alignment horizontal="right" vertical="center"/>
    </xf>
    <xf numFmtId="0" fontId="24" fillId="0" borderId="45" xfId="59" applyFont="1" applyBorder="1" applyAlignment="1">
      <alignment vertical="center"/>
    </xf>
    <xf numFmtId="166" fontId="22" fillId="0" borderId="0" xfId="59" applyNumberFormat="1" applyFont="1"/>
    <xf numFmtId="0" fontId="18" fillId="0" borderId="17" xfId="59" applyFont="1" applyBorder="1" applyAlignment="1">
      <alignment vertical="center"/>
    </xf>
    <xf numFmtId="0" fontId="6" fillId="0" borderId="17" xfId="59"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Border="1"/>
    <xf numFmtId="3" fontId="19" fillId="0" borderId="18" xfId="59" applyNumberFormat="1" applyFont="1" applyBorder="1"/>
    <xf numFmtId="10" fontId="19" fillId="0" borderId="18" xfId="59" applyNumberFormat="1" applyFont="1" applyBorder="1"/>
    <xf numFmtId="10" fontId="19" fillId="0" borderId="19" xfId="59" applyNumberFormat="1" applyFont="1" applyBorder="1"/>
    <xf numFmtId="3" fontId="19" fillId="0" borderId="19" xfId="59" applyNumberFormat="1" applyFont="1" applyBorder="1"/>
    <xf numFmtId="10" fontId="4" fillId="0" borderId="0" xfId="59" applyNumberFormat="1" applyFont="1" applyAlignment="1">
      <alignment horizontal="right" vertical="center" wrapText="1"/>
    </xf>
    <xf numFmtId="0" fontId="4" fillId="0" borderId="18" xfId="59" applyFont="1" applyBorder="1" applyAlignment="1">
      <alignment horizontal="right" vertical="center" wrapText="1"/>
    </xf>
    <xf numFmtId="10" fontId="4" fillId="0" borderId="19" xfId="59" applyNumberFormat="1" applyFont="1" applyBorder="1" applyAlignment="1">
      <alignment horizontal="right" vertical="center" wrapText="1"/>
    </xf>
    <xf numFmtId="0" fontId="7" fillId="0" borderId="0" xfId="59" applyFont="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Border="1"/>
    <xf numFmtId="10" fontId="4" fillId="0" borderId="36" xfId="59" applyNumberFormat="1" applyFont="1" applyBorder="1"/>
    <xf numFmtId="3" fontId="4" fillId="0" borderId="23" xfId="59" applyNumberFormat="1" applyFont="1" applyBorder="1"/>
    <xf numFmtId="3" fontId="4" fillId="0" borderId="18" xfId="59" applyNumberFormat="1" applyFont="1" applyBorder="1"/>
    <xf numFmtId="3" fontId="4" fillId="0" borderId="34" xfId="59" applyNumberFormat="1" applyFont="1" applyBorder="1"/>
    <xf numFmtId="3" fontId="4" fillId="0" borderId="25" xfId="59" applyNumberFormat="1" applyFont="1" applyBorder="1"/>
    <xf numFmtId="3" fontId="4" fillId="0" borderId="24" xfId="59" applyNumberFormat="1" applyFont="1" applyBorder="1"/>
    <xf numFmtId="3" fontId="4" fillId="0" borderId="19" xfId="59" applyNumberFormat="1" applyFont="1" applyBorder="1"/>
    <xf numFmtId="3" fontId="4" fillId="0" borderId="36" xfId="59" applyNumberFormat="1" applyFont="1" applyBorder="1"/>
    <xf numFmtId="3" fontId="4" fillId="0" borderId="26" xfId="59" applyNumberFormat="1" applyFont="1" applyBorder="1"/>
    <xf numFmtId="166" fontId="4" fillId="0" borderId="0" xfId="59" applyNumberFormat="1" applyFont="1"/>
    <xf numFmtId="0" fontId="58" fillId="0" borderId="0" xfId="59" applyFont="1"/>
    <xf numFmtId="166" fontId="58" fillId="0" borderId="0" xfId="59" applyNumberFormat="1" applyFont="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0" fontId="19" fillId="35" borderId="17" xfId="59" applyFont="1" applyFill="1" applyBorder="1" applyAlignment="1">
      <alignment vertical="center" wrapText="1"/>
    </xf>
    <xf numFmtId="0" fontId="19" fillId="0" borderId="0" xfId="59" applyFont="1" applyAlignment="1">
      <alignment horizontal="right" vertical="center" wrapText="1"/>
    </xf>
    <xf numFmtId="10" fontId="19" fillId="0" borderId="0" xfId="59" applyNumberFormat="1" applyFont="1" applyAlignment="1">
      <alignment horizontal="right" vertical="center" wrapText="1"/>
    </xf>
    <xf numFmtId="10" fontId="19" fillId="0" borderId="19" xfId="59" applyNumberFormat="1" applyFont="1" applyBorder="1" applyAlignment="1">
      <alignment horizontal="right" vertical="center" wrapText="1"/>
    </xf>
    <xf numFmtId="0" fontId="19" fillId="36" borderId="17" xfId="59" applyFont="1" applyFill="1" applyBorder="1" applyAlignment="1">
      <alignment vertical="center" wrapText="1"/>
    </xf>
    <xf numFmtId="0" fontId="19" fillId="34" borderId="17" xfId="59" applyFont="1" applyFill="1" applyBorder="1" applyAlignment="1">
      <alignment vertical="center" wrapText="1"/>
    </xf>
    <xf numFmtId="0" fontId="19" fillId="0" borderId="18" xfId="59" applyFont="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Border="1" applyAlignment="1">
      <alignment horizontal="center" vertical="center" wrapText="1"/>
    </xf>
    <xf numFmtId="0" fontId="6" fillId="0" borderId="62" xfId="44" applyBorder="1" applyAlignment="1">
      <alignment horizontal="center" vertical="center"/>
    </xf>
    <xf numFmtId="0" fontId="7" fillId="0" borderId="62" xfId="44" applyFont="1" applyBorder="1" applyAlignment="1">
      <alignment horizontal="center" vertical="center" wrapText="1"/>
    </xf>
    <xf numFmtId="0" fontId="6" fillId="0" borderId="62" xfId="44" applyBorder="1" applyAlignment="1">
      <alignment horizontal="center" vertical="center" wrapText="1"/>
    </xf>
    <xf numFmtId="0" fontId="9" fillId="0" borderId="20" xfId="59" applyFont="1" applyBorder="1" applyAlignment="1">
      <alignment vertical="center" wrapText="1"/>
    </xf>
    <xf numFmtId="0" fontId="9" fillId="0" borderId="23" xfId="59" applyFont="1" applyBorder="1" applyAlignment="1">
      <alignment horizontal="right" vertical="center" wrapText="1"/>
    </xf>
    <xf numFmtId="10" fontId="9" fillId="0" borderId="24" xfId="59" applyNumberFormat="1" applyFont="1" applyBorder="1" applyAlignment="1">
      <alignment horizontal="right" vertical="center" wrapText="1"/>
    </xf>
    <xf numFmtId="10" fontId="9" fillId="0" borderId="0" xfId="59" applyNumberFormat="1" applyFont="1" applyAlignment="1">
      <alignment horizontal="right" vertical="center" wrapText="1"/>
    </xf>
    <xf numFmtId="0" fontId="25" fillId="0" borderId="14" xfId="59" applyFont="1" applyBorder="1" applyAlignment="1">
      <alignment vertical="center" wrapText="1"/>
    </xf>
    <xf numFmtId="3" fontId="25" fillId="0" borderId="12" xfId="59" applyNumberFormat="1" applyFont="1" applyBorder="1" applyAlignment="1">
      <alignment horizontal="right" vertical="center"/>
    </xf>
    <xf numFmtId="10" fontId="25" fillId="0" borderId="13" xfId="59" applyNumberFormat="1" applyFont="1" applyBorder="1" applyAlignment="1">
      <alignment horizontal="right" vertical="center" wrapText="1"/>
    </xf>
    <xf numFmtId="0" fontId="7" fillId="0" borderId="0" xfId="59" applyFont="1" applyAlignment="1">
      <alignment vertical="center"/>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6"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Alignment="1">
      <alignment horizontal="right" vertical="center" wrapText="1"/>
    </xf>
    <xf numFmtId="0" fontId="7" fillId="0" borderId="0" xfId="59" applyFont="1"/>
    <xf numFmtId="0" fontId="21" fillId="0" borderId="0" xfId="59" applyFont="1"/>
    <xf numFmtId="166" fontId="21" fillId="0" borderId="0" xfId="59" applyNumberFormat="1" applyFont="1"/>
    <xf numFmtId="0" fontId="53" fillId="0" borderId="0" xfId="59" applyFont="1"/>
    <xf numFmtId="0" fontId="4" fillId="39" borderId="17" xfId="59" applyFont="1" applyFill="1" applyBorder="1" applyAlignment="1">
      <alignment vertical="center" wrapText="1"/>
    </xf>
    <xf numFmtId="166" fontId="25" fillId="0" borderId="13" xfId="62" applyNumberFormat="1" applyFont="1" applyBorder="1" applyAlignment="1">
      <alignment horizontal="center" vertical="center" wrapText="1"/>
    </xf>
    <xf numFmtId="10" fontId="4" fillId="0" borderId="18" xfId="59" applyNumberFormat="1" applyFont="1" applyBorder="1"/>
    <xf numFmtId="10" fontId="4" fillId="0" borderId="19" xfId="59" applyNumberFormat="1" applyFont="1" applyBorder="1"/>
    <xf numFmtId="10" fontId="9" fillId="0" borderId="12" xfId="59" applyNumberFormat="1" applyFont="1" applyBorder="1"/>
    <xf numFmtId="10" fontId="9" fillId="0" borderId="13" xfId="59" applyNumberFormat="1" applyFont="1" applyBorder="1"/>
    <xf numFmtId="10" fontId="4" fillId="0" borderId="23" xfId="59" applyNumberFormat="1" applyFont="1" applyBorder="1"/>
    <xf numFmtId="10" fontId="4" fillId="0" borderId="24" xfId="59" applyNumberFormat="1" applyFont="1" applyBorder="1"/>
    <xf numFmtId="10" fontId="4" fillId="0" borderId="25" xfId="59" applyNumberFormat="1" applyFont="1" applyBorder="1"/>
    <xf numFmtId="10" fontId="4" fillId="0" borderId="26" xfId="59" applyNumberFormat="1" applyFont="1" applyBorder="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Alignment="1">
      <alignment horizontal="right" vertical="center" wrapText="1"/>
    </xf>
    <xf numFmtId="0" fontId="7" fillId="0" borderId="63" xfId="44" applyFont="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Alignment="1">
      <alignment horizontal="center" vertical="center" wrapText="1"/>
    </xf>
    <xf numFmtId="0" fontId="66" fillId="0" borderId="0" xfId="62" applyFont="1"/>
    <xf numFmtId="0" fontId="6" fillId="41" borderId="0" xfId="59" applyFill="1"/>
    <xf numFmtId="10" fontId="18" fillId="0" borderId="0" xfId="59" applyNumberFormat="1" applyFont="1"/>
    <xf numFmtId="0" fontId="19" fillId="47" borderId="17" xfId="59" applyFont="1" applyFill="1" applyBorder="1" applyAlignment="1">
      <alignment vertical="center" wrapText="1"/>
    </xf>
    <xf numFmtId="0" fontId="19" fillId="0" borderId="0" xfId="59" applyFont="1" applyAlignment="1">
      <alignment vertical="center" wrapText="1"/>
    </xf>
    <xf numFmtId="0" fontId="27" fillId="0" borderId="0" xfId="80" applyFont="1"/>
    <xf numFmtId="0" fontId="4" fillId="0" borderId="0" xfId="80"/>
    <xf numFmtId="10" fontId="15" fillId="0" borderId="0" xfId="57" applyNumberFormat="1" applyFont="1"/>
    <xf numFmtId="169" fontId="6" fillId="0" borderId="19" xfId="57" applyNumberFormat="1" applyBorder="1" applyAlignment="1">
      <alignment vertical="center"/>
    </xf>
    <xf numFmtId="0" fontId="57" fillId="0" borderId="0" xfId="80" applyFont="1"/>
    <xf numFmtId="0" fontId="7" fillId="0" borderId="39" xfId="90" applyFont="1" applyBorder="1" applyAlignment="1">
      <alignment horizontal="center" vertical="center"/>
    </xf>
    <xf numFmtId="0" fontId="7" fillId="0" borderId="40" xfId="90" applyFont="1" applyBorder="1" applyAlignment="1">
      <alignment horizontal="center" vertical="center"/>
    </xf>
    <xf numFmtId="0" fontId="7" fillId="0" borderId="12" xfId="90" applyFont="1" applyBorder="1" applyAlignment="1">
      <alignment horizontal="center" vertical="center"/>
    </xf>
    <xf numFmtId="0" fontId="7" fillId="0" borderId="13" xfId="90" applyFont="1" applyBorder="1" applyAlignment="1">
      <alignment horizontal="center" vertical="center"/>
    </xf>
    <xf numFmtId="0" fontId="24" fillId="0" borderId="41" xfId="90" applyFont="1" applyBorder="1" applyAlignment="1">
      <alignment horizontal="left" vertical="center" wrapText="1"/>
    </xf>
    <xf numFmtId="0" fontId="57" fillId="0" borderId="0" xfId="80" applyFont="1" applyAlignment="1">
      <alignment vertical="center"/>
    </xf>
    <xf numFmtId="0" fontId="6" fillId="0" borderId="42" xfId="90" applyBorder="1" applyAlignment="1">
      <alignment horizontal="left" vertical="center" wrapText="1"/>
    </xf>
    <xf numFmtId="0" fontId="24" fillId="0" borderId="42" xfId="90" applyFont="1" applyBorder="1" applyAlignment="1">
      <alignment horizontal="left" vertical="center" wrapText="1"/>
    </xf>
    <xf numFmtId="10" fontId="4" fillId="0" borderId="42" xfId="90" applyNumberFormat="1" applyFont="1" applyBorder="1" applyAlignment="1">
      <alignment horizontal="left" vertical="center" wrapText="1"/>
    </xf>
    <xf numFmtId="0" fontId="4" fillId="0" borderId="42" xfId="90" applyFont="1" applyBorder="1" applyAlignment="1">
      <alignment horizontal="left" vertical="center" wrapText="1"/>
    </xf>
    <xf numFmtId="0" fontId="25" fillId="0" borderId="42" xfId="90" applyFont="1" applyBorder="1" applyAlignment="1">
      <alignment horizontal="left" vertical="center" wrapText="1"/>
    </xf>
    <xf numFmtId="0" fontId="6" fillId="0" borderId="43" xfId="90" applyBorder="1" applyAlignment="1">
      <alignment horizontal="left" vertical="center" wrapText="1"/>
    </xf>
    <xf numFmtId="0" fontId="9" fillId="0" borderId="44" xfId="90" applyFont="1" applyBorder="1" applyAlignment="1">
      <alignment horizontal="left" vertical="center" wrapText="1"/>
    </xf>
    <xf numFmtId="0" fontId="6" fillId="0" borderId="0" xfId="90"/>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17" xfId="80" applyBorder="1" applyAlignment="1">
      <alignment horizontal="left" vertical="center" wrapText="1"/>
    </xf>
    <xf numFmtId="166" fontId="4" fillId="0" borderId="19" xfId="80" applyNumberFormat="1" applyBorder="1" applyAlignment="1">
      <alignment vertical="center"/>
    </xf>
    <xf numFmtId="166" fontId="4" fillId="0" borderId="19" xfId="80" applyNumberFormat="1" applyBorder="1" applyAlignment="1">
      <alignment horizontal="right" vertical="center"/>
    </xf>
    <xf numFmtId="0" fontId="19" fillId="0" borderId="17" xfId="80" applyFont="1" applyBorder="1" applyAlignment="1">
      <alignment horizontal="left" vertical="center" wrapText="1"/>
    </xf>
    <xf numFmtId="166" fontId="19" fillId="0" borderId="19" xfId="80" applyNumberFormat="1" applyFont="1" applyBorder="1" applyAlignment="1">
      <alignment horizontal="right" vertical="center"/>
    </xf>
    <xf numFmtId="166" fontId="19" fillId="0" borderId="19" xfId="80" applyNumberFormat="1" applyFont="1" applyBorder="1" applyAlignment="1">
      <alignment vertical="center"/>
    </xf>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9" fillId="0" borderId="53" xfId="57" applyFont="1" applyBorder="1"/>
    <xf numFmtId="0" fontId="9" fillId="0" borderId="53" xfId="57" applyFont="1" applyBorder="1" applyAlignment="1">
      <alignment horizontal="right"/>
    </xf>
    <xf numFmtId="14" fontId="7" fillId="0" borderId="29" xfId="57" applyNumberFormat="1" applyFont="1" applyBorder="1" applyAlignment="1">
      <alignment horizontal="center" vertical="center" wrapText="1"/>
    </xf>
    <xf numFmtId="10" fontId="7" fillId="0" borderId="29" xfId="57" applyNumberFormat="1" applyFont="1" applyBorder="1" applyAlignment="1">
      <alignment horizontal="center" vertical="center" wrapText="1"/>
    </xf>
    <xf numFmtId="0" fontId="6" fillId="0" borderId="20" xfId="57" applyBorder="1" applyAlignment="1">
      <alignment vertical="center"/>
    </xf>
    <xf numFmtId="169" fontId="6" fillId="0" borderId="24" xfId="57" applyNumberFormat="1" applyBorder="1" applyAlignment="1">
      <alignment vertical="center"/>
    </xf>
    <xf numFmtId="169" fontId="4" fillId="0" borderId="24" xfId="57" applyNumberFormat="1" applyFont="1" applyBorder="1" applyAlignment="1">
      <alignment vertical="center"/>
    </xf>
    <xf numFmtId="166" fontId="4" fillId="0" borderId="24" xfId="70" applyNumberFormat="1" applyFont="1" applyFill="1" applyBorder="1" applyAlignment="1">
      <alignment vertical="center"/>
    </xf>
    <xf numFmtId="0" fontId="6" fillId="0" borderId="17" xfId="57" applyBorder="1" applyAlignment="1">
      <alignment vertical="center"/>
    </xf>
    <xf numFmtId="169" fontId="4" fillId="0" borderId="19" xfId="57" applyNumberFormat="1" applyFont="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4" fillId="0" borderId="19" xfId="57" applyNumberFormat="1" applyFont="1" applyBorder="1" applyAlignment="1">
      <alignment vertical="center"/>
    </xf>
    <xf numFmtId="169" fontId="25" fillId="0" borderId="19" xfId="57" applyNumberFormat="1" applyFont="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7" fillId="0" borderId="13" xfId="57" applyNumberFormat="1" applyFont="1" applyBorder="1" applyAlignment="1">
      <alignment vertical="center"/>
    </xf>
    <xf numFmtId="169" fontId="9" fillId="0" borderId="13" xfId="57" applyNumberFormat="1" applyFont="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166" fontId="6" fillId="0" borderId="0" xfId="59" applyNumberFormat="1"/>
    <xf numFmtId="10" fontId="6" fillId="0" borderId="0" xfId="67" applyNumberFormat="1" applyFont="1" applyFill="1" applyBorder="1"/>
    <xf numFmtId="166" fontId="24" fillId="0" borderId="0" xfId="59" applyNumberFormat="1" applyFont="1"/>
    <xf numFmtId="10" fontId="7" fillId="0" borderId="0" xfId="67" applyNumberFormat="1" applyFont="1" applyFill="1" applyBorder="1"/>
    <xf numFmtId="0" fontId="25" fillId="0" borderId="0" xfId="59" applyFont="1"/>
    <xf numFmtId="166" fontId="25" fillId="0" borderId="0" xfId="59" applyNumberFormat="1" applyFont="1"/>
    <xf numFmtId="0" fontId="62" fillId="0" borderId="0" xfId="59" applyFont="1"/>
    <xf numFmtId="0" fontId="13" fillId="0" borderId="27" xfId="80" applyFont="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Alignment="1">
      <alignment horizontal="center" vertical="center" wrapText="1"/>
    </xf>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Alignment="1">
      <alignment horizontal="center" vertical="center" wrapText="1"/>
    </xf>
    <xf numFmtId="0" fontId="25" fillId="0" borderId="19" xfId="62" applyFont="1" applyBorder="1" applyAlignment="1">
      <alignment horizontal="center" vertical="center" wrapText="1"/>
    </xf>
    <xf numFmtId="0" fontId="63" fillId="0" borderId="0" xfId="62" applyFo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Border="1" applyAlignment="1">
      <alignment horizontal="right" vertical="center"/>
    </xf>
    <xf numFmtId="2" fontId="4" fillId="0" borderId="38" xfId="80" applyNumberForma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4" fillId="0" borderId="19" xfId="80" applyNumberFormat="1" applyBorder="1" applyAlignment="1">
      <alignment vertical="center"/>
    </xf>
    <xf numFmtId="169" fontId="1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4" fillId="0" borderId="36" xfId="62" applyFont="1" applyBorder="1" applyAlignment="1">
      <alignment horizontal="center" vertical="center" wrapText="1"/>
    </xf>
    <xf numFmtId="0" fontId="19" fillId="39" borderId="17" xfId="59" applyFont="1" applyFill="1" applyBorder="1" applyAlignment="1">
      <alignment vertical="center" wrapText="1"/>
    </xf>
    <xf numFmtId="0" fontId="4" fillId="0" borderId="14" xfId="80" applyBorder="1" applyAlignment="1">
      <alignment horizontal="left" vertical="center" wrapText="1"/>
    </xf>
    <xf numFmtId="0" fontId="19" fillId="0" borderId="0" xfId="0" applyFont="1" applyAlignment="1">
      <alignment horizontal="center"/>
    </xf>
    <xf numFmtId="0" fontId="24" fillId="0" borderId="75" xfId="59" applyFont="1" applyBorder="1" applyAlignment="1">
      <alignment vertical="center"/>
    </xf>
    <xf numFmtId="3" fontId="25" fillId="0" borderId="76" xfId="59" applyNumberFormat="1" applyFont="1" applyBorder="1"/>
    <xf numFmtId="10" fontId="25" fillId="0" borderId="76" xfId="59" applyNumberFormat="1" applyFont="1" applyBorder="1"/>
    <xf numFmtId="10" fontId="25" fillId="0" borderId="77" xfId="59" applyNumberFormat="1" applyFont="1" applyBorder="1"/>
    <xf numFmtId="3" fontId="25" fillId="0" borderId="77" xfId="59" applyNumberFormat="1" applyFont="1" applyBorder="1"/>
    <xf numFmtId="166"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6" fontId="4" fillId="81" borderId="26" xfId="70" applyNumberFormat="1" applyFont="1" applyFill="1" applyBorder="1" applyAlignment="1">
      <alignment vertical="center"/>
    </xf>
    <xf numFmtId="166" fontId="4" fillId="81" borderId="26" xfId="70" applyNumberFormat="1" applyFont="1" applyFill="1" applyBorder="1" applyAlignment="1">
      <alignment horizontal="right" vertical="center"/>
    </xf>
    <xf numFmtId="0" fontId="6" fillId="0" borderId="18" xfId="62" applyFont="1" applyBorder="1" applyAlignment="1">
      <alignment horizontal="center" vertical="center" wrapText="1"/>
    </xf>
    <xf numFmtId="2" fontId="6" fillId="0" borderId="19" xfId="62" applyNumberFormat="1" applyFont="1" applyBorder="1" applyAlignment="1">
      <alignment horizontal="center" vertical="center" wrapText="1"/>
    </xf>
    <xf numFmtId="1" fontId="6" fillId="0" borderId="19" xfId="62" applyNumberFormat="1" applyFont="1" applyBorder="1" applyAlignment="1">
      <alignment horizontal="center" vertical="center" wrapText="1"/>
    </xf>
    <xf numFmtId="0" fontId="6" fillId="0" borderId="34" xfId="62" applyFont="1" applyBorder="1" applyAlignment="1">
      <alignment horizontal="center" vertical="center" wrapText="1"/>
    </xf>
    <xf numFmtId="1" fontId="6" fillId="0" borderId="36" xfId="62" applyNumberFormat="1" applyFont="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1" fontId="25" fillId="0" borderId="25" xfId="62" applyNumberFormat="1" applyFont="1" applyBorder="1" applyAlignment="1">
      <alignment horizontal="center" vertical="center" wrapText="1"/>
    </xf>
    <xf numFmtId="1" fontId="19" fillId="0" borderId="25" xfId="62" applyNumberFormat="1" applyFont="1" applyBorder="1" applyAlignment="1">
      <alignment horizontal="center" vertical="center" wrapText="1"/>
    </xf>
    <xf numFmtId="1" fontId="25" fillId="0" borderId="26" xfId="62" applyNumberFormat="1" applyFont="1" applyBorder="1" applyAlignment="1">
      <alignment horizontal="center" vertical="center" wrapText="1"/>
    </xf>
    <xf numFmtId="0" fontId="25" fillId="0" borderId="83" xfId="62" applyFont="1" applyBorder="1" applyAlignment="1">
      <alignment horizontal="center" vertical="center" wrapText="1"/>
    </xf>
    <xf numFmtId="0" fontId="19" fillId="0" borderId="83" xfId="62" applyFont="1" applyBorder="1" applyAlignment="1">
      <alignment horizontal="center" vertical="center" wrapText="1"/>
    </xf>
    <xf numFmtId="166" fontId="25" fillId="0" borderId="84" xfId="62" applyNumberFormat="1" applyFont="1" applyBorder="1" applyAlignment="1">
      <alignment horizontal="center" vertical="center" wrapText="1"/>
    </xf>
    <xf numFmtId="166" fontId="19" fillId="0" borderId="84" xfId="62" applyNumberFormat="1" applyFont="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Alignment="1">
      <alignment horizontal="center"/>
    </xf>
    <xf numFmtId="0" fontId="25" fillId="0" borderId="26" xfId="62" applyFont="1" applyBorder="1" applyAlignment="1">
      <alignment horizontal="center" vertical="center" wrapText="1"/>
    </xf>
    <xf numFmtId="0" fontId="19" fillId="0" borderId="26" xfId="62" applyFont="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Border="1" applyAlignment="1">
      <alignment horizontal="center" vertical="center" wrapText="1"/>
    </xf>
    <xf numFmtId="1" fontId="19" fillId="0" borderId="85" xfId="62" applyNumberFormat="1" applyFont="1" applyBorder="1" applyAlignment="1">
      <alignment horizontal="center" vertical="center" wrapText="1"/>
    </xf>
    <xf numFmtId="1" fontId="19" fillId="0" borderId="86" xfId="62" applyNumberFormat="1" applyFont="1" applyBorder="1" applyAlignment="1">
      <alignment horizontal="center" vertical="center" wrapText="1"/>
    </xf>
    <xf numFmtId="166" fontId="25" fillId="0" borderId="87" xfId="62" applyNumberFormat="1" applyFont="1" applyBorder="1" applyAlignment="1">
      <alignment horizontal="center" vertical="center" wrapText="1"/>
    </xf>
    <xf numFmtId="166" fontId="19" fillId="0" borderId="87" xfId="62" applyNumberFormat="1" applyFont="1" applyBorder="1" applyAlignment="1">
      <alignment horizontal="center" vertical="center" wrapText="1"/>
    </xf>
    <xf numFmtId="166"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6" fontId="88" fillId="0" borderId="38" xfId="67" applyNumberFormat="1" applyFont="1" applyBorder="1" applyAlignment="1">
      <alignment horizontal="right"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71" fontId="57" fillId="0" borderId="0" xfId="80" applyNumberFormat="1" applyFont="1"/>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Border="1" applyAlignment="1">
      <alignment horizontal="center" vertical="center" wrapText="1"/>
    </xf>
    <xf numFmtId="1" fontId="7" fillId="0" borderId="13" xfId="62" applyNumberFormat="1" applyFont="1" applyBorder="1" applyAlignment="1">
      <alignment horizontal="center" vertical="center" wrapText="1"/>
    </xf>
    <xf numFmtId="2" fontId="7" fillId="0" borderId="12" xfId="62" applyNumberFormat="1" applyFont="1" applyBorder="1" applyAlignment="1">
      <alignment horizontal="center" vertical="center" wrapText="1"/>
    </xf>
    <xf numFmtId="0" fontId="7" fillId="0" borderId="30" xfId="59" applyFont="1" applyBorder="1" applyAlignment="1">
      <alignment vertical="center"/>
    </xf>
    <xf numFmtId="10" fontId="4" fillId="0" borderId="0" xfId="80" applyNumberFormat="1"/>
    <xf numFmtId="0" fontId="4" fillId="0" borderId="0" xfId="80" applyAlignment="1">
      <alignment horizontal="right"/>
    </xf>
    <xf numFmtId="0" fontId="91" fillId="0" borderId="0" xfId="80" applyFont="1" applyAlignment="1">
      <alignment vertical="top"/>
    </xf>
    <xf numFmtId="14" fontId="4" fillId="0" borderId="92" xfId="60" applyNumberFormat="1" applyFont="1" applyBorder="1" applyAlignment="1">
      <alignment horizontal="center" vertical="center"/>
    </xf>
    <xf numFmtId="0" fontId="6" fillId="0" borderId="81" xfId="62" applyFont="1" applyBorder="1" applyAlignment="1">
      <alignment horizontal="center" vertical="center" wrapText="1"/>
    </xf>
    <xf numFmtId="0" fontId="4" fillId="0" borderId="81" xfId="62" applyFont="1" applyBorder="1" applyAlignment="1">
      <alignment horizontal="center" vertical="center" wrapText="1"/>
    </xf>
    <xf numFmtId="2" fontId="6" fillId="0" borderId="26" xfId="62" applyNumberFormat="1" applyFont="1" applyBorder="1" applyAlignment="1">
      <alignment horizontal="center" vertical="center" wrapText="1"/>
    </xf>
    <xf numFmtId="1" fontId="6" fillId="0" borderId="80" xfId="62" applyNumberFormat="1" applyFont="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Border="1" applyAlignment="1">
      <alignment horizontal="center" vertical="center" wrapText="1"/>
    </xf>
    <xf numFmtId="0" fontId="4" fillId="0" borderId="94" xfId="62" applyFont="1" applyBorder="1" applyAlignment="1">
      <alignment horizontal="center" vertical="center" wrapText="1"/>
    </xf>
    <xf numFmtId="2" fontId="6" fillId="0" borderId="95" xfId="62" applyNumberFormat="1" applyFont="1" applyBorder="1" applyAlignment="1">
      <alignment horizontal="center" vertical="center" wrapText="1"/>
    </xf>
    <xf numFmtId="1" fontId="6" fillId="0" borderId="95" xfId="62" applyNumberFormat="1" applyFont="1" applyBorder="1" applyAlignment="1">
      <alignment horizontal="center" vertical="center" wrapText="1"/>
    </xf>
    <xf numFmtId="166" fontId="4" fillId="0" borderId="24" xfId="59" applyNumberFormat="1" applyFont="1" applyBorder="1"/>
    <xf numFmtId="166" fontId="4" fillId="0" borderId="19" xfId="59" applyNumberFormat="1" applyFont="1" applyBorder="1"/>
    <xf numFmtId="166" fontId="19" fillId="0" borderId="19" xfId="59" applyNumberFormat="1" applyFont="1" applyBorder="1"/>
    <xf numFmtId="166" fontId="4" fillId="0" borderId="36" xfId="59" applyNumberFormat="1" applyFont="1" applyBorder="1"/>
    <xf numFmtId="166" fontId="25" fillId="0" borderId="77" xfId="59" applyNumberFormat="1" applyFont="1" applyBorder="1"/>
    <xf numFmtId="166" fontId="4" fillId="0" borderId="26" xfId="59" applyNumberFormat="1" applyFont="1" applyBorder="1"/>
    <xf numFmtId="166" fontId="9" fillId="0" borderId="13" xfId="59" applyNumberFormat="1" applyFont="1" applyBorder="1"/>
    <xf numFmtId="0" fontId="7" fillId="0" borderId="26" xfId="44" applyFont="1" applyBorder="1" applyAlignment="1">
      <alignment horizontal="center" vertical="center"/>
    </xf>
    <xf numFmtId="0" fontId="6" fillId="0" borderId="25" xfId="44" applyBorder="1" applyAlignment="1">
      <alignment horizontal="center" vertical="center"/>
    </xf>
    <xf numFmtId="0" fontId="7" fillId="0" borderId="25" xfId="44" applyFont="1" applyBorder="1" applyAlignment="1">
      <alignment horizontal="center" vertical="center"/>
    </xf>
    <xf numFmtId="0" fontId="6" fillId="82" borderId="0" xfId="59" applyFill="1"/>
    <xf numFmtId="166" fontId="6" fillId="82" borderId="0" xfId="67" applyNumberFormat="1" applyFont="1" applyFill="1" applyBorder="1"/>
    <xf numFmtId="0" fontId="4" fillId="82" borderId="0" xfId="59" applyFont="1" applyFill="1"/>
    <xf numFmtId="166" fontId="4" fillId="82" borderId="0" xfId="59" applyNumberFormat="1" applyFont="1" applyFill="1"/>
    <xf numFmtId="166" fontId="4" fillId="82" borderId="0" xfId="81" applyNumberFormat="1" applyFont="1" applyFill="1" applyBorder="1"/>
    <xf numFmtId="0" fontId="27" fillId="0" borderId="0" xfId="80" applyFont="1" applyAlignment="1">
      <alignment vertical="top"/>
    </xf>
    <xf numFmtId="0" fontId="4" fillId="0" borderId="56" xfId="80" applyBorder="1" applyAlignment="1">
      <alignment horizontal="left" vertical="center" wrapText="1"/>
    </xf>
    <xf numFmtId="0" fontId="9" fillId="0" borderId="34" xfId="62" applyFont="1" applyBorder="1" applyAlignment="1">
      <alignment horizontal="center" vertical="center" wrapText="1"/>
    </xf>
    <xf numFmtId="0" fontId="11" fillId="0" borderId="34" xfId="62" applyBorder="1" applyAlignment="1">
      <alignment horizontal="center" vertical="center"/>
    </xf>
    <xf numFmtId="0" fontId="11" fillId="0" borderId="36" xfId="62" applyBorder="1" applyAlignment="1">
      <alignment horizontal="center" vertical="center"/>
    </xf>
    <xf numFmtId="0" fontId="19" fillId="83" borderId="17" xfId="59" applyFont="1" applyFill="1" applyBorder="1" applyAlignment="1">
      <alignment vertical="center" wrapText="1"/>
    </xf>
    <xf numFmtId="0" fontId="20" fillId="0" borderId="0" xfId="59" applyFont="1" applyAlignment="1">
      <alignment horizontal="left"/>
    </xf>
    <xf numFmtId="3" fontId="6" fillId="0" borderId="18" xfId="57" applyNumberFormat="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Alignment="1">
      <alignment vertical="center"/>
    </xf>
    <xf numFmtId="3" fontId="61" fillId="0" borderId="18" xfId="57" applyNumberFormat="1" applyFont="1" applyBorder="1" applyAlignment="1">
      <alignment horizontal="right" vertical="center" indent="1"/>
    </xf>
    <xf numFmtId="10" fontId="6" fillId="0" borderId="17" xfId="81" applyNumberFormat="1" applyFont="1" applyFill="1" applyBorder="1" applyAlignment="1">
      <alignment horizontal="left" vertical="center" indent="1"/>
    </xf>
    <xf numFmtId="0" fontId="6" fillId="0" borderId="17" xfId="57" applyBorder="1" applyAlignment="1">
      <alignment horizontal="left" vertical="center" indent="1"/>
    </xf>
    <xf numFmtId="0" fontId="18" fillId="0" borderId="17" xfId="57" applyFont="1" applyBorder="1" applyAlignment="1">
      <alignment horizontal="left" vertical="center" indent="1"/>
    </xf>
    <xf numFmtId="3" fontId="18" fillId="0" borderId="18" xfId="57" applyNumberFormat="1" applyFont="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Border="1" applyAlignment="1">
      <alignment horizontal="left" vertical="center" indent="1"/>
    </xf>
    <xf numFmtId="3" fontId="18" fillId="0" borderId="34" xfId="57" applyNumberFormat="1" applyFont="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Alignment="1">
      <alignment vertical="center"/>
    </xf>
    <xf numFmtId="3" fontId="6" fillId="0" borderId="24" xfId="57" applyNumberFormat="1" applyBorder="1" applyAlignment="1">
      <alignment horizontal="right" vertical="center" indent="1"/>
    </xf>
    <xf numFmtId="3" fontId="6" fillId="0" borderId="19" xfId="57" applyNumberFormat="1" applyBorder="1" applyAlignment="1">
      <alignment horizontal="right" vertical="center" indent="1"/>
    </xf>
    <xf numFmtId="0" fontId="18" fillId="0" borderId="14" xfId="57" applyFont="1" applyBorder="1" applyAlignment="1">
      <alignment horizontal="left" vertical="center" indent="1"/>
    </xf>
    <xf numFmtId="3" fontId="18" fillId="0" borderId="13" xfId="57" applyNumberFormat="1" applyFont="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2" fontId="4" fillId="0" borderId="17" xfId="57" applyNumberFormat="1" applyFont="1" applyBorder="1" applyAlignment="1">
      <alignment horizontal="left" vertical="center" indent="1"/>
    </xf>
    <xf numFmtId="10" fontId="4" fillId="0" borderId="17" xfId="81" applyNumberFormat="1" applyFont="1" applyFill="1" applyBorder="1" applyAlignment="1">
      <alignment horizontal="lef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xf numFmtId="169" fontId="29" fillId="0" borderId="19" xfId="91" applyNumberFormat="1" applyFont="1" applyBorder="1" applyAlignment="1">
      <alignment horizontal="right" vertical="center"/>
    </xf>
    <xf numFmtId="169" fontId="4" fillId="0" borderId="18" xfId="80" applyNumberFormat="1" applyBorder="1" applyAlignment="1">
      <alignment vertical="center"/>
    </xf>
    <xf numFmtId="169" fontId="19" fillId="0" borderId="19" xfId="91" applyNumberFormat="1" applyFont="1" applyBorder="1" applyAlignment="1">
      <alignment horizontal="right" vertical="center"/>
    </xf>
    <xf numFmtId="169" fontId="31" fillId="0" borderId="13"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0" xfId="67" applyNumberFormat="1"/>
    <xf numFmtId="0" fontId="19" fillId="84" borderId="17" xfId="59" applyFont="1" applyFill="1" applyBorder="1" applyAlignment="1">
      <alignment vertical="center" wrapText="1"/>
    </xf>
    <xf numFmtId="166" fontId="20" fillId="0" borderId="0" xfId="67" applyNumberFormat="1" applyFont="1" applyBorder="1" applyAlignment="1">
      <alignment horizontal="left"/>
    </xf>
    <xf numFmtId="166" fontId="93" fillId="0" borderId="0" xfId="232" applyNumberFormat="1" applyFont="1" applyBorder="1" applyAlignment="1">
      <alignment horizontal="left"/>
    </xf>
    <xf numFmtId="0" fontId="19" fillId="85" borderId="17" xfId="59" applyFont="1" applyFill="1" applyBorder="1" applyAlignment="1">
      <alignment vertical="center" wrapText="1"/>
    </xf>
    <xf numFmtId="166" fontId="4" fillId="0" borderId="35" xfId="80" applyNumberFormat="1" applyBorder="1" applyAlignment="1">
      <alignment horizontal="right" vertical="center"/>
    </xf>
    <xf numFmtId="9" fontId="6" fillId="0" borderId="0" xfId="67" applyFont="1"/>
    <xf numFmtId="3" fontId="19" fillId="0" borderId="13" xfId="57" applyNumberFormat="1" applyFont="1" applyBorder="1" applyAlignment="1">
      <alignment horizontal="right" vertical="center" indent="1"/>
    </xf>
    <xf numFmtId="0" fontId="19" fillId="0" borderId="0" xfId="91" applyFont="1"/>
    <xf numFmtId="0" fontId="9" fillId="0" borderId="0" xfId="59" applyFont="1" applyAlignment="1">
      <alignment vertical="center" wrapText="1"/>
    </xf>
    <xf numFmtId="0" fontId="4" fillId="0" borderId="0" xfId="59" applyFont="1" applyAlignment="1">
      <alignment vertical="center" wrapText="1"/>
    </xf>
    <xf numFmtId="10" fontId="6" fillId="0" borderId="0" xfId="67" applyNumberFormat="1" applyFont="1" applyFill="1" applyBorder="1" applyAlignment="1">
      <alignment vertical="center"/>
    </xf>
    <xf numFmtId="0" fontId="25" fillId="0" borderId="0" xfId="59" applyFont="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3" fontId="4" fillId="0" borderId="18" xfId="57" applyNumberFormat="1" applyFont="1" applyBorder="1" applyAlignment="1">
      <alignment horizontal="right" vertical="center" indent="1"/>
    </xf>
    <xf numFmtId="3" fontId="4" fillId="0" borderId="19" xfId="57" applyNumberFormat="1" applyFont="1" applyBorder="1" applyAlignment="1">
      <alignment horizontal="right" vertical="center" indent="1"/>
    </xf>
    <xf numFmtId="0" fontId="19" fillId="0" borderId="56" xfId="80" applyFont="1" applyBorder="1" applyAlignment="1">
      <alignment horizontal="left" vertical="center" wrapText="1"/>
    </xf>
    <xf numFmtId="166" fontId="19" fillId="0" borderId="35" xfId="67" applyNumberFormat="1" applyFont="1" applyFill="1" applyBorder="1" applyAlignment="1">
      <alignment horizontal="right" vertical="center"/>
    </xf>
    <xf numFmtId="166" fontId="19" fillId="0" borderId="35" xfId="80" applyNumberFormat="1" applyFont="1" applyBorder="1" applyAlignment="1">
      <alignment horizontal="right" vertical="center"/>
    </xf>
    <xf numFmtId="166" fontId="6" fillId="0" borderId="0" xfId="57" applyNumberFormat="1"/>
    <xf numFmtId="166" fontId="25" fillId="0" borderId="13" xfId="59" applyNumberFormat="1" applyFont="1" applyBorder="1" applyAlignment="1">
      <alignment horizontal="right" vertical="center" wrapText="1"/>
    </xf>
    <xf numFmtId="0" fontId="9" fillId="0" borderId="0" xfId="80" applyFont="1"/>
    <xf numFmtId="166" fontId="9" fillId="0" borderId="0" xfId="67" applyNumberFormat="1" applyFont="1"/>
    <xf numFmtId="0" fontId="25" fillId="0" borderId="0" xfId="80" applyFont="1"/>
    <xf numFmtId="166" fontId="25" fillId="0" borderId="0" xfId="67" applyNumberFormat="1" applyFont="1"/>
    <xf numFmtId="0" fontId="59" fillId="28" borderId="0" xfId="59" applyFont="1" applyFill="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Alignment="1">
      <alignment horizontal="left" vertical="center" wrapText="1"/>
    </xf>
    <xf numFmtId="0" fontId="53" fillId="0" borderId="0" xfId="44" applyFont="1" applyAlignment="1">
      <alignment horizontal="center" vertical="center" wrapText="1"/>
    </xf>
    <xf numFmtId="0" fontId="19" fillId="0" borderId="82" xfId="62" applyFont="1" applyBorder="1" applyAlignment="1">
      <alignment horizontal="center" vertical="center" wrapText="1"/>
    </xf>
    <xf numFmtId="0" fontId="19" fillId="0" borderId="45" xfId="62" applyFont="1" applyBorder="1" applyAlignment="1">
      <alignment horizontal="center" vertical="center" wrapText="1"/>
    </xf>
    <xf numFmtId="0" fontId="53" fillId="0" borderId="89"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7" fillId="0" borderId="59" xfId="44" applyFont="1" applyBorder="1" applyAlignment="1">
      <alignment horizontal="center" vertical="center" wrapText="1"/>
    </xf>
    <xf numFmtId="0" fontId="19" fillId="0" borderId="54" xfId="62" applyFont="1" applyBorder="1" applyAlignment="1">
      <alignment horizontal="center" vertical="center" wrapText="1"/>
    </xf>
    <xf numFmtId="0" fontId="19" fillId="0" borderId="14" xfId="62" applyFont="1" applyBorder="1" applyAlignment="1">
      <alignment horizontal="center" vertical="center" wrapText="1"/>
    </xf>
    <xf numFmtId="0" fontId="55" fillId="0" borderId="30" xfId="89" applyFont="1" applyBorder="1" applyAlignment="1">
      <alignment horizontal="left" vertical="center" wrapText="1"/>
    </xf>
    <xf numFmtId="0" fontId="20" fillId="0" borderId="0" xfId="80" applyFont="1" applyAlignment="1">
      <alignment horizontal="center" vertical="center" wrapText="1"/>
    </xf>
    <xf numFmtId="0" fontId="23" fillId="29" borderId="0" xfId="44" applyFont="1" applyFill="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4" fillId="0" borderId="0" xfId="31" applyFont="1" applyBorder="1" applyAlignment="1" applyProtection="1">
      <alignment horizontal="left"/>
    </xf>
    <xf numFmtId="0" fontId="63" fillId="0" borderId="96" xfId="62" applyFont="1" applyBorder="1" applyAlignment="1">
      <alignment horizontal="left"/>
    </xf>
    <xf numFmtId="0" fontId="11" fillId="0" borderId="0" xfId="62" applyAlignment="1">
      <alignment horizontal="center"/>
    </xf>
    <xf numFmtId="0" fontId="23" fillId="25" borderId="0" xfId="80" applyFont="1" applyFill="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Alignment="1">
      <alignment horizontal="left"/>
    </xf>
    <xf numFmtId="0" fontId="63" fillId="0" borderId="0" xfId="62" applyFont="1" applyAlignment="1">
      <alignment horizontal="left" vertical="center" wrapText="1"/>
    </xf>
    <xf numFmtId="0" fontId="63" fillId="0" borderId="30" xfId="62" applyFont="1" applyBorder="1" applyAlignment="1">
      <alignment horizontal="left"/>
    </xf>
    <xf numFmtId="14" fontId="7" fillId="41" borderId="0" xfId="59" applyNumberFormat="1" applyFont="1" applyFill="1" applyAlignment="1">
      <alignment horizontal="left"/>
    </xf>
    <xf numFmtId="0" fontId="59" fillId="25" borderId="0" xfId="59" applyFont="1" applyFill="1" applyAlignment="1">
      <alignment horizontal="left" vertical="center"/>
    </xf>
    <xf numFmtId="0" fontId="23" fillId="25" borderId="0" xfId="57" applyFont="1" applyFill="1" applyAlignment="1">
      <alignment horizontal="left"/>
    </xf>
    <xf numFmtId="0" fontId="23" fillId="37" borderId="0" xfId="57" applyFont="1" applyFill="1" applyAlignment="1">
      <alignment horizontal="left"/>
    </xf>
    <xf numFmtId="0" fontId="23" fillId="37" borderId="53" xfId="57" applyFont="1" applyFill="1" applyBorder="1" applyAlignment="1">
      <alignment horizontal="left"/>
    </xf>
    <xf numFmtId="0" fontId="18" fillId="0" borderId="0" xfId="57" applyFont="1" applyAlignment="1">
      <alignment horizontal="center" vertical="center" wrapText="1"/>
    </xf>
    <xf numFmtId="0" fontId="6" fillId="0" borderId="0" xfId="57" applyAlignment="1">
      <alignment horizontal="center"/>
    </xf>
    <xf numFmtId="0" fontId="54" fillId="0" borderId="30" xfId="57" applyFont="1" applyBorder="1" applyAlignment="1">
      <alignment horizontal="left" vertical="center" wrapText="1"/>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59" fillId="27" borderId="0" xfId="57" applyFont="1" applyFill="1" applyAlignment="1">
      <alignment horizontal="left" vertical="center"/>
    </xf>
    <xf numFmtId="0" fontId="23" fillId="27" borderId="53" xfId="57"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28" fillId="30" borderId="27" xfId="80" applyFont="1" applyFill="1" applyBorder="1" applyAlignment="1">
      <alignment horizontal="left" vertical="center"/>
    </xf>
    <xf numFmtId="3" fontId="6" fillId="0" borderId="0" xfId="59" applyNumberFormat="1" applyAlignment="1">
      <alignment horizontal="center"/>
    </xf>
    <xf numFmtId="0" fontId="28" fillId="30" borderId="53" xfId="80" applyFont="1" applyFill="1" applyBorder="1" applyAlignment="1">
      <alignment horizontal="left" vertical="center"/>
    </xf>
    <xf numFmtId="0" fontId="7" fillId="0" borderId="0" xfId="59" applyFont="1" applyAlignment="1">
      <alignment horizontal="center" vertical="center"/>
    </xf>
    <xf numFmtId="0" fontId="26" fillId="30" borderId="0" xfId="80" applyFont="1" applyFill="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6" fillId="0" borderId="0" xfId="59" applyAlignment="1">
      <alignment horizontal="center"/>
    </xf>
    <xf numFmtId="0" fontId="13" fillId="29" borderId="0" xfId="59" applyFont="1" applyFill="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20" fillId="0" borderId="0" xfId="59" applyFont="1" applyAlignment="1">
      <alignment horizontal="center"/>
    </xf>
    <xf numFmtId="0" fontId="20" fillId="0" borderId="27" xfId="59" applyFont="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Border="1" applyAlignment="1">
      <alignment horizontal="center" vertical="center" wrapText="1"/>
    </xf>
    <xf numFmtId="0" fontId="7" fillId="0" borderId="53" xfId="90" applyFont="1" applyBorder="1" applyAlignment="1">
      <alignment horizontal="center" vertical="center" wrapText="1"/>
    </xf>
    <xf numFmtId="0" fontId="7" fillId="0" borderId="51" xfId="90" applyFont="1" applyBorder="1" applyAlignment="1">
      <alignment horizontal="center" vertical="center"/>
    </xf>
    <xf numFmtId="0" fontId="7" fillId="0" borderId="57" xfId="90" applyFont="1" applyBorder="1" applyAlignment="1">
      <alignment horizontal="center" vertical="center"/>
    </xf>
    <xf numFmtId="0" fontId="7" fillId="0" borderId="23" xfId="90" applyFont="1" applyBorder="1" applyAlignment="1">
      <alignment horizontal="center" vertical="center"/>
    </xf>
    <xf numFmtId="0" fontId="7" fillId="0" borderId="24" xfId="90" applyFont="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7" fillId="0" borderId="30" xfId="80" applyFont="1" applyBorder="1" applyAlignment="1">
      <alignment horizontal="left" vertical="center" wrapText="1"/>
    </xf>
    <xf numFmtId="0" fontId="27" fillId="0" borderId="0" xfId="80" applyFont="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10">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574F-49B9-B972-55F56D58188B}"/>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574F-49B9-B972-55F56D58188B}"/>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574F-49B9-B972-55F56D58188B}"/>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574F-49B9-B972-55F56D58188B}"/>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574F-49B9-B972-55F56D58188B}"/>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ІСІ'!$A$3:$A$17</c:f>
              <c:numCache>
                <c:formatCode>m/d/yyyy</c:formatCode>
                <c:ptCount val="7"/>
                <c:pt idx="0">
                  <c:v>44469</c:v>
                </c:pt>
                <c:pt idx="1">
                  <c:v>44834</c:v>
                </c:pt>
                <c:pt idx="2">
                  <c:v>45199</c:v>
                </c:pt>
                <c:pt idx="3">
                  <c:v>45291</c:v>
                </c:pt>
                <c:pt idx="4">
                  <c:v>45382</c:v>
                </c:pt>
                <c:pt idx="5">
                  <c:v>45473</c:v>
                </c:pt>
                <c:pt idx="6">
                  <c:v>45565</c:v>
                </c:pt>
              </c:numCache>
            </c:numRef>
          </c:cat>
          <c:val>
            <c:numRef>
              <c:f>'КУА та ІСІ'!$B$3:$B$17</c:f>
              <c:numCache>
                <c:formatCode>General</c:formatCode>
                <c:ptCount val="7"/>
                <c:pt idx="0">
                  <c:v>313</c:v>
                </c:pt>
                <c:pt idx="1">
                  <c:v>308</c:v>
                </c:pt>
                <c:pt idx="2">
                  <c:v>285</c:v>
                </c:pt>
                <c:pt idx="3">
                  <c:v>284</c:v>
                </c:pt>
                <c:pt idx="4">
                  <c:v>278</c:v>
                </c:pt>
                <c:pt idx="5">
                  <c:v>279</c:v>
                </c:pt>
                <c:pt idx="6">
                  <c:v>278</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ІСІ'!$A$3:$A$17</c:f>
              <c:numCache>
                <c:formatCode>m/d/yyyy</c:formatCode>
                <c:ptCount val="7"/>
                <c:pt idx="0">
                  <c:v>44469</c:v>
                </c:pt>
                <c:pt idx="1">
                  <c:v>44834</c:v>
                </c:pt>
                <c:pt idx="2">
                  <c:v>45199</c:v>
                </c:pt>
                <c:pt idx="3">
                  <c:v>45291</c:v>
                </c:pt>
                <c:pt idx="4">
                  <c:v>45382</c:v>
                </c:pt>
                <c:pt idx="5">
                  <c:v>45473</c:v>
                </c:pt>
                <c:pt idx="6">
                  <c:v>45565</c:v>
                </c:pt>
              </c:numCache>
            </c:numRef>
          </c:cat>
          <c:val>
            <c:numRef>
              <c:f>'КУА та ІСІ'!$C$3:$C$17</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ІСІ'!$A$3:$A$17</c:f>
              <c:numCache>
                <c:formatCode>m/d/yyyy</c:formatCode>
                <c:ptCount val="7"/>
                <c:pt idx="0">
                  <c:v>44469</c:v>
                </c:pt>
                <c:pt idx="1">
                  <c:v>44834</c:v>
                </c:pt>
                <c:pt idx="2">
                  <c:v>45199</c:v>
                </c:pt>
                <c:pt idx="3">
                  <c:v>45291</c:v>
                </c:pt>
                <c:pt idx="4">
                  <c:v>45382</c:v>
                </c:pt>
                <c:pt idx="5">
                  <c:v>45473</c:v>
                </c:pt>
                <c:pt idx="6">
                  <c:v>45565</c:v>
                </c:pt>
              </c:numCache>
            </c:numRef>
          </c:cat>
          <c:val>
            <c:numRef>
              <c:f>'КУА та ІСІ'!$E$3:$E$17</c:f>
              <c:numCache>
                <c:formatCode>General</c:formatCode>
                <c:ptCount val="7"/>
                <c:pt idx="0">
                  <c:v>1676</c:v>
                </c:pt>
                <c:pt idx="1">
                  <c:v>1807</c:v>
                </c:pt>
                <c:pt idx="2">
                  <c:v>1811</c:v>
                </c:pt>
                <c:pt idx="3">
                  <c:v>1812</c:v>
                </c:pt>
                <c:pt idx="4">
                  <c:v>1828</c:v>
                </c:pt>
                <c:pt idx="5">
                  <c:v>1842</c:v>
                </c:pt>
                <c:pt idx="6" formatCode="0">
                  <c:v>1848</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ІСІ'!$A$3:$A$17</c:f>
              <c:numCache>
                <c:formatCode>m/d/yyyy</c:formatCode>
                <c:ptCount val="7"/>
                <c:pt idx="0">
                  <c:v>44469</c:v>
                </c:pt>
                <c:pt idx="1">
                  <c:v>44834</c:v>
                </c:pt>
                <c:pt idx="2">
                  <c:v>45199</c:v>
                </c:pt>
                <c:pt idx="3">
                  <c:v>45291</c:v>
                </c:pt>
                <c:pt idx="4">
                  <c:v>45382</c:v>
                </c:pt>
                <c:pt idx="5">
                  <c:v>45473</c:v>
                </c:pt>
                <c:pt idx="6">
                  <c:v>45565</c:v>
                </c:pt>
              </c:numCache>
            </c:numRef>
          </c:cat>
          <c:val>
            <c:numRef>
              <c:f>'КУА та ІСІ'!$G$3:$G$17</c:f>
              <c:numCache>
                <c:formatCode>0</c:formatCode>
                <c:ptCount val="7"/>
                <c:pt idx="0">
                  <c:v>1624</c:v>
                </c:pt>
                <c:pt idx="1">
                  <c:v>1757</c:v>
                </c:pt>
                <c:pt idx="2">
                  <c:v>1762</c:v>
                </c:pt>
                <c:pt idx="3">
                  <c:v>1772</c:v>
                </c:pt>
                <c:pt idx="4">
                  <c:v>1787</c:v>
                </c:pt>
                <c:pt idx="5">
                  <c:v>1795</c:v>
                </c:pt>
                <c:pt idx="6">
                  <c:v>1803</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102513136"/>
        <c:axId val="10250225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0F-574F-49B9-B972-55F56D58188B}"/>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0-574F-49B9-B972-55F56D58188B}"/>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1-574F-49B9-B972-55F56D58188B}"/>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2-574F-49B9-B972-55F56D58188B}"/>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3-574F-49B9-B972-55F56D58188B}"/>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4-574F-49B9-B972-55F56D58188B}"/>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5-574F-49B9-B972-55F56D58188B}"/>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6-574F-49B9-B972-55F56D58188B}"/>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7-574F-49B9-B972-55F56D58188B}"/>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8-574F-49B9-B972-55F56D58188B}"/>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9-574F-49B9-B972-55F56D58188B}"/>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A-574F-49B9-B972-55F56D58188B}"/>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B-574F-49B9-B972-55F56D58188B}"/>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C-574F-49B9-B972-55F56D58188B}"/>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D-574F-49B9-B972-55F56D58188B}"/>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E-574F-49B9-B972-55F56D58188B}"/>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F-574F-49B9-B972-55F56D58188B}"/>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ІСІ'!$A$3:$A$17</c:f>
              <c:numCache>
                <c:formatCode>m/d/yyyy</c:formatCode>
                <c:ptCount val="7"/>
                <c:pt idx="0">
                  <c:v>44469</c:v>
                </c:pt>
                <c:pt idx="1">
                  <c:v>44834</c:v>
                </c:pt>
                <c:pt idx="2">
                  <c:v>45199</c:v>
                </c:pt>
                <c:pt idx="3">
                  <c:v>45291</c:v>
                </c:pt>
                <c:pt idx="4">
                  <c:v>45382</c:v>
                </c:pt>
                <c:pt idx="5">
                  <c:v>45473</c:v>
                </c:pt>
                <c:pt idx="6">
                  <c:v>45565</c:v>
                </c:pt>
              </c:numCache>
            </c:numRef>
          </c:cat>
          <c:val>
            <c:numRef>
              <c:f>'КУА та ІСІ'!$F$3:$F$17</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102501168"/>
        <c:axId val="102500624"/>
      </c:lineChart>
      <c:catAx>
        <c:axId val="10251313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uk-UA"/>
          </a:p>
        </c:txPr>
        <c:crossAx val="102502256"/>
        <c:crosses val="autoZero"/>
        <c:auto val="0"/>
        <c:lblAlgn val="ctr"/>
        <c:lblOffset val="0"/>
        <c:tickLblSkip val="1"/>
        <c:tickMarkSkip val="1"/>
        <c:noMultiLvlLbl val="0"/>
      </c:catAx>
      <c:valAx>
        <c:axId val="10250225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02513136"/>
        <c:crosses val="autoZero"/>
        <c:crossBetween val="between"/>
        <c:majorUnit val="250"/>
      </c:valAx>
      <c:valAx>
        <c:axId val="102500624"/>
        <c:scaling>
          <c:orientation val="minMax"/>
          <c:max val="10"/>
        </c:scaling>
        <c:delete val="0"/>
        <c:axPos val="r"/>
        <c:numFmt formatCode="0" sourceLinked="0"/>
        <c:majorTickMark val="out"/>
        <c:minorTickMark val="none"/>
        <c:tickLblPos val="nextTo"/>
        <c:crossAx val="102501168"/>
        <c:crosses val="max"/>
        <c:crossBetween val="between"/>
      </c:valAx>
      <c:catAx>
        <c:axId val="102501168"/>
        <c:scaling>
          <c:orientation val="minMax"/>
        </c:scaling>
        <c:delete val="1"/>
        <c:axPos val="b"/>
        <c:numFmt formatCode="General" sourceLinked="1"/>
        <c:majorTickMark val="out"/>
        <c:minorTickMark val="none"/>
        <c:tickLblPos val="nextTo"/>
        <c:crossAx val="10250062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6426937519766"/>
          <c:y val="0.1279264100797973"/>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45199</c:v>
                </c:pt>
                <c:pt idx="1">
                  <c:v>45291</c:v>
                </c:pt>
                <c:pt idx="2">
                  <c:v>45473</c:v>
                </c:pt>
                <c:pt idx="3">
                  <c:v>45565</c:v>
                </c:pt>
              </c:numCache>
            </c:numRef>
          </c:cat>
          <c:val>
            <c:numRef>
              <c:f>'Активи та ВЧА'!$B$10:$E$10</c:f>
              <c:numCache>
                <c:formatCode>#\ ##0.0</c:formatCode>
                <c:ptCount val="4"/>
                <c:pt idx="0">
                  <c:v>579945.33985254471</c:v>
                </c:pt>
                <c:pt idx="1">
                  <c:v>581658.31488795858</c:v>
                </c:pt>
                <c:pt idx="2">
                  <c:v>598654.57502179651</c:v>
                </c:pt>
                <c:pt idx="3">
                  <c:v>641398.54921426671</c:v>
                </c:pt>
              </c:numCache>
            </c:numRef>
          </c:val>
          <c:extLst>
            <c:ext xmlns:c16="http://schemas.microsoft.com/office/drawing/2014/chart" uri="{C3380CC4-5D6E-409C-BE32-E72D297353CC}">
              <c16:uniqueId val="{00000000-6349-438E-8CB9-0A1BF8308E09}"/>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4"/>
                <c:pt idx="0">
                  <c:v>45199</c:v>
                </c:pt>
                <c:pt idx="1">
                  <c:v>45291</c:v>
                </c:pt>
                <c:pt idx="2">
                  <c:v>45473</c:v>
                </c:pt>
                <c:pt idx="3">
                  <c:v>45565</c:v>
                </c:pt>
              </c:numCache>
            </c:numRef>
          </c:cat>
          <c:val>
            <c:numRef>
              <c:f>'Активи та ВЧА'!$B$9:$E$9</c:f>
              <c:numCache>
                <c:formatCode>#\ ##0.0</c:formatCode>
                <c:ptCount val="4"/>
                <c:pt idx="0">
                  <c:v>18334.897802089199</c:v>
                </c:pt>
                <c:pt idx="1">
                  <c:v>19625.931904142803</c:v>
                </c:pt>
                <c:pt idx="2">
                  <c:v>20403.275590292404</c:v>
                </c:pt>
                <c:pt idx="3">
                  <c:v>19992.162992041995</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102501712"/>
        <c:axId val="102502800"/>
      </c:barChart>
      <c:catAx>
        <c:axId val="10250171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02502800"/>
        <c:crosses val="autoZero"/>
        <c:auto val="0"/>
        <c:lblAlgn val="ctr"/>
        <c:lblOffset val="100"/>
        <c:tickLblSkip val="1"/>
        <c:tickMarkSkip val="1"/>
        <c:noMultiLvlLbl val="1"/>
      </c:catAx>
      <c:valAx>
        <c:axId val="102502800"/>
        <c:scaling>
          <c:orientation val="minMax"/>
          <c:max val="7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02501712"/>
        <c:crosses val="autoZero"/>
        <c:crossBetween val="between"/>
        <c:majorUnit val="10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7.4886540402599691E-2"/>
                  <c:y val="-3.668822017546176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8.2405792321461543E-2"/>
                  <c:y val="-3.06424492560812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8.3468743880629803E-2"/>
                  <c:y val="-2.91585906486147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8.0340362747162733E-2"/>
                  <c:y val="-3.04615642838777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45199</c:v>
                </c:pt>
                <c:pt idx="1">
                  <c:v>45291</c:v>
                </c:pt>
                <c:pt idx="2">
                  <c:v>45473</c:v>
                </c:pt>
                <c:pt idx="3">
                  <c:v>45565</c:v>
                </c:pt>
              </c:numCache>
            </c:numRef>
          </c:cat>
          <c:val>
            <c:numRef>
              <c:f>'Активи та ВЧА'!$B$49:$E$49</c:f>
              <c:numCache>
                <c:formatCode>0.0%</c:formatCode>
                <c:ptCount val="4"/>
                <c:pt idx="0">
                  <c:v>8.7883081242318105E-3</c:v>
                </c:pt>
                <c:pt idx="1">
                  <c:v>7.9188975038194023E-3</c:v>
                </c:pt>
                <c:pt idx="2">
                  <c:v>1.0832272550286038E-2</c:v>
                </c:pt>
                <c:pt idx="3">
                  <c:v>1.1935323518392811E-2</c:v>
                </c:pt>
              </c:numCache>
            </c:numRef>
          </c:val>
          <c:extLst>
            <c:ext xmlns:c16="http://schemas.microsoft.com/office/drawing/2014/chart" uri="{C3380CC4-5D6E-409C-BE32-E72D297353CC}">
              <c16:uniqueId val="{00000005-B2E3-48FC-9D8A-CBFE6876780F}"/>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7.9728765672369889E-2"/>
                  <c:y val="-6.560440490014381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8.1764733059404696E-2"/>
                  <c:y val="-7.64501474663900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8.3552047504664606E-2"/>
                  <c:y val="-6.946751944513467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8.5756130924798224E-2"/>
                  <c:y val="-5.520034264495288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45199</c:v>
                </c:pt>
                <c:pt idx="1">
                  <c:v>45291</c:v>
                </c:pt>
                <c:pt idx="2">
                  <c:v>45473</c:v>
                </c:pt>
                <c:pt idx="3">
                  <c:v>45565</c:v>
                </c:pt>
              </c:numCache>
            </c:numRef>
          </c:cat>
          <c:val>
            <c:numRef>
              <c:f>'Активи та ВЧА'!$B$50:$E$50</c:f>
              <c:numCache>
                <c:formatCode>0.0%</c:formatCode>
                <c:ptCount val="4"/>
                <c:pt idx="0">
                  <c:v>3.5399281925738908E-3</c:v>
                </c:pt>
                <c:pt idx="1">
                  <c:v>3.1621126347289308E-3</c:v>
                </c:pt>
                <c:pt idx="2">
                  <c:v>3.1271150690410352E-3</c:v>
                </c:pt>
                <c:pt idx="3">
                  <c:v>3.3326595512985484E-3</c:v>
                </c:pt>
              </c:numCache>
            </c:numRef>
          </c:val>
          <c:extLst>
            <c:ext xmlns:c16="http://schemas.microsoft.com/office/drawing/2014/chart" uri="{C3380CC4-5D6E-409C-BE32-E72D297353CC}">
              <c16:uniqueId val="{0000000B-B2E3-48FC-9D8A-CBFE6876780F}"/>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4"/>
                <c:pt idx="0">
                  <c:v>45199</c:v>
                </c:pt>
                <c:pt idx="1">
                  <c:v>45291</c:v>
                </c:pt>
                <c:pt idx="2">
                  <c:v>45473</c:v>
                </c:pt>
                <c:pt idx="3">
                  <c:v>45565</c:v>
                </c:pt>
              </c:numCache>
            </c:numRef>
          </c:cat>
          <c:val>
            <c:numRef>
              <c:f>'Активи та ВЧА'!$B$51:$E$51</c:f>
              <c:numCache>
                <c:formatCode>0.0%</c:formatCode>
                <c:ptCount val="4"/>
                <c:pt idx="0">
                  <c:v>0.98767176368319431</c:v>
                </c:pt>
                <c:pt idx="1">
                  <c:v>0.98891898986145166</c:v>
                </c:pt>
                <c:pt idx="2">
                  <c:v>0.98604061238067275</c:v>
                </c:pt>
                <c:pt idx="3">
                  <c:v>0.98473201693030865</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102503344"/>
        <c:axId val="102504432"/>
      </c:barChart>
      <c:catAx>
        <c:axId val="10250334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02504432"/>
        <c:crosses val="autoZero"/>
        <c:auto val="0"/>
        <c:lblAlgn val="ctr"/>
        <c:lblOffset val="100"/>
        <c:tickLblSkip val="1"/>
        <c:tickMarkSkip val="1"/>
        <c:noMultiLvlLbl val="1"/>
      </c:catAx>
      <c:valAx>
        <c:axId val="1025044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02503344"/>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440818391676942E-3"/>
          <c:y val="6.8156077469248552E-2"/>
          <c:w val="0.8373029167918532"/>
          <c:h val="0.82494564359104849"/>
        </c:manualLayout>
      </c:layout>
      <c:ofPieChart>
        <c:ofPieType val="bar"/>
        <c:varyColors val="1"/>
        <c:ser>
          <c:idx val="0"/>
          <c:order val="0"/>
          <c:tx>
            <c:strRef>
              <c:f>'Активи та ВЧА'!$B$65</c:f>
              <c:strCache>
                <c:ptCount val="1"/>
                <c:pt idx="0">
                  <c:v>30.09.2024</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06D9-41B2-A7D7-BE75A31A224B}"/>
              </c:ext>
            </c:extLst>
          </c:dPt>
          <c:dPt>
            <c:idx val="1"/>
            <c:bubble3D val="0"/>
            <c:spPr>
              <a:solidFill>
                <a:srgbClr val="CC99FF"/>
              </a:solidFill>
              <a:ln w="25400">
                <a:noFill/>
              </a:ln>
            </c:spPr>
            <c:extLst>
              <c:ext xmlns:c16="http://schemas.microsoft.com/office/drawing/2014/chart" uri="{C3380CC4-5D6E-409C-BE32-E72D297353CC}">
                <c16:uniqueId val="{00000003-06D9-41B2-A7D7-BE75A31A224B}"/>
              </c:ext>
            </c:extLst>
          </c:dPt>
          <c:dPt>
            <c:idx val="2"/>
            <c:bubble3D val="0"/>
            <c:spPr>
              <a:solidFill>
                <a:srgbClr val="808080"/>
              </a:solidFill>
              <a:ln w="25400">
                <a:noFill/>
              </a:ln>
            </c:spPr>
            <c:extLst>
              <c:ext xmlns:c16="http://schemas.microsoft.com/office/drawing/2014/chart" uri="{C3380CC4-5D6E-409C-BE32-E72D297353CC}">
                <c16:uniqueId val="{00000005-06D9-41B2-A7D7-BE75A31A224B}"/>
              </c:ext>
            </c:extLst>
          </c:dPt>
          <c:dPt>
            <c:idx val="3"/>
            <c:bubble3D val="0"/>
            <c:spPr>
              <a:solidFill>
                <a:srgbClr val="333399"/>
              </a:solidFill>
              <a:ln w="25400">
                <a:noFill/>
              </a:ln>
            </c:spPr>
            <c:extLst>
              <c:ext xmlns:c16="http://schemas.microsoft.com/office/drawing/2014/chart" uri="{C3380CC4-5D6E-409C-BE32-E72D297353CC}">
                <c16:uniqueId val="{00000007-06D9-41B2-A7D7-BE75A31A224B}"/>
              </c:ext>
            </c:extLst>
          </c:dPt>
          <c:dPt>
            <c:idx val="4"/>
            <c:bubble3D val="0"/>
            <c:spPr>
              <a:solidFill>
                <a:srgbClr val="FF8080"/>
              </a:solidFill>
              <a:ln w="25400">
                <a:noFill/>
              </a:ln>
            </c:spPr>
            <c:extLst>
              <c:ext xmlns:c16="http://schemas.microsoft.com/office/drawing/2014/chart" uri="{C3380CC4-5D6E-409C-BE32-E72D297353CC}">
                <c16:uniqueId val="{00000009-06D9-41B2-A7D7-BE75A31A224B}"/>
              </c:ext>
            </c:extLst>
          </c:dPt>
          <c:dLbls>
            <c:dLbl>
              <c:idx val="0"/>
              <c:layout>
                <c:manualLayout>
                  <c:x val="0"/>
                  <c:y val="0.40518256255972018"/>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6D9-41B2-A7D7-BE75A31A224B}"/>
                </c:ext>
              </c:extLst>
            </c:dLbl>
            <c:dLbl>
              <c:idx val="1"/>
              <c:layout>
                <c:manualLayout>
                  <c:x val="-2.1573959881520836E-2"/>
                  <c:y val="-2.9035813814743149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06D9-41B2-A7D7-BE75A31A224B}"/>
                </c:ext>
              </c:extLst>
            </c:dLbl>
            <c:dLbl>
              <c:idx val="2"/>
              <c:layout>
                <c:manualLayout>
                  <c:x val="-1.5269476857561578E-2"/>
                  <c:y val="0.10889586699868073"/>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6D9-41B2-A7D7-BE75A31A224B}"/>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06D9-41B2-A7D7-BE75A31A224B}"/>
                </c:ext>
              </c:extLst>
            </c:dLbl>
            <c:dLbl>
              <c:idx val="4"/>
              <c:layout>
                <c:manualLayout>
                  <c:x val="-0.12599247383233717"/>
                  <c:y val="-0.30229102493136656"/>
                </c:manualLayout>
              </c:layout>
              <c:tx>
                <c:rich>
                  <a:bodyPr anchorCtr="0"/>
                  <a:lstStyle/>
                  <a:p>
                    <a:pPr algn="ctr">
                      <a:defRPr sz="1100" b="1" i="1" u="none" strike="noStrike" baseline="0">
                        <a:solidFill>
                          <a:srgbClr val="000000"/>
                        </a:solidFill>
                        <a:latin typeface="Arial Cyr"/>
                        <a:ea typeface="Arial Cyr"/>
                        <a:cs typeface="Arial Cyr"/>
                      </a:defRPr>
                    </a:pPr>
                    <a:r>
                      <a:rPr lang="uk-UA" sz="1100" baseline="0"/>
                      <a:t>Крім венчурних
</a:t>
                    </a:r>
                    <a:fld id="{110BA114-E56A-45BD-AE9B-209D3EC32A9C}" type="VALUE">
                      <a:rPr lang="en-US" sz="1100" baseline="0"/>
                      <a:pPr algn="ctr">
                        <a:defRPr sz="1100" b="1" i="1" u="none" strike="noStrike" baseline="0">
                          <a:solidFill>
                            <a:srgbClr val="000000"/>
                          </a:solidFill>
                          <a:latin typeface="Arial Cyr"/>
                          <a:ea typeface="Arial Cyr"/>
                          <a:cs typeface="Arial Cyr"/>
                        </a:defRPr>
                      </a:pPr>
                      <a:t>[ЗНАЧЕННЯ]</a:t>
                    </a:fld>
                    <a:endParaRPr lang="uk-UA" sz="1100" baseline="0"/>
                  </a:p>
                </c:rich>
              </c:tx>
              <c:numFmt formatCode="0.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06D9-41B2-A7D7-BE75A31A224B}"/>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0.96475660828903853</c:v>
                </c:pt>
                <c:pt idx="1">
                  <c:v>4.2064128195576779E-4</c:v>
                </c:pt>
                <c:pt idx="2">
                  <c:v>1.1745422600569158E-4</c:v>
                </c:pt>
                <c:pt idx="3">
                  <c:v>3.470529620299994E-2</c:v>
                </c:pt>
              </c:numCache>
            </c:numRef>
          </c:val>
          <c:extLst>
            <c:ext xmlns:c16="http://schemas.microsoft.com/office/drawing/2014/chart" uri="{C3380CC4-5D6E-409C-BE32-E72D297353CC}">
              <c16:uniqueId val="{0000000A-06D9-41B2-A7D7-BE75A31A224B}"/>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chemeClr val="accent5"/>
            </a:solidFill>
            <a:ln w="25400">
              <a:noFill/>
            </a:ln>
          </c:spPr>
          <c:invertIfNegative val="0"/>
          <c:dPt>
            <c:idx val="10"/>
            <c:invertIfNegative val="0"/>
            <c:bubble3D val="0"/>
            <c:extLst>
              <c:ext xmlns:c16="http://schemas.microsoft.com/office/drawing/2014/chart" uri="{C3380CC4-5D6E-409C-BE32-E72D297353CC}">
                <c16:uniqueId val="{00000001-EF99-4108-AF78-67F4D01A1840}"/>
              </c:ext>
            </c:extLst>
          </c:dPt>
          <c:dPt>
            <c:idx val="11"/>
            <c:invertIfNegative val="0"/>
            <c:bubble3D val="0"/>
            <c:extLst>
              <c:ext xmlns:c16="http://schemas.microsoft.com/office/drawing/2014/chart" uri="{C3380CC4-5D6E-409C-BE32-E72D297353CC}">
                <c16:uniqueId val="{00000003-EF99-4108-AF78-67F4D01A1840}"/>
              </c:ext>
            </c:extLst>
          </c:dPt>
          <c:dPt>
            <c:idx val="12"/>
            <c:invertIfNegative val="0"/>
            <c:bubble3D val="0"/>
            <c:extLst>
              <c:ext xmlns:c16="http://schemas.microsoft.com/office/drawing/2014/chart" uri="{C3380CC4-5D6E-409C-BE32-E72D297353CC}">
                <c16:uniqueId val="{00000005-EF99-4108-AF78-67F4D01A1840}"/>
              </c:ext>
            </c:extLst>
          </c:dPt>
          <c:dLbls>
            <c:dLbl>
              <c:idx val="9"/>
              <c:spPr>
                <a:noFill/>
                <a:ln>
                  <a:noFill/>
                </a:ln>
                <a:effectLst/>
              </c:spPr>
              <c:txPr>
                <a:bodyPr wrap="square" lIns="38100" tIns="19050" rIns="38100" bIns="19050" anchor="ctr">
                  <a:spAutoFit/>
                </a:bodyPr>
                <a:lstStyle/>
                <a:p>
                  <a:pPr>
                    <a:defRPr b="1">
                      <a:solidFill>
                        <a:srgbClr val="FFC000"/>
                      </a:solidFill>
                    </a:defRPr>
                  </a:pPr>
                  <a:endParaRPr lang="uk-UA"/>
                </a:p>
              </c:txPr>
              <c:dLblPos val="inBase"/>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56-4173-8CA9-08563F4A7C9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'Притік-відтік у відкритих ІСІ'!$A$3:$A$15</c:f>
              <c:strCache>
                <c:ptCount val="13"/>
                <c:pt idx="0">
                  <c:v>вересень '23</c:v>
                </c:pt>
                <c:pt idx="1">
                  <c:v>жовтень '23</c:v>
                </c:pt>
                <c:pt idx="2">
                  <c:v>листопад '23</c:v>
                </c:pt>
                <c:pt idx="3">
                  <c:v>грудень '23</c:v>
                </c:pt>
                <c:pt idx="4">
                  <c:v>січень '24</c:v>
                </c:pt>
                <c:pt idx="5">
                  <c:v>лютий '24</c:v>
                </c:pt>
                <c:pt idx="6">
                  <c:v>березень '24</c:v>
                </c:pt>
                <c:pt idx="7">
                  <c:v>квітень '24</c:v>
                </c:pt>
                <c:pt idx="8">
                  <c:v>травень  '24</c:v>
                </c:pt>
                <c:pt idx="9">
                  <c:v>червень '24</c:v>
                </c:pt>
                <c:pt idx="10">
                  <c:v>липень '24</c:v>
                </c:pt>
                <c:pt idx="11">
                  <c:v>серпень '24</c:v>
                </c:pt>
                <c:pt idx="12">
                  <c:v>вересень '24</c:v>
                </c:pt>
              </c:strCache>
            </c:strRef>
          </c:cat>
          <c:val>
            <c:numRef>
              <c:f>'Притік-відтік у відкритих ІСІ'!$B$3:$B$15</c:f>
              <c:numCache>
                <c:formatCode>#,##0</c:formatCode>
                <c:ptCount val="13"/>
                <c:pt idx="0">
                  <c:v>-134.31107230000001</c:v>
                </c:pt>
                <c:pt idx="1">
                  <c:v>-4821.8779260000001</c:v>
                </c:pt>
                <c:pt idx="2">
                  <c:v>525.34824279999998</c:v>
                </c:pt>
                <c:pt idx="3">
                  <c:v>8.0967528000000009</c:v>
                </c:pt>
                <c:pt idx="4">
                  <c:v>-5922.0835478999998</c:v>
                </c:pt>
                <c:pt idx="5">
                  <c:v>3299.3761709999999</c:v>
                </c:pt>
                <c:pt idx="6">
                  <c:v>-61.703924800000003</c:v>
                </c:pt>
                <c:pt idx="7">
                  <c:v>-1701.2818145000001</c:v>
                </c:pt>
                <c:pt idx="8">
                  <c:v>-4095.8911082</c:v>
                </c:pt>
                <c:pt idx="9">
                  <c:v>63437.437259999999</c:v>
                </c:pt>
                <c:pt idx="10">
                  <c:v>8960.2001634000007</c:v>
                </c:pt>
                <c:pt idx="11">
                  <c:v>-2156.3493549999998</c:v>
                </c:pt>
                <c:pt idx="12">
                  <c:v>3510.0137731999998</c:v>
                </c:pt>
              </c:numCache>
            </c:numRef>
          </c:val>
          <c:extLst>
            <c:ext xmlns:c16="http://schemas.microsoft.com/office/drawing/2014/chart" uri="{C3380CC4-5D6E-409C-BE32-E72D297353CC}">
              <c16:uniqueId val="{00000006-EF99-4108-AF78-67F4D01A1840}"/>
            </c:ext>
          </c:extLst>
        </c:ser>
        <c:dLbls>
          <c:showLegendKey val="0"/>
          <c:showVal val="0"/>
          <c:showCatName val="0"/>
          <c:showSerName val="0"/>
          <c:showPercent val="0"/>
          <c:showBubbleSize val="0"/>
        </c:dLbls>
        <c:gapWidth val="150"/>
        <c:axId val="102506064"/>
        <c:axId val="321560240"/>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7-EF99-4108-AF78-67F4D01A1840}"/>
            </c:ext>
          </c:extLst>
        </c:ser>
        <c:dLbls>
          <c:showLegendKey val="0"/>
          <c:showVal val="0"/>
          <c:showCatName val="0"/>
          <c:showSerName val="0"/>
          <c:showPercent val="0"/>
          <c:showBubbleSize val="0"/>
        </c:dLbls>
        <c:marker val="1"/>
        <c:smooth val="0"/>
        <c:axId val="321553712"/>
        <c:axId val="321558608"/>
      </c:lineChart>
      <c:catAx>
        <c:axId val="10250606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uk-UA"/>
          </a:p>
        </c:txPr>
        <c:crossAx val="321560240"/>
        <c:crosses val="autoZero"/>
        <c:auto val="0"/>
        <c:lblAlgn val="ctr"/>
        <c:lblOffset val="0"/>
        <c:tickLblSkip val="1"/>
        <c:tickMarkSkip val="1"/>
        <c:noMultiLvlLbl val="0"/>
      </c:catAx>
      <c:valAx>
        <c:axId val="321560240"/>
        <c:scaling>
          <c:orientation val="minMax"/>
          <c:max val="10000"/>
          <c:min val="-8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02506064"/>
        <c:crosses val="autoZero"/>
        <c:crossBetween val="between"/>
        <c:majorUnit val="2000"/>
      </c:valAx>
      <c:catAx>
        <c:axId val="321553712"/>
        <c:scaling>
          <c:orientation val="minMax"/>
        </c:scaling>
        <c:delete val="1"/>
        <c:axPos val="b"/>
        <c:numFmt formatCode="General" sourceLinked="1"/>
        <c:majorTickMark val="out"/>
        <c:minorTickMark val="none"/>
        <c:tickLblPos val="nextTo"/>
        <c:crossAx val="321558608"/>
        <c:crosses val="autoZero"/>
        <c:auto val="0"/>
        <c:lblAlgn val="ctr"/>
        <c:lblOffset val="100"/>
        <c:noMultiLvlLbl val="0"/>
      </c:catAx>
      <c:valAx>
        <c:axId val="321558608"/>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21553712"/>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3-му кв. 2023-24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4B21-4DAA-9A1A-2B901F53ADFF}"/>
              </c:ext>
            </c:extLst>
          </c:dPt>
          <c:dPt>
            <c:idx val="1"/>
            <c:invertIfNegative val="0"/>
            <c:bubble3D val="0"/>
            <c:spPr>
              <a:solidFill>
                <a:schemeClr val="accent5"/>
              </a:solidFill>
              <a:ln w="25400">
                <a:noFill/>
              </a:ln>
            </c:spPr>
            <c:extLst>
              <c:ext xmlns:c16="http://schemas.microsoft.com/office/drawing/2014/chart" uri="{C3380CC4-5D6E-409C-BE32-E72D297353CC}">
                <c16:uniqueId val="{00000003-4B21-4DAA-9A1A-2B901F53ADFF}"/>
              </c:ext>
            </c:extLst>
          </c:dPt>
          <c:dPt>
            <c:idx val="2"/>
            <c:invertIfNegative val="0"/>
            <c:bubble3D val="0"/>
            <c:spPr>
              <a:solidFill>
                <a:schemeClr val="accent5"/>
              </a:solidFill>
              <a:ln w="25400">
                <a:noFill/>
              </a:ln>
            </c:spPr>
            <c:extLst>
              <c:ext xmlns:c16="http://schemas.microsoft.com/office/drawing/2014/chart" uri="{C3380CC4-5D6E-409C-BE32-E72D297353CC}">
                <c16:uniqueId val="{00000005-4B21-4DAA-9A1A-2B901F53ADFF}"/>
              </c:ext>
            </c:extLst>
          </c:dPt>
          <c:dPt>
            <c:idx val="3"/>
            <c:invertIfNegative val="0"/>
            <c:bubble3D val="0"/>
            <c:spPr>
              <a:solidFill>
                <a:schemeClr val="accent5"/>
              </a:solidFill>
              <a:ln w="25400">
                <a:noFill/>
              </a:ln>
            </c:spPr>
            <c:extLst>
              <c:ext xmlns:c16="http://schemas.microsoft.com/office/drawing/2014/chart" uri="{C3380CC4-5D6E-409C-BE32-E72D297353CC}">
                <c16:uniqueId val="{00000007-4B21-4DAA-9A1A-2B901F53ADFF}"/>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4B21-4DAA-9A1A-2B901F53ADFF}"/>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B21-4DAA-9A1A-2B901F53ADFF}"/>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4B21-4DAA-9A1A-2B901F53ADFF}"/>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B21-4DAA-9A1A-2B901F53ADFF}"/>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B21-4DAA-9A1A-2B901F53ADFF}"/>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B21-4DAA-9A1A-2B901F53ADFF}"/>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3 квартал '23</c:v>
                </c:pt>
                <c:pt idx="1">
                  <c:v>4 квартал '23</c:v>
                </c:pt>
                <c:pt idx="2">
                  <c:v>1 квартал '24</c:v>
                </c:pt>
                <c:pt idx="3">
                  <c:v>2 квартал '24</c:v>
                </c:pt>
                <c:pt idx="4">
                  <c:v>3 квартал '24</c:v>
                </c:pt>
              </c:strCache>
            </c:strRef>
          </c:cat>
          <c:val>
            <c:numRef>
              <c:f>'Притік-відтік у відкритих ІСІ'!$B$19:$B$23</c:f>
              <c:numCache>
                <c:formatCode>#,##0</c:formatCode>
                <c:ptCount val="5"/>
                <c:pt idx="0">
                  <c:v>682.31601309999996</c:v>
                </c:pt>
                <c:pt idx="1">
                  <c:v>-4288.4329304000003</c:v>
                </c:pt>
                <c:pt idx="2">
                  <c:v>-2684.4113017</c:v>
                </c:pt>
                <c:pt idx="3">
                  <c:v>57640.264337300003</c:v>
                </c:pt>
                <c:pt idx="4">
                  <c:v>10313.864581600001</c:v>
                </c:pt>
              </c:numCache>
            </c:numRef>
          </c:val>
          <c:extLst>
            <c:ext xmlns:c16="http://schemas.microsoft.com/office/drawing/2014/chart" uri="{C3380CC4-5D6E-409C-BE32-E72D297353CC}">
              <c16:uniqueId val="{0000000A-4B21-4DAA-9A1A-2B901F53ADFF}"/>
            </c:ext>
          </c:extLst>
        </c:ser>
        <c:dLbls>
          <c:showLegendKey val="0"/>
          <c:showVal val="0"/>
          <c:showCatName val="0"/>
          <c:showSerName val="0"/>
          <c:showPercent val="0"/>
          <c:showBubbleSize val="0"/>
        </c:dLbls>
        <c:gapWidth val="130"/>
        <c:axId val="321559696"/>
        <c:axId val="321551536"/>
      </c:barChart>
      <c:catAx>
        <c:axId val="32155969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321551536"/>
        <c:crossesAt val="0"/>
        <c:auto val="0"/>
        <c:lblAlgn val="ctr"/>
        <c:lblOffset val="300"/>
        <c:tickLblSkip val="1"/>
        <c:tickMarkSkip val="1"/>
        <c:noMultiLvlLbl val="0"/>
      </c:catAx>
      <c:valAx>
        <c:axId val="321551536"/>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32155969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4.7302878404327287E-2"/>
          <c:w val="0.91972228746132012"/>
          <c:h val="0.65338747060099522"/>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4.7843276044007441E-2</c:v>
                </c:pt>
                <c:pt idx="1">
                  <c:v>0.10661893280275199</c:v>
                </c:pt>
                <c:pt idx="2">
                  <c:v>0.27132911366367451</c:v>
                </c:pt>
                <c:pt idx="3">
                  <c:v>0.59530542701829892</c:v>
                </c:pt>
                <c:pt idx="4">
                  <c:v>0.17440322945270348</c:v>
                </c:pt>
                <c:pt idx="5">
                  <c:v>0.40903306058537059</c:v>
                </c:pt>
              </c:numCache>
            </c:numRef>
          </c:val>
          <c:extLst>
            <c:ext xmlns:c16="http://schemas.microsoft.com/office/drawing/2014/chart" uri="{C3380CC4-5D6E-409C-BE32-E72D297353CC}">
              <c16:uniqueId val="{00000000-3A02-4BA8-9B1E-D1E51C0BF54A}"/>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1-3A02-4BA8-9B1E-D1E51C0BF54A}"/>
                </c:ext>
              </c:extLst>
            </c:dLbl>
            <c:dLbl>
              <c:idx val="2"/>
              <c:delete val="1"/>
              <c:extLst>
                <c:ext xmlns:c15="http://schemas.microsoft.com/office/drawing/2012/chart" uri="{CE6537A1-D6FC-4f65-9D91-7224C49458BB}"/>
                <c:ext xmlns:c16="http://schemas.microsoft.com/office/drawing/2014/chart" uri="{C3380CC4-5D6E-409C-BE32-E72D297353CC}">
                  <c16:uniqueId val="{00000002-3A02-4BA8-9B1E-D1E51C0BF54A}"/>
                </c:ext>
              </c:extLst>
            </c:dLbl>
            <c:dLbl>
              <c:idx val="3"/>
              <c:layout>
                <c:manualLayout>
                  <c:x val="6.2399355877616601E-2"/>
                  <c:y val="-3.269684599170463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A02-4BA8-9B1E-D1E51C0BF54A}"/>
                </c:ext>
              </c:extLst>
            </c:dLbl>
            <c:dLbl>
              <c:idx val="4"/>
              <c:delete val="1"/>
              <c:extLst>
                <c:ext xmlns:c15="http://schemas.microsoft.com/office/drawing/2012/chart" uri="{CE6537A1-D6FC-4f65-9D91-7224C49458BB}"/>
                <c:ext xmlns:c16="http://schemas.microsoft.com/office/drawing/2014/chart" uri="{C3380CC4-5D6E-409C-BE32-E72D297353CC}">
                  <c16:uniqueId val="{00000004-3A02-4BA8-9B1E-D1E51C0BF54A}"/>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3.6623190079607029E-2</c:v>
                </c:pt>
                <c:pt idx="1">
                  <c:v>9.3179151025636706E-3</c:v>
                </c:pt>
                <c:pt idx="2">
                  <c:v>9.2525921717441107E-3</c:v>
                </c:pt>
                <c:pt idx="3">
                  <c:v>2.7815910647023857E-2</c:v>
                </c:pt>
                <c:pt idx="4">
                  <c:v>3.6988958583445896E-3</c:v>
                </c:pt>
                <c:pt idx="5">
                  <c:v>0.21538091693183412</c:v>
                </c:pt>
              </c:numCache>
            </c:numRef>
          </c:val>
          <c:extLst>
            <c:ext xmlns:c16="http://schemas.microsoft.com/office/drawing/2014/chart" uri="{C3380CC4-5D6E-409C-BE32-E72D297353CC}">
              <c16:uniqueId val="{00000005-3A02-4BA8-9B1E-D1E51C0BF54A}"/>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A02-4BA8-9B1E-D1E51C0BF54A}"/>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0.90972141184435473</c:v>
                </c:pt>
                <c:pt idx="1">
                  <c:v>0.88360936922868294</c:v>
                </c:pt>
                <c:pt idx="2">
                  <c:v>0.71918147426460377</c:v>
                </c:pt>
                <c:pt idx="3">
                  <c:v>0.37597205528835254</c:v>
                </c:pt>
                <c:pt idx="4">
                  <c:v>0.82186143891805041</c:v>
                </c:pt>
                <c:pt idx="5">
                  <c:v>0.36948902688285395</c:v>
                </c:pt>
              </c:numCache>
            </c:numRef>
          </c:val>
          <c:extLst>
            <c:ext xmlns:c16="http://schemas.microsoft.com/office/drawing/2014/chart" uri="{C3380CC4-5D6E-409C-BE32-E72D297353CC}">
              <c16:uniqueId val="{00000007-3A02-4BA8-9B1E-D1E51C0BF54A}"/>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5.8121220320307603E-3</c:v>
                </c:pt>
                <c:pt idx="1">
                  <c:v>4.5378286600131689E-4</c:v>
                </c:pt>
                <c:pt idx="2">
                  <c:v>2.3681989997759471E-4</c:v>
                </c:pt>
                <c:pt idx="3">
                  <c:v>9.0660704632466451E-4</c:v>
                </c:pt>
                <c:pt idx="4">
                  <c:v>3.6435770901554112E-5</c:v>
                </c:pt>
                <c:pt idx="5">
                  <c:v>6.0969955999412486E-3</c:v>
                </c:pt>
              </c:numCache>
            </c:numRef>
          </c:val>
          <c:extLst>
            <c:ext xmlns:c16="http://schemas.microsoft.com/office/drawing/2014/chart" uri="{C3380CC4-5D6E-409C-BE32-E72D297353CC}">
              <c16:uniqueId val="{00000008-3A02-4BA8-9B1E-D1E51C0BF54A}"/>
            </c:ext>
          </c:extLst>
        </c:ser>
        <c:dLbls>
          <c:showLegendKey val="0"/>
          <c:showVal val="0"/>
          <c:showCatName val="0"/>
          <c:showSerName val="0"/>
          <c:showPercent val="0"/>
          <c:showBubbleSize val="0"/>
        </c:dLbls>
        <c:gapWidth val="120"/>
        <c:overlap val="100"/>
        <c:axId val="490766544"/>
        <c:axId val="490760560"/>
      </c:barChart>
      <c:catAx>
        <c:axId val="490766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490760560"/>
        <c:crosses val="autoZero"/>
        <c:auto val="1"/>
        <c:lblAlgn val="ctr"/>
        <c:lblOffset val="100"/>
        <c:tickLblSkip val="1"/>
        <c:tickMarkSkip val="1"/>
        <c:noMultiLvlLbl val="0"/>
      </c:catAx>
      <c:valAx>
        <c:axId val="49076056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490766544"/>
        <c:crosses val="autoZero"/>
        <c:crossBetween val="between"/>
      </c:valAx>
      <c:spPr>
        <a:solidFill>
          <a:srgbClr val="FFFFFF"/>
        </a:solidFill>
        <a:ln w="25400">
          <a:noFill/>
        </a:ln>
      </c:spPr>
    </c:plotArea>
    <c:legend>
      <c:legendPos val="r"/>
      <c:layout>
        <c:manualLayout>
          <c:xMode val="edge"/>
          <c:yMode val="edge"/>
          <c:x val="0.10403781707217394"/>
          <c:y val="0.86767961091477741"/>
          <c:w val="0.77829773433493221"/>
          <c:h val="0.13157776537775295"/>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no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8.16907221415829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7020662666631007"/>
                  <c:y val="-1.4965195055531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0.18887188492448795</c:v>
                </c:pt>
                <c:pt idx="1">
                  <c:v>9.6690359710795398E-2</c:v>
                </c:pt>
                <c:pt idx="2">
                  <c:v>0</c:v>
                </c:pt>
                <c:pt idx="3">
                  <c:v>0.54672648269371815</c:v>
                </c:pt>
                <c:pt idx="4">
                  <c:v>0</c:v>
                </c:pt>
                <c:pt idx="5">
                  <c:v>0.13103073689621891</c:v>
                </c:pt>
                <c:pt idx="6">
                  <c:v>3.6680535774779553E-2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9730970115675824E-2"/>
          <c:y val="0.20713186384905816"/>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0"/>
                  <c:y val="0.37822774564175515"/>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06F-45EA-8E46-BFF49B159D8F}"/>
                </c:ext>
              </c:extLst>
            </c:dLbl>
            <c:dLbl>
              <c:idx val="1"/>
              <c:delete val="1"/>
              <c:extLst>
                <c:ext xmlns:c15="http://schemas.microsoft.com/office/drawing/2012/chart" uri="{CE6537A1-D6FC-4f65-9D91-7224C49458BB}"/>
                <c:ext xmlns:c16="http://schemas.microsoft.com/office/drawing/2014/chart" uri="{C3380CC4-5D6E-409C-BE32-E72D297353CC}">
                  <c16:uniqueId val="{00000003-006F-45EA-8E46-BFF49B159D8F}"/>
                </c:ext>
              </c:extLst>
            </c:dLbl>
            <c:dLbl>
              <c:idx val="2"/>
              <c:layout>
                <c:manualLayout>
                  <c:x val="-0.10858489967567633"/>
                  <c:y val="-7.5445384519976441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3"/>
              <c:delete val="1"/>
              <c:extLst>
                <c:ext xmlns:c15="http://schemas.microsoft.com/office/drawing/2012/chart" uri="{CE6537A1-D6FC-4f65-9D91-7224C49458BB}"/>
                <c:ext xmlns:c16="http://schemas.microsoft.com/office/drawing/2014/chart" uri="{C3380CC4-5D6E-409C-BE32-E72D297353CC}">
                  <c16:uniqueId val="{00000007-006F-45EA-8E46-BFF49B159D8F}"/>
                </c:ext>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2.318805471036509E-3"/>
                  <c:y val="8.17530400013272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20094921325408577"/>
                  <c:y val="1.2027811301745547E-3"/>
                </c:manualLayout>
              </c:layout>
              <c:tx>
                <c:rich>
                  <a:bodyPr/>
                  <a:lstStyle/>
                  <a:p>
                    <a:r>
                      <a:rPr lang="uk-UA" b="1" i="1"/>
                      <a:t>ЦП</a:t>
                    </a:r>
                    <a:r>
                      <a:rPr lang="uk-UA" b="1" i="1" baseline="0"/>
                      <a:t> </a:t>
                    </a:r>
                    <a:r>
                      <a:rPr lang="uk-UA" b="1" i="1"/>
                      <a:t>та деривативи</a:t>
                    </a:r>
                    <a:r>
                      <a:rPr lang="uk-UA" b="1" i="1" baseline="0"/>
                      <a:t>
</a:t>
                    </a:r>
                    <a:fld id="{98ECD934-2E8A-4DC9-90C5-0C70B61F94D5}" type="PERCENTAGE">
                      <a:rPr lang="en-US" b="1" i="1" baseline="0"/>
                      <a:pPr/>
                      <a:t>[ВІДСОТОК]</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0.74668212871556394</c:v>
                </c:pt>
                <c:pt idx="1">
                  <c:v>1.212432254208482E-3</c:v>
                </c:pt>
                <c:pt idx="2">
                  <c:v>1.3857303508094086E-2</c:v>
                </c:pt>
                <c:pt idx="3">
                  <c:v>1.2162407266236605E-3</c:v>
                </c:pt>
                <c:pt idx="4">
                  <c:v>0.20085632301431763</c:v>
                </c:pt>
                <c:pt idx="5">
                  <c:v>0</c:v>
                </c:pt>
                <c:pt idx="6">
                  <c:v>3.2338834986281151E-2</c:v>
                </c:pt>
                <c:pt idx="7">
                  <c:v>3.8367367949110457E-3</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8.2964009933801278E-2"/>
                  <c:y val="1.235304899397754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2.1016441100635826E-2</c:v>
                </c:pt>
                <c:pt idx="1">
                  <c:v>0.42470626094055725</c:v>
                </c:pt>
                <c:pt idx="2">
                  <c:v>9.1549714679888695E-3</c:v>
                </c:pt>
                <c:pt idx="3">
                  <c:v>0.45417907003779967</c:v>
                </c:pt>
                <c:pt idx="4">
                  <c:v>0</c:v>
                </c:pt>
                <c:pt idx="5">
                  <c:v>6.956853653405165E-2</c:v>
                </c:pt>
                <c:pt idx="6">
                  <c:v>2.1374719918966927E-2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4.6344571892017149E-3"/>
                  <c:y val="0.2204794113919586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B86-46BC-B266-1BE6A64F894D}"/>
                </c:ext>
              </c:extLst>
            </c:dLbl>
            <c:dLbl>
              <c:idx val="1"/>
              <c:layout>
                <c:manualLayout>
                  <c:x val="-0.21594194843291648"/>
                  <c:y val="-0.11249236552544396"/>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0.10227186307593904"/>
                  <c:y val="-9.2746615415614658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layout>
                <c:manualLayout>
                  <c:x val="2.3172285946008574E-3"/>
                  <c:y val="4.333790999072328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3172285946008574E-3"/>
                  <c:y val="0.11467945068221559"/>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delete val="1"/>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1048607159399193"/>
                  <c:y val="1.7871400036535715E-2"/>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0.80570093032990664</c:v>
                </c:pt>
                <c:pt idx="1">
                  <c:v>0.10862324742715034</c:v>
                </c:pt>
                <c:pt idx="2">
                  <c:v>1.8928569541804056E-2</c:v>
                </c:pt>
                <c:pt idx="3">
                  <c:v>0</c:v>
                </c:pt>
                <c:pt idx="4">
                  <c:v>4.7931196389955268E-3</c:v>
                </c:pt>
                <c:pt idx="5">
                  <c:v>0</c:v>
                </c:pt>
                <c:pt idx="6">
                  <c:v>4.9343401846158562E-2</c:v>
                </c:pt>
                <c:pt idx="7">
                  <c:v>6.1362752967130231E-3</c:v>
                </c:pt>
                <c:pt idx="8">
                  <c:v>6.0179524854218512E-3</c:v>
                </c:pt>
                <c:pt idx="9">
                  <c:v>4.5650343385002413E-4</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ІСІ'!$A$17</c:f>
              <c:strCache>
                <c:ptCount val="1"/>
                <c:pt idx="0">
                  <c:v>30.09.2024</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ІСІ'!$C$17:$D$17</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0.86844590078285266</c:v>
                </c:pt>
                <c:pt idx="1">
                  <c:v>5.2038069539515536E-2</c:v>
                </c:pt>
                <c:pt idx="2">
                  <c:v>2.190899947584396E-2</c:v>
                </c:pt>
                <c:pt idx="3">
                  <c:v>1.3578402800555136E-5</c:v>
                </c:pt>
                <c:pt idx="4">
                  <c:v>5.5959183364890416E-3</c:v>
                </c:pt>
                <c:pt idx="5">
                  <c:v>0</c:v>
                </c:pt>
                <c:pt idx="6">
                  <c:v>1.2981176327859081E-2</c:v>
                </c:pt>
                <c:pt idx="7">
                  <c:v>2.1282506539120748E-2</c:v>
                </c:pt>
                <c:pt idx="8">
                  <c:v>6.8965393707360271E-3</c:v>
                </c:pt>
                <c:pt idx="9">
                  <c:v>1.0837311224782011E-2</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490767088"/>
        <c:axId val="490768176"/>
      </c:barChart>
      <c:catAx>
        <c:axId val="490767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490768176"/>
        <c:crosses val="autoZero"/>
        <c:auto val="1"/>
        <c:lblAlgn val="ctr"/>
        <c:lblOffset val="100"/>
        <c:tickLblSkip val="1"/>
        <c:tickMarkSkip val="1"/>
        <c:noMultiLvlLbl val="0"/>
      </c:catAx>
      <c:valAx>
        <c:axId val="490768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907670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490770896"/>
        <c:axId val="1954047072"/>
      </c:barChart>
      <c:catAx>
        <c:axId val="490770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954047072"/>
        <c:crosses val="autoZero"/>
        <c:auto val="1"/>
        <c:lblAlgn val="ctr"/>
        <c:lblOffset val="100"/>
        <c:tickLblSkip val="1"/>
        <c:tickMarkSkip val="1"/>
        <c:noMultiLvlLbl val="0"/>
      </c:catAx>
      <c:valAx>
        <c:axId val="19540470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907708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1954048704"/>
        <c:axId val="1954049248"/>
      </c:barChart>
      <c:catAx>
        <c:axId val="1954048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54049248"/>
        <c:crosses val="autoZero"/>
        <c:auto val="0"/>
        <c:lblAlgn val="ctr"/>
        <c:lblOffset val="100"/>
        <c:tickLblSkip val="1"/>
        <c:tickMarkSkip val="1"/>
        <c:noMultiLvlLbl val="0"/>
      </c:catAx>
      <c:valAx>
        <c:axId val="1954049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954048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1954050336"/>
        <c:axId val="1954051968"/>
      </c:barChart>
      <c:catAx>
        <c:axId val="1954050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954051968"/>
        <c:crosses val="autoZero"/>
        <c:auto val="1"/>
        <c:lblAlgn val="ctr"/>
        <c:lblOffset val="100"/>
        <c:tickLblSkip val="1"/>
        <c:tickMarkSkip val="1"/>
        <c:noMultiLvlLbl val="0"/>
      </c:catAx>
      <c:valAx>
        <c:axId val="19540519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9540503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3-й квартал 2024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1-D19F-4606-A43D-C00D4EA4A504}"/>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2-D19F-4606-A43D-C00D4EA4A504}"/>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D19F-4606-A43D-C00D4EA4A504}"/>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D19F-4606-A43D-C00D4EA4A504}"/>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D19F-4606-A43D-C00D4EA4A504}"/>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D19F-4606-A43D-C00D4EA4A504}"/>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D19F-4606-A43D-C00D4EA4A504}"/>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D19F-4606-A43D-C00D4EA4A504}"/>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B-D19F-4606-A43D-C00D4EA4A504}"/>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C-D19F-4606-A43D-C00D4EA4A504}"/>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D-D19F-4606-A43D-C00D4EA4A504}"/>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E-D19F-4606-A43D-C00D4EA4A504}"/>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F-D19F-4606-A43D-C00D4EA4A504}"/>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ІСІ'!$G$3:$G$21</c:f>
              <c:strCache>
                <c:ptCount val="19"/>
                <c:pt idx="0">
                  <c:v>Фонди акцій</c:v>
                </c:pt>
                <c:pt idx="1">
                  <c:v>Курс гривні до дол. США (оф.)</c:v>
                </c:pt>
                <c:pt idx="2">
                  <c:v>Інтервальні ІСІ</c:v>
                </c:pt>
                <c:pt idx="3">
                  <c:v>Індекс УБ</c:v>
                </c:pt>
                <c:pt idx="4">
                  <c:v>Індекс ПФТС</c:v>
                </c:pt>
                <c:pt idx="5">
                  <c:v>Відкриті ІСІ</c:v>
                </c:pt>
                <c:pt idx="6">
                  <c:v>Закриті (невенчурні) ІСІ з публ. розм.</c:v>
                </c:pt>
                <c:pt idx="7">
                  <c:v>Депозити у дол. США</c:v>
                </c:pt>
                <c:pt idx="8">
                  <c:v>Фонди змішаних інвестицій</c:v>
                </c:pt>
                <c:pt idx="9">
                  <c:v>Інфляція (індекс споживчих цін)</c:v>
                </c:pt>
                <c:pt idx="10">
                  <c:v>Фонди облігацій</c:v>
                </c:pt>
                <c:pt idx="11">
                  <c:v>Нерухомість (у грн.)**</c:v>
                </c:pt>
                <c:pt idx="12">
                  <c:v>Закриті (невенчурні) ІСІ з прив. розм.</c:v>
                </c:pt>
                <c:pt idx="13">
                  <c:v>ОВДП (1-річні, грн)***</c:v>
                </c:pt>
                <c:pt idx="14">
                  <c:v>Депозити (грн.)</c:v>
                </c:pt>
                <c:pt idx="15">
                  <c:v>Депозити у євро</c:v>
                </c:pt>
                <c:pt idx="16">
                  <c:v>Інші (диверсиф. та спеціаліз. публ.) фонди</c:v>
                </c:pt>
                <c:pt idx="17">
                  <c:v>"Золотий" депозит (за оф. курсом золота)</c:v>
                </c:pt>
                <c:pt idx="18">
                  <c:v>Ренкінгування - за квартальним показником.</c:v>
                </c:pt>
              </c:strCache>
            </c:strRef>
          </c:cat>
          <c:val>
            <c:numRef>
              <c:f>'Доходність ІСІ'!$H$3:$H$20</c:f>
              <c:numCache>
                <c:formatCode>0.0%</c:formatCode>
                <c:ptCount val="18"/>
                <c:pt idx="0">
                  <c:v>-4.5797196207339796E-2</c:v>
                </c:pt>
                <c:pt idx="1">
                  <c:v>-1.5279451202922845E-2</c:v>
                </c:pt>
                <c:pt idx="2">
                  <c:v>-3.7823758464004529E-3</c:v>
                </c:pt>
                <c:pt idx="3">
                  <c:v>0</c:v>
                </c:pt>
                <c:pt idx="4">
                  <c:v>0</c:v>
                </c:pt>
                <c:pt idx="5">
                  <c:v>9.100483536357673E-3</c:v>
                </c:pt>
                <c:pt idx="6">
                  <c:v>1.0378230795552983E-2</c:v>
                </c:pt>
                <c:pt idx="7">
                  <c:v>1.5542688376186442E-2</c:v>
                </c:pt>
                <c:pt idx="8">
                  <c:v>1.9882848262128893E-2</c:v>
                </c:pt>
                <c:pt idx="9">
                  <c:v>2.1089999999999831E-2</c:v>
                </c:pt>
                <c:pt idx="10">
                  <c:v>2.3635487611834892E-2</c:v>
                </c:pt>
                <c:pt idx="11">
                  <c:v>2.4999999999999911E-2</c:v>
                </c:pt>
                <c:pt idx="12">
                  <c:v>3.7496345453062276E-2</c:v>
                </c:pt>
                <c:pt idx="13">
                  <c:v>3.7883287671232876E-2</c:v>
                </c:pt>
                <c:pt idx="14">
                  <c:v>3.8630136986301369E-2</c:v>
                </c:pt>
                <c:pt idx="15">
                  <c:v>5.9983888147122411E-2</c:v>
                </c:pt>
                <c:pt idx="16">
                  <c:v>6.4949046601006893E-2</c:v>
                </c:pt>
                <c:pt idx="17">
                  <c:v>0.16861979838063967</c:v>
                </c:pt>
              </c:numCache>
            </c:numRef>
          </c:val>
          <c:extLst>
            <c:ext xmlns:c16="http://schemas.microsoft.com/office/drawing/2014/chart" uri="{C3380CC4-5D6E-409C-BE32-E72D297353CC}">
              <c16:uniqueId val="{00000011-D19F-4606-A43D-C00D4EA4A504}"/>
            </c:ext>
          </c:extLst>
        </c:ser>
        <c:ser>
          <c:idx val="0"/>
          <c:order val="1"/>
          <c:tx>
            <c:strRef>
              <c:f>'Доходність ІСІ'!$I$2</c:f>
              <c:strCache>
                <c:ptCount val="1"/>
                <c:pt idx="0">
                  <c:v>Рік</c:v>
                </c:pt>
              </c:strCache>
            </c:strRef>
          </c:tx>
          <c:spPr>
            <a:solidFill>
              <a:schemeClr val="tx2"/>
            </a:solidFill>
          </c:spPr>
          <c:invertIfNegative val="0"/>
          <c:cat>
            <c:strRef>
              <c:f>'Доходність ІСІ'!$G$3:$G$21</c:f>
              <c:strCache>
                <c:ptCount val="19"/>
                <c:pt idx="0">
                  <c:v>Фонди акцій</c:v>
                </c:pt>
                <c:pt idx="1">
                  <c:v>Курс гривні до дол. США (оф.)</c:v>
                </c:pt>
                <c:pt idx="2">
                  <c:v>Інтервальні ІСІ</c:v>
                </c:pt>
                <c:pt idx="3">
                  <c:v>Індекс УБ</c:v>
                </c:pt>
                <c:pt idx="4">
                  <c:v>Індекс ПФТС</c:v>
                </c:pt>
                <c:pt idx="5">
                  <c:v>Відкриті ІСІ</c:v>
                </c:pt>
                <c:pt idx="6">
                  <c:v>Закриті (невенчурні) ІСІ з публ. розм.</c:v>
                </c:pt>
                <c:pt idx="7">
                  <c:v>Депозити у дол. США</c:v>
                </c:pt>
                <c:pt idx="8">
                  <c:v>Фонди змішаних інвестицій</c:v>
                </c:pt>
                <c:pt idx="9">
                  <c:v>Інфляція (індекс споживчих цін)</c:v>
                </c:pt>
                <c:pt idx="10">
                  <c:v>Фонди облігацій</c:v>
                </c:pt>
                <c:pt idx="11">
                  <c:v>Нерухомість (у грн.)**</c:v>
                </c:pt>
                <c:pt idx="12">
                  <c:v>Закриті (невенчурні) ІСІ з прив. розм.</c:v>
                </c:pt>
                <c:pt idx="13">
                  <c:v>ОВДП (1-річні, грн)***</c:v>
                </c:pt>
                <c:pt idx="14">
                  <c:v>Депозити (грн.)</c:v>
                </c:pt>
                <c:pt idx="15">
                  <c:v>Депозити у євро</c:v>
                </c:pt>
                <c:pt idx="16">
                  <c:v>Інші (диверсиф. та спеціаліз. публ.) фонди</c:v>
                </c:pt>
                <c:pt idx="17">
                  <c:v>"Золотий" депозит (за оф. курсом золота)</c:v>
                </c:pt>
                <c:pt idx="18">
                  <c:v>Ренкінгування - за квартальним показником.</c:v>
                </c:pt>
              </c:strCache>
            </c:strRef>
          </c:cat>
          <c:val>
            <c:numRef>
              <c:f>'Доходність ІСІ'!$I$3:$I$20</c:f>
              <c:numCache>
                <c:formatCode>0.0%</c:formatCode>
                <c:ptCount val="18"/>
                <c:pt idx="0">
                  <c:v>-0.17734676805754424</c:v>
                </c:pt>
                <c:pt idx="1">
                  <c:v>-0.11168817287885269</c:v>
                </c:pt>
                <c:pt idx="2">
                  <c:v>-4.9218052413301239E-2</c:v>
                </c:pt>
                <c:pt idx="3">
                  <c:v>-0.4433853210153913</c:v>
                </c:pt>
                <c:pt idx="4">
                  <c:v>0</c:v>
                </c:pt>
                <c:pt idx="5">
                  <c:v>1.9736322893206371E-2</c:v>
                </c:pt>
                <c:pt idx="6">
                  <c:v>7.710664519954169E-2</c:v>
                </c:pt>
                <c:pt idx="7">
                  <c:v>0.12584339132479783</c:v>
                </c:pt>
                <c:pt idx="8">
                  <c:v>6.0725990956647546E-2</c:v>
                </c:pt>
                <c:pt idx="9">
                  <c:v>8.6018924190877977E-2</c:v>
                </c:pt>
                <c:pt idx="10">
                  <c:v>6.172868713743962E-2</c:v>
                </c:pt>
                <c:pt idx="11">
                  <c:v>0.10815503149999972</c:v>
                </c:pt>
                <c:pt idx="12">
                  <c:v>6.1617345130675627E-2</c:v>
                </c:pt>
                <c:pt idx="13">
                  <c:v>0.17549999999999999</c:v>
                </c:pt>
                <c:pt idx="14">
                  <c:v>0.16</c:v>
                </c:pt>
                <c:pt idx="15">
                  <c:v>0.19205109183670821</c:v>
                </c:pt>
                <c:pt idx="16">
                  <c:v>0.12897436990808919</c:v>
                </c:pt>
                <c:pt idx="17">
                  <c:v>0.60032090927362725</c:v>
                </c:pt>
              </c:numCache>
            </c:numRef>
          </c:val>
          <c:extLst>
            <c:ext xmlns:c16="http://schemas.microsoft.com/office/drawing/2014/chart" uri="{C3380CC4-5D6E-409C-BE32-E72D297353CC}">
              <c16:uniqueId val="{00000012-D19F-4606-A43D-C00D4EA4A504}"/>
            </c:ext>
          </c:extLst>
        </c:ser>
        <c:dLbls>
          <c:showLegendKey val="0"/>
          <c:showVal val="0"/>
          <c:showCatName val="0"/>
          <c:showSerName val="0"/>
          <c:showPercent val="0"/>
          <c:showBubbleSize val="0"/>
        </c:dLbls>
        <c:gapWidth val="120"/>
        <c:overlap val="-20"/>
        <c:axId val="987904"/>
        <c:axId val="986816"/>
      </c:barChart>
      <c:catAx>
        <c:axId val="98790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986816"/>
        <c:crosses val="autoZero"/>
        <c:auto val="1"/>
        <c:lblAlgn val="ctr"/>
        <c:lblOffset val="0"/>
        <c:tickLblSkip val="1"/>
        <c:tickMarkSkip val="1"/>
        <c:noMultiLvlLbl val="0"/>
      </c:catAx>
      <c:valAx>
        <c:axId val="986816"/>
        <c:scaling>
          <c:orientation val="minMax"/>
          <c:max val="0.75000000000000011"/>
          <c:min val="-0.5"/>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987904"/>
        <c:crosses val="autoZero"/>
        <c:crossBetween val="between"/>
        <c:majorUnit val="0.25"/>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19</c:v>
                </c:pt>
                <c:pt idx="2">
                  <c:v>82</c:v>
                </c:pt>
                <c:pt idx="3">
                  <c:v>1685</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49237842542E-2"/>
                  <c:y val="6.5083289271236744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14</c:v>
                </c:pt>
                <c:pt idx="3">
                  <c:v>4</c:v>
                </c:pt>
                <c:pt idx="4">
                  <c:v>1</c:v>
                </c:pt>
                <c:pt idx="5">
                  <c:v>36</c:v>
                </c:pt>
                <c:pt idx="6">
                  <c:v>1</c:v>
                </c:pt>
                <c:pt idx="7">
                  <c:v>3</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General</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32385</xdr:colOff>
      <xdr:row>1</xdr:row>
      <xdr:rowOff>12790</xdr:rowOff>
    </xdr:from>
    <xdr:to>
      <xdr:col>17</xdr:col>
      <xdr:colOff>413385</xdr:colOff>
      <xdr:row>20</xdr:row>
      <xdr:rowOff>163829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21</xdr:row>
      <xdr:rowOff>0</xdr:rowOff>
    </xdr:from>
    <xdr:to>
      <xdr:col>3</xdr:col>
      <xdr:colOff>1619251</xdr:colOff>
      <xdr:row>36</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26126</xdr:colOff>
      <xdr:row>1</xdr:row>
      <xdr:rowOff>38100</xdr:rowOff>
    </xdr:from>
    <xdr:to>
      <xdr:col>21</xdr:col>
      <xdr:colOff>29375</xdr:colOff>
      <xdr:row>14</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13625</xdr:rowOff>
    </xdr:from>
    <xdr:to>
      <xdr:col>12</xdr:col>
      <xdr:colOff>0</xdr:colOff>
      <xdr:row>45</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17</xdr:row>
      <xdr:rowOff>0</xdr:rowOff>
    </xdr:from>
    <xdr:to>
      <xdr:col>23</xdr:col>
      <xdr:colOff>57150</xdr:colOff>
      <xdr:row>31</xdr:row>
      <xdr:rowOff>9525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25852</xdr:colOff>
      <xdr:row>1</xdr:row>
      <xdr:rowOff>3810</xdr:rowOff>
    </xdr:from>
    <xdr:to>
      <xdr:col>14</xdr:col>
      <xdr:colOff>36194</xdr:colOff>
      <xdr:row>11</xdr:row>
      <xdr:rowOff>339090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29119</xdr:colOff>
      <xdr:row>47</xdr:row>
      <xdr:rowOff>4081</xdr:rowOff>
    </xdr:from>
    <xdr:to>
      <xdr:col>11</xdr:col>
      <xdr:colOff>457200</xdr:colOff>
      <xdr:row>62</xdr:row>
      <xdr:rowOff>272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19050</xdr:colOff>
      <xdr:row>64</xdr:row>
      <xdr:rowOff>28575</xdr:rowOff>
    </xdr:from>
    <xdr:to>
      <xdr:col>7</xdr:col>
      <xdr:colOff>0</xdr:colOff>
      <xdr:row>75</xdr:row>
      <xdr:rowOff>154849</xdr:rowOff>
    </xdr:to>
    <xdr:graphicFrame macro="">
      <xdr:nvGraphicFramePr>
        <xdr:cNvPr id="8" name="Диаграмма 1662">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11" name="Диаграмма 5">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12" name="Диаграмма 13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247650</xdr:rowOff>
    </xdr:from>
    <xdr:to>
      <xdr:col>11</xdr:col>
      <xdr:colOff>0</xdr:colOff>
      <xdr:row>30</xdr:row>
      <xdr:rowOff>142875</xdr:rowOff>
    </xdr:to>
    <xdr:graphicFrame macro="">
      <xdr:nvGraphicFramePr>
        <xdr:cNvPr id="5" name="Диаграмма 1660">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1973580</xdr:colOff>
      <xdr:row>16</xdr:row>
      <xdr:rowOff>4354</xdr:rowOff>
    </xdr:from>
    <xdr:to>
      <xdr:col>9</xdr:col>
      <xdr:colOff>662940</xdr:colOff>
      <xdr:row>37</xdr:row>
      <xdr:rowOff>20618</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792480</xdr:colOff>
      <xdr:row>0</xdr:row>
      <xdr:rowOff>0</xdr:rowOff>
    </xdr:from>
    <xdr:to>
      <xdr:col>23</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10</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8</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12</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12</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144780</xdr:colOff>
      <xdr:row>1</xdr:row>
      <xdr:rowOff>1</xdr:rowOff>
    </xdr:from>
    <xdr:to>
      <xdr:col>10</xdr:col>
      <xdr:colOff>30480</xdr:colOff>
      <xdr:row>20</xdr:row>
      <xdr:rowOff>9525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G30"/>
  <sheetViews>
    <sheetView tabSelected="1" zoomScaleNormal="100" workbookViewId="0">
      <selection sqref="A1:XFD1"/>
    </sheetView>
  </sheetViews>
  <sheetFormatPr defaultColWidth="9.140625" defaultRowHeight="12.75" outlineLevelRow="1" outlineLevelCol="1"/>
  <cols>
    <col min="1" max="1" width="14.85546875" style="2"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29" customFormat="1" ht="24" customHeight="1" thickBot="1">
      <c r="A1" s="428" t="s">
        <v>95</v>
      </c>
      <c r="B1" s="428"/>
      <c r="C1" s="428"/>
      <c r="D1" s="428"/>
      <c r="E1" s="428"/>
      <c r="F1" s="428"/>
      <c r="G1" s="428"/>
    </row>
    <row r="2" spans="1:7" ht="79.5" customHeight="1" thickBot="1">
      <c r="A2" s="13" t="s">
        <v>85</v>
      </c>
      <c r="B2" s="99" t="s">
        <v>113</v>
      </c>
      <c r="C2" s="99" t="s">
        <v>100</v>
      </c>
      <c r="D2" s="99" t="s">
        <v>90</v>
      </c>
      <c r="E2" s="99" t="s">
        <v>124</v>
      </c>
      <c r="F2" s="99" t="s">
        <v>125</v>
      </c>
      <c r="G2" s="99" t="s">
        <v>114</v>
      </c>
    </row>
    <row r="3" spans="1:7" ht="19.899999999999999" hidden="1" customHeight="1" outlineLevel="1">
      <c r="A3" s="326" t="s">
        <v>199</v>
      </c>
      <c r="B3" s="285">
        <v>347</v>
      </c>
      <c r="C3" s="138">
        <v>325</v>
      </c>
      <c r="D3" s="285">
        <v>18</v>
      </c>
      <c r="E3" s="285">
        <v>1335</v>
      </c>
      <c r="F3" s="286">
        <v>4.1076923076923073</v>
      </c>
      <c r="G3" s="287">
        <v>1239</v>
      </c>
    </row>
    <row r="4" spans="1:7" ht="19.899999999999999" hidden="1" customHeight="1" outlineLevel="1">
      <c r="A4" s="326" t="s">
        <v>200</v>
      </c>
      <c r="B4" s="285">
        <v>337</v>
      </c>
      <c r="C4" s="285">
        <v>322</v>
      </c>
      <c r="D4" s="285">
        <v>19</v>
      </c>
      <c r="E4" s="285">
        <v>1262</v>
      </c>
      <c r="F4" s="286">
        <v>3.9192546583850931</v>
      </c>
      <c r="G4" s="287">
        <v>1207</v>
      </c>
    </row>
    <row r="5" spans="1:7" ht="19.899999999999999" hidden="1" customHeight="1" outlineLevel="1">
      <c r="A5" s="326" t="s">
        <v>201</v>
      </c>
      <c r="B5" s="285">
        <v>320</v>
      </c>
      <c r="C5" s="285">
        <v>309</v>
      </c>
      <c r="D5" s="285">
        <v>16</v>
      </c>
      <c r="E5" s="285">
        <v>1197</v>
      </c>
      <c r="F5" s="286">
        <v>3.8737864077669903</v>
      </c>
      <c r="G5" s="287">
        <v>1151</v>
      </c>
    </row>
    <row r="6" spans="1:7" ht="19.899999999999999" hidden="1" customHeight="1" outlineLevel="1">
      <c r="A6" s="326" t="s">
        <v>202</v>
      </c>
      <c r="B6" s="285">
        <v>300</v>
      </c>
      <c r="C6" s="285">
        <v>291</v>
      </c>
      <c r="D6" s="285">
        <v>15</v>
      </c>
      <c r="E6" s="138">
        <v>1172</v>
      </c>
      <c r="F6" s="286">
        <v>4.0274914089347078</v>
      </c>
      <c r="G6" s="287">
        <v>1129</v>
      </c>
    </row>
    <row r="7" spans="1:7" ht="19.899999999999999" hidden="1" customHeight="1" outlineLevel="1">
      <c r="A7" s="326" t="s">
        <v>203</v>
      </c>
      <c r="B7" s="285">
        <v>300</v>
      </c>
      <c r="C7" s="285">
        <v>287</v>
      </c>
      <c r="D7" s="285">
        <v>13</v>
      </c>
      <c r="E7" s="138">
        <v>1215</v>
      </c>
      <c r="F7" s="286">
        <v>4.2334494773519165</v>
      </c>
      <c r="G7" s="287">
        <v>1160</v>
      </c>
    </row>
    <row r="8" spans="1:7" ht="19.899999999999999" hidden="1" customHeight="1" outlineLevel="1">
      <c r="A8" s="326" t="s">
        <v>204</v>
      </c>
      <c r="B8" s="285">
        <v>292</v>
      </c>
      <c r="C8" s="285">
        <v>277</v>
      </c>
      <c r="D8" s="285">
        <v>15</v>
      </c>
      <c r="E8" s="138">
        <v>1258</v>
      </c>
      <c r="F8" s="286">
        <v>4.5415162454873643</v>
      </c>
      <c r="G8" s="287">
        <v>1210</v>
      </c>
    </row>
    <row r="9" spans="1:7" ht="19.899999999999999" hidden="1" customHeight="1" outlineLevel="1">
      <c r="A9" s="326" t="s">
        <v>205</v>
      </c>
      <c r="B9" s="288">
        <v>294</v>
      </c>
      <c r="C9" s="288">
        <v>282</v>
      </c>
      <c r="D9" s="285">
        <v>12</v>
      </c>
      <c r="E9" s="139">
        <v>1332</v>
      </c>
      <c r="F9" s="286">
        <v>4.7234042553191493</v>
      </c>
      <c r="G9" s="289">
        <v>1284</v>
      </c>
    </row>
    <row r="10" spans="1:7" ht="19.899999999999999" hidden="1" customHeight="1" outlineLevel="1">
      <c r="A10" s="326" t="s">
        <v>206</v>
      </c>
      <c r="B10" s="288">
        <v>300</v>
      </c>
      <c r="C10" s="288">
        <v>281</v>
      </c>
      <c r="D10" s="288">
        <v>19</v>
      </c>
      <c r="E10" s="139">
        <v>1501</v>
      </c>
      <c r="F10" s="286">
        <v>5.3416370106761564</v>
      </c>
      <c r="G10" s="289">
        <v>1443</v>
      </c>
    </row>
    <row r="11" spans="1:7" ht="19.899999999999999" customHeight="1" collapsed="1">
      <c r="A11" s="340">
        <v>44469</v>
      </c>
      <c r="B11" s="341">
        <v>313</v>
      </c>
      <c r="C11" s="341">
        <v>286</v>
      </c>
      <c r="D11" s="341">
        <v>27</v>
      </c>
      <c r="E11" s="342">
        <v>1676</v>
      </c>
      <c r="F11" s="343">
        <v>5.86013986013986</v>
      </c>
      <c r="G11" s="344">
        <v>1624</v>
      </c>
    </row>
    <row r="12" spans="1:7" s="309" customFormat="1" ht="19.899999999999999" customHeight="1">
      <c r="A12" s="335">
        <v>44834</v>
      </c>
      <c r="B12" s="336">
        <v>308</v>
      </c>
      <c r="C12" s="336">
        <v>268</v>
      </c>
      <c r="D12" s="336">
        <v>40</v>
      </c>
      <c r="E12" s="337">
        <v>1807</v>
      </c>
      <c r="F12" s="338">
        <v>6.7425373134328357</v>
      </c>
      <c r="G12" s="339">
        <v>1757</v>
      </c>
    </row>
    <row r="13" spans="1:7" s="273" customFormat="1" ht="19.899999999999999" customHeight="1">
      <c r="A13" s="326">
        <v>45199</v>
      </c>
      <c r="B13" s="288">
        <v>285</v>
      </c>
      <c r="C13" s="288">
        <v>257</v>
      </c>
      <c r="D13" s="288">
        <v>28</v>
      </c>
      <c r="E13" s="139">
        <v>1811</v>
      </c>
      <c r="F13" s="286">
        <v>6.9122137404580153</v>
      </c>
      <c r="G13" s="289">
        <v>1762</v>
      </c>
    </row>
    <row r="14" spans="1:7" s="273" customFormat="1" ht="19.899999999999999" customHeight="1">
      <c r="A14" s="326">
        <v>45291</v>
      </c>
      <c r="B14" s="288">
        <v>284</v>
      </c>
      <c r="C14" s="288">
        <v>247</v>
      </c>
      <c r="D14" s="288">
        <v>37</v>
      </c>
      <c r="E14" s="139">
        <v>1812</v>
      </c>
      <c r="F14" s="286">
        <v>7.336032388663968</v>
      </c>
      <c r="G14" s="289">
        <v>1772</v>
      </c>
    </row>
    <row r="15" spans="1:7" s="273" customFormat="1" ht="19.899999999999999" customHeight="1">
      <c r="A15" s="326">
        <v>45382</v>
      </c>
      <c r="B15" s="288">
        <v>278</v>
      </c>
      <c r="C15" s="288">
        <v>251</v>
      </c>
      <c r="D15" s="288">
        <v>27</v>
      </c>
      <c r="E15" s="139">
        <v>1828</v>
      </c>
      <c r="F15" s="286">
        <v>7.2828685258964141</v>
      </c>
      <c r="G15" s="289">
        <v>1787</v>
      </c>
    </row>
    <row r="16" spans="1:7" s="273" customFormat="1" ht="19.899999999999999" customHeight="1">
      <c r="A16" s="326">
        <v>45473</v>
      </c>
      <c r="B16" s="288">
        <v>279</v>
      </c>
      <c r="C16" s="288">
        <v>249</v>
      </c>
      <c r="D16" s="288">
        <v>30</v>
      </c>
      <c r="E16" s="139">
        <v>1842</v>
      </c>
      <c r="F16" s="286">
        <v>7.3975903614457827</v>
      </c>
      <c r="G16" s="289">
        <v>1795</v>
      </c>
    </row>
    <row r="17" spans="1:7" s="273" customFormat="1" ht="19.899999999999999" customHeight="1" thickBot="1">
      <c r="A17" s="327">
        <v>45565</v>
      </c>
      <c r="B17" s="328">
        <v>278</v>
      </c>
      <c r="C17" s="328">
        <v>247</v>
      </c>
      <c r="D17" s="328">
        <v>31</v>
      </c>
      <c r="E17" s="329">
        <v>1848</v>
      </c>
      <c r="F17" s="330">
        <v>7.4817813765182191</v>
      </c>
      <c r="G17" s="329">
        <v>1803</v>
      </c>
    </row>
    <row r="18" spans="1:7" s="123" customFormat="1" ht="30" customHeight="1">
      <c r="A18" s="430" t="s">
        <v>103</v>
      </c>
      <c r="B18" s="430"/>
      <c r="C18" s="430"/>
      <c r="D18" s="430"/>
      <c r="E18" s="430"/>
      <c r="F18" s="430"/>
      <c r="G18" s="430"/>
    </row>
    <row r="19" spans="1:7" s="123" customFormat="1" ht="27" customHeight="1">
      <c r="A19" s="431" t="s">
        <v>64</v>
      </c>
      <c r="B19" s="431"/>
      <c r="C19" s="431"/>
      <c r="D19" s="431"/>
      <c r="E19" s="431"/>
      <c r="F19" s="431"/>
      <c r="G19" s="431"/>
    </row>
    <row r="20" spans="1:7" s="123" customFormat="1" ht="15" customHeight="1">
      <c r="A20" s="134" t="s">
        <v>65</v>
      </c>
      <c r="B20" s="182" t="s">
        <v>110</v>
      </c>
    </row>
    <row r="21" spans="1:7" s="123" customFormat="1" ht="15" customHeight="1">
      <c r="A21" s="134" t="s">
        <v>66</v>
      </c>
      <c r="B21" s="182" t="s">
        <v>111</v>
      </c>
    </row>
    <row r="22" spans="1:7">
      <c r="A22" s="1"/>
      <c r="G22" s="408"/>
    </row>
    <row r="23" spans="1:7">
      <c r="A23" s="1"/>
      <c r="G23" s="408"/>
    </row>
    <row r="24" spans="1:7">
      <c r="A24" s="1"/>
      <c r="G24" s="408"/>
    </row>
    <row r="25" spans="1:7">
      <c r="A25" s="1"/>
      <c r="G25" s="408"/>
    </row>
    <row r="26" spans="1:7">
      <c r="A26" s="1"/>
      <c r="G26" s="408"/>
    </row>
    <row r="27" spans="1:7">
      <c r="A27" s="1"/>
      <c r="G27" s="408"/>
    </row>
    <row r="28" spans="1:7">
      <c r="G28" s="408"/>
    </row>
    <row r="29" spans="1:7">
      <c r="G29" s="408"/>
    </row>
    <row r="30" spans="1:7">
      <c r="G30" s="408"/>
    </row>
  </sheetData>
  <mergeCells count="3">
    <mergeCell ref="A1:XFD1"/>
    <mergeCell ref="A18:G18"/>
    <mergeCell ref="A19:G19"/>
  </mergeCells>
  <hyperlinks>
    <hyperlink ref="B20" r:id="rId1" xr:uid="{00000000-0004-0000-0000-000000000000}"/>
    <hyperlink ref="B21"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sheetPr>
  <dimension ref="A1:I44"/>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40.7109375" style="153" bestFit="1" customWidth="1"/>
    <col min="2" max="2" width="15.140625" style="153" hidden="1" customWidth="1" outlineLevel="1"/>
    <col min="3" max="3" width="15.140625" style="153" customWidth="1" collapsed="1"/>
    <col min="4" max="4" width="15.140625" style="153" customWidth="1"/>
    <col min="5" max="5" width="16" style="153" customWidth="1"/>
    <col min="6" max="6" width="2.28515625" style="153" customWidth="1"/>
    <col min="7" max="7" width="43" style="153" customWidth="1"/>
    <col min="8" max="8" width="13.7109375" style="153" customWidth="1"/>
    <col min="9" max="9" width="11.7109375" style="153" customWidth="1"/>
    <col min="10" max="17" width="9.140625" style="153"/>
    <col min="18" max="18" width="16.85546875" style="153" customWidth="1"/>
    <col min="19" max="16384" width="9.140625" style="153"/>
  </cols>
  <sheetData>
    <row r="1" spans="1:9" s="490" customFormat="1" ht="28.9" customHeight="1" thickBot="1">
      <c r="A1" s="490" t="s">
        <v>148</v>
      </c>
    </row>
    <row r="2" spans="1:9" s="156" customFormat="1" ht="42" customHeight="1" thickBot="1">
      <c r="A2" s="238" t="s">
        <v>33</v>
      </c>
      <c r="B2" s="239" t="s">
        <v>195</v>
      </c>
      <c r="C2" s="239" t="s">
        <v>218</v>
      </c>
      <c r="D2" s="239" t="s">
        <v>198</v>
      </c>
      <c r="E2" s="239" t="s">
        <v>182</v>
      </c>
      <c r="F2" s="240"/>
      <c r="G2" s="238" t="s">
        <v>33</v>
      </c>
      <c r="H2" s="239" t="s">
        <v>218</v>
      </c>
      <c r="I2" s="239" t="s">
        <v>182</v>
      </c>
    </row>
    <row r="3" spans="1:9" ht="19.899999999999999" customHeight="1">
      <c r="A3" s="175" t="s">
        <v>141</v>
      </c>
      <c r="B3" s="177">
        <v>8.2022819737725072E-2</v>
      </c>
      <c r="C3" s="177">
        <v>0.16861979838063967</v>
      </c>
      <c r="D3" s="177">
        <v>0.39219546399530847</v>
      </c>
      <c r="E3" s="177">
        <v>0.60032090927362725</v>
      </c>
      <c r="F3" s="332"/>
      <c r="G3" s="178" t="s">
        <v>39</v>
      </c>
      <c r="H3" s="181">
        <v>-4.5797196207339796E-2</v>
      </c>
      <c r="I3" s="179">
        <v>-0.17734676805754424</v>
      </c>
    </row>
    <row r="4" spans="1:9" ht="19.899999999999999" customHeight="1">
      <c r="A4" s="178" t="s">
        <v>147</v>
      </c>
      <c r="B4" s="180">
        <v>3.2588870357534903E-2</v>
      </c>
      <c r="C4" s="180">
        <v>6.4949046601006893E-2</v>
      </c>
      <c r="D4" s="180">
        <v>0.14386582548258309</v>
      </c>
      <c r="E4" s="180">
        <v>0.12897436990808919</v>
      </c>
      <c r="F4" s="332"/>
      <c r="G4" s="175" t="s">
        <v>135</v>
      </c>
      <c r="H4" s="71">
        <v>-1.5279451202922845E-2</v>
      </c>
      <c r="I4" s="177">
        <v>-0.11168817287885269</v>
      </c>
    </row>
    <row r="5" spans="1:9" ht="19.899999999999999" customHeight="1">
      <c r="A5" s="175" t="s">
        <v>140</v>
      </c>
      <c r="B5" s="71">
        <v>2.3337907852810202E-2</v>
      </c>
      <c r="C5" s="177">
        <v>5.9983888147122411E-2</v>
      </c>
      <c r="D5" s="177">
        <v>8.8837627672570418E-2</v>
      </c>
      <c r="E5" s="176">
        <v>0.19205109183670821</v>
      </c>
      <c r="F5" s="332"/>
      <c r="G5" s="175" t="s">
        <v>1</v>
      </c>
      <c r="H5" s="176">
        <v>-3.7823758464004529E-3</v>
      </c>
      <c r="I5" s="176">
        <v>-4.9218052413301239E-2</v>
      </c>
    </row>
    <row r="6" spans="1:9" ht="19.899999999999999" customHeight="1">
      <c r="A6" s="175" t="s">
        <v>138</v>
      </c>
      <c r="B6" s="71">
        <v>3.6575342465753419E-2</v>
      </c>
      <c r="C6" s="71">
        <v>3.8630136986301369E-2</v>
      </c>
      <c r="D6" s="71">
        <v>0.11260273972602738</v>
      </c>
      <c r="E6" s="177">
        <v>0.16</v>
      </c>
      <c r="F6" s="332"/>
      <c r="G6" s="175" t="s">
        <v>136</v>
      </c>
      <c r="H6" s="71">
        <v>0</v>
      </c>
      <c r="I6" s="176">
        <v>-0.4433853210153913</v>
      </c>
    </row>
    <row r="7" spans="1:9" ht="19.899999999999999" customHeight="1">
      <c r="A7" s="175" t="s">
        <v>153</v>
      </c>
      <c r="B7" s="177">
        <v>4.1671506849315067E-2</v>
      </c>
      <c r="C7" s="176">
        <v>3.7883287671232876E-2</v>
      </c>
      <c r="D7" s="176">
        <v>0.12641534246575342</v>
      </c>
      <c r="E7" s="71">
        <v>0.17549999999999999</v>
      </c>
      <c r="F7" s="332"/>
      <c r="G7" s="175" t="s">
        <v>137</v>
      </c>
      <c r="H7" s="180">
        <v>0</v>
      </c>
      <c r="I7" s="181">
        <v>0</v>
      </c>
    </row>
    <row r="8" spans="1:9" ht="19.899999999999999" customHeight="1">
      <c r="A8" s="175" t="s">
        <v>184</v>
      </c>
      <c r="B8" s="177">
        <v>3.5540189455050941E-2</v>
      </c>
      <c r="C8" s="176">
        <v>3.7496345453062276E-2</v>
      </c>
      <c r="D8" s="176">
        <v>7.9846963069698296E-2</v>
      </c>
      <c r="E8" s="176">
        <v>6.1617345130675627E-2</v>
      </c>
      <c r="F8" s="332"/>
      <c r="G8" s="175" t="s">
        <v>0</v>
      </c>
      <c r="H8" s="177">
        <v>9.100483536357673E-3</v>
      </c>
      <c r="I8" s="177">
        <v>1.9736322893206371E-2</v>
      </c>
    </row>
    <row r="9" spans="1:9" ht="19.899999999999999" customHeight="1">
      <c r="A9" s="175" t="s">
        <v>152</v>
      </c>
      <c r="B9" s="176">
        <v>-3.0000000000000027E-3</v>
      </c>
      <c r="C9" s="176">
        <v>2.4999999999999911E-2</v>
      </c>
      <c r="D9" s="176">
        <v>8.3240500000000051E-2</v>
      </c>
      <c r="E9" s="176">
        <v>0.10815503149999972</v>
      </c>
      <c r="F9" s="332"/>
      <c r="G9" s="175" t="s">
        <v>183</v>
      </c>
      <c r="H9" s="176">
        <v>1.0378230795552983E-2</v>
      </c>
      <c r="I9" s="177">
        <v>7.710664519954169E-2</v>
      </c>
    </row>
    <row r="10" spans="1:9" ht="19.899999999999999" customHeight="1">
      <c r="A10" s="178" t="s">
        <v>40</v>
      </c>
      <c r="B10" s="181">
        <v>2.266474196922301E-3</v>
      </c>
      <c r="C10" s="180">
        <v>2.3635487611834892E-2</v>
      </c>
      <c r="D10" s="180">
        <v>4.7842216407750771E-2</v>
      </c>
      <c r="E10" s="181">
        <v>6.172868713743962E-2</v>
      </c>
      <c r="F10" s="332"/>
      <c r="G10" s="175" t="s">
        <v>139</v>
      </c>
      <c r="H10" s="177">
        <v>1.5542688376186442E-2</v>
      </c>
      <c r="I10" s="176">
        <v>0.12584339132479783</v>
      </c>
    </row>
    <row r="11" spans="1:9" ht="19.899999999999999" customHeight="1">
      <c r="A11" s="175" t="s">
        <v>145</v>
      </c>
      <c r="B11" s="176">
        <v>3.0188263999999965E-2</v>
      </c>
      <c r="C11" s="71">
        <v>2.1089999999999831E-2</v>
      </c>
      <c r="D11" s="71">
        <v>6.4587416818429721E-2</v>
      </c>
      <c r="E11" s="177">
        <v>8.6018924190877977E-2</v>
      </c>
      <c r="F11" s="332"/>
      <c r="G11" s="178" t="s">
        <v>142</v>
      </c>
      <c r="H11" s="177">
        <v>1.9882848262128893E-2</v>
      </c>
      <c r="I11" s="177">
        <v>6.0725990956647546E-2</v>
      </c>
    </row>
    <row r="12" spans="1:9" ht="19.899999999999999" customHeight="1">
      <c r="A12" s="178" t="s">
        <v>142</v>
      </c>
      <c r="B12" s="180">
        <v>2.848160457551609E-2</v>
      </c>
      <c r="C12" s="179">
        <v>1.9882848262128893E-2</v>
      </c>
      <c r="D12" s="179">
        <v>6.2106117426614871E-2</v>
      </c>
      <c r="E12" s="179">
        <v>6.0725990956647546E-2</v>
      </c>
      <c r="F12" s="332"/>
      <c r="G12" s="175" t="s">
        <v>145</v>
      </c>
      <c r="H12" s="181">
        <v>2.1089999999999831E-2</v>
      </c>
      <c r="I12" s="179">
        <v>8.6018924190877977E-2</v>
      </c>
    </row>
    <row r="13" spans="1:9" ht="19.899999999999999" customHeight="1">
      <c r="A13" s="175" t="s">
        <v>139</v>
      </c>
      <c r="B13" s="177">
        <v>3.3578313017683659E-2</v>
      </c>
      <c r="C13" s="177">
        <v>1.5542688376186442E-2</v>
      </c>
      <c r="D13" s="177">
        <v>8.3909660780162598E-2</v>
      </c>
      <c r="E13" s="176">
        <v>0.12584339132479783</v>
      </c>
      <c r="F13" s="332"/>
      <c r="G13" s="178" t="s">
        <v>40</v>
      </c>
      <c r="H13" s="176">
        <v>2.3635487611834892E-2</v>
      </c>
      <c r="I13" s="71">
        <v>6.172868713743962E-2</v>
      </c>
    </row>
    <row r="14" spans="1:9" ht="19.899999999999999" customHeight="1">
      <c r="A14" s="175" t="s">
        <v>183</v>
      </c>
      <c r="B14" s="176">
        <v>1.6429383940548224E-3</v>
      </c>
      <c r="C14" s="176">
        <v>1.0378230795552983E-2</v>
      </c>
      <c r="D14" s="176">
        <v>9.3000973571369272E-2</v>
      </c>
      <c r="E14" s="177">
        <v>7.710664519954169E-2</v>
      </c>
      <c r="F14" s="332"/>
      <c r="G14" s="175" t="s">
        <v>152</v>
      </c>
      <c r="H14" s="176">
        <v>2.4999999999999911E-2</v>
      </c>
      <c r="I14" s="176">
        <v>0.10815503149999972</v>
      </c>
    </row>
    <row r="15" spans="1:9" ht="19.899999999999999" customHeight="1">
      <c r="A15" s="175" t="s">
        <v>0</v>
      </c>
      <c r="B15" s="176">
        <v>2.3135870637866179E-2</v>
      </c>
      <c r="C15" s="177">
        <v>9.100483536357673E-3</v>
      </c>
      <c r="D15" s="177">
        <v>3.1067264131235062E-2</v>
      </c>
      <c r="E15" s="177">
        <v>1.9736322893206371E-2</v>
      </c>
      <c r="F15" s="332"/>
      <c r="G15" s="175" t="s">
        <v>184</v>
      </c>
      <c r="H15" s="180">
        <v>3.7496345453062276E-2</v>
      </c>
      <c r="I15" s="180">
        <v>6.1617345130675627E-2</v>
      </c>
    </row>
    <row r="16" spans="1:9" ht="19.899999999999999" customHeight="1">
      <c r="A16" s="175" t="s">
        <v>137</v>
      </c>
      <c r="B16" s="71">
        <v>0</v>
      </c>
      <c r="C16" s="176">
        <v>0</v>
      </c>
      <c r="D16" s="176">
        <v>0</v>
      </c>
      <c r="E16" s="71">
        <v>0</v>
      </c>
      <c r="F16" s="332"/>
      <c r="G16" s="175" t="s">
        <v>153</v>
      </c>
      <c r="H16" s="176">
        <v>3.7883287671232876E-2</v>
      </c>
      <c r="I16" s="71">
        <v>0.17549999999999999</v>
      </c>
    </row>
    <row r="17" spans="1:9" ht="19.899999999999999" customHeight="1">
      <c r="A17" s="175" t="s">
        <v>136</v>
      </c>
      <c r="B17" s="176">
        <v>-0.12364324871755361</v>
      </c>
      <c r="C17" s="71">
        <v>0</v>
      </c>
      <c r="D17" s="71">
        <v>-0.29161253581534419</v>
      </c>
      <c r="E17" s="176">
        <v>-0.4433853210153913</v>
      </c>
      <c r="F17" s="332"/>
      <c r="G17" s="175" t="s">
        <v>138</v>
      </c>
      <c r="H17" s="71">
        <v>3.8630136986301369E-2</v>
      </c>
      <c r="I17" s="177">
        <v>0.16</v>
      </c>
    </row>
    <row r="18" spans="1:9" ht="19.899999999999999" customHeight="1">
      <c r="A18" s="175" t="s">
        <v>1</v>
      </c>
      <c r="B18" s="176">
        <v>-4.4816830205729897E-3</v>
      </c>
      <c r="C18" s="176">
        <v>-3.7823758464004529E-3</v>
      </c>
      <c r="D18" s="176">
        <v>-4.803201068047247E-2</v>
      </c>
      <c r="E18" s="176">
        <v>-4.9218052413301239E-2</v>
      </c>
      <c r="G18" s="175" t="s">
        <v>140</v>
      </c>
      <c r="H18" s="177">
        <v>5.9983888147122411E-2</v>
      </c>
      <c r="I18" s="176">
        <v>0.19205109183670821</v>
      </c>
    </row>
    <row r="19" spans="1:9" ht="19.899999999999999" customHeight="1">
      <c r="A19" s="175" t="s">
        <v>135</v>
      </c>
      <c r="B19" s="177">
        <v>-3.246384819944037E-2</v>
      </c>
      <c r="C19" s="71">
        <v>-1.5279451202922845E-2</v>
      </c>
      <c r="D19" s="71">
        <v>-7.7344630572505846E-2</v>
      </c>
      <c r="E19" s="177">
        <v>-0.11168817287885269</v>
      </c>
      <c r="G19" s="178" t="s">
        <v>147</v>
      </c>
      <c r="H19" s="176">
        <v>6.4949046601006893E-2</v>
      </c>
      <c r="I19" s="176">
        <v>0.12897436990808919</v>
      </c>
    </row>
    <row r="20" spans="1:9" ht="19.899999999999999" customHeight="1" thickBot="1">
      <c r="A20" s="419" t="s">
        <v>39</v>
      </c>
      <c r="B20" s="420">
        <v>-1.9348805755795576E-2</v>
      </c>
      <c r="C20" s="420">
        <v>-4.5797196207339796E-2</v>
      </c>
      <c r="D20" s="420">
        <v>-0.10430190958238728</v>
      </c>
      <c r="E20" s="421">
        <v>-0.17734676805754424</v>
      </c>
      <c r="F20" s="272"/>
      <c r="G20" s="361" t="s">
        <v>141</v>
      </c>
      <c r="H20" s="407">
        <v>0.16861979838063967</v>
      </c>
      <c r="I20" s="407">
        <v>0.60032090927362725</v>
      </c>
    </row>
    <row r="21" spans="1:9" ht="27" customHeight="1">
      <c r="A21" s="517" t="s">
        <v>185</v>
      </c>
      <c r="B21" s="517"/>
      <c r="C21" s="517"/>
      <c r="D21" s="517"/>
      <c r="E21" s="517"/>
      <c r="G21" s="360" t="s">
        <v>186</v>
      </c>
    </row>
    <row r="22" spans="1:9" ht="27" customHeight="1">
      <c r="A22" s="518" t="s">
        <v>154</v>
      </c>
      <c r="B22" s="518"/>
      <c r="C22" s="518"/>
      <c r="D22" s="518"/>
      <c r="E22" s="518"/>
      <c r="F22" s="334"/>
      <c r="G22" s="334"/>
    </row>
    <row r="23" spans="1:9" ht="27" customHeight="1">
      <c r="A23" s="518" t="s">
        <v>181</v>
      </c>
      <c r="B23" s="518"/>
      <c r="C23" s="518"/>
      <c r="D23" s="518"/>
      <c r="E23" s="518"/>
      <c r="F23" s="334"/>
      <c r="G23" s="334"/>
    </row>
    <row r="24" spans="1:9" ht="59.45" customHeight="1">
      <c r="A24" s="518" t="s">
        <v>102</v>
      </c>
      <c r="B24" s="518"/>
      <c r="C24" s="518"/>
      <c r="D24" s="518"/>
      <c r="E24" s="518"/>
      <c r="F24" s="334"/>
      <c r="G24" s="334"/>
    </row>
    <row r="25" spans="1:9">
      <c r="C25" s="333"/>
    </row>
    <row r="26" spans="1:9">
      <c r="B26" s="402"/>
    </row>
    <row r="27" spans="1:9">
      <c r="B27" s="402"/>
    </row>
    <row r="28" spans="1:9">
      <c r="B28" s="402"/>
    </row>
    <row r="29" spans="1:9">
      <c r="B29" s="402"/>
    </row>
    <row r="30" spans="1:9">
      <c r="A30" s="426"/>
      <c r="B30" s="427"/>
    </row>
    <row r="31" spans="1:9">
      <c r="B31" s="402"/>
    </row>
    <row r="32" spans="1:9">
      <c r="B32" s="402"/>
    </row>
    <row r="33" spans="1:2">
      <c r="B33" s="402"/>
    </row>
    <row r="34" spans="1:2">
      <c r="A34" s="424"/>
      <c r="B34" s="425"/>
    </row>
    <row r="35" spans="1:2">
      <c r="A35" s="426"/>
      <c r="B35" s="427"/>
    </row>
    <row r="36" spans="1:2">
      <c r="A36" s="424"/>
      <c r="B36" s="425"/>
    </row>
    <row r="37" spans="1:2">
      <c r="A37" s="426"/>
      <c r="B37" s="427"/>
    </row>
    <row r="38" spans="1:2">
      <c r="A38" s="424"/>
      <c r="B38" s="425"/>
    </row>
    <row r="39" spans="1:2">
      <c r="B39" s="402"/>
    </row>
    <row r="40" spans="1:2">
      <c r="A40" s="424"/>
      <c r="B40" s="425"/>
    </row>
    <row r="41" spans="1:2">
      <c r="B41" s="402"/>
    </row>
    <row r="42" spans="1:2">
      <c r="A42" s="426"/>
      <c r="B42" s="427"/>
    </row>
    <row r="43" spans="1:2">
      <c r="B43" s="402"/>
    </row>
    <row r="44" spans="1:2">
      <c r="B44" s="402"/>
    </row>
  </sheetData>
  <sortState xmlns:xlrd2="http://schemas.microsoft.com/office/spreadsheetml/2017/richdata2" ref="A26:B43">
    <sortCondition descending="1" ref="B26:B43"/>
  </sortState>
  <mergeCells count="5">
    <mergeCell ref="A1:XFD1"/>
    <mergeCell ref="A21:E21"/>
    <mergeCell ref="A22:E22"/>
    <mergeCell ref="A23:E23"/>
    <mergeCell ref="A24:E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XFD51"/>
  <sheetViews>
    <sheetView zoomScaleNormal="100" workbookViewId="0">
      <selection sqref="A1:XFD1"/>
    </sheetView>
  </sheetViews>
  <sheetFormatPr defaultColWidth="9.140625" defaultRowHeight="12.75" outlineLevelRow="1"/>
  <cols>
    <col min="1" max="1" width="18.42578125" style="15" customWidth="1"/>
    <col min="2" max="2" width="11.140625" style="15" customWidth="1"/>
    <col min="3" max="13" width="10.42578125" style="15" customWidth="1"/>
    <col min="14" max="14" width="9.140625" style="15" customWidth="1"/>
    <col min="15" max="15" width="12" style="15" customWidth="1"/>
    <col min="16" max="16" width="11.42578125" style="15" customWidth="1"/>
    <col min="17" max="17" width="11.7109375" style="15" bestFit="1" customWidth="1"/>
    <col min="18" max="21" width="9.7109375" style="15" customWidth="1"/>
    <col min="22" max="16384" width="9.140625" style="15"/>
  </cols>
  <sheetData>
    <row r="1" spans="1:21" s="437" customFormat="1" ht="25.15" customHeight="1" thickBot="1">
      <c r="A1" s="436" t="s">
        <v>52</v>
      </c>
      <c r="B1" s="436"/>
      <c r="C1" s="436"/>
      <c r="D1" s="436"/>
      <c r="E1" s="436"/>
      <c r="F1" s="436"/>
      <c r="G1" s="436"/>
      <c r="H1" s="436"/>
      <c r="I1" s="436"/>
      <c r="J1" s="436"/>
      <c r="K1" s="436"/>
      <c r="L1" s="436"/>
      <c r="M1" s="436"/>
      <c r="N1" s="436"/>
      <c r="O1" s="436"/>
      <c r="P1" s="436"/>
      <c r="Q1" s="436"/>
      <c r="R1" s="436"/>
      <c r="S1" s="436"/>
      <c r="T1" s="436"/>
      <c r="U1" s="436"/>
    </row>
    <row r="2" spans="1:21" ht="17.25" customHeight="1" outlineLevel="1">
      <c r="A2" s="438" t="s">
        <v>45</v>
      </c>
      <c r="B2" s="440" t="s">
        <v>6</v>
      </c>
      <c r="C2" s="442" t="s">
        <v>46</v>
      </c>
      <c r="D2" s="443"/>
      <c r="E2" s="443"/>
      <c r="F2" s="443"/>
      <c r="G2" s="443"/>
      <c r="H2" s="443"/>
      <c r="I2" s="443"/>
      <c r="J2" s="443"/>
      <c r="K2" s="438"/>
      <c r="L2" s="442" t="s">
        <v>47</v>
      </c>
      <c r="M2" s="443"/>
      <c r="N2" s="443"/>
    </row>
    <row r="3" spans="1:21" ht="17.25" customHeight="1" outlineLevel="1" thickBot="1">
      <c r="A3" s="439"/>
      <c r="B3" s="441"/>
      <c r="C3" s="31" t="s">
        <v>80</v>
      </c>
      <c r="D3" s="31" t="s">
        <v>81</v>
      </c>
      <c r="E3" s="31" t="s">
        <v>82</v>
      </c>
      <c r="F3" s="31" t="s">
        <v>83</v>
      </c>
      <c r="G3" s="31" t="s">
        <v>18</v>
      </c>
      <c r="H3" s="31" t="s">
        <v>19</v>
      </c>
      <c r="I3" s="31" t="s">
        <v>84</v>
      </c>
      <c r="J3" s="31" t="s">
        <v>86</v>
      </c>
      <c r="K3" s="35" t="s">
        <v>20</v>
      </c>
      <c r="L3" s="31" t="s">
        <v>19</v>
      </c>
      <c r="M3" s="31" t="s">
        <v>86</v>
      </c>
      <c r="N3" s="36" t="s">
        <v>20</v>
      </c>
    </row>
    <row r="4" spans="1:21" ht="18.600000000000001" customHeight="1" outlineLevel="1">
      <c r="A4" s="135">
        <v>45199</v>
      </c>
      <c r="B4" s="269">
        <v>1762</v>
      </c>
      <c r="C4" s="32">
        <v>7</v>
      </c>
      <c r="D4" s="32">
        <v>10</v>
      </c>
      <c r="E4" s="32">
        <v>15</v>
      </c>
      <c r="F4" s="32">
        <v>4</v>
      </c>
      <c r="G4" s="32">
        <v>2</v>
      </c>
      <c r="H4" s="32">
        <v>20</v>
      </c>
      <c r="I4" s="32">
        <v>1</v>
      </c>
      <c r="J4" s="32">
        <v>8</v>
      </c>
      <c r="K4" s="32">
        <v>662</v>
      </c>
      <c r="L4" s="32">
        <v>43</v>
      </c>
      <c r="M4" s="32">
        <v>6</v>
      </c>
      <c r="N4" s="33">
        <v>984</v>
      </c>
    </row>
    <row r="5" spans="1:21" ht="18.600000000000001" customHeight="1" outlineLevel="1">
      <c r="A5" s="268">
        <v>45291</v>
      </c>
      <c r="B5" s="269">
        <v>1772</v>
      </c>
      <c r="C5" s="32">
        <v>7</v>
      </c>
      <c r="D5" s="32">
        <v>10</v>
      </c>
      <c r="E5" s="32">
        <v>15</v>
      </c>
      <c r="F5" s="32">
        <v>4</v>
      </c>
      <c r="G5" s="32">
        <v>2</v>
      </c>
      <c r="H5" s="32">
        <v>20</v>
      </c>
      <c r="I5" s="32">
        <v>1</v>
      </c>
      <c r="J5" s="32">
        <v>8</v>
      </c>
      <c r="K5" s="32">
        <v>637</v>
      </c>
      <c r="L5" s="32">
        <v>45</v>
      </c>
      <c r="M5" s="32">
        <v>6</v>
      </c>
      <c r="N5" s="33">
        <v>1017</v>
      </c>
    </row>
    <row r="6" spans="1:21" ht="18.600000000000001" customHeight="1" outlineLevel="1">
      <c r="A6" s="268">
        <v>45382</v>
      </c>
      <c r="B6" s="269">
        <v>1787</v>
      </c>
      <c r="C6" s="32">
        <v>7</v>
      </c>
      <c r="D6" s="32">
        <v>10</v>
      </c>
      <c r="E6" s="32">
        <v>15</v>
      </c>
      <c r="F6" s="32">
        <v>4</v>
      </c>
      <c r="G6" s="32">
        <v>2</v>
      </c>
      <c r="H6" s="32">
        <v>20</v>
      </c>
      <c r="I6" s="32">
        <v>1</v>
      </c>
      <c r="J6" s="32">
        <v>8</v>
      </c>
      <c r="K6" s="32">
        <v>645</v>
      </c>
      <c r="L6" s="32">
        <v>43</v>
      </c>
      <c r="M6" s="32">
        <v>6</v>
      </c>
      <c r="N6" s="33">
        <v>1026</v>
      </c>
    </row>
    <row r="7" spans="1:21" ht="18.600000000000001" customHeight="1" outlineLevel="1">
      <c r="A7" s="268">
        <v>45473</v>
      </c>
      <c r="B7" s="269">
        <v>1795</v>
      </c>
      <c r="C7" s="32">
        <v>7</v>
      </c>
      <c r="D7" s="32">
        <v>10</v>
      </c>
      <c r="E7" s="32">
        <v>15</v>
      </c>
      <c r="F7" s="32">
        <v>4</v>
      </c>
      <c r="G7" s="32">
        <v>1</v>
      </c>
      <c r="H7" s="32">
        <v>21</v>
      </c>
      <c r="I7" s="32">
        <v>1</v>
      </c>
      <c r="J7" s="32">
        <v>8</v>
      </c>
      <c r="K7" s="32">
        <v>624</v>
      </c>
      <c r="L7" s="32">
        <v>39</v>
      </c>
      <c r="M7" s="32">
        <v>7</v>
      </c>
      <c r="N7" s="33">
        <v>1058</v>
      </c>
    </row>
    <row r="8" spans="1:21" ht="18.600000000000001" customHeight="1" outlineLevel="1">
      <c r="A8" s="135">
        <v>45565</v>
      </c>
      <c r="B8" s="46">
        <v>1803</v>
      </c>
      <c r="C8" s="139">
        <v>7</v>
      </c>
      <c r="D8" s="139">
        <v>10</v>
      </c>
      <c r="E8" s="139">
        <v>15</v>
      </c>
      <c r="F8" s="139">
        <v>4</v>
      </c>
      <c r="G8" s="139">
        <v>1</v>
      </c>
      <c r="H8" s="139">
        <v>24</v>
      </c>
      <c r="I8" s="139">
        <v>1</v>
      </c>
      <c r="J8" s="139">
        <v>9</v>
      </c>
      <c r="K8" s="139">
        <v>624</v>
      </c>
      <c r="L8" s="139">
        <v>40</v>
      </c>
      <c r="M8" s="139">
        <v>7</v>
      </c>
      <c r="N8" s="270">
        <v>1061</v>
      </c>
    </row>
    <row r="9" spans="1:21" ht="18.600000000000001" customHeight="1" outlineLevel="1">
      <c r="A9" s="433" t="s">
        <v>207</v>
      </c>
      <c r="B9" s="97">
        <v>8</v>
      </c>
      <c r="C9" s="140">
        <v>0</v>
      </c>
      <c r="D9" s="140">
        <v>0</v>
      </c>
      <c r="E9" s="140">
        <v>0</v>
      </c>
      <c r="F9" s="140">
        <v>0</v>
      </c>
      <c r="G9" s="140">
        <v>0</v>
      </c>
      <c r="H9" s="140">
        <v>3</v>
      </c>
      <c r="I9" s="140">
        <v>0</v>
      </c>
      <c r="J9" s="140">
        <v>1</v>
      </c>
      <c r="K9" s="140">
        <v>0</v>
      </c>
      <c r="L9" s="140">
        <v>1</v>
      </c>
      <c r="M9" s="140">
        <v>0</v>
      </c>
      <c r="N9" s="141">
        <v>3</v>
      </c>
      <c r="O9" s="293"/>
    </row>
    <row r="10" spans="1:21" ht="18.600000000000001" customHeight="1" outlineLevel="1">
      <c r="A10" s="434"/>
      <c r="B10" s="290">
        <v>4.4568245125349293E-3</v>
      </c>
      <c r="C10" s="291">
        <v>0</v>
      </c>
      <c r="D10" s="291">
        <v>0</v>
      </c>
      <c r="E10" s="291">
        <v>0</v>
      </c>
      <c r="F10" s="291">
        <v>0</v>
      </c>
      <c r="G10" s="291">
        <v>0</v>
      </c>
      <c r="H10" s="291">
        <v>0.14285714285714279</v>
      </c>
      <c r="I10" s="291">
        <v>0</v>
      </c>
      <c r="J10" s="291">
        <v>0.125</v>
      </c>
      <c r="K10" s="291">
        <v>0</v>
      </c>
      <c r="L10" s="291">
        <v>2.564102564102555E-2</v>
      </c>
      <c r="M10" s="291">
        <v>0</v>
      </c>
      <c r="N10" s="292">
        <v>2.835538752362865E-3</v>
      </c>
    </row>
    <row r="11" spans="1:21" ht="18.600000000000001" customHeight="1" outlineLevel="1">
      <c r="A11" s="433" t="s">
        <v>190</v>
      </c>
      <c r="B11" s="97">
        <v>31</v>
      </c>
      <c r="C11" s="140">
        <v>0</v>
      </c>
      <c r="D11" s="140">
        <v>0</v>
      </c>
      <c r="E11" s="140">
        <v>0</v>
      </c>
      <c r="F11" s="140">
        <v>0</v>
      </c>
      <c r="G11" s="140">
        <v>-1</v>
      </c>
      <c r="H11" s="140">
        <v>4</v>
      </c>
      <c r="I11" s="140">
        <v>0</v>
      </c>
      <c r="J11" s="140">
        <v>1</v>
      </c>
      <c r="K11" s="140">
        <v>-13</v>
      </c>
      <c r="L11" s="140">
        <v>-5</v>
      </c>
      <c r="M11" s="140">
        <v>1</v>
      </c>
      <c r="N11" s="141">
        <v>44</v>
      </c>
      <c r="O11" s="293"/>
    </row>
    <row r="12" spans="1:21" ht="18.600000000000001" customHeight="1" outlineLevel="1">
      <c r="A12" s="434"/>
      <c r="B12" s="290">
        <v>1.7494356659142118E-2</v>
      </c>
      <c r="C12" s="291">
        <v>0</v>
      </c>
      <c r="D12" s="291">
        <v>0</v>
      </c>
      <c r="E12" s="291">
        <v>0</v>
      </c>
      <c r="F12" s="291">
        <v>0</v>
      </c>
      <c r="G12" s="291">
        <v>-0.5</v>
      </c>
      <c r="H12" s="291">
        <v>0.19999999999999996</v>
      </c>
      <c r="I12" s="291">
        <v>0</v>
      </c>
      <c r="J12" s="291">
        <v>0.125</v>
      </c>
      <c r="K12" s="291">
        <v>-2.0408163265306145E-2</v>
      </c>
      <c r="L12" s="291">
        <v>-0.11111111111111116</v>
      </c>
      <c r="M12" s="291">
        <v>0.16666666666666674</v>
      </c>
      <c r="N12" s="292">
        <v>4.3264503441494684E-2</v>
      </c>
    </row>
    <row r="13" spans="1:21" ht="18.600000000000001" customHeight="1" outlineLevel="1">
      <c r="A13" s="445" t="s">
        <v>157</v>
      </c>
      <c r="B13" s="97">
        <v>41</v>
      </c>
      <c r="C13" s="140">
        <v>0</v>
      </c>
      <c r="D13" s="140">
        <v>0</v>
      </c>
      <c r="E13" s="140">
        <v>0</v>
      </c>
      <c r="F13" s="140">
        <v>0</v>
      </c>
      <c r="G13" s="140">
        <v>-1</v>
      </c>
      <c r="H13" s="140">
        <v>4</v>
      </c>
      <c r="I13" s="140">
        <v>0</v>
      </c>
      <c r="J13" s="140">
        <v>1</v>
      </c>
      <c r="K13" s="140">
        <v>-38</v>
      </c>
      <c r="L13" s="140">
        <v>-3</v>
      </c>
      <c r="M13" s="140">
        <v>1</v>
      </c>
      <c r="N13" s="141">
        <v>77</v>
      </c>
      <c r="P13" s="23"/>
      <c r="Q13" s="142" t="s">
        <v>8</v>
      </c>
      <c r="R13" s="142" t="s">
        <v>2</v>
      </c>
      <c r="S13" s="142" t="s">
        <v>43</v>
      </c>
      <c r="T13" s="142" t="s">
        <v>25</v>
      </c>
    </row>
    <row r="14" spans="1:21" ht="18.600000000000001" customHeight="1" outlineLevel="1" thickBot="1">
      <c r="A14" s="446"/>
      <c r="B14" s="98">
        <v>2.326901248581148E-2</v>
      </c>
      <c r="C14" s="34">
        <v>0</v>
      </c>
      <c r="D14" s="34">
        <v>0</v>
      </c>
      <c r="E14" s="34">
        <v>0</v>
      </c>
      <c r="F14" s="34">
        <v>0</v>
      </c>
      <c r="G14" s="34">
        <v>-0.5</v>
      </c>
      <c r="H14" s="34">
        <v>0.19999999999999996</v>
      </c>
      <c r="I14" s="34">
        <v>0</v>
      </c>
      <c r="J14" s="34">
        <v>0.125</v>
      </c>
      <c r="K14" s="34">
        <v>-5.7401812688821718E-2</v>
      </c>
      <c r="L14" s="34">
        <v>-6.9767441860465129E-2</v>
      </c>
      <c r="M14" s="34">
        <v>0.16666666666666674</v>
      </c>
      <c r="N14" s="143">
        <v>7.825203252032531E-2</v>
      </c>
      <c r="P14" s="23">
        <f>A8</f>
        <v>45565</v>
      </c>
      <c r="Q14" s="15">
        <f>C8+D8</f>
        <v>17</v>
      </c>
      <c r="R14" s="15">
        <f>F8+E8</f>
        <v>19</v>
      </c>
      <c r="S14" s="15">
        <f>G8+H8+M8+I8+J8+L8</f>
        <v>82</v>
      </c>
      <c r="T14" s="15">
        <f>K8+N8</f>
        <v>1685</v>
      </c>
      <c r="U14" s="15">
        <f>SUM(Q14:T14)</f>
        <v>1803</v>
      </c>
    </row>
    <row r="15" spans="1:21" ht="28.9" customHeight="1" outlineLevel="1">
      <c r="A15" s="447" t="s">
        <v>104</v>
      </c>
      <c r="B15" s="447"/>
      <c r="C15" s="447"/>
      <c r="D15" s="447"/>
      <c r="E15" s="447"/>
      <c r="F15" s="447"/>
      <c r="G15" s="447"/>
      <c r="H15" s="447"/>
      <c r="I15" s="447"/>
      <c r="J15" s="447"/>
      <c r="K15" s="447"/>
      <c r="L15" s="447"/>
      <c r="M15" s="447"/>
      <c r="N15" s="447"/>
    </row>
    <row r="16" spans="1:21" s="448" customFormat="1" ht="13.5" customHeight="1"/>
    <row r="17" spans="1:22" s="449" customFormat="1" ht="21.75" customHeight="1" thickBot="1">
      <c r="A17" s="449" t="s">
        <v>155</v>
      </c>
    </row>
    <row r="18" spans="1:22" ht="18" customHeight="1" outlineLevel="1">
      <c r="A18" s="450" t="s">
        <v>45</v>
      </c>
      <c r="B18" s="452" t="s">
        <v>6</v>
      </c>
      <c r="C18" s="444" t="s">
        <v>8</v>
      </c>
      <c r="D18" s="444"/>
      <c r="E18" s="444"/>
      <c r="F18" s="444" t="s">
        <v>2</v>
      </c>
      <c r="G18" s="444"/>
      <c r="H18" s="444"/>
      <c r="I18" s="452" t="s">
        <v>91</v>
      </c>
      <c r="J18" s="454"/>
      <c r="K18" s="454"/>
      <c r="L18" s="454"/>
      <c r="M18" s="454"/>
    </row>
    <row r="19" spans="1:22" ht="18" customHeight="1" outlineLevel="1" thickBot="1">
      <c r="A19" s="451"/>
      <c r="B19" s="453"/>
      <c r="C19" s="102" t="s">
        <v>92</v>
      </c>
      <c r="D19" s="102" t="s">
        <v>93</v>
      </c>
      <c r="E19" s="101" t="s">
        <v>6</v>
      </c>
      <c r="F19" s="102" t="s">
        <v>92</v>
      </c>
      <c r="G19" s="102" t="s">
        <v>93</v>
      </c>
      <c r="H19" s="101" t="s">
        <v>6</v>
      </c>
      <c r="I19" s="102" t="s">
        <v>92</v>
      </c>
      <c r="J19" s="102" t="s">
        <v>94</v>
      </c>
      <c r="K19" s="102" t="s">
        <v>93</v>
      </c>
      <c r="L19" s="102" t="s">
        <v>101</v>
      </c>
      <c r="M19" s="137" t="s">
        <v>6</v>
      </c>
    </row>
    <row r="20" spans="1:22" ht="18" customHeight="1" outlineLevel="1">
      <c r="A20" s="135">
        <v>45199</v>
      </c>
      <c r="B20" s="352">
        <v>75</v>
      </c>
      <c r="C20" s="353">
        <v>7</v>
      </c>
      <c r="D20" s="353">
        <v>10</v>
      </c>
      <c r="E20" s="354">
        <v>17</v>
      </c>
      <c r="F20" s="353">
        <v>14</v>
      </c>
      <c r="G20" s="353">
        <v>4</v>
      </c>
      <c r="H20" s="354">
        <v>18</v>
      </c>
      <c r="I20" s="353">
        <v>2</v>
      </c>
      <c r="J20" s="353">
        <v>34</v>
      </c>
      <c r="K20" s="353">
        <v>1</v>
      </c>
      <c r="L20" s="353">
        <v>3</v>
      </c>
      <c r="M20" s="352">
        <v>40</v>
      </c>
    </row>
    <row r="21" spans="1:22" ht="18" customHeight="1" outlineLevel="1">
      <c r="A21" s="268">
        <v>45291</v>
      </c>
      <c r="B21" s="269">
        <v>74</v>
      </c>
      <c r="C21" s="32">
        <v>7</v>
      </c>
      <c r="D21" s="32">
        <v>10</v>
      </c>
      <c r="E21" s="269">
        <v>17</v>
      </c>
      <c r="F21" s="32">
        <v>14</v>
      </c>
      <c r="G21" s="32">
        <v>4</v>
      </c>
      <c r="H21" s="269">
        <v>18</v>
      </c>
      <c r="I21" s="32">
        <v>2</v>
      </c>
      <c r="J21" s="32">
        <v>33</v>
      </c>
      <c r="K21" s="32">
        <v>1</v>
      </c>
      <c r="L21" s="32">
        <v>3</v>
      </c>
      <c r="M21" s="256">
        <v>39</v>
      </c>
    </row>
    <row r="22" spans="1:22" ht="18" customHeight="1" outlineLevel="1">
      <c r="A22" s="268">
        <v>45382</v>
      </c>
      <c r="B22" s="269">
        <v>72</v>
      </c>
      <c r="C22" s="32">
        <v>7</v>
      </c>
      <c r="D22" s="32">
        <v>10</v>
      </c>
      <c r="E22" s="269">
        <v>17</v>
      </c>
      <c r="F22" s="32">
        <v>14</v>
      </c>
      <c r="G22" s="32">
        <v>4</v>
      </c>
      <c r="H22" s="269">
        <v>18</v>
      </c>
      <c r="I22" s="32">
        <v>2</v>
      </c>
      <c r="J22" s="32">
        <v>31</v>
      </c>
      <c r="K22" s="32">
        <v>1</v>
      </c>
      <c r="L22" s="32">
        <v>1</v>
      </c>
      <c r="M22" s="256">
        <v>37</v>
      </c>
    </row>
    <row r="23" spans="1:22" ht="18" customHeight="1" outlineLevel="1">
      <c r="A23" s="268">
        <v>45473</v>
      </c>
      <c r="B23" s="269">
        <v>73</v>
      </c>
      <c r="C23" s="32">
        <v>7</v>
      </c>
      <c r="D23" s="32">
        <v>10</v>
      </c>
      <c r="E23" s="269">
        <v>17</v>
      </c>
      <c r="F23" s="32">
        <v>14</v>
      </c>
      <c r="G23" s="32">
        <v>4</v>
      </c>
      <c r="H23" s="269">
        <v>18</v>
      </c>
      <c r="I23" s="32">
        <v>1</v>
      </c>
      <c r="J23" s="32">
        <v>33</v>
      </c>
      <c r="K23" s="32">
        <v>1</v>
      </c>
      <c r="L23" s="32">
        <v>3</v>
      </c>
      <c r="M23" s="256">
        <v>38</v>
      </c>
    </row>
    <row r="24" spans="1:22" ht="18" customHeight="1" outlineLevel="1">
      <c r="A24" s="135">
        <v>45565</v>
      </c>
      <c r="B24" s="256">
        <v>76</v>
      </c>
      <c r="C24" s="32">
        <v>7</v>
      </c>
      <c r="D24" s="32">
        <v>10</v>
      </c>
      <c r="E24" s="269">
        <v>17</v>
      </c>
      <c r="F24" s="32">
        <v>14</v>
      </c>
      <c r="G24" s="32">
        <v>4</v>
      </c>
      <c r="H24" s="269">
        <v>18</v>
      </c>
      <c r="I24" s="32">
        <v>1</v>
      </c>
      <c r="J24" s="32">
        <v>36</v>
      </c>
      <c r="K24" s="32">
        <v>1</v>
      </c>
      <c r="L24" s="32">
        <v>3</v>
      </c>
      <c r="M24" s="256">
        <v>41</v>
      </c>
    </row>
    <row r="25" spans="1:22" ht="18" customHeight="1" outlineLevel="1">
      <c r="A25" s="433" t="s">
        <v>207</v>
      </c>
      <c r="B25" s="298">
        <f t="shared" ref="B25:M25" si="0">B24-B23</f>
        <v>3</v>
      </c>
      <c r="C25" s="299">
        <f t="shared" si="0"/>
        <v>0</v>
      </c>
      <c r="D25" s="299">
        <f t="shared" si="0"/>
        <v>0</v>
      </c>
      <c r="E25" s="298">
        <f t="shared" si="0"/>
        <v>0</v>
      </c>
      <c r="F25" s="299">
        <f t="shared" si="0"/>
        <v>0</v>
      </c>
      <c r="G25" s="299">
        <f t="shared" si="0"/>
        <v>0</v>
      </c>
      <c r="H25" s="298">
        <f t="shared" si="0"/>
        <v>0</v>
      </c>
      <c r="I25" s="299">
        <f t="shared" si="0"/>
        <v>0</v>
      </c>
      <c r="J25" s="299">
        <f t="shared" si="0"/>
        <v>3</v>
      </c>
      <c r="K25" s="299">
        <f t="shared" si="0"/>
        <v>0</v>
      </c>
      <c r="L25" s="299">
        <f t="shared" si="0"/>
        <v>0</v>
      </c>
      <c r="M25" s="298">
        <f t="shared" si="0"/>
        <v>3</v>
      </c>
      <c r="O25" s="432" t="s">
        <v>127</v>
      </c>
      <c r="P25" s="432" t="s">
        <v>128</v>
      </c>
      <c r="Q25" s="432" t="s">
        <v>129</v>
      </c>
      <c r="R25" s="432" t="s">
        <v>130</v>
      </c>
      <c r="S25" s="432" t="s">
        <v>131</v>
      </c>
      <c r="T25" s="432" t="s">
        <v>132</v>
      </c>
      <c r="U25" s="432" t="s">
        <v>133</v>
      </c>
      <c r="V25" s="432" t="s">
        <v>134</v>
      </c>
    </row>
    <row r="26" spans="1:22" ht="18" customHeight="1" outlineLevel="1">
      <c r="A26" s="434"/>
      <c r="B26" s="300">
        <f t="shared" ref="B26:L26" si="1">B24/B23-1</f>
        <v>4.1095890410958846E-2</v>
      </c>
      <c r="C26" s="301">
        <f t="shared" si="1"/>
        <v>0</v>
      </c>
      <c r="D26" s="301">
        <f t="shared" si="1"/>
        <v>0</v>
      </c>
      <c r="E26" s="300">
        <f t="shared" si="1"/>
        <v>0</v>
      </c>
      <c r="F26" s="301">
        <f t="shared" si="1"/>
        <v>0</v>
      </c>
      <c r="G26" s="301">
        <f t="shared" si="1"/>
        <v>0</v>
      </c>
      <c r="H26" s="300">
        <f t="shared" si="1"/>
        <v>0</v>
      </c>
      <c r="I26" s="301">
        <f t="shared" si="1"/>
        <v>0</v>
      </c>
      <c r="J26" s="301">
        <f t="shared" si="1"/>
        <v>9.0909090909090828E-2</v>
      </c>
      <c r="K26" s="301">
        <f t="shared" si="1"/>
        <v>0</v>
      </c>
      <c r="L26" s="301">
        <f t="shared" si="1"/>
        <v>0</v>
      </c>
      <c r="M26" s="300">
        <f>M24/M23-1</f>
        <v>7.8947368421052655E-2</v>
      </c>
      <c r="O26" s="435"/>
      <c r="P26" s="432"/>
      <c r="Q26" s="432"/>
      <c r="R26" s="432"/>
      <c r="S26" s="432"/>
      <c r="T26" s="432"/>
      <c r="U26" s="432"/>
      <c r="V26" s="432"/>
    </row>
    <row r="27" spans="1:22" ht="18" customHeight="1" outlineLevel="1">
      <c r="A27" s="433" t="s">
        <v>190</v>
      </c>
      <c r="B27" s="298">
        <f>B24-B22</f>
        <v>4</v>
      </c>
      <c r="C27" s="299">
        <f t="shared" ref="C27:M27" si="2">C24-C22</f>
        <v>0</v>
      </c>
      <c r="D27" s="299">
        <f t="shared" si="2"/>
        <v>0</v>
      </c>
      <c r="E27" s="298">
        <f t="shared" si="2"/>
        <v>0</v>
      </c>
      <c r="F27" s="299">
        <f t="shared" si="2"/>
        <v>0</v>
      </c>
      <c r="G27" s="299">
        <f t="shared" si="2"/>
        <v>0</v>
      </c>
      <c r="H27" s="298">
        <f t="shared" si="2"/>
        <v>0</v>
      </c>
      <c r="I27" s="299">
        <f t="shared" si="2"/>
        <v>-1</v>
      </c>
      <c r="J27" s="299">
        <f t="shared" si="2"/>
        <v>5</v>
      </c>
      <c r="K27" s="299">
        <f t="shared" si="2"/>
        <v>0</v>
      </c>
      <c r="L27" s="299">
        <f t="shared" si="2"/>
        <v>2</v>
      </c>
      <c r="M27" s="298">
        <f t="shared" si="2"/>
        <v>4</v>
      </c>
      <c r="O27" s="432" t="s">
        <v>127</v>
      </c>
      <c r="P27" s="432" t="s">
        <v>128</v>
      </c>
      <c r="Q27" s="432" t="s">
        <v>129</v>
      </c>
      <c r="R27" s="432" t="s">
        <v>130</v>
      </c>
      <c r="S27" s="432" t="s">
        <v>131</v>
      </c>
      <c r="T27" s="432" t="s">
        <v>132</v>
      </c>
      <c r="U27" s="432" t="s">
        <v>133</v>
      </c>
      <c r="V27" s="432" t="s">
        <v>134</v>
      </c>
    </row>
    <row r="28" spans="1:22" ht="18" customHeight="1" outlineLevel="1">
      <c r="A28" s="434"/>
      <c r="B28" s="300">
        <f>B24/B22-1</f>
        <v>5.555555555555558E-2</v>
      </c>
      <c r="C28" s="301">
        <f t="shared" ref="C28:L28" si="3">C24/C22-1</f>
        <v>0</v>
      </c>
      <c r="D28" s="301">
        <f t="shared" si="3"/>
        <v>0</v>
      </c>
      <c r="E28" s="300">
        <f t="shared" si="3"/>
        <v>0</v>
      </c>
      <c r="F28" s="301">
        <f t="shared" si="3"/>
        <v>0</v>
      </c>
      <c r="G28" s="301">
        <f t="shared" si="3"/>
        <v>0</v>
      </c>
      <c r="H28" s="300">
        <f t="shared" si="3"/>
        <v>0</v>
      </c>
      <c r="I28" s="301">
        <f t="shared" si="3"/>
        <v>-0.5</v>
      </c>
      <c r="J28" s="301">
        <f t="shared" si="3"/>
        <v>0.16129032258064524</v>
      </c>
      <c r="K28" s="301">
        <f t="shared" si="3"/>
        <v>0</v>
      </c>
      <c r="L28" s="301">
        <f t="shared" si="3"/>
        <v>2</v>
      </c>
      <c r="M28" s="300">
        <f>M24/M22-1</f>
        <v>0.10810810810810811</v>
      </c>
      <c r="O28" s="435"/>
      <c r="P28" s="432"/>
      <c r="Q28" s="432"/>
      <c r="R28" s="432"/>
      <c r="S28" s="432"/>
      <c r="T28" s="432"/>
      <c r="U28" s="432"/>
      <c r="V28" s="432"/>
    </row>
    <row r="29" spans="1:22" ht="18" customHeight="1" outlineLevel="1" thickBot="1">
      <c r="A29" s="445" t="s">
        <v>157</v>
      </c>
      <c r="B29" s="298">
        <f>B24-B20</f>
        <v>1</v>
      </c>
      <c r="C29" s="296">
        <f t="shared" ref="C29:M29" si="4">C24-C20</f>
        <v>0</v>
      </c>
      <c r="D29" s="296">
        <f t="shared" si="4"/>
        <v>0</v>
      </c>
      <c r="E29" s="295">
        <f t="shared" si="4"/>
        <v>0</v>
      </c>
      <c r="F29" s="296">
        <f t="shared" si="4"/>
        <v>0</v>
      </c>
      <c r="G29" s="296">
        <f t="shared" si="4"/>
        <v>0</v>
      </c>
      <c r="H29" s="295">
        <f t="shared" si="4"/>
        <v>0</v>
      </c>
      <c r="I29" s="296">
        <f t="shared" si="4"/>
        <v>-1</v>
      </c>
      <c r="J29" s="296">
        <f t="shared" si="4"/>
        <v>2</v>
      </c>
      <c r="K29" s="296">
        <f t="shared" si="4"/>
        <v>0</v>
      </c>
      <c r="L29" s="296">
        <f t="shared" si="4"/>
        <v>0</v>
      </c>
      <c r="M29" s="297">
        <f t="shared" si="4"/>
        <v>1</v>
      </c>
      <c r="N29" s="15">
        <f>SUM(O29:V29)</f>
        <v>76</v>
      </c>
      <c r="O29" s="144">
        <f>C24</f>
        <v>7</v>
      </c>
      <c r="P29" s="144">
        <f>D24</f>
        <v>10</v>
      </c>
      <c r="Q29" s="144">
        <f>F24</f>
        <v>14</v>
      </c>
      <c r="R29" s="144">
        <f>G24</f>
        <v>4</v>
      </c>
      <c r="S29" s="100">
        <f>I24</f>
        <v>1</v>
      </c>
      <c r="T29" s="100">
        <f>J24</f>
        <v>36</v>
      </c>
      <c r="U29" s="100">
        <f>K24</f>
        <v>1</v>
      </c>
      <c r="V29" s="15">
        <f>L24</f>
        <v>3</v>
      </c>
    </row>
    <row r="30" spans="1:22" ht="18" customHeight="1" outlineLevel="1" thickBot="1">
      <c r="A30" s="446"/>
      <c r="B30" s="300">
        <f>B24/B20-1</f>
        <v>1.3333333333333419E-2</v>
      </c>
      <c r="C30" s="34">
        <f t="shared" ref="C30:L30" si="5">C24/C20-1</f>
        <v>0</v>
      </c>
      <c r="D30" s="34">
        <f t="shared" si="5"/>
        <v>0</v>
      </c>
      <c r="E30" s="98">
        <f t="shared" si="5"/>
        <v>0</v>
      </c>
      <c r="F30" s="34">
        <f t="shared" si="5"/>
        <v>0</v>
      </c>
      <c r="G30" s="34">
        <f t="shared" si="5"/>
        <v>0</v>
      </c>
      <c r="H30" s="98">
        <f t="shared" si="5"/>
        <v>0</v>
      </c>
      <c r="I30" s="34">
        <f t="shared" si="5"/>
        <v>-0.5</v>
      </c>
      <c r="J30" s="34">
        <f t="shared" si="5"/>
        <v>5.8823529411764719E-2</v>
      </c>
      <c r="K30" s="34">
        <f t="shared" si="5"/>
        <v>0</v>
      </c>
      <c r="L30" s="34">
        <f t="shared" si="5"/>
        <v>0</v>
      </c>
      <c r="M30" s="125">
        <f>M24/M20-1</f>
        <v>2.4999999999999911E-2</v>
      </c>
    </row>
    <row r="31" spans="1:22" outlineLevel="1">
      <c r="A31" s="462" t="s">
        <v>105</v>
      </c>
      <c r="B31" s="462"/>
      <c r="C31" s="462"/>
      <c r="D31" s="462"/>
      <c r="E31" s="462"/>
      <c r="F31" s="462"/>
      <c r="G31" s="462"/>
      <c r="H31" s="462"/>
      <c r="I31" s="462"/>
      <c r="J31" s="462"/>
      <c r="K31" s="462"/>
      <c r="L31" s="462"/>
      <c r="M31" s="462"/>
    </row>
    <row r="32" spans="1:22" s="457" customFormat="1"/>
    <row r="33" spans="1:16384" s="459" customFormat="1" ht="21.75" customHeight="1" thickBot="1">
      <c r="A33" s="458" t="s">
        <v>144</v>
      </c>
      <c r="B33" s="458"/>
      <c r="C33" s="458"/>
      <c r="D33" s="458"/>
      <c r="E33" s="458"/>
      <c r="F33" s="458"/>
      <c r="G33" s="458"/>
      <c r="H33" s="458"/>
      <c r="I33" s="458"/>
      <c r="J33" s="458"/>
      <c r="K33" s="458"/>
      <c r="L33" s="458"/>
      <c r="M33" s="458"/>
      <c r="N33" s="458"/>
      <c r="O33" s="458"/>
      <c r="P33" s="458"/>
      <c r="Q33" s="458"/>
      <c r="R33" s="458"/>
      <c r="S33" s="458"/>
      <c r="T33" s="458"/>
      <c r="U33" s="458"/>
      <c r="V33" s="458"/>
      <c r="W33" s="458"/>
      <c r="X33" s="458"/>
      <c r="Y33" s="458"/>
      <c r="Z33" s="458"/>
      <c r="AA33" s="458"/>
      <c r="AB33" s="458"/>
      <c r="AC33" s="458"/>
      <c r="AD33" s="458"/>
      <c r="AE33" s="458"/>
      <c r="AF33" s="458"/>
      <c r="AG33" s="458"/>
      <c r="AH33" s="458"/>
      <c r="AI33" s="458"/>
      <c r="AJ33" s="458"/>
      <c r="AK33" s="458"/>
      <c r="AL33" s="458"/>
      <c r="AM33" s="458"/>
      <c r="AN33" s="458"/>
      <c r="AO33" s="458"/>
      <c r="AP33" s="458"/>
      <c r="AQ33" s="458"/>
      <c r="AR33" s="458"/>
      <c r="AS33" s="458"/>
      <c r="AT33" s="458"/>
      <c r="AU33" s="458"/>
      <c r="AV33" s="458"/>
      <c r="AW33" s="458"/>
      <c r="AX33" s="458"/>
      <c r="AY33" s="458"/>
      <c r="AZ33" s="458"/>
      <c r="BA33" s="458"/>
      <c r="BB33" s="458"/>
      <c r="BC33" s="458"/>
      <c r="BD33" s="458"/>
      <c r="BE33" s="458"/>
      <c r="BF33" s="458"/>
      <c r="BG33" s="458"/>
      <c r="BH33" s="458"/>
      <c r="BI33" s="458"/>
      <c r="BJ33" s="458"/>
      <c r="BK33" s="458"/>
      <c r="BL33" s="458"/>
      <c r="BM33" s="458"/>
      <c r="BN33" s="458"/>
      <c r="BO33" s="458"/>
      <c r="BP33" s="458"/>
      <c r="BQ33" s="458"/>
      <c r="BR33" s="458"/>
      <c r="BS33" s="458"/>
      <c r="BT33" s="458"/>
      <c r="BU33" s="458"/>
      <c r="BV33" s="458"/>
      <c r="BW33" s="458"/>
      <c r="BX33" s="458"/>
      <c r="BY33" s="458"/>
      <c r="BZ33" s="458"/>
      <c r="CA33" s="458"/>
      <c r="CB33" s="458"/>
      <c r="CC33" s="458"/>
      <c r="CD33" s="458"/>
      <c r="CE33" s="458"/>
      <c r="CF33" s="458"/>
      <c r="CG33" s="458"/>
      <c r="CH33" s="458"/>
      <c r="CI33" s="458"/>
      <c r="CJ33" s="458"/>
      <c r="CK33" s="458"/>
      <c r="CL33" s="458"/>
      <c r="CM33" s="458"/>
      <c r="CN33" s="458"/>
      <c r="CO33" s="458"/>
      <c r="CP33" s="458"/>
      <c r="CQ33" s="458"/>
      <c r="CR33" s="458"/>
      <c r="CS33" s="458"/>
      <c r="CT33" s="458"/>
      <c r="CU33" s="458"/>
      <c r="CV33" s="458"/>
      <c r="CW33" s="458"/>
      <c r="CX33" s="458"/>
      <c r="CY33" s="458"/>
      <c r="CZ33" s="458"/>
      <c r="DA33" s="458"/>
      <c r="DB33" s="458"/>
      <c r="DC33" s="458"/>
      <c r="DD33" s="458"/>
      <c r="DE33" s="458"/>
      <c r="DF33" s="458"/>
      <c r="DG33" s="458"/>
      <c r="DH33" s="458"/>
      <c r="DI33" s="458"/>
      <c r="DJ33" s="458"/>
      <c r="DK33" s="458"/>
      <c r="DL33" s="458"/>
      <c r="DM33" s="458"/>
      <c r="DN33" s="458"/>
      <c r="DO33" s="458"/>
      <c r="DP33" s="458"/>
      <c r="DQ33" s="458"/>
      <c r="DR33" s="458"/>
      <c r="DS33" s="458"/>
      <c r="DT33" s="458"/>
      <c r="DU33" s="458"/>
      <c r="DV33" s="458"/>
      <c r="DW33" s="458"/>
      <c r="DX33" s="458"/>
      <c r="DY33" s="458"/>
      <c r="DZ33" s="458"/>
      <c r="EA33" s="458"/>
      <c r="EB33" s="458"/>
      <c r="EC33" s="458"/>
      <c r="ED33" s="458"/>
      <c r="EE33" s="458"/>
      <c r="EF33" s="458"/>
      <c r="EG33" s="458"/>
      <c r="EH33" s="458"/>
      <c r="EI33" s="458"/>
      <c r="EJ33" s="458"/>
      <c r="EK33" s="458"/>
      <c r="EL33" s="458"/>
      <c r="EM33" s="458"/>
      <c r="EN33" s="458"/>
      <c r="EO33" s="458"/>
      <c r="EP33" s="458"/>
      <c r="EQ33" s="458"/>
      <c r="ER33" s="458"/>
      <c r="ES33" s="458"/>
      <c r="ET33" s="458"/>
      <c r="EU33" s="458"/>
      <c r="EV33" s="458"/>
      <c r="EW33" s="458"/>
      <c r="EX33" s="458"/>
      <c r="EY33" s="458"/>
      <c r="EZ33" s="458"/>
      <c r="FA33" s="458"/>
      <c r="FB33" s="458"/>
      <c r="FC33" s="458"/>
      <c r="FD33" s="458"/>
      <c r="FE33" s="458"/>
      <c r="FF33" s="458"/>
      <c r="FG33" s="458"/>
      <c r="FH33" s="458"/>
      <c r="FI33" s="458"/>
      <c r="FJ33" s="458"/>
      <c r="FK33" s="458"/>
      <c r="FL33" s="458"/>
      <c r="FM33" s="458"/>
      <c r="FN33" s="458"/>
      <c r="FO33" s="458"/>
      <c r="FP33" s="458"/>
      <c r="FQ33" s="458"/>
      <c r="FR33" s="458"/>
      <c r="FS33" s="458"/>
      <c r="FT33" s="458"/>
      <c r="FU33" s="458"/>
      <c r="FV33" s="458"/>
      <c r="FW33" s="458"/>
      <c r="FX33" s="458"/>
      <c r="FY33" s="458"/>
      <c r="FZ33" s="458"/>
      <c r="GA33" s="458"/>
      <c r="GB33" s="458"/>
      <c r="GC33" s="458"/>
      <c r="GD33" s="458"/>
      <c r="GE33" s="458"/>
      <c r="GF33" s="458"/>
      <c r="GG33" s="458"/>
      <c r="GH33" s="458"/>
      <c r="GI33" s="458"/>
      <c r="GJ33" s="458"/>
      <c r="GK33" s="458"/>
      <c r="GL33" s="458"/>
      <c r="GM33" s="458"/>
      <c r="GN33" s="458"/>
      <c r="GO33" s="458"/>
      <c r="GP33" s="458"/>
      <c r="GQ33" s="458"/>
      <c r="GR33" s="458"/>
      <c r="GS33" s="458"/>
      <c r="GT33" s="458"/>
      <c r="GU33" s="458"/>
      <c r="GV33" s="458"/>
      <c r="GW33" s="458"/>
      <c r="GX33" s="458"/>
      <c r="GY33" s="458"/>
      <c r="GZ33" s="458"/>
      <c r="HA33" s="458"/>
      <c r="HB33" s="458"/>
      <c r="HC33" s="458"/>
      <c r="HD33" s="458"/>
      <c r="HE33" s="458"/>
      <c r="HF33" s="458"/>
      <c r="HG33" s="458"/>
      <c r="HH33" s="458"/>
      <c r="HI33" s="458"/>
      <c r="HJ33" s="458"/>
      <c r="HK33" s="458"/>
      <c r="HL33" s="458"/>
      <c r="HM33" s="458"/>
      <c r="HN33" s="458"/>
      <c r="HO33" s="458"/>
      <c r="HP33" s="458"/>
      <c r="HQ33" s="458"/>
      <c r="HR33" s="458"/>
      <c r="HS33" s="458"/>
      <c r="HT33" s="458"/>
      <c r="HU33" s="458"/>
      <c r="HV33" s="458"/>
      <c r="HW33" s="458"/>
      <c r="HX33" s="458"/>
      <c r="HY33" s="458"/>
      <c r="HZ33" s="458"/>
      <c r="IA33" s="458"/>
      <c r="IB33" s="458"/>
      <c r="IC33" s="458"/>
      <c r="ID33" s="458"/>
      <c r="IE33" s="458"/>
      <c r="IF33" s="458"/>
      <c r="IG33" s="458"/>
      <c r="IH33" s="458"/>
      <c r="II33" s="458"/>
      <c r="IJ33" s="458"/>
      <c r="IK33" s="458"/>
      <c r="IL33" s="458"/>
      <c r="IM33" s="458"/>
      <c r="IN33" s="458"/>
      <c r="IO33" s="458"/>
      <c r="IP33" s="458"/>
      <c r="IQ33" s="458"/>
      <c r="IR33" s="458"/>
      <c r="IS33" s="458"/>
      <c r="IT33" s="458"/>
      <c r="IU33" s="458"/>
      <c r="IV33" s="458"/>
      <c r="IW33" s="458"/>
      <c r="IX33" s="458"/>
      <c r="IY33" s="458"/>
      <c r="IZ33" s="458"/>
      <c r="JA33" s="458"/>
      <c r="JB33" s="458"/>
      <c r="JC33" s="458"/>
      <c r="JD33" s="458"/>
      <c r="JE33" s="458"/>
      <c r="JF33" s="458"/>
      <c r="JG33" s="458"/>
      <c r="JH33" s="458"/>
      <c r="JI33" s="458"/>
      <c r="JJ33" s="458"/>
      <c r="JK33" s="458"/>
      <c r="JL33" s="458"/>
      <c r="JM33" s="458"/>
      <c r="JN33" s="458"/>
      <c r="JO33" s="458"/>
      <c r="JP33" s="458"/>
      <c r="JQ33" s="458"/>
      <c r="JR33" s="458"/>
      <c r="JS33" s="458"/>
      <c r="JT33" s="458"/>
      <c r="JU33" s="458"/>
      <c r="JV33" s="458"/>
      <c r="JW33" s="458"/>
      <c r="JX33" s="458"/>
      <c r="JY33" s="458"/>
      <c r="JZ33" s="458"/>
      <c r="KA33" s="458"/>
      <c r="KB33" s="458"/>
      <c r="KC33" s="458"/>
      <c r="KD33" s="458"/>
      <c r="KE33" s="458"/>
      <c r="KF33" s="458"/>
      <c r="KG33" s="458"/>
      <c r="KH33" s="458"/>
      <c r="KI33" s="458"/>
      <c r="KJ33" s="458"/>
      <c r="KK33" s="458"/>
      <c r="KL33" s="458"/>
      <c r="KM33" s="458"/>
      <c r="KN33" s="458"/>
      <c r="KO33" s="458"/>
      <c r="KP33" s="458"/>
      <c r="KQ33" s="458"/>
      <c r="KR33" s="458"/>
      <c r="KS33" s="458"/>
      <c r="KT33" s="458"/>
      <c r="KU33" s="458"/>
      <c r="KV33" s="458"/>
      <c r="KW33" s="458"/>
      <c r="KX33" s="458"/>
      <c r="KY33" s="458"/>
      <c r="KZ33" s="458"/>
      <c r="LA33" s="458"/>
      <c r="LB33" s="458"/>
      <c r="LC33" s="458"/>
      <c r="LD33" s="458"/>
      <c r="LE33" s="458"/>
      <c r="LF33" s="458"/>
      <c r="LG33" s="458"/>
      <c r="LH33" s="458"/>
      <c r="LI33" s="458"/>
      <c r="LJ33" s="458"/>
      <c r="LK33" s="458"/>
      <c r="LL33" s="458"/>
      <c r="LM33" s="458"/>
      <c r="LN33" s="458"/>
      <c r="LO33" s="458"/>
      <c r="LP33" s="458"/>
      <c r="LQ33" s="458"/>
      <c r="LR33" s="458"/>
      <c r="LS33" s="458"/>
      <c r="LT33" s="458"/>
      <c r="LU33" s="458"/>
      <c r="LV33" s="458"/>
      <c r="LW33" s="458"/>
      <c r="LX33" s="458"/>
      <c r="LY33" s="458"/>
      <c r="LZ33" s="458"/>
      <c r="MA33" s="458"/>
      <c r="MB33" s="458"/>
      <c r="MC33" s="458"/>
      <c r="MD33" s="458"/>
      <c r="ME33" s="458"/>
      <c r="MF33" s="458"/>
      <c r="MG33" s="458"/>
      <c r="MH33" s="458"/>
      <c r="MI33" s="458"/>
      <c r="MJ33" s="458"/>
      <c r="MK33" s="458"/>
      <c r="ML33" s="458"/>
      <c r="MM33" s="458"/>
      <c r="MN33" s="458"/>
      <c r="MO33" s="458"/>
      <c r="MP33" s="458"/>
      <c r="MQ33" s="458"/>
      <c r="MR33" s="458"/>
      <c r="MS33" s="458"/>
      <c r="MT33" s="458"/>
      <c r="MU33" s="458"/>
      <c r="MV33" s="458"/>
      <c r="MW33" s="458"/>
      <c r="MX33" s="458"/>
      <c r="MY33" s="458"/>
      <c r="MZ33" s="458"/>
      <c r="NA33" s="458"/>
      <c r="NB33" s="458"/>
      <c r="NC33" s="458"/>
      <c r="ND33" s="458"/>
      <c r="NE33" s="458"/>
      <c r="NF33" s="458"/>
      <c r="NG33" s="458"/>
      <c r="NH33" s="458"/>
      <c r="NI33" s="458"/>
      <c r="NJ33" s="458"/>
      <c r="NK33" s="458"/>
      <c r="NL33" s="458"/>
      <c r="NM33" s="458"/>
      <c r="NN33" s="458"/>
      <c r="NO33" s="458"/>
      <c r="NP33" s="458"/>
      <c r="NQ33" s="458"/>
      <c r="NR33" s="458"/>
      <c r="NS33" s="458"/>
      <c r="NT33" s="458"/>
      <c r="NU33" s="458"/>
      <c r="NV33" s="458"/>
      <c r="NW33" s="458"/>
      <c r="NX33" s="458"/>
      <c r="NY33" s="458"/>
      <c r="NZ33" s="458"/>
      <c r="OA33" s="458"/>
      <c r="OB33" s="458"/>
      <c r="OC33" s="458"/>
      <c r="OD33" s="458"/>
      <c r="OE33" s="458"/>
      <c r="OF33" s="458"/>
      <c r="OG33" s="458"/>
      <c r="OH33" s="458"/>
      <c r="OI33" s="458"/>
      <c r="OJ33" s="458"/>
      <c r="OK33" s="458"/>
      <c r="OL33" s="458"/>
      <c r="OM33" s="458"/>
      <c r="ON33" s="458"/>
      <c r="OO33" s="458"/>
      <c r="OP33" s="458"/>
      <c r="OQ33" s="458"/>
      <c r="OR33" s="458"/>
      <c r="OS33" s="458"/>
      <c r="OT33" s="458"/>
      <c r="OU33" s="458"/>
      <c r="OV33" s="458"/>
      <c r="OW33" s="458"/>
      <c r="OX33" s="458"/>
      <c r="OY33" s="458"/>
      <c r="OZ33" s="458"/>
      <c r="PA33" s="458"/>
      <c r="PB33" s="458"/>
      <c r="PC33" s="458"/>
      <c r="PD33" s="458"/>
      <c r="PE33" s="458"/>
      <c r="PF33" s="458"/>
      <c r="PG33" s="458"/>
      <c r="PH33" s="458"/>
      <c r="PI33" s="458"/>
      <c r="PJ33" s="458"/>
      <c r="PK33" s="458"/>
      <c r="PL33" s="458"/>
      <c r="PM33" s="458"/>
      <c r="PN33" s="458"/>
      <c r="PO33" s="458"/>
      <c r="PP33" s="458"/>
      <c r="PQ33" s="458"/>
      <c r="PR33" s="458"/>
      <c r="PS33" s="458"/>
      <c r="PT33" s="458"/>
      <c r="PU33" s="458"/>
      <c r="PV33" s="458"/>
      <c r="PW33" s="458"/>
      <c r="PX33" s="458"/>
      <c r="PY33" s="458"/>
      <c r="PZ33" s="458"/>
      <c r="QA33" s="458"/>
      <c r="QB33" s="458"/>
      <c r="QC33" s="458"/>
      <c r="QD33" s="458"/>
      <c r="QE33" s="458"/>
      <c r="QF33" s="458"/>
      <c r="QG33" s="458"/>
      <c r="QH33" s="458"/>
      <c r="QI33" s="458"/>
      <c r="QJ33" s="458"/>
      <c r="QK33" s="458"/>
      <c r="QL33" s="458"/>
      <c r="QM33" s="458"/>
      <c r="QN33" s="458"/>
      <c r="QO33" s="458"/>
      <c r="QP33" s="458"/>
      <c r="QQ33" s="458"/>
      <c r="QR33" s="458"/>
      <c r="QS33" s="458"/>
      <c r="QT33" s="458"/>
      <c r="QU33" s="458"/>
      <c r="QV33" s="458"/>
      <c r="QW33" s="458"/>
      <c r="QX33" s="458"/>
      <c r="QY33" s="458"/>
      <c r="QZ33" s="458"/>
      <c r="RA33" s="458"/>
      <c r="RB33" s="458"/>
      <c r="RC33" s="458"/>
      <c r="RD33" s="458"/>
      <c r="RE33" s="458"/>
      <c r="RF33" s="458"/>
      <c r="RG33" s="458"/>
      <c r="RH33" s="458"/>
      <c r="RI33" s="458"/>
      <c r="RJ33" s="458"/>
      <c r="RK33" s="458"/>
      <c r="RL33" s="458"/>
      <c r="RM33" s="458"/>
      <c r="RN33" s="458"/>
      <c r="RO33" s="458"/>
      <c r="RP33" s="458"/>
      <c r="RQ33" s="458"/>
      <c r="RR33" s="458"/>
      <c r="RS33" s="458"/>
      <c r="RT33" s="458"/>
      <c r="RU33" s="458"/>
      <c r="RV33" s="458"/>
      <c r="RW33" s="458"/>
      <c r="RX33" s="458"/>
      <c r="RY33" s="458"/>
      <c r="RZ33" s="458"/>
      <c r="SA33" s="458"/>
      <c r="SB33" s="458"/>
      <c r="SC33" s="458"/>
      <c r="SD33" s="458"/>
      <c r="SE33" s="458"/>
      <c r="SF33" s="458"/>
      <c r="SG33" s="458"/>
      <c r="SH33" s="458"/>
      <c r="SI33" s="458"/>
      <c r="SJ33" s="458"/>
      <c r="SK33" s="458"/>
      <c r="SL33" s="458"/>
      <c r="SM33" s="458"/>
      <c r="SN33" s="458"/>
      <c r="SO33" s="458"/>
      <c r="SP33" s="458"/>
      <c r="SQ33" s="458"/>
      <c r="SR33" s="458"/>
      <c r="SS33" s="458"/>
      <c r="ST33" s="458"/>
      <c r="SU33" s="458"/>
      <c r="SV33" s="458"/>
      <c r="SW33" s="458"/>
      <c r="SX33" s="458"/>
      <c r="SY33" s="458"/>
      <c r="SZ33" s="458"/>
      <c r="TA33" s="458"/>
      <c r="TB33" s="458"/>
      <c r="TC33" s="458"/>
      <c r="TD33" s="458"/>
      <c r="TE33" s="458"/>
      <c r="TF33" s="458"/>
      <c r="TG33" s="458"/>
      <c r="TH33" s="458"/>
      <c r="TI33" s="458"/>
      <c r="TJ33" s="458"/>
      <c r="TK33" s="458"/>
      <c r="TL33" s="458"/>
      <c r="TM33" s="458"/>
      <c r="TN33" s="458"/>
      <c r="TO33" s="458"/>
      <c r="TP33" s="458"/>
      <c r="TQ33" s="458"/>
      <c r="TR33" s="458"/>
      <c r="TS33" s="458"/>
      <c r="TT33" s="458"/>
      <c r="TU33" s="458"/>
      <c r="TV33" s="458"/>
      <c r="TW33" s="458"/>
      <c r="TX33" s="458"/>
      <c r="TY33" s="458"/>
      <c r="TZ33" s="458"/>
      <c r="UA33" s="458"/>
      <c r="UB33" s="458"/>
      <c r="UC33" s="458"/>
      <c r="UD33" s="458"/>
      <c r="UE33" s="458"/>
      <c r="UF33" s="458"/>
      <c r="UG33" s="458"/>
      <c r="UH33" s="458"/>
      <c r="UI33" s="458"/>
      <c r="UJ33" s="458"/>
      <c r="UK33" s="458"/>
      <c r="UL33" s="458"/>
      <c r="UM33" s="458"/>
      <c r="UN33" s="458"/>
      <c r="UO33" s="458"/>
      <c r="UP33" s="458"/>
      <c r="UQ33" s="458"/>
      <c r="UR33" s="458"/>
      <c r="US33" s="458"/>
      <c r="UT33" s="458"/>
      <c r="UU33" s="458"/>
      <c r="UV33" s="458"/>
      <c r="UW33" s="458"/>
      <c r="UX33" s="458"/>
      <c r="UY33" s="458"/>
      <c r="UZ33" s="458"/>
      <c r="VA33" s="458"/>
      <c r="VB33" s="458"/>
      <c r="VC33" s="458"/>
      <c r="VD33" s="458"/>
      <c r="VE33" s="458"/>
      <c r="VF33" s="458"/>
      <c r="VG33" s="458"/>
      <c r="VH33" s="458"/>
      <c r="VI33" s="458"/>
      <c r="VJ33" s="458"/>
      <c r="VK33" s="458"/>
      <c r="VL33" s="458"/>
      <c r="VM33" s="458"/>
      <c r="VN33" s="458"/>
      <c r="VO33" s="458"/>
      <c r="VP33" s="458"/>
      <c r="VQ33" s="458"/>
      <c r="VR33" s="458"/>
      <c r="VS33" s="458"/>
      <c r="VT33" s="458"/>
      <c r="VU33" s="458"/>
      <c r="VV33" s="458"/>
      <c r="VW33" s="458"/>
      <c r="VX33" s="458"/>
      <c r="VY33" s="458"/>
      <c r="VZ33" s="458"/>
      <c r="WA33" s="458"/>
      <c r="WB33" s="458"/>
      <c r="WC33" s="458"/>
      <c r="WD33" s="458"/>
      <c r="WE33" s="458"/>
      <c r="WF33" s="458"/>
      <c r="WG33" s="458"/>
      <c r="WH33" s="458"/>
      <c r="WI33" s="458"/>
      <c r="WJ33" s="458"/>
      <c r="WK33" s="458"/>
      <c r="WL33" s="458"/>
      <c r="WM33" s="458"/>
      <c r="WN33" s="458"/>
      <c r="WO33" s="458"/>
      <c r="WP33" s="458"/>
      <c r="WQ33" s="458"/>
      <c r="WR33" s="458"/>
      <c r="WS33" s="458"/>
      <c r="WT33" s="458"/>
      <c r="WU33" s="458"/>
      <c r="WV33" s="458"/>
      <c r="WW33" s="458"/>
      <c r="WX33" s="458"/>
      <c r="WY33" s="458"/>
      <c r="WZ33" s="458"/>
      <c r="XA33" s="458"/>
      <c r="XB33" s="458"/>
      <c r="XC33" s="458"/>
      <c r="XD33" s="458"/>
      <c r="XE33" s="458"/>
      <c r="XF33" s="458"/>
      <c r="XG33" s="458"/>
      <c r="XH33" s="458"/>
      <c r="XI33" s="458"/>
      <c r="XJ33" s="458"/>
      <c r="XK33" s="458"/>
      <c r="XL33" s="458"/>
      <c r="XM33" s="458"/>
      <c r="XN33" s="458"/>
      <c r="XO33" s="458"/>
      <c r="XP33" s="458"/>
      <c r="XQ33" s="458"/>
      <c r="XR33" s="458"/>
      <c r="XS33" s="458"/>
      <c r="XT33" s="458"/>
      <c r="XU33" s="458"/>
      <c r="XV33" s="458"/>
      <c r="XW33" s="458"/>
      <c r="XX33" s="458"/>
      <c r="XY33" s="458"/>
      <c r="XZ33" s="458"/>
      <c r="YA33" s="458"/>
      <c r="YB33" s="458"/>
      <c r="YC33" s="458"/>
      <c r="YD33" s="458"/>
      <c r="YE33" s="458"/>
      <c r="YF33" s="458"/>
      <c r="YG33" s="458"/>
      <c r="YH33" s="458"/>
      <c r="YI33" s="458"/>
      <c r="YJ33" s="458"/>
      <c r="YK33" s="458"/>
      <c r="YL33" s="458"/>
      <c r="YM33" s="458"/>
      <c r="YN33" s="458"/>
      <c r="YO33" s="458"/>
      <c r="YP33" s="458"/>
      <c r="YQ33" s="458"/>
      <c r="YR33" s="458"/>
      <c r="YS33" s="458"/>
      <c r="YT33" s="458"/>
      <c r="YU33" s="458"/>
      <c r="YV33" s="458"/>
      <c r="YW33" s="458"/>
      <c r="YX33" s="458"/>
      <c r="YY33" s="458"/>
      <c r="YZ33" s="458"/>
      <c r="ZA33" s="458"/>
      <c r="ZB33" s="458"/>
      <c r="ZC33" s="458"/>
      <c r="ZD33" s="458"/>
      <c r="ZE33" s="458"/>
      <c r="ZF33" s="458"/>
      <c r="ZG33" s="458"/>
      <c r="ZH33" s="458"/>
      <c r="ZI33" s="458"/>
      <c r="ZJ33" s="458"/>
      <c r="ZK33" s="458"/>
      <c r="ZL33" s="458"/>
      <c r="ZM33" s="458"/>
      <c r="ZN33" s="458"/>
      <c r="ZO33" s="458"/>
      <c r="ZP33" s="458"/>
      <c r="ZQ33" s="458"/>
      <c r="ZR33" s="458"/>
      <c r="ZS33" s="458"/>
      <c r="ZT33" s="458"/>
      <c r="ZU33" s="458"/>
      <c r="ZV33" s="458"/>
      <c r="ZW33" s="458"/>
      <c r="ZX33" s="458"/>
      <c r="ZY33" s="458"/>
      <c r="ZZ33" s="458"/>
      <c r="AAA33" s="458"/>
      <c r="AAB33" s="458"/>
      <c r="AAC33" s="458"/>
      <c r="AAD33" s="458"/>
      <c r="AAE33" s="458"/>
      <c r="AAF33" s="458"/>
      <c r="AAG33" s="458"/>
      <c r="AAH33" s="458"/>
      <c r="AAI33" s="458"/>
      <c r="AAJ33" s="458"/>
      <c r="AAK33" s="458"/>
      <c r="AAL33" s="458"/>
      <c r="AAM33" s="458"/>
      <c r="AAN33" s="458"/>
      <c r="AAO33" s="458"/>
      <c r="AAP33" s="458"/>
      <c r="AAQ33" s="458"/>
      <c r="AAR33" s="458"/>
      <c r="AAS33" s="458"/>
      <c r="AAT33" s="458"/>
      <c r="AAU33" s="458"/>
      <c r="AAV33" s="458"/>
      <c r="AAW33" s="458"/>
      <c r="AAX33" s="458"/>
      <c r="AAY33" s="458"/>
      <c r="AAZ33" s="458"/>
      <c r="ABA33" s="458"/>
      <c r="ABB33" s="458"/>
      <c r="ABC33" s="458"/>
      <c r="ABD33" s="458"/>
      <c r="ABE33" s="458"/>
      <c r="ABF33" s="458"/>
      <c r="ABG33" s="458"/>
      <c r="ABH33" s="458"/>
      <c r="ABI33" s="458"/>
      <c r="ABJ33" s="458"/>
      <c r="ABK33" s="458"/>
      <c r="ABL33" s="458"/>
      <c r="ABM33" s="458"/>
      <c r="ABN33" s="458"/>
      <c r="ABO33" s="458"/>
      <c r="ABP33" s="458"/>
      <c r="ABQ33" s="458"/>
      <c r="ABR33" s="458"/>
      <c r="ABS33" s="458"/>
      <c r="ABT33" s="458"/>
      <c r="ABU33" s="458"/>
      <c r="ABV33" s="458"/>
      <c r="ABW33" s="458"/>
      <c r="ABX33" s="458"/>
      <c r="ABY33" s="458"/>
      <c r="ABZ33" s="458"/>
      <c r="ACA33" s="458"/>
      <c r="ACB33" s="458"/>
      <c r="ACC33" s="458"/>
      <c r="ACD33" s="458"/>
      <c r="ACE33" s="458"/>
      <c r="ACF33" s="458"/>
      <c r="ACG33" s="458"/>
      <c r="ACH33" s="458"/>
      <c r="ACI33" s="458"/>
      <c r="ACJ33" s="458"/>
      <c r="ACK33" s="458"/>
      <c r="ACL33" s="458"/>
      <c r="ACM33" s="458"/>
      <c r="ACN33" s="458"/>
      <c r="ACO33" s="458"/>
      <c r="ACP33" s="458"/>
      <c r="ACQ33" s="458"/>
      <c r="ACR33" s="458"/>
      <c r="ACS33" s="458"/>
      <c r="ACT33" s="458"/>
      <c r="ACU33" s="458"/>
      <c r="ACV33" s="458"/>
      <c r="ACW33" s="458"/>
      <c r="ACX33" s="458"/>
      <c r="ACY33" s="458"/>
      <c r="ACZ33" s="458"/>
      <c r="ADA33" s="458"/>
      <c r="ADB33" s="458"/>
      <c r="ADC33" s="458"/>
      <c r="ADD33" s="458"/>
      <c r="ADE33" s="458"/>
      <c r="ADF33" s="458"/>
      <c r="ADG33" s="458"/>
      <c r="ADH33" s="458"/>
      <c r="ADI33" s="458"/>
      <c r="ADJ33" s="458"/>
      <c r="ADK33" s="458"/>
      <c r="ADL33" s="458"/>
      <c r="ADM33" s="458"/>
      <c r="ADN33" s="458"/>
      <c r="ADO33" s="458"/>
      <c r="ADP33" s="458"/>
      <c r="ADQ33" s="458"/>
      <c r="ADR33" s="458"/>
      <c r="ADS33" s="458"/>
      <c r="ADT33" s="458"/>
      <c r="ADU33" s="458"/>
      <c r="ADV33" s="458"/>
      <c r="ADW33" s="458"/>
      <c r="ADX33" s="458"/>
      <c r="ADY33" s="458"/>
      <c r="ADZ33" s="458"/>
      <c r="AEA33" s="458"/>
      <c r="AEB33" s="458"/>
      <c r="AEC33" s="458"/>
      <c r="AED33" s="458"/>
      <c r="AEE33" s="458"/>
      <c r="AEF33" s="458"/>
      <c r="AEG33" s="458"/>
      <c r="AEH33" s="458"/>
      <c r="AEI33" s="458"/>
      <c r="AEJ33" s="458"/>
      <c r="AEK33" s="458"/>
      <c r="AEL33" s="458"/>
      <c r="AEM33" s="458"/>
      <c r="AEN33" s="458"/>
      <c r="AEO33" s="458"/>
      <c r="AEP33" s="458"/>
      <c r="AEQ33" s="458"/>
      <c r="AER33" s="458"/>
      <c r="AES33" s="458"/>
      <c r="AET33" s="458"/>
      <c r="AEU33" s="458"/>
      <c r="AEV33" s="458"/>
      <c r="AEW33" s="458"/>
      <c r="AEX33" s="458"/>
      <c r="AEY33" s="458"/>
      <c r="AEZ33" s="458"/>
      <c r="AFA33" s="458"/>
      <c r="AFB33" s="458"/>
      <c r="AFC33" s="458"/>
      <c r="AFD33" s="458"/>
      <c r="AFE33" s="458"/>
      <c r="AFF33" s="458"/>
      <c r="AFG33" s="458"/>
      <c r="AFH33" s="458"/>
      <c r="AFI33" s="458"/>
      <c r="AFJ33" s="458"/>
      <c r="AFK33" s="458"/>
      <c r="AFL33" s="458"/>
      <c r="AFM33" s="458"/>
      <c r="AFN33" s="458"/>
      <c r="AFO33" s="458"/>
      <c r="AFP33" s="458"/>
      <c r="AFQ33" s="458"/>
      <c r="AFR33" s="458"/>
      <c r="AFS33" s="458"/>
      <c r="AFT33" s="458"/>
      <c r="AFU33" s="458"/>
      <c r="AFV33" s="458"/>
      <c r="AFW33" s="458"/>
      <c r="AFX33" s="458"/>
      <c r="AFY33" s="458"/>
      <c r="AFZ33" s="458"/>
      <c r="AGA33" s="458"/>
      <c r="AGB33" s="458"/>
      <c r="AGC33" s="458"/>
      <c r="AGD33" s="458"/>
      <c r="AGE33" s="458"/>
      <c r="AGF33" s="458"/>
      <c r="AGG33" s="458"/>
      <c r="AGH33" s="458"/>
      <c r="AGI33" s="458"/>
      <c r="AGJ33" s="458"/>
      <c r="AGK33" s="458"/>
      <c r="AGL33" s="458"/>
      <c r="AGM33" s="458"/>
      <c r="AGN33" s="458"/>
      <c r="AGO33" s="458"/>
      <c r="AGP33" s="458"/>
      <c r="AGQ33" s="458"/>
      <c r="AGR33" s="458"/>
      <c r="AGS33" s="458"/>
      <c r="AGT33" s="458"/>
      <c r="AGU33" s="458"/>
      <c r="AGV33" s="458"/>
      <c r="AGW33" s="458"/>
      <c r="AGX33" s="458"/>
      <c r="AGY33" s="458"/>
      <c r="AGZ33" s="458"/>
      <c r="AHA33" s="458"/>
      <c r="AHB33" s="458"/>
      <c r="AHC33" s="458"/>
      <c r="AHD33" s="458"/>
      <c r="AHE33" s="458"/>
      <c r="AHF33" s="458"/>
      <c r="AHG33" s="458"/>
      <c r="AHH33" s="458"/>
      <c r="AHI33" s="458"/>
      <c r="AHJ33" s="458"/>
      <c r="AHK33" s="458"/>
      <c r="AHL33" s="458"/>
      <c r="AHM33" s="458"/>
      <c r="AHN33" s="458"/>
      <c r="AHO33" s="458"/>
      <c r="AHP33" s="458"/>
      <c r="AHQ33" s="458"/>
      <c r="AHR33" s="458"/>
      <c r="AHS33" s="458"/>
      <c r="AHT33" s="458"/>
      <c r="AHU33" s="458"/>
      <c r="AHV33" s="458"/>
      <c r="AHW33" s="458"/>
      <c r="AHX33" s="458"/>
      <c r="AHY33" s="458"/>
      <c r="AHZ33" s="458"/>
      <c r="AIA33" s="458"/>
      <c r="AIB33" s="458"/>
      <c r="AIC33" s="458"/>
      <c r="AID33" s="458"/>
      <c r="AIE33" s="458"/>
      <c r="AIF33" s="458"/>
      <c r="AIG33" s="458"/>
      <c r="AIH33" s="458"/>
      <c r="AII33" s="458"/>
      <c r="AIJ33" s="458"/>
      <c r="AIK33" s="458"/>
      <c r="AIL33" s="458"/>
      <c r="AIM33" s="458"/>
      <c r="AIN33" s="458"/>
      <c r="AIO33" s="458"/>
      <c r="AIP33" s="458"/>
      <c r="AIQ33" s="458"/>
      <c r="AIR33" s="458"/>
      <c r="AIS33" s="458"/>
      <c r="AIT33" s="458"/>
      <c r="AIU33" s="458"/>
      <c r="AIV33" s="458"/>
      <c r="AIW33" s="458"/>
      <c r="AIX33" s="458"/>
      <c r="AIY33" s="458"/>
      <c r="AIZ33" s="458"/>
      <c r="AJA33" s="458"/>
      <c r="AJB33" s="458"/>
      <c r="AJC33" s="458"/>
      <c r="AJD33" s="458"/>
      <c r="AJE33" s="458"/>
      <c r="AJF33" s="458"/>
      <c r="AJG33" s="458"/>
      <c r="AJH33" s="458"/>
      <c r="AJI33" s="458"/>
      <c r="AJJ33" s="458"/>
      <c r="AJK33" s="458"/>
      <c r="AJL33" s="458"/>
      <c r="AJM33" s="458"/>
      <c r="AJN33" s="458"/>
      <c r="AJO33" s="458"/>
      <c r="AJP33" s="458"/>
      <c r="AJQ33" s="458"/>
      <c r="AJR33" s="458"/>
      <c r="AJS33" s="458"/>
      <c r="AJT33" s="458"/>
      <c r="AJU33" s="458"/>
      <c r="AJV33" s="458"/>
      <c r="AJW33" s="458"/>
      <c r="AJX33" s="458"/>
      <c r="AJY33" s="458"/>
      <c r="AJZ33" s="458"/>
      <c r="AKA33" s="458"/>
      <c r="AKB33" s="458"/>
      <c r="AKC33" s="458"/>
      <c r="AKD33" s="458"/>
      <c r="AKE33" s="458"/>
      <c r="AKF33" s="458"/>
      <c r="AKG33" s="458"/>
      <c r="AKH33" s="458"/>
      <c r="AKI33" s="458"/>
      <c r="AKJ33" s="458"/>
      <c r="AKK33" s="458"/>
      <c r="AKL33" s="458"/>
      <c r="AKM33" s="458"/>
      <c r="AKN33" s="458"/>
      <c r="AKO33" s="458"/>
      <c r="AKP33" s="458"/>
      <c r="AKQ33" s="458"/>
      <c r="AKR33" s="458"/>
      <c r="AKS33" s="458"/>
      <c r="AKT33" s="458"/>
      <c r="AKU33" s="458"/>
      <c r="AKV33" s="458"/>
      <c r="AKW33" s="458"/>
      <c r="AKX33" s="458"/>
      <c r="AKY33" s="458"/>
      <c r="AKZ33" s="458"/>
      <c r="ALA33" s="458"/>
      <c r="ALB33" s="458"/>
      <c r="ALC33" s="458"/>
      <c r="ALD33" s="458"/>
      <c r="ALE33" s="458"/>
      <c r="ALF33" s="458"/>
      <c r="ALG33" s="458"/>
      <c r="ALH33" s="458"/>
      <c r="ALI33" s="458"/>
      <c r="ALJ33" s="458"/>
      <c r="ALK33" s="458"/>
      <c r="ALL33" s="458"/>
      <c r="ALM33" s="458"/>
      <c r="ALN33" s="458"/>
      <c r="ALO33" s="458"/>
      <c r="ALP33" s="458"/>
      <c r="ALQ33" s="458"/>
      <c r="ALR33" s="458"/>
      <c r="ALS33" s="458"/>
      <c r="ALT33" s="458"/>
      <c r="ALU33" s="458"/>
      <c r="ALV33" s="458"/>
      <c r="ALW33" s="458"/>
      <c r="ALX33" s="458"/>
      <c r="ALY33" s="458"/>
      <c r="ALZ33" s="458"/>
      <c r="AMA33" s="458"/>
      <c r="AMB33" s="458"/>
      <c r="AMC33" s="458"/>
      <c r="AMD33" s="458"/>
      <c r="AME33" s="458"/>
      <c r="AMF33" s="458"/>
      <c r="AMG33" s="458"/>
      <c r="AMH33" s="458"/>
      <c r="AMI33" s="458"/>
      <c r="AMJ33" s="458"/>
      <c r="AMK33" s="458"/>
      <c r="AML33" s="458"/>
      <c r="AMM33" s="458"/>
      <c r="AMN33" s="458"/>
      <c r="AMO33" s="458"/>
      <c r="AMP33" s="458"/>
      <c r="AMQ33" s="458"/>
      <c r="AMR33" s="458"/>
      <c r="AMS33" s="458"/>
      <c r="AMT33" s="458"/>
      <c r="AMU33" s="458"/>
      <c r="AMV33" s="458"/>
      <c r="AMW33" s="458"/>
      <c r="AMX33" s="458"/>
      <c r="AMY33" s="458"/>
      <c r="AMZ33" s="458"/>
      <c r="ANA33" s="458"/>
      <c r="ANB33" s="458"/>
      <c r="ANC33" s="458"/>
      <c r="AND33" s="458"/>
      <c r="ANE33" s="458"/>
      <c r="ANF33" s="458"/>
      <c r="ANG33" s="458"/>
      <c r="ANH33" s="458"/>
      <c r="ANI33" s="458"/>
      <c r="ANJ33" s="458"/>
      <c r="ANK33" s="458"/>
      <c r="ANL33" s="458"/>
      <c r="ANM33" s="458"/>
      <c r="ANN33" s="458"/>
      <c r="ANO33" s="458"/>
      <c r="ANP33" s="458"/>
      <c r="ANQ33" s="458"/>
      <c r="ANR33" s="458"/>
      <c r="ANS33" s="458"/>
      <c r="ANT33" s="458"/>
      <c r="ANU33" s="458"/>
      <c r="ANV33" s="458"/>
      <c r="ANW33" s="458"/>
      <c r="ANX33" s="458"/>
      <c r="ANY33" s="458"/>
      <c r="ANZ33" s="458"/>
      <c r="AOA33" s="458"/>
      <c r="AOB33" s="458"/>
      <c r="AOC33" s="458"/>
      <c r="AOD33" s="458"/>
      <c r="AOE33" s="458"/>
      <c r="AOF33" s="458"/>
      <c r="AOG33" s="458"/>
      <c r="AOH33" s="458"/>
      <c r="AOI33" s="458"/>
      <c r="AOJ33" s="458"/>
      <c r="AOK33" s="458"/>
      <c r="AOL33" s="458"/>
      <c r="AOM33" s="458"/>
      <c r="AON33" s="458"/>
      <c r="AOO33" s="458"/>
      <c r="AOP33" s="458"/>
      <c r="AOQ33" s="458"/>
      <c r="AOR33" s="458"/>
      <c r="AOS33" s="458"/>
      <c r="AOT33" s="458"/>
      <c r="AOU33" s="458"/>
      <c r="AOV33" s="458"/>
      <c r="AOW33" s="458"/>
      <c r="AOX33" s="458"/>
      <c r="AOY33" s="458"/>
      <c r="AOZ33" s="458"/>
      <c r="APA33" s="458"/>
      <c r="APB33" s="458"/>
      <c r="APC33" s="458"/>
      <c r="APD33" s="458"/>
      <c r="APE33" s="458"/>
      <c r="APF33" s="458"/>
      <c r="APG33" s="458"/>
      <c r="APH33" s="458"/>
      <c r="API33" s="458"/>
      <c r="APJ33" s="458"/>
      <c r="APK33" s="458"/>
      <c r="APL33" s="458"/>
      <c r="APM33" s="458"/>
      <c r="APN33" s="458"/>
      <c r="APO33" s="458"/>
      <c r="APP33" s="458"/>
      <c r="APQ33" s="458"/>
      <c r="APR33" s="458"/>
      <c r="APS33" s="458"/>
      <c r="APT33" s="458"/>
      <c r="APU33" s="458"/>
      <c r="APV33" s="458"/>
      <c r="APW33" s="458"/>
      <c r="APX33" s="458"/>
      <c r="APY33" s="458"/>
      <c r="APZ33" s="458"/>
      <c r="AQA33" s="458"/>
      <c r="AQB33" s="458"/>
      <c r="AQC33" s="458"/>
      <c r="AQD33" s="458"/>
      <c r="AQE33" s="458"/>
      <c r="AQF33" s="458"/>
      <c r="AQG33" s="458"/>
      <c r="AQH33" s="458"/>
      <c r="AQI33" s="458"/>
      <c r="AQJ33" s="458"/>
      <c r="AQK33" s="458"/>
      <c r="AQL33" s="458"/>
      <c r="AQM33" s="458"/>
      <c r="AQN33" s="458"/>
      <c r="AQO33" s="458"/>
      <c r="AQP33" s="458"/>
      <c r="AQQ33" s="458"/>
      <c r="AQR33" s="458"/>
      <c r="AQS33" s="458"/>
      <c r="AQT33" s="458"/>
      <c r="AQU33" s="458"/>
      <c r="AQV33" s="458"/>
      <c r="AQW33" s="458"/>
      <c r="AQX33" s="458"/>
      <c r="AQY33" s="458"/>
      <c r="AQZ33" s="458"/>
      <c r="ARA33" s="458"/>
      <c r="ARB33" s="458"/>
      <c r="ARC33" s="458"/>
      <c r="ARD33" s="458"/>
      <c r="ARE33" s="458"/>
      <c r="ARF33" s="458"/>
      <c r="ARG33" s="458"/>
      <c r="ARH33" s="458"/>
      <c r="ARI33" s="458"/>
      <c r="ARJ33" s="458"/>
      <c r="ARK33" s="458"/>
      <c r="ARL33" s="458"/>
      <c r="ARM33" s="458"/>
      <c r="ARN33" s="458"/>
      <c r="ARO33" s="458"/>
      <c r="ARP33" s="458"/>
      <c r="ARQ33" s="458"/>
      <c r="ARR33" s="458"/>
      <c r="ARS33" s="458"/>
      <c r="ART33" s="458"/>
      <c r="ARU33" s="458"/>
      <c r="ARV33" s="458"/>
      <c r="ARW33" s="458"/>
      <c r="ARX33" s="458"/>
      <c r="ARY33" s="458"/>
      <c r="ARZ33" s="458"/>
      <c r="ASA33" s="458"/>
      <c r="ASB33" s="458"/>
      <c r="ASC33" s="458"/>
      <c r="ASD33" s="458"/>
      <c r="ASE33" s="458"/>
      <c r="ASF33" s="458"/>
      <c r="ASG33" s="458"/>
      <c r="ASH33" s="458"/>
      <c r="ASI33" s="458"/>
      <c r="ASJ33" s="458"/>
      <c r="ASK33" s="458"/>
      <c r="ASL33" s="458"/>
      <c r="ASM33" s="458"/>
      <c r="ASN33" s="458"/>
      <c r="ASO33" s="458"/>
      <c r="ASP33" s="458"/>
      <c r="ASQ33" s="458"/>
      <c r="ASR33" s="458"/>
      <c r="ASS33" s="458"/>
      <c r="AST33" s="458"/>
      <c r="ASU33" s="458"/>
      <c r="ASV33" s="458"/>
      <c r="ASW33" s="458"/>
      <c r="ASX33" s="458"/>
      <c r="ASY33" s="458"/>
      <c r="ASZ33" s="458"/>
      <c r="ATA33" s="458"/>
      <c r="ATB33" s="458"/>
      <c r="ATC33" s="458"/>
      <c r="ATD33" s="458"/>
      <c r="ATE33" s="458"/>
      <c r="ATF33" s="458"/>
      <c r="ATG33" s="458"/>
      <c r="ATH33" s="458"/>
      <c r="ATI33" s="458"/>
      <c r="ATJ33" s="458"/>
      <c r="ATK33" s="458"/>
      <c r="ATL33" s="458"/>
      <c r="ATM33" s="458"/>
      <c r="ATN33" s="458"/>
      <c r="ATO33" s="458"/>
      <c r="ATP33" s="458"/>
      <c r="ATQ33" s="458"/>
      <c r="ATR33" s="458"/>
      <c r="ATS33" s="458"/>
      <c r="ATT33" s="458"/>
      <c r="ATU33" s="458"/>
      <c r="ATV33" s="458"/>
      <c r="ATW33" s="458"/>
      <c r="ATX33" s="458"/>
      <c r="ATY33" s="458"/>
      <c r="ATZ33" s="458"/>
      <c r="AUA33" s="458"/>
      <c r="AUB33" s="458"/>
      <c r="AUC33" s="458"/>
      <c r="AUD33" s="458"/>
      <c r="AUE33" s="458"/>
      <c r="AUF33" s="458"/>
      <c r="AUG33" s="458"/>
      <c r="AUH33" s="458"/>
      <c r="AUI33" s="458"/>
      <c r="AUJ33" s="458"/>
      <c r="AUK33" s="458"/>
      <c r="AUL33" s="458"/>
      <c r="AUM33" s="458"/>
      <c r="AUN33" s="458"/>
      <c r="AUO33" s="458"/>
      <c r="AUP33" s="458"/>
      <c r="AUQ33" s="458"/>
      <c r="AUR33" s="458"/>
      <c r="AUS33" s="458"/>
      <c r="AUT33" s="458"/>
      <c r="AUU33" s="458"/>
      <c r="AUV33" s="458"/>
      <c r="AUW33" s="458"/>
      <c r="AUX33" s="458"/>
      <c r="AUY33" s="458"/>
      <c r="AUZ33" s="458"/>
      <c r="AVA33" s="458"/>
      <c r="AVB33" s="458"/>
      <c r="AVC33" s="458"/>
      <c r="AVD33" s="458"/>
      <c r="AVE33" s="458"/>
      <c r="AVF33" s="458"/>
      <c r="AVG33" s="458"/>
      <c r="AVH33" s="458"/>
      <c r="AVI33" s="458"/>
      <c r="AVJ33" s="458"/>
      <c r="AVK33" s="458"/>
      <c r="AVL33" s="458"/>
      <c r="AVM33" s="458"/>
      <c r="AVN33" s="458"/>
      <c r="AVO33" s="458"/>
      <c r="AVP33" s="458"/>
      <c r="AVQ33" s="458"/>
      <c r="AVR33" s="458"/>
      <c r="AVS33" s="458"/>
      <c r="AVT33" s="458"/>
      <c r="AVU33" s="458"/>
      <c r="AVV33" s="458"/>
      <c r="AVW33" s="458"/>
      <c r="AVX33" s="458"/>
      <c r="AVY33" s="458"/>
      <c r="AVZ33" s="458"/>
      <c r="AWA33" s="458"/>
      <c r="AWB33" s="458"/>
      <c r="AWC33" s="458"/>
      <c r="AWD33" s="458"/>
      <c r="AWE33" s="458"/>
      <c r="AWF33" s="458"/>
      <c r="AWG33" s="458"/>
      <c r="AWH33" s="458"/>
      <c r="AWI33" s="458"/>
      <c r="AWJ33" s="458"/>
      <c r="AWK33" s="458"/>
      <c r="AWL33" s="458"/>
      <c r="AWM33" s="458"/>
      <c r="AWN33" s="458"/>
      <c r="AWO33" s="458"/>
      <c r="AWP33" s="458"/>
      <c r="AWQ33" s="458"/>
      <c r="AWR33" s="458"/>
      <c r="AWS33" s="458"/>
      <c r="AWT33" s="458"/>
      <c r="AWU33" s="458"/>
      <c r="AWV33" s="458"/>
      <c r="AWW33" s="458"/>
      <c r="AWX33" s="458"/>
      <c r="AWY33" s="458"/>
      <c r="AWZ33" s="458"/>
      <c r="AXA33" s="458"/>
      <c r="AXB33" s="458"/>
      <c r="AXC33" s="458"/>
      <c r="AXD33" s="458"/>
      <c r="AXE33" s="458"/>
      <c r="AXF33" s="458"/>
      <c r="AXG33" s="458"/>
      <c r="AXH33" s="458"/>
      <c r="AXI33" s="458"/>
      <c r="AXJ33" s="458"/>
      <c r="AXK33" s="458"/>
      <c r="AXL33" s="458"/>
      <c r="AXM33" s="458"/>
      <c r="AXN33" s="458"/>
      <c r="AXO33" s="458"/>
      <c r="AXP33" s="458"/>
      <c r="AXQ33" s="458"/>
      <c r="AXR33" s="458"/>
      <c r="AXS33" s="458"/>
      <c r="AXT33" s="458"/>
      <c r="AXU33" s="458"/>
      <c r="AXV33" s="458"/>
      <c r="AXW33" s="458"/>
      <c r="AXX33" s="458"/>
      <c r="AXY33" s="458"/>
      <c r="AXZ33" s="458"/>
      <c r="AYA33" s="458"/>
      <c r="AYB33" s="458"/>
      <c r="AYC33" s="458"/>
      <c r="AYD33" s="458"/>
      <c r="AYE33" s="458"/>
      <c r="AYF33" s="458"/>
      <c r="AYG33" s="458"/>
      <c r="AYH33" s="458"/>
      <c r="AYI33" s="458"/>
      <c r="AYJ33" s="458"/>
      <c r="AYK33" s="458"/>
      <c r="AYL33" s="458"/>
      <c r="AYM33" s="458"/>
      <c r="AYN33" s="458"/>
      <c r="AYO33" s="458"/>
      <c r="AYP33" s="458"/>
      <c r="AYQ33" s="458"/>
      <c r="AYR33" s="458"/>
      <c r="AYS33" s="458"/>
      <c r="AYT33" s="458"/>
      <c r="AYU33" s="458"/>
      <c r="AYV33" s="458"/>
      <c r="AYW33" s="458"/>
      <c r="AYX33" s="458"/>
      <c r="AYY33" s="458"/>
      <c r="AYZ33" s="458"/>
      <c r="AZA33" s="458"/>
      <c r="AZB33" s="458"/>
      <c r="AZC33" s="458"/>
      <c r="AZD33" s="458"/>
      <c r="AZE33" s="458"/>
      <c r="AZF33" s="458"/>
      <c r="AZG33" s="458"/>
      <c r="AZH33" s="458"/>
      <c r="AZI33" s="458"/>
      <c r="AZJ33" s="458"/>
      <c r="AZK33" s="458"/>
      <c r="AZL33" s="458"/>
      <c r="AZM33" s="458"/>
      <c r="AZN33" s="458"/>
      <c r="AZO33" s="458"/>
      <c r="AZP33" s="458"/>
      <c r="AZQ33" s="458"/>
      <c r="AZR33" s="458"/>
      <c r="AZS33" s="458"/>
      <c r="AZT33" s="458"/>
      <c r="AZU33" s="458"/>
      <c r="AZV33" s="458"/>
      <c r="AZW33" s="458"/>
      <c r="AZX33" s="458"/>
      <c r="AZY33" s="458"/>
      <c r="AZZ33" s="458"/>
      <c r="BAA33" s="458"/>
      <c r="BAB33" s="458"/>
      <c r="BAC33" s="458"/>
      <c r="BAD33" s="458"/>
      <c r="BAE33" s="458"/>
      <c r="BAF33" s="458"/>
      <c r="BAG33" s="458"/>
      <c r="BAH33" s="458"/>
      <c r="BAI33" s="458"/>
      <c r="BAJ33" s="458"/>
      <c r="BAK33" s="458"/>
      <c r="BAL33" s="458"/>
      <c r="BAM33" s="458"/>
      <c r="BAN33" s="458"/>
      <c r="BAO33" s="458"/>
      <c r="BAP33" s="458"/>
      <c r="BAQ33" s="458"/>
      <c r="BAR33" s="458"/>
      <c r="BAS33" s="458"/>
      <c r="BAT33" s="458"/>
      <c r="BAU33" s="458"/>
      <c r="BAV33" s="458"/>
      <c r="BAW33" s="458"/>
      <c r="BAX33" s="458"/>
      <c r="BAY33" s="458"/>
      <c r="BAZ33" s="458"/>
      <c r="BBA33" s="458"/>
      <c r="BBB33" s="458"/>
      <c r="BBC33" s="458"/>
      <c r="BBD33" s="458"/>
      <c r="BBE33" s="458"/>
      <c r="BBF33" s="458"/>
      <c r="BBG33" s="458"/>
      <c r="BBH33" s="458"/>
      <c r="BBI33" s="458"/>
      <c r="BBJ33" s="458"/>
      <c r="BBK33" s="458"/>
      <c r="BBL33" s="458"/>
      <c r="BBM33" s="458"/>
      <c r="BBN33" s="458"/>
      <c r="BBO33" s="458"/>
      <c r="BBP33" s="458"/>
      <c r="BBQ33" s="458"/>
      <c r="BBR33" s="458"/>
      <c r="BBS33" s="458"/>
      <c r="BBT33" s="458"/>
      <c r="BBU33" s="458"/>
      <c r="BBV33" s="458"/>
      <c r="BBW33" s="458"/>
      <c r="BBX33" s="458"/>
      <c r="BBY33" s="458"/>
      <c r="BBZ33" s="458"/>
      <c r="BCA33" s="458"/>
      <c r="BCB33" s="458"/>
      <c r="BCC33" s="458"/>
      <c r="BCD33" s="458"/>
      <c r="BCE33" s="458"/>
      <c r="BCF33" s="458"/>
      <c r="BCG33" s="458"/>
      <c r="BCH33" s="458"/>
      <c r="BCI33" s="458"/>
      <c r="BCJ33" s="458"/>
      <c r="BCK33" s="458"/>
      <c r="BCL33" s="458"/>
      <c r="BCM33" s="458"/>
      <c r="BCN33" s="458"/>
      <c r="BCO33" s="458"/>
      <c r="BCP33" s="458"/>
      <c r="BCQ33" s="458"/>
      <c r="BCR33" s="458"/>
      <c r="BCS33" s="458"/>
      <c r="BCT33" s="458"/>
      <c r="BCU33" s="458"/>
      <c r="BCV33" s="458"/>
      <c r="BCW33" s="458"/>
      <c r="BCX33" s="458"/>
      <c r="BCY33" s="458"/>
      <c r="BCZ33" s="458"/>
      <c r="BDA33" s="458"/>
      <c r="BDB33" s="458"/>
      <c r="BDC33" s="458"/>
      <c r="BDD33" s="458"/>
      <c r="BDE33" s="458"/>
      <c r="BDF33" s="458"/>
      <c r="BDG33" s="458"/>
      <c r="BDH33" s="458"/>
      <c r="BDI33" s="458"/>
      <c r="BDJ33" s="458"/>
      <c r="BDK33" s="458"/>
      <c r="BDL33" s="458"/>
      <c r="BDM33" s="458"/>
      <c r="BDN33" s="458"/>
      <c r="BDO33" s="458"/>
      <c r="BDP33" s="458"/>
      <c r="BDQ33" s="458"/>
      <c r="BDR33" s="458"/>
      <c r="BDS33" s="458"/>
      <c r="BDT33" s="458"/>
      <c r="BDU33" s="458"/>
      <c r="BDV33" s="458"/>
      <c r="BDW33" s="458"/>
      <c r="BDX33" s="458"/>
      <c r="BDY33" s="458"/>
      <c r="BDZ33" s="458"/>
      <c r="BEA33" s="458"/>
      <c r="BEB33" s="458"/>
      <c r="BEC33" s="458"/>
      <c r="BED33" s="458"/>
      <c r="BEE33" s="458"/>
      <c r="BEF33" s="458"/>
      <c r="BEG33" s="458"/>
      <c r="BEH33" s="458"/>
      <c r="BEI33" s="458"/>
      <c r="BEJ33" s="458"/>
      <c r="BEK33" s="458"/>
      <c r="BEL33" s="458"/>
      <c r="BEM33" s="458"/>
      <c r="BEN33" s="458"/>
      <c r="BEO33" s="458"/>
      <c r="BEP33" s="458"/>
      <c r="BEQ33" s="458"/>
      <c r="BER33" s="458"/>
      <c r="BES33" s="458"/>
      <c r="BET33" s="458"/>
      <c r="BEU33" s="458"/>
      <c r="BEV33" s="458"/>
      <c r="BEW33" s="458"/>
      <c r="BEX33" s="458"/>
      <c r="BEY33" s="458"/>
      <c r="BEZ33" s="458"/>
      <c r="BFA33" s="458"/>
      <c r="BFB33" s="458"/>
      <c r="BFC33" s="458"/>
      <c r="BFD33" s="458"/>
      <c r="BFE33" s="458"/>
      <c r="BFF33" s="458"/>
      <c r="BFG33" s="458"/>
      <c r="BFH33" s="458"/>
      <c r="BFI33" s="458"/>
      <c r="BFJ33" s="458"/>
      <c r="BFK33" s="458"/>
      <c r="BFL33" s="458"/>
      <c r="BFM33" s="458"/>
      <c r="BFN33" s="458"/>
      <c r="BFO33" s="458"/>
      <c r="BFP33" s="458"/>
      <c r="BFQ33" s="458"/>
      <c r="BFR33" s="458"/>
      <c r="BFS33" s="458"/>
      <c r="BFT33" s="458"/>
      <c r="BFU33" s="458"/>
      <c r="BFV33" s="458"/>
      <c r="BFW33" s="458"/>
      <c r="BFX33" s="458"/>
      <c r="BFY33" s="458"/>
      <c r="BFZ33" s="458"/>
      <c r="BGA33" s="458"/>
      <c r="BGB33" s="458"/>
      <c r="BGC33" s="458"/>
      <c r="BGD33" s="458"/>
      <c r="BGE33" s="458"/>
      <c r="BGF33" s="458"/>
      <c r="BGG33" s="458"/>
      <c r="BGH33" s="458"/>
      <c r="BGI33" s="458"/>
      <c r="BGJ33" s="458"/>
      <c r="BGK33" s="458"/>
      <c r="BGL33" s="458"/>
      <c r="BGM33" s="458"/>
      <c r="BGN33" s="458"/>
      <c r="BGO33" s="458"/>
      <c r="BGP33" s="458"/>
      <c r="BGQ33" s="458"/>
      <c r="BGR33" s="458"/>
      <c r="BGS33" s="458"/>
      <c r="BGT33" s="458"/>
      <c r="BGU33" s="458"/>
      <c r="BGV33" s="458"/>
      <c r="BGW33" s="458"/>
      <c r="BGX33" s="458"/>
      <c r="BGY33" s="458"/>
      <c r="BGZ33" s="458"/>
      <c r="BHA33" s="458"/>
      <c r="BHB33" s="458"/>
      <c r="BHC33" s="458"/>
      <c r="BHD33" s="458"/>
      <c r="BHE33" s="458"/>
      <c r="BHF33" s="458"/>
      <c r="BHG33" s="458"/>
      <c r="BHH33" s="458"/>
      <c r="BHI33" s="458"/>
      <c r="BHJ33" s="458"/>
      <c r="BHK33" s="458"/>
      <c r="BHL33" s="458"/>
      <c r="BHM33" s="458"/>
      <c r="BHN33" s="458"/>
      <c r="BHO33" s="458"/>
      <c r="BHP33" s="458"/>
      <c r="BHQ33" s="458"/>
      <c r="BHR33" s="458"/>
      <c r="BHS33" s="458"/>
      <c r="BHT33" s="458"/>
      <c r="BHU33" s="458"/>
      <c r="BHV33" s="458"/>
      <c r="BHW33" s="458"/>
      <c r="BHX33" s="458"/>
      <c r="BHY33" s="458"/>
      <c r="BHZ33" s="458"/>
      <c r="BIA33" s="458"/>
      <c r="BIB33" s="458"/>
      <c r="BIC33" s="458"/>
      <c r="BID33" s="458"/>
      <c r="BIE33" s="458"/>
      <c r="BIF33" s="458"/>
      <c r="BIG33" s="458"/>
      <c r="BIH33" s="458"/>
      <c r="BII33" s="458"/>
      <c r="BIJ33" s="458"/>
      <c r="BIK33" s="458"/>
      <c r="BIL33" s="458"/>
      <c r="BIM33" s="458"/>
      <c r="BIN33" s="458"/>
      <c r="BIO33" s="458"/>
      <c r="BIP33" s="458"/>
      <c r="BIQ33" s="458"/>
      <c r="BIR33" s="458"/>
      <c r="BIS33" s="458"/>
      <c r="BIT33" s="458"/>
      <c r="BIU33" s="458"/>
      <c r="BIV33" s="458"/>
      <c r="BIW33" s="458"/>
      <c r="BIX33" s="458"/>
      <c r="BIY33" s="458"/>
      <c r="BIZ33" s="458"/>
      <c r="BJA33" s="458"/>
      <c r="BJB33" s="458"/>
      <c r="BJC33" s="458"/>
      <c r="BJD33" s="458"/>
      <c r="BJE33" s="458"/>
      <c r="BJF33" s="458"/>
      <c r="BJG33" s="458"/>
      <c r="BJH33" s="458"/>
      <c r="BJI33" s="458"/>
      <c r="BJJ33" s="458"/>
      <c r="BJK33" s="458"/>
      <c r="BJL33" s="458"/>
      <c r="BJM33" s="458"/>
      <c r="BJN33" s="458"/>
      <c r="BJO33" s="458"/>
      <c r="BJP33" s="458"/>
      <c r="BJQ33" s="458"/>
      <c r="BJR33" s="458"/>
      <c r="BJS33" s="458"/>
      <c r="BJT33" s="458"/>
      <c r="BJU33" s="458"/>
      <c r="BJV33" s="458"/>
      <c r="BJW33" s="458"/>
      <c r="BJX33" s="458"/>
      <c r="BJY33" s="458"/>
      <c r="BJZ33" s="458"/>
      <c r="BKA33" s="458"/>
      <c r="BKB33" s="458"/>
      <c r="BKC33" s="458"/>
      <c r="BKD33" s="458"/>
      <c r="BKE33" s="458"/>
      <c r="BKF33" s="458"/>
      <c r="BKG33" s="458"/>
      <c r="BKH33" s="458"/>
      <c r="BKI33" s="458"/>
      <c r="BKJ33" s="458"/>
      <c r="BKK33" s="458"/>
      <c r="BKL33" s="458"/>
      <c r="BKM33" s="458"/>
      <c r="BKN33" s="458"/>
      <c r="BKO33" s="458"/>
      <c r="BKP33" s="458"/>
      <c r="BKQ33" s="458"/>
      <c r="BKR33" s="458"/>
      <c r="BKS33" s="458"/>
      <c r="BKT33" s="458"/>
      <c r="BKU33" s="458"/>
      <c r="BKV33" s="458"/>
      <c r="BKW33" s="458"/>
      <c r="BKX33" s="458"/>
      <c r="BKY33" s="458"/>
      <c r="BKZ33" s="458"/>
      <c r="BLA33" s="458"/>
      <c r="BLB33" s="458"/>
      <c r="BLC33" s="458"/>
      <c r="BLD33" s="458"/>
      <c r="BLE33" s="458"/>
      <c r="BLF33" s="458"/>
      <c r="BLG33" s="458"/>
      <c r="BLH33" s="458"/>
      <c r="BLI33" s="458"/>
      <c r="BLJ33" s="458"/>
      <c r="BLK33" s="458"/>
      <c r="BLL33" s="458"/>
      <c r="BLM33" s="458"/>
      <c r="BLN33" s="458"/>
      <c r="BLO33" s="458"/>
      <c r="BLP33" s="458"/>
      <c r="BLQ33" s="458"/>
      <c r="BLR33" s="458"/>
      <c r="BLS33" s="458"/>
      <c r="BLT33" s="458"/>
      <c r="BLU33" s="458"/>
      <c r="BLV33" s="458"/>
      <c r="BLW33" s="458"/>
      <c r="BLX33" s="458"/>
      <c r="BLY33" s="458"/>
      <c r="BLZ33" s="458"/>
      <c r="BMA33" s="458"/>
      <c r="BMB33" s="458"/>
      <c r="BMC33" s="458"/>
      <c r="BMD33" s="458"/>
      <c r="BME33" s="458"/>
      <c r="BMF33" s="458"/>
      <c r="BMG33" s="458"/>
      <c r="BMH33" s="458"/>
      <c r="BMI33" s="458"/>
      <c r="BMJ33" s="458"/>
      <c r="BMK33" s="458"/>
      <c r="BML33" s="458"/>
      <c r="BMM33" s="458"/>
      <c r="BMN33" s="458"/>
      <c r="BMO33" s="458"/>
      <c r="BMP33" s="458"/>
      <c r="BMQ33" s="458"/>
      <c r="BMR33" s="458"/>
      <c r="BMS33" s="458"/>
      <c r="BMT33" s="458"/>
      <c r="BMU33" s="458"/>
      <c r="BMV33" s="458"/>
      <c r="BMW33" s="458"/>
      <c r="BMX33" s="458"/>
      <c r="BMY33" s="458"/>
      <c r="BMZ33" s="458"/>
      <c r="BNA33" s="458"/>
      <c r="BNB33" s="458"/>
      <c r="BNC33" s="458"/>
      <c r="BND33" s="458"/>
      <c r="BNE33" s="458"/>
      <c r="BNF33" s="458"/>
      <c r="BNG33" s="458"/>
      <c r="BNH33" s="458"/>
      <c r="BNI33" s="458"/>
      <c r="BNJ33" s="458"/>
      <c r="BNK33" s="458"/>
      <c r="BNL33" s="458"/>
      <c r="BNM33" s="458"/>
      <c r="BNN33" s="458"/>
      <c r="BNO33" s="458"/>
      <c r="BNP33" s="458"/>
      <c r="BNQ33" s="458"/>
      <c r="BNR33" s="458"/>
      <c r="BNS33" s="458"/>
      <c r="BNT33" s="458"/>
      <c r="BNU33" s="458"/>
      <c r="BNV33" s="458"/>
      <c r="BNW33" s="458"/>
      <c r="BNX33" s="458"/>
      <c r="BNY33" s="458"/>
      <c r="BNZ33" s="458"/>
      <c r="BOA33" s="458"/>
      <c r="BOB33" s="458"/>
      <c r="BOC33" s="458"/>
      <c r="BOD33" s="458"/>
      <c r="BOE33" s="458"/>
      <c r="BOF33" s="458"/>
      <c r="BOG33" s="458"/>
      <c r="BOH33" s="458"/>
      <c r="BOI33" s="458"/>
      <c r="BOJ33" s="458"/>
      <c r="BOK33" s="458"/>
      <c r="BOL33" s="458"/>
      <c r="BOM33" s="458"/>
      <c r="BON33" s="458"/>
      <c r="BOO33" s="458"/>
      <c r="BOP33" s="458"/>
      <c r="BOQ33" s="458"/>
      <c r="BOR33" s="458"/>
      <c r="BOS33" s="458"/>
      <c r="BOT33" s="458"/>
      <c r="BOU33" s="458"/>
      <c r="BOV33" s="458"/>
      <c r="BOW33" s="458"/>
      <c r="BOX33" s="458"/>
      <c r="BOY33" s="458"/>
      <c r="BOZ33" s="458"/>
      <c r="BPA33" s="458"/>
      <c r="BPB33" s="458"/>
      <c r="BPC33" s="458"/>
      <c r="BPD33" s="458"/>
      <c r="BPE33" s="458"/>
      <c r="BPF33" s="458"/>
      <c r="BPG33" s="458"/>
      <c r="BPH33" s="458"/>
      <c r="BPI33" s="458"/>
      <c r="BPJ33" s="458"/>
      <c r="BPK33" s="458"/>
      <c r="BPL33" s="458"/>
      <c r="BPM33" s="458"/>
      <c r="BPN33" s="458"/>
      <c r="BPO33" s="458"/>
      <c r="BPP33" s="458"/>
      <c r="BPQ33" s="458"/>
      <c r="BPR33" s="458"/>
      <c r="BPS33" s="458"/>
      <c r="BPT33" s="458"/>
      <c r="BPU33" s="458"/>
      <c r="BPV33" s="458"/>
      <c r="BPW33" s="458"/>
      <c r="BPX33" s="458"/>
      <c r="BPY33" s="458"/>
      <c r="BPZ33" s="458"/>
      <c r="BQA33" s="458"/>
      <c r="BQB33" s="458"/>
      <c r="BQC33" s="458"/>
      <c r="BQD33" s="458"/>
      <c r="BQE33" s="458"/>
      <c r="BQF33" s="458"/>
      <c r="BQG33" s="458"/>
      <c r="BQH33" s="458"/>
      <c r="BQI33" s="458"/>
      <c r="BQJ33" s="458"/>
      <c r="BQK33" s="458"/>
      <c r="BQL33" s="458"/>
      <c r="BQM33" s="458"/>
      <c r="BQN33" s="458"/>
      <c r="BQO33" s="458"/>
      <c r="BQP33" s="458"/>
      <c r="BQQ33" s="458"/>
      <c r="BQR33" s="458"/>
      <c r="BQS33" s="458"/>
      <c r="BQT33" s="458"/>
      <c r="BQU33" s="458"/>
      <c r="BQV33" s="458"/>
      <c r="BQW33" s="458"/>
      <c r="BQX33" s="458"/>
      <c r="BQY33" s="458"/>
      <c r="BQZ33" s="458"/>
      <c r="BRA33" s="458"/>
      <c r="BRB33" s="458"/>
      <c r="BRC33" s="458"/>
      <c r="BRD33" s="458"/>
      <c r="BRE33" s="458"/>
      <c r="BRF33" s="458"/>
      <c r="BRG33" s="458"/>
      <c r="BRH33" s="458"/>
      <c r="BRI33" s="458"/>
      <c r="BRJ33" s="458"/>
      <c r="BRK33" s="458"/>
      <c r="BRL33" s="458"/>
      <c r="BRM33" s="458"/>
      <c r="BRN33" s="458"/>
      <c r="BRO33" s="458"/>
      <c r="BRP33" s="458"/>
      <c r="BRQ33" s="458"/>
      <c r="BRR33" s="458"/>
      <c r="BRS33" s="458"/>
      <c r="BRT33" s="458"/>
      <c r="BRU33" s="458"/>
      <c r="BRV33" s="458"/>
      <c r="BRW33" s="458"/>
      <c r="BRX33" s="458"/>
      <c r="BRY33" s="458"/>
      <c r="BRZ33" s="458"/>
      <c r="BSA33" s="458"/>
      <c r="BSB33" s="458"/>
      <c r="BSC33" s="458"/>
      <c r="BSD33" s="458"/>
      <c r="BSE33" s="458"/>
      <c r="BSF33" s="458"/>
      <c r="BSG33" s="458"/>
      <c r="BSH33" s="458"/>
      <c r="BSI33" s="458"/>
      <c r="BSJ33" s="458"/>
      <c r="BSK33" s="458"/>
      <c r="BSL33" s="458"/>
      <c r="BSM33" s="458"/>
      <c r="BSN33" s="458"/>
      <c r="BSO33" s="458"/>
      <c r="BSP33" s="458"/>
      <c r="BSQ33" s="458"/>
      <c r="BSR33" s="458"/>
      <c r="BSS33" s="458"/>
      <c r="BST33" s="458"/>
      <c r="BSU33" s="458"/>
      <c r="BSV33" s="458"/>
      <c r="BSW33" s="458"/>
      <c r="BSX33" s="458"/>
      <c r="BSY33" s="458"/>
      <c r="BSZ33" s="458"/>
      <c r="BTA33" s="458"/>
      <c r="BTB33" s="458"/>
      <c r="BTC33" s="458"/>
      <c r="BTD33" s="458"/>
      <c r="BTE33" s="458"/>
      <c r="BTF33" s="458"/>
      <c r="BTG33" s="458"/>
      <c r="BTH33" s="458"/>
      <c r="BTI33" s="458"/>
      <c r="BTJ33" s="458"/>
      <c r="BTK33" s="458"/>
      <c r="BTL33" s="458"/>
      <c r="BTM33" s="458"/>
      <c r="BTN33" s="458"/>
      <c r="BTO33" s="458"/>
      <c r="BTP33" s="458"/>
      <c r="BTQ33" s="458"/>
      <c r="BTR33" s="458"/>
      <c r="BTS33" s="458"/>
      <c r="BTT33" s="458"/>
      <c r="BTU33" s="458"/>
      <c r="BTV33" s="458"/>
      <c r="BTW33" s="458"/>
      <c r="BTX33" s="458"/>
      <c r="BTY33" s="458"/>
      <c r="BTZ33" s="458"/>
      <c r="BUA33" s="458"/>
      <c r="BUB33" s="458"/>
      <c r="BUC33" s="458"/>
      <c r="BUD33" s="458"/>
      <c r="BUE33" s="458"/>
      <c r="BUF33" s="458"/>
      <c r="BUG33" s="458"/>
      <c r="BUH33" s="458"/>
      <c r="BUI33" s="458"/>
      <c r="BUJ33" s="458"/>
      <c r="BUK33" s="458"/>
      <c r="BUL33" s="458"/>
      <c r="BUM33" s="458"/>
      <c r="BUN33" s="458"/>
      <c r="BUO33" s="458"/>
      <c r="BUP33" s="458"/>
      <c r="BUQ33" s="458"/>
      <c r="BUR33" s="458"/>
      <c r="BUS33" s="458"/>
      <c r="BUT33" s="458"/>
      <c r="BUU33" s="458"/>
      <c r="BUV33" s="458"/>
      <c r="BUW33" s="458"/>
      <c r="BUX33" s="458"/>
      <c r="BUY33" s="458"/>
      <c r="BUZ33" s="458"/>
      <c r="BVA33" s="458"/>
      <c r="BVB33" s="458"/>
      <c r="BVC33" s="458"/>
      <c r="BVD33" s="458"/>
      <c r="BVE33" s="458"/>
      <c r="BVF33" s="458"/>
      <c r="BVG33" s="458"/>
      <c r="BVH33" s="458"/>
      <c r="BVI33" s="458"/>
      <c r="BVJ33" s="458"/>
      <c r="BVK33" s="458"/>
      <c r="BVL33" s="458"/>
      <c r="BVM33" s="458"/>
      <c r="BVN33" s="458"/>
      <c r="BVO33" s="458"/>
      <c r="BVP33" s="458"/>
      <c r="BVQ33" s="458"/>
      <c r="BVR33" s="458"/>
      <c r="BVS33" s="458"/>
      <c r="BVT33" s="458"/>
      <c r="BVU33" s="458"/>
      <c r="BVV33" s="458"/>
      <c r="BVW33" s="458"/>
      <c r="BVX33" s="458"/>
      <c r="BVY33" s="458"/>
      <c r="BVZ33" s="458"/>
      <c r="BWA33" s="458"/>
      <c r="BWB33" s="458"/>
      <c r="BWC33" s="458"/>
      <c r="BWD33" s="458"/>
      <c r="BWE33" s="458"/>
      <c r="BWF33" s="458"/>
      <c r="BWG33" s="458"/>
      <c r="BWH33" s="458"/>
      <c r="BWI33" s="458"/>
      <c r="BWJ33" s="458"/>
      <c r="BWK33" s="458"/>
      <c r="BWL33" s="458"/>
      <c r="BWM33" s="458"/>
      <c r="BWN33" s="458"/>
      <c r="BWO33" s="458"/>
      <c r="BWP33" s="458"/>
      <c r="BWQ33" s="458"/>
      <c r="BWR33" s="458"/>
      <c r="BWS33" s="458"/>
      <c r="BWT33" s="458"/>
      <c r="BWU33" s="458"/>
      <c r="BWV33" s="458"/>
      <c r="BWW33" s="458"/>
      <c r="BWX33" s="458"/>
      <c r="BWY33" s="458"/>
      <c r="BWZ33" s="458"/>
      <c r="BXA33" s="458"/>
      <c r="BXB33" s="458"/>
      <c r="BXC33" s="458"/>
      <c r="BXD33" s="458"/>
      <c r="BXE33" s="458"/>
      <c r="BXF33" s="458"/>
      <c r="BXG33" s="458"/>
      <c r="BXH33" s="458"/>
      <c r="BXI33" s="458"/>
      <c r="BXJ33" s="458"/>
      <c r="BXK33" s="458"/>
      <c r="BXL33" s="458"/>
      <c r="BXM33" s="458"/>
      <c r="BXN33" s="458"/>
      <c r="BXO33" s="458"/>
      <c r="BXP33" s="458"/>
      <c r="BXQ33" s="458"/>
      <c r="BXR33" s="458"/>
      <c r="BXS33" s="458"/>
      <c r="BXT33" s="458"/>
      <c r="BXU33" s="458"/>
      <c r="BXV33" s="458"/>
      <c r="BXW33" s="458"/>
      <c r="BXX33" s="458"/>
      <c r="BXY33" s="458"/>
      <c r="BXZ33" s="458"/>
      <c r="BYA33" s="458"/>
      <c r="BYB33" s="458"/>
      <c r="BYC33" s="458"/>
      <c r="BYD33" s="458"/>
      <c r="BYE33" s="458"/>
      <c r="BYF33" s="458"/>
      <c r="BYG33" s="458"/>
      <c r="BYH33" s="458"/>
      <c r="BYI33" s="458"/>
      <c r="BYJ33" s="458"/>
      <c r="BYK33" s="458"/>
      <c r="BYL33" s="458"/>
      <c r="BYM33" s="458"/>
      <c r="BYN33" s="458"/>
      <c r="BYO33" s="458"/>
      <c r="BYP33" s="458"/>
      <c r="BYQ33" s="458"/>
      <c r="BYR33" s="458"/>
      <c r="BYS33" s="458"/>
      <c r="BYT33" s="458"/>
      <c r="BYU33" s="458"/>
      <c r="BYV33" s="458"/>
      <c r="BYW33" s="458"/>
      <c r="BYX33" s="458"/>
      <c r="BYY33" s="458"/>
      <c r="BYZ33" s="458"/>
      <c r="BZA33" s="458"/>
      <c r="BZB33" s="458"/>
      <c r="BZC33" s="458"/>
      <c r="BZD33" s="458"/>
      <c r="BZE33" s="458"/>
      <c r="BZF33" s="458"/>
      <c r="BZG33" s="458"/>
      <c r="BZH33" s="458"/>
      <c r="BZI33" s="458"/>
      <c r="BZJ33" s="458"/>
      <c r="BZK33" s="458"/>
      <c r="BZL33" s="458"/>
      <c r="BZM33" s="458"/>
      <c r="BZN33" s="458"/>
      <c r="BZO33" s="458"/>
      <c r="BZP33" s="458"/>
      <c r="BZQ33" s="458"/>
      <c r="BZR33" s="458"/>
      <c r="BZS33" s="458"/>
      <c r="BZT33" s="458"/>
      <c r="BZU33" s="458"/>
      <c r="BZV33" s="458"/>
      <c r="BZW33" s="458"/>
      <c r="BZX33" s="458"/>
      <c r="BZY33" s="458"/>
      <c r="BZZ33" s="458"/>
      <c r="CAA33" s="458"/>
      <c r="CAB33" s="458"/>
      <c r="CAC33" s="458"/>
      <c r="CAD33" s="458"/>
      <c r="CAE33" s="458"/>
      <c r="CAF33" s="458"/>
      <c r="CAG33" s="458"/>
      <c r="CAH33" s="458"/>
      <c r="CAI33" s="458"/>
      <c r="CAJ33" s="458"/>
      <c r="CAK33" s="458"/>
      <c r="CAL33" s="458"/>
      <c r="CAM33" s="458"/>
      <c r="CAN33" s="458"/>
      <c r="CAO33" s="458"/>
      <c r="CAP33" s="458"/>
      <c r="CAQ33" s="458"/>
      <c r="CAR33" s="458"/>
      <c r="CAS33" s="458"/>
      <c r="CAT33" s="458"/>
      <c r="CAU33" s="458"/>
      <c r="CAV33" s="458"/>
      <c r="CAW33" s="458"/>
      <c r="CAX33" s="458"/>
      <c r="CAY33" s="458"/>
      <c r="CAZ33" s="458"/>
      <c r="CBA33" s="458"/>
      <c r="CBB33" s="458"/>
      <c r="CBC33" s="458"/>
      <c r="CBD33" s="458"/>
      <c r="CBE33" s="458"/>
      <c r="CBF33" s="458"/>
      <c r="CBG33" s="458"/>
      <c r="CBH33" s="458"/>
      <c r="CBI33" s="458"/>
      <c r="CBJ33" s="458"/>
      <c r="CBK33" s="458"/>
      <c r="CBL33" s="458"/>
      <c r="CBM33" s="458"/>
      <c r="CBN33" s="458"/>
      <c r="CBO33" s="458"/>
      <c r="CBP33" s="458"/>
      <c r="CBQ33" s="458"/>
      <c r="CBR33" s="458"/>
      <c r="CBS33" s="458"/>
      <c r="CBT33" s="458"/>
      <c r="CBU33" s="458"/>
      <c r="CBV33" s="458"/>
      <c r="CBW33" s="458"/>
      <c r="CBX33" s="458"/>
      <c r="CBY33" s="458"/>
      <c r="CBZ33" s="458"/>
      <c r="CCA33" s="458"/>
      <c r="CCB33" s="458"/>
      <c r="CCC33" s="458"/>
      <c r="CCD33" s="458"/>
      <c r="CCE33" s="458"/>
      <c r="CCF33" s="458"/>
      <c r="CCG33" s="458"/>
      <c r="CCH33" s="458"/>
      <c r="CCI33" s="458"/>
      <c r="CCJ33" s="458"/>
      <c r="CCK33" s="458"/>
      <c r="CCL33" s="458"/>
      <c r="CCM33" s="458"/>
      <c r="CCN33" s="458"/>
      <c r="CCO33" s="458"/>
      <c r="CCP33" s="458"/>
      <c r="CCQ33" s="458"/>
      <c r="CCR33" s="458"/>
      <c r="CCS33" s="458"/>
      <c r="CCT33" s="458"/>
      <c r="CCU33" s="458"/>
      <c r="CCV33" s="458"/>
      <c r="CCW33" s="458"/>
      <c r="CCX33" s="458"/>
      <c r="CCY33" s="458"/>
      <c r="CCZ33" s="458"/>
      <c r="CDA33" s="458"/>
      <c r="CDB33" s="458"/>
      <c r="CDC33" s="458"/>
      <c r="CDD33" s="458"/>
      <c r="CDE33" s="458"/>
      <c r="CDF33" s="458"/>
      <c r="CDG33" s="458"/>
      <c r="CDH33" s="458"/>
      <c r="CDI33" s="458"/>
      <c r="CDJ33" s="458"/>
      <c r="CDK33" s="458"/>
      <c r="CDL33" s="458"/>
      <c r="CDM33" s="458"/>
      <c r="CDN33" s="458"/>
      <c r="CDO33" s="458"/>
      <c r="CDP33" s="458"/>
      <c r="CDQ33" s="458"/>
      <c r="CDR33" s="458"/>
      <c r="CDS33" s="458"/>
      <c r="CDT33" s="458"/>
      <c r="CDU33" s="458"/>
      <c r="CDV33" s="458"/>
      <c r="CDW33" s="458"/>
      <c r="CDX33" s="458"/>
      <c r="CDY33" s="458"/>
      <c r="CDZ33" s="458"/>
      <c r="CEA33" s="458"/>
      <c r="CEB33" s="458"/>
      <c r="CEC33" s="458"/>
      <c r="CED33" s="458"/>
      <c r="CEE33" s="458"/>
      <c r="CEF33" s="458"/>
      <c r="CEG33" s="458"/>
      <c r="CEH33" s="458"/>
      <c r="CEI33" s="458"/>
      <c r="CEJ33" s="458"/>
      <c r="CEK33" s="458"/>
      <c r="CEL33" s="458"/>
      <c r="CEM33" s="458"/>
      <c r="CEN33" s="458"/>
      <c r="CEO33" s="458"/>
      <c r="CEP33" s="458"/>
      <c r="CEQ33" s="458"/>
      <c r="CER33" s="458"/>
      <c r="CES33" s="458"/>
      <c r="CET33" s="458"/>
      <c r="CEU33" s="458"/>
      <c r="CEV33" s="458"/>
      <c r="CEW33" s="458"/>
      <c r="CEX33" s="458"/>
      <c r="CEY33" s="458"/>
      <c r="CEZ33" s="458"/>
      <c r="CFA33" s="458"/>
      <c r="CFB33" s="458"/>
      <c r="CFC33" s="458"/>
      <c r="CFD33" s="458"/>
      <c r="CFE33" s="458"/>
      <c r="CFF33" s="458"/>
      <c r="CFG33" s="458"/>
      <c r="CFH33" s="458"/>
      <c r="CFI33" s="458"/>
      <c r="CFJ33" s="458"/>
      <c r="CFK33" s="458"/>
      <c r="CFL33" s="458"/>
      <c r="CFM33" s="458"/>
      <c r="CFN33" s="458"/>
      <c r="CFO33" s="458"/>
      <c r="CFP33" s="458"/>
      <c r="CFQ33" s="458"/>
      <c r="CFR33" s="458"/>
      <c r="CFS33" s="458"/>
      <c r="CFT33" s="458"/>
      <c r="CFU33" s="458"/>
      <c r="CFV33" s="458"/>
      <c r="CFW33" s="458"/>
      <c r="CFX33" s="458"/>
      <c r="CFY33" s="458"/>
      <c r="CFZ33" s="458"/>
      <c r="CGA33" s="458"/>
      <c r="CGB33" s="458"/>
      <c r="CGC33" s="458"/>
      <c r="CGD33" s="458"/>
      <c r="CGE33" s="458"/>
      <c r="CGF33" s="458"/>
      <c r="CGG33" s="458"/>
      <c r="CGH33" s="458"/>
      <c r="CGI33" s="458"/>
      <c r="CGJ33" s="458"/>
      <c r="CGK33" s="458"/>
      <c r="CGL33" s="458"/>
      <c r="CGM33" s="458"/>
      <c r="CGN33" s="458"/>
      <c r="CGO33" s="458"/>
      <c r="CGP33" s="458"/>
      <c r="CGQ33" s="458"/>
      <c r="CGR33" s="458"/>
      <c r="CGS33" s="458"/>
      <c r="CGT33" s="458"/>
      <c r="CGU33" s="458"/>
      <c r="CGV33" s="458"/>
      <c r="CGW33" s="458"/>
      <c r="CGX33" s="458"/>
      <c r="CGY33" s="458"/>
      <c r="CGZ33" s="458"/>
      <c r="CHA33" s="458"/>
      <c r="CHB33" s="458"/>
      <c r="CHC33" s="458"/>
      <c r="CHD33" s="458"/>
      <c r="CHE33" s="458"/>
      <c r="CHF33" s="458"/>
      <c r="CHG33" s="458"/>
      <c r="CHH33" s="458"/>
      <c r="CHI33" s="458"/>
      <c r="CHJ33" s="458"/>
      <c r="CHK33" s="458"/>
      <c r="CHL33" s="458"/>
      <c r="CHM33" s="458"/>
      <c r="CHN33" s="458"/>
      <c r="CHO33" s="458"/>
      <c r="CHP33" s="458"/>
      <c r="CHQ33" s="458"/>
      <c r="CHR33" s="458"/>
      <c r="CHS33" s="458"/>
      <c r="CHT33" s="458"/>
      <c r="CHU33" s="458"/>
      <c r="CHV33" s="458"/>
      <c r="CHW33" s="458"/>
      <c r="CHX33" s="458"/>
      <c r="CHY33" s="458"/>
      <c r="CHZ33" s="458"/>
      <c r="CIA33" s="458"/>
      <c r="CIB33" s="458"/>
      <c r="CIC33" s="458"/>
      <c r="CID33" s="458"/>
      <c r="CIE33" s="458"/>
      <c r="CIF33" s="458"/>
      <c r="CIG33" s="458"/>
      <c r="CIH33" s="458"/>
      <c r="CII33" s="458"/>
      <c r="CIJ33" s="458"/>
      <c r="CIK33" s="458"/>
      <c r="CIL33" s="458"/>
      <c r="CIM33" s="458"/>
      <c r="CIN33" s="458"/>
      <c r="CIO33" s="458"/>
      <c r="CIP33" s="458"/>
      <c r="CIQ33" s="458"/>
      <c r="CIR33" s="458"/>
      <c r="CIS33" s="458"/>
      <c r="CIT33" s="458"/>
      <c r="CIU33" s="458"/>
      <c r="CIV33" s="458"/>
      <c r="CIW33" s="458"/>
      <c r="CIX33" s="458"/>
      <c r="CIY33" s="458"/>
      <c r="CIZ33" s="458"/>
      <c r="CJA33" s="458"/>
      <c r="CJB33" s="458"/>
      <c r="CJC33" s="458"/>
      <c r="CJD33" s="458"/>
      <c r="CJE33" s="458"/>
      <c r="CJF33" s="458"/>
      <c r="CJG33" s="458"/>
      <c r="CJH33" s="458"/>
      <c r="CJI33" s="458"/>
      <c r="CJJ33" s="458"/>
      <c r="CJK33" s="458"/>
      <c r="CJL33" s="458"/>
      <c r="CJM33" s="458"/>
      <c r="CJN33" s="458"/>
      <c r="CJO33" s="458"/>
      <c r="CJP33" s="458"/>
      <c r="CJQ33" s="458"/>
      <c r="CJR33" s="458"/>
      <c r="CJS33" s="458"/>
      <c r="CJT33" s="458"/>
      <c r="CJU33" s="458"/>
      <c r="CJV33" s="458"/>
      <c r="CJW33" s="458"/>
      <c r="CJX33" s="458"/>
      <c r="CJY33" s="458"/>
      <c r="CJZ33" s="458"/>
      <c r="CKA33" s="458"/>
      <c r="CKB33" s="458"/>
      <c r="CKC33" s="458"/>
      <c r="CKD33" s="458"/>
      <c r="CKE33" s="458"/>
      <c r="CKF33" s="458"/>
      <c r="CKG33" s="458"/>
      <c r="CKH33" s="458"/>
      <c r="CKI33" s="458"/>
      <c r="CKJ33" s="458"/>
      <c r="CKK33" s="458"/>
      <c r="CKL33" s="458"/>
      <c r="CKM33" s="458"/>
      <c r="CKN33" s="458"/>
      <c r="CKO33" s="458"/>
      <c r="CKP33" s="458"/>
      <c r="CKQ33" s="458"/>
      <c r="CKR33" s="458"/>
      <c r="CKS33" s="458"/>
      <c r="CKT33" s="458"/>
      <c r="CKU33" s="458"/>
      <c r="CKV33" s="458"/>
      <c r="CKW33" s="458"/>
      <c r="CKX33" s="458"/>
      <c r="CKY33" s="458"/>
      <c r="CKZ33" s="458"/>
      <c r="CLA33" s="458"/>
      <c r="CLB33" s="458"/>
      <c r="CLC33" s="458"/>
      <c r="CLD33" s="458"/>
      <c r="CLE33" s="458"/>
      <c r="CLF33" s="458"/>
      <c r="CLG33" s="458"/>
      <c r="CLH33" s="458"/>
      <c r="CLI33" s="458"/>
      <c r="CLJ33" s="458"/>
      <c r="CLK33" s="458"/>
      <c r="CLL33" s="458"/>
      <c r="CLM33" s="458"/>
      <c r="CLN33" s="458"/>
      <c r="CLO33" s="458"/>
      <c r="CLP33" s="458"/>
      <c r="CLQ33" s="458"/>
      <c r="CLR33" s="458"/>
      <c r="CLS33" s="458"/>
      <c r="CLT33" s="458"/>
      <c r="CLU33" s="458"/>
      <c r="CLV33" s="458"/>
      <c r="CLW33" s="458"/>
      <c r="CLX33" s="458"/>
      <c r="CLY33" s="458"/>
      <c r="CLZ33" s="458"/>
      <c r="CMA33" s="458"/>
      <c r="CMB33" s="458"/>
      <c r="CMC33" s="458"/>
      <c r="CMD33" s="458"/>
      <c r="CME33" s="458"/>
      <c r="CMF33" s="458"/>
      <c r="CMG33" s="458"/>
      <c r="CMH33" s="458"/>
      <c r="CMI33" s="458"/>
      <c r="CMJ33" s="458"/>
      <c r="CMK33" s="458"/>
      <c r="CML33" s="458"/>
      <c r="CMM33" s="458"/>
      <c r="CMN33" s="458"/>
      <c r="CMO33" s="458"/>
      <c r="CMP33" s="458"/>
      <c r="CMQ33" s="458"/>
      <c r="CMR33" s="458"/>
      <c r="CMS33" s="458"/>
      <c r="CMT33" s="458"/>
      <c r="CMU33" s="458"/>
      <c r="CMV33" s="458"/>
      <c r="CMW33" s="458"/>
      <c r="CMX33" s="458"/>
      <c r="CMY33" s="458"/>
      <c r="CMZ33" s="458"/>
      <c r="CNA33" s="458"/>
      <c r="CNB33" s="458"/>
      <c r="CNC33" s="458"/>
      <c r="CND33" s="458"/>
      <c r="CNE33" s="458"/>
      <c r="CNF33" s="458"/>
      <c r="CNG33" s="458"/>
      <c r="CNH33" s="458"/>
      <c r="CNI33" s="458"/>
      <c r="CNJ33" s="458"/>
      <c r="CNK33" s="458"/>
      <c r="CNL33" s="458"/>
      <c r="CNM33" s="458"/>
      <c r="CNN33" s="458"/>
      <c r="CNO33" s="458"/>
      <c r="CNP33" s="458"/>
      <c r="CNQ33" s="458"/>
      <c r="CNR33" s="458"/>
      <c r="CNS33" s="458"/>
      <c r="CNT33" s="458"/>
      <c r="CNU33" s="458"/>
      <c r="CNV33" s="458"/>
      <c r="CNW33" s="458"/>
      <c r="CNX33" s="458"/>
      <c r="CNY33" s="458"/>
      <c r="CNZ33" s="458"/>
      <c r="COA33" s="458"/>
      <c r="COB33" s="458"/>
      <c r="COC33" s="458"/>
      <c r="COD33" s="458"/>
      <c r="COE33" s="458"/>
      <c r="COF33" s="458"/>
      <c r="COG33" s="458"/>
      <c r="COH33" s="458"/>
      <c r="COI33" s="458"/>
      <c r="COJ33" s="458"/>
      <c r="COK33" s="458"/>
      <c r="COL33" s="458"/>
      <c r="COM33" s="458"/>
      <c r="CON33" s="458"/>
      <c r="COO33" s="458"/>
      <c r="COP33" s="458"/>
      <c r="COQ33" s="458"/>
      <c r="COR33" s="458"/>
      <c r="COS33" s="458"/>
      <c r="COT33" s="458"/>
      <c r="COU33" s="458"/>
      <c r="COV33" s="458"/>
      <c r="COW33" s="458"/>
      <c r="COX33" s="458"/>
      <c r="COY33" s="458"/>
      <c r="COZ33" s="458"/>
      <c r="CPA33" s="458"/>
      <c r="CPB33" s="458"/>
      <c r="CPC33" s="458"/>
      <c r="CPD33" s="458"/>
      <c r="CPE33" s="458"/>
      <c r="CPF33" s="458"/>
      <c r="CPG33" s="458"/>
      <c r="CPH33" s="458"/>
      <c r="CPI33" s="458"/>
      <c r="CPJ33" s="458"/>
      <c r="CPK33" s="458"/>
      <c r="CPL33" s="458"/>
      <c r="CPM33" s="458"/>
      <c r="CPN33" s="458"/>
      <c r="CPO33" s="458"/>
      <c r="CPP33" s="458"/>
      <c r="CPQ33" s="458"/>
      <c r="CPR33" s="458"/>
      <c r="CPS33" s="458"/>
      <c r="CPT33" s="458"/>
      <c r="CPU33" s="458"/>
      <c r="CPV33" s="458"/>
      <c r="CPW33" s="458"/>
      <c r="CPX33" s="458"/>
      <c r="CPY33" s="458"/>
      <c r="CPZ33" s="458"/>
      <c r="CQA33" s="458"/>
      <c r="CQB33" s="458"/>
      <c r="CQC33" s="458"/>
      <c r="CQD33" s="458"/>
      <c r="CQE33" s="458"/>
      <c r="CQF33" s="458"/>
      <c r="CQG33" s="458"/>
      <c r="CQH33" s="458"/>
      <c r="CQI33" s="458"/>
      <c r="CQJ33" s="458"/>
      <c r="CQK33" s="458"/>
      <c r="CQL33" s="458"/>
      <c r="CQM33" s="458"/>
      <c r="CQN33" s="458"/>
      <c r="CQO33" s="458"/>
      <c r="CQP33" s="458"/>
      <c r="CQQ33" s="458"/>
      <c r="CQR33" s="458"/>
      <c r="CQS33" s="458"/>
      <c r="CQT33" s="458"/>
      <c r="CQU33" s="458"/>
      <c r="CQV33" s="458"/>
      <c r="CQW33" s="458"/>
      <c r="CQX33" s="458"/>
      <c r="CQY33" s="458"/>
      <c r="CQZ33" s="458"/>
      <c r="CRA33" s="458"/>
      <c r="CRB33" s="458"/>
      <c r="CRC33" s="458"/>
      <c r="CRD33" s="458"/>
      <c r="CRE33" s="458"/>
      <c r="CRF33" s="458"/>
      <c r="CRG33" s="458"/>
      <c r="CRH33" s="458"/>
      <c r="CRI33" s="458"/>
      <c r="CRJ33" s="458"/>
      <c r="CRK33" s="458"/>
      <c r="CRL33" s="458"/>
      <c r="CRM33" s="458"/>
      <c r="CRN33" s="458"/>
      <c r="CRO33" s="458"/>
      <c r="CRP33" s="458"/>
      <c r="CRQ33" s="458"/>
      <c r="CRR33" s="458"/>
      <c r="CRS33" s="458"/>
      <c r="CRT33" s="458"/>
      <c r="CRU33" s="458"/>
      <c r="CRV33" s="458"/>
      <c r="CRW33" s="458"/>
      <c r="CRX33" s="458"/>
      <c r="CRY33" s="458"/>
      <c r="CRZ33" s="458"/>
      <c r="CSA33" s="458"/>
      <c r="CSB33" s="458"/>
      <c r="CSC33" s="458"/>
      <c r="CSD33" s="458"/>
      <c r="CSE33" s="458"/>
      <c r="CSF33" s="458"/>
      <c r="CSG33" s="458"/>
      <c r="CSH33" s="458"/>
      <c r="CSI33" s="458"/>
      <c r="CSJ33" s="458"/>
      <c r="CSK33" s="458"/>
      <c r="CSL33" s="458"/>
      <c r="CSM33" s="458"/>
      <c r="CSN33" s="458"/>
      <c r="CSO33" s="458"/>
      <c r="CSP33" s="458"/>
      <c r="CSQ33" s="458"/>
      <c r="CSR33" s="458"/>
      <c r="CSS33" s="458"/>
      <c r="CST33" s="458"/>
      <c r="CSU33" s="458"/>
      <c r="CSV33" s="458"/>
      <c r="CSW33" s="458"/>
      <c r="CSX33" s="458"/>
      <c r="CSY33" s="458"/>
      <c r="CSZ33" s="458"/>
      <c r="CTA33" s="458"/>
      <c r="CTB33" s="458"/>
      <c r="CTC33" s="458"/>
      <c r="CTD33" s="458"/>
      <c r="CTE33" s="458"/>
      <c r="CTF33" s="458"/>
      <c r="CTG33" s="458"/>
      <c r="CTH33" s="458"/>
      <c r="CTI33" s="458"/>
      <c r="CTJ33" s="458"/>
      <c r="CTK33" s="458"/>
      <c r="CTL33" s="458"/>
      <c r="CTM33" s="458"/>
      <c r="CTN33" s="458"/>
      <c r="CTO33" s="458"/>
      <c r="CTP33" s="458"/>
      <c r="CTQ33" s="458"/>
      <c r="CTR33" s="458"/>
      <c r="CTS33" s="458"/>
      <c r="CTT33" s="458"/>
      <c r="CTU33" s="458"/>
      <c r="CTV33" s="458"/>
      <c r="CTW33" s="458"/>
      <c r="CTX33" s="458"/>
      <c r="CTY33" s="458"/>
      <c r="CTZ33" s="458"/>
      <c r="CUA33" s="458"/>
      <c r="CUB33" s="458"/>
      <c r="CUC33" s="458"/>
      <c r="CUD33" s="458"/>
      <c r="CUE33" s="458"/>
      <c r="CUF33" s="458"/>
      <c r="CUG33" s="458"/>
      <c r="CUH33" s="458"/>
      <c r="CUI33" s="458"/>
      <c r="CUJ33" s="458"/>
      <c r="CUK33" s="458"/>
      <c r="CUL33" s="458"/>
      <c r="CUM33" s="458"/>
      <c r="CUN33" s="458"/>
      <c r="CUO33" s="458"/>
      <c r="CUP33" s="458"/>
      <c r="CUQ33" s="458"/>
      <c r="CUR33" s="458"/>
      <c r="CUS33" s="458"/>
      <c r="CUT33" s="458"/>
      <c r="CUU33" s="458"/>
      <c r="CUV33" s="458"/>
      <c r="CUW33" s="458"/>
      <c r="CUX33" s="458"/>
      <c r="CUY33" s="458"/>
      <c r="CUZ33" s="458"/>
      <c r="CVA33" s="458"/>
      <c r="CVB33" s="458"/>
      <c r="CVC33" s="458"/>
      <c r="CVD33" s="458"/>
      <c r="CVE33" s="458"/>
      <c r="CVF33" s="458"/>
      <c r="CVG33" s="458"/>
      <c r="CVH33" s="458"/>
      <c r="CVI33" s="458"/>
      <c r="CVJ33" s="458"/>
      <c r="CVK33" s="458"/>
      <c r="CVL33" s="458"/>
      <c r="CVM33" s="458"/>
      <c r="CVN33" s="458"/>
      <c r="CVO33" s="458"/>
      <c r="CVP33" s="458"/>
      <c r="CVQ33" s="458"/>
      <c r="CVR33" s="458"/>
      <c r="CVS33" s="458"/>
      <c r="CVT33" s="458"/>
      <c r="CVU33" s="458"/>
      <c r="CVV33" s="458"/>
      <c r="CVW33" s="458"/>
      <c r="CVX33" s="458"/>
      <c r="CVY33" s="458"/>
      <c r="CVZ33" s="458"/>
      <c r="CWA33" s="458"/>
      <c r="CWB33" s="458"/>
      <c r="CWC33" s="458"/>
      <c r="CWD33" s="458"/>
      <c r="CWE33" s="458"/>
      <c r="CWF33" s="458"/>
      <c r="CWG33" s="458"/>
      <c r="CWH33" s="458"/>
      <c r="CWI33" s="458"/>
      <c r="CWJ33" s="458"/>
      <c r="CWK33" s="458"/>
      <c r="CWL33" s="458"/>
      <c r="CWM33" s="458"/>
      <c r="CWN33" s="458"/>
      <c r="CWO33" s="458"/>
      <c r="CWP33" s="458"/>
      <c r="CWQ33" s="458"/>
      <c r="CWR33" s="458"/>
      <c r="CWS33" s="458"/>
      <c r="CWT33" s="458"/>
      <c r="CWU33" s="458"/>
      <c r="CWV33" s="458"/>
      <c r="CWW33" s="458"/>
      <c r="CWX33" s="458"/>
      <c r="CWY33" s="458"/>
      <c r="CWZ33" s="458"/>
      <c r="CXA33" s="458"/>
      <c r="CXB33" s="458"/>
      <c r="CXC33" s="458"/>
      <c r="CXD33" s="458"/>
      <c r="CXE33" s="458"/>
      <c r="CXF33" s="458"/>
      <c r="CXG33" s="458"/>
      <c r="CXH33" s="458"/>
      <c r="CXI33" s="458"/>
      <c r="CXJ33" s="458"/>
      <c r="CXK33" s="458"/>
      <c r="CXL33" s="458"/>
      <c r="CXM33" s="458"/>
      <c r="CXN33" s="458"/>
      <c r="CXO33" s="458"/>
      <c r="CXP33" s="458"/>
      <c r="CXQ33" s="458"/>
      <c r="CXR33" s="458"/>
      <c r="CXS33" s="458"/>
      <c r="CXT33" s="458"/>
      <c r="CXU33" s="458"/>
      <c r="CXV33" s="458"/>
      <c r="CXW33" s="458"/>
      <c r="CXX33" s="458"/>
      <c r="CXY33" s="458"/>
      <c r="CXZ33" s="458"/>
      <c r="CYA33" s="458"/>
      <c r="CYB33" s="458"/>
      <c r="CYC33" s="458"/>
      <c r="CYD33" s="458"/>
      <c r="CYE33" s="458"/>
      <c r="CYF33" s="458"/>
      <c r="CYG33" s="458"/>
      <c r="CYH33" s="458"/>
      <c r="CYI33" s="458"/>
      <c r="CYJ33" s="458"/>
      <c r="CYK33" s="458"/>
      <c r="CYL33" s="458"/>
      <c r="CYM33" s="458"/>
      <c r="CYN33" s="458"/>
      <c r="CYO33" s="458"/>
      <c r="CYP33" s="458"/>
      <c r="CYQ33" s="458"/>
      <c r="CYR33" s="458"/>
      <c r="CYS33" s="458"/>
      <c r="CYT33" s="458"/>
      <c r="CYU33" s="458"/>
      <c r="CYV33" s="458"/>
      <c r="CYW33" s="458"/>
      <c r="CYX33" s="458"/>
      <c r="CYY33" s="458"/>
      <c r="CYZ33" s="458"/>
      <c r="CZA33" s="458"/>
      <c r="CZB33" s="458"/>
      <c r="CZC33" s="458"/>
      <c r="CZD33" s="458"/>
      <c r="CZE33" s="458"/>
      <c r="CZF33" s="458"/>
      <c r="CZG33" s="458"/>
      <c r="CZH33" s="458"/>
      <c r="CZI33" s="458"/>
      <c r="CZJ33" s="458"/>
      <c r="CZK33" s="458"/>
      <c r="CZL33" s="458"/>
      <c r="CZM33" s="458"/>
      <c r="CZN33" s="458"/>
      <c r="CZO33" s="458"/>
      <c r="CZP33" s="458"/>
      <c r="CZQ33" s="458"/>
      <c r="CZR33" s="458"/>
      <c r="CZS33" s="458"/>
      <c r="CZT33" s="458"/>
      <c r="CZU33" s="458"/>
      <c r="CZV33" s="458"/>
      <c r="CZW33" s="458"/>
      <c r="CZX33" s="458"/>
      <c r="CZY33" s="458"/>
      <c r="CZZ33" s="458"/>
      <c r="DAA33" s="458"/>
      <c r="DAB33" s="458"/>
      <c r="DAC33" s="458"/>
      <c r="DAD33" s="458"/>
      <c r="DAE33" s="458"/>
      <c r="DAF33" s="458"/>
      <c r="DAG33" s="458"/>
      <c r="DAH33" s="458"/>
      <c r="DAI33" s="458"/>
      <c r="DAJ33" s="458"/>
      <c r="DAK33" s="458"/>
      <c r="DAL33" s="458"/>
      <c r="DAM33" s="458"/>
      <c r="DAN33" s="458"/>
      <c r="DAO33" s="458"/>
      <c r="DAP33" s="458"/>
      <c r="DAQ33" s="458"/>
      <c r="DAR33" s="458"/>
      <c r="DAS33" s="458"/>
      <c r="DAT33" s="458"/>
      <c r="DAU33" s="458"/>
      <c r="DAV33" s="458"/>
      <c r="DAW33" s="458"/>
      <c r="DAX33" s="458"/>
      <c r="DAY33" s="458"/>
      <c r="DAZ33" s="458"/>
      <c r="DBA33" s="458"/>
      <c r="DBB33" s="458"/>
      <c r="DBC33" s="458"/>
      <c r="DBD33" s="458"/>
      <c r="DBE33" s="458"/>
      <c r="DBF33" s="458"/>
      <c r="DBG33" s="458"/>
      <c r="DBH33" s="458"/>
      <c r="DBI33" s="458"/>
      <c r="DBJ33" s="458"/>
      <c r="DBK33" s="458"/>
      <c r="DBL33" s="458"/>
      <c r="DBM33" s="458"/>
      <c r="DBN33" s="458"/>
      <c r="DBO33" s="458"/>
      <c r="DBP33" s="458"/>
      <c r="DBQ33" s="458"/>
      <c r="DBR33" s="458"/>
      <c r="DBS33" s="458"/>
      <c r="DBT33" s="458"/>
      <c r="DBU33" s="458"/>
      <c r="DBV33" s="458"/>
      <c r="DBW33" s="458"/>
      <c r="DBX33" s="458"/>
      <c r="DBY33" s="458"/>
      <c r="DBZ33" s="458"/>
      <c r="DCA33" s="458"/>
      <c r="DCB33" s="458"/>
      <c r="DCC33" s="458"/>
      <c r="DCD33" s="458"/>
      <c r="DCE33" s="458"/>
      <c r="DCF33" s="458"/>
      <c r="DCG33" s="458"/>
      <c r="DCH33" s="458"/>
      <c r="DCI33" s="458"/>
      <c r="DCJ33" s="458"/>
      <c r="DCK33" s="458"/>
      <c r="DCL33" s="458"/>
      <c r="DCM33" s="458"/>
      <c r="DCN33" s="458"/>
      <c r="DCO33" s="458"/>
      <c r="DCP33" s="458"/>
      <c r="DCQ33" s="458"/>
      <c r="DCR33" s="458"/>
      <c r="DCS33" s="458"/>
      <c r="DCT33" s="458"/>
      <c r="DCU33" s="458"/>
      <c r="DCV33" s="458"/>
      <c r="DCW33" s="458"/>
      <c r="DCX33" s="458"/>
      <c r="DCY33" s="458"/>
      <c r="DCZ33" s="458"/>
      <c r="DDA33" s="458"/>
      <c r="DDB33" s="458"/>
      <c r="DDC33" s="458"/>
      <c r="DDD33" s="458"/>
      <c r="DDE33" s="458"/>
      <c r="DDF33" s="458"/>
      <c r="DDG33" s="458"/>
      <c r="DDH33" s="458"/>
      <c r="DDI33" s="458"/>
      <c r="DDJ33" s="458"/>
      <c r="DDK33" s="458"/>
      <c r="DDL33" s="458"/>
      <c r="DDM33" s="458"/>
      <c r="DDN33" s="458"/>
      <c r="DDO33" s="458"/>
      <c r="DDP33" s="458"/>
      <c r="DDQ33" s="458"/>
      <c r="DDR33" s="458"/>
      <c r="DDS33" s="458"/>
      <c r="DDT33" s="458"/>
      <c r="DDU33" s="458"/>
      <c r="DDV33" s="458"/>
      <c r="DDW33" s="458"/>
      <c r="DDX33" s="458"/>
      <c r="DDY33" s="458"/>
      <c r="DDZ33" s="458"/>
      <c r="DEA33" s="458"/>
      <c r="DEB33" s="458"/>
      <c r="DEC33" s="458"/>
      <c r="DED33" s="458"/>
      <c r="DEE33" s="458"/>
      <c r="DEF33" s="458"/>
      <c r="DEG33" s="458"/>
      <c r="DEH33" s="458"/>
      <c r="DEI33" s="458"/>
      <c r="DEJ33" s="458"/>
      <c r="DEK33" s="458"/>
      <c r="DEL33" s="458"/>
      <c r="DEM33" s="458"/>
      <c r="DEN33" s="458"/>
      <c r="DEO33" s="458"/>
      <c r="DEP33" s="458"/>
      <c r="DEQ33" s="458"/>
      <c r="DER33" s="458"/>
      <c r="DES33" s="458"/>
      <c r="DET33" s="458"/>
      <c r="DEU33" s="458"/>
      <c r="DEV33" s="458"/>
      <c r="DEW33" s="458"/>
      <c r="DEX33" s="458"/>
      <c r="DEY33" s="458"/>
      <c r="DEZ33" s="458"/>
      <c r="DFA33" s="458"/>
      <c r="DFB33" s="458"/>
      <c r="DFC33" s="458"/>
      <c r="DFD33" s="458"/>
      <c r="DFE33" s="458"/>
      <c r="DFF33" s="458"/>
      <c r="DFG33" s="458"/>
      <c r="DFH33" s="458"/>
      <c r="DFI33" s="458"/>
      <c r="DFJ33" s="458"/>
      <c r="DFK33" s="458"/>
      <c r="DFL33" s="458"/>
      <c r="DFM33" s="458"/>
      <c r="DFN33" s="458"/>
      <c r="DFO33" s="458"/>
      <c r="DFP33" s="458"/>
      <c r="DFQ33" s="458"/>
      <c r="DFR33" s="458"/>
      <c r="DFS33" s="458"/>
      <c r="DFT33" s="458"/>
      <c r="DFU33" s="458"/>
      <c r="DFV33" s="458"/>
      <c r="DFW33" s="458"/>
      <c r="DFX33" s="458"/>
      <c r="DFY33" s="458"/>
      <c r="DFZ33" s="458"/>
      <c r="DGA33" s="458"/>
      <c r="DGB33" s="458"/>
      <c r="DGC33" s="458"/>
      <c r="DGD33" s="458"/>
      <c r="DGE33" s="458"/>
      <c r="DGF33" s="458"/>
      <c r="DGG33" s="458"/>
      <c r="DGH33" s="458"/>
      <c r="DGI33" s="458"/>
      <c r="DGJ33" s="458"/>
      <c r="DGK33" s="458"/>
      <c r="DGL33" s="458"/>
      <c r="DGM33" s="458"/>
      <c r="DGN33" s="458"/>
      <c r="DGO33" s="458"/>
      <c r="DGP33" s="458"/>
      <c r="DGQ33" s="458"/>
      <c r="DGR33" s="458"/>
      <c r="DGS33" s="458"/>
      <c r="DGT33" s="458"/>
      <c r="DGU33" s="458"/>
      <c r="DGV33" s="458"/>
      <c r="DGW33" s="458"/>
      <c r="DGX33" s="458"/>
      <c r="DGY33" s="458"/>
      <c r="DGZ33" s="458"/>
      <c r="DHA33" s="458"/>
      <c r="DHB33" s="458"/>
      <c r="DHC33" s="458"/>
      <c r="DHD33" s="458"/>
      <c r="DHE33" s="458"/>
      <c r="DHF33" s="458"/>
      <c r="DHG33" s="458"/>
      <c r="DHH33" s="458"/>
      <c r="DHI33" s="458"/>
      <c r="DHJ33" s="458"/>
      <c r="DHK33" s="458"/>
      <c r="DHL33" s="458"/>
      <c r="DHM33" s="458"/>
      <c r="DHN33" s="458"/>
      <c r="DHO33" s="458"/>
      <c r="DHP33" s="458"/>
      <c r="DHQ33" s="458"/>
      <c r="DHR33" s="458"/>
      <c r="DHS33" s="458"/>
      <c r="DHT33" s="458"/>
      <c r="DHU33" s="458"/>
      <c r="DHV33" s="458"/>
      <c r="DHW33" s="458"/>
      <c r="DHX33" s="458"/>
      <c r="DHY33" s="458"/>
      <c r="DHZ33" s="458"/>
      <c r="DIA33" s="458"/>
      <c r="DIB33" s="458"/>
      <c r="DIC33" s="458"/>
      <c r="DID33" s="458"/>
      <c r="DIE33" s="458"/>
      <c r="DIF33" s="458"/>
      <c r="DIG33" s="458"/>
      <c r="DIH33" s="458"/>
      <c r="DII33" s="458"/>
      <c r="DIJ33" s="458"/>
      <c r="DIK33" s="458"/>
      <c r="DIL33" s="458"/>
      <c r="DIM33" s="458"/>
      <c r="DIN33" s="458"/>
      <c r="DIO33" s="458"/>
      <c r="DIP33" s="458"/>
      <c r="DIQ33" s="458"/>
      <c r="DIR33" s="458"/>
      <c r="DIS33" s="458"/>
      <c r="DIT33" s="458"/>
      <c r="DIU33" s="458"/>
      <c r="DIV33" s="458"/>
      <c r="DIW33" s="458"/>
      <c r="DIX33" s="458"/>
      <c r="DIY33" s="458"/>
      <c r="DIZ33" s="458"/>
      <c r="DJA33" s="458"/>
      <c r="DJB33" s="458"/>
      <c r="DJC33" s="458"/>
      <c r="DJD33" s="458"/>
      <c r="DJE33" s="458"/>
      <c r="DJF33" s="458"/>
      <c r="DJG33" s="458"/>
      <c r="DJH33" s="458"/>
      <c r="DJI33" s="458"/>
      <c r="DJJ33" s="458"/>
      <c r="DJK33" s="458"/>
      <c r="DJL33" s="458"/>
      <c r="DJM33" s="458"/>
      <c r="DJN33" s="458"/>
      <c r="DJO33" s="458"/>
      <c r="DJP33" s="458"/>
      <c r="DJQ33" s="458"/>
      <c r="DJR33" s="458"/>
      <c r="DJS33" s="458"/>
      <c r="DJT33" s="458"/>
      <c r="DJU33" s="458"/>
      <c r="DJV33" s="458"/>
      <c r="DJW33" s="458"/>
      <c r="DJX33" s="458"/>
      <c r="DJY33" s="458"/>
      <c r="DJZ33" s="458"/>
      <c r="DKA33" s="458"/>
      <c r="DKB33" s="458"/>
      <c r="DKC33" s="458"/>
      <c r="DKD33" s="458"/>
      <c r="DKE33" s="458"/>
      <c r="DKF33" s="458"/>
      <c r="DKG33" s="458"/>
      <c r="DKH33" s="458"/>
      <c r="DKI33" s="458"/>
      <c r="DKJ33" s="458"/>
      <c r="DKK33" s="458"/>
      <c r="DKL33" s="458"/>
      <c r="DKM33" s="458"/>
      <c r="DKN33" s="458"/>
      <c r="DKO33" s="458"/>
      <c r="DKP33" s="458"/>
      <c r="DKQ33" s="458"/>
      <c r="DKR33" s="458"/>
      <c r="DKS33" s="458"/>
      <c r="DKT33" s="458"/>
      <c r="DKU33" s="458"/>
      <c r="DKV33" s="458"/>
      <c r="DKW33" s="458"/>
      <c r="DKX33" s="458"/>
      <c r="DKY33" s="458"/>
      <c r="DKZ33" s="458"/>
      <c r="DLA33" s="458"/>
      <c r="DLB33" s="458"/>
      <c r="DLC33" s="458"/>
      <c r="DLD33" s="458"/>
      <c r="DLE33" s="458"/>
      <c r="DLF33" s="458"/>
      <c r="DLG33" s="458"/>
      <c r="DLH33" s="458"/>
      <c r="DLI33" s="458"/>
      <c r="DLJ33" s="458"/>
      <c r="DLK33" s="458"/>
      <c r="DLL33" s="458"/>
      <c r="DLM33" s="458"/>
      <c r="DLN33" s="458"/>
      <c r="DLO33" s="458"/>
      <c r="DLP33" s="458"/>
      <c r="DLQ33" s="458"/>
      <c r="DLR33" s="458"/>
      <c r="DLS33" s="458"/>
      <c r="DLT33" s="458"/>
      <c r="DLU33" s="458"/>
      <c r="DLV33" s="458"/>
      <c r="DLW33" s="458"/>
      <c r="DLX33" s="458"/>
      <c r="DLY33" s="458"/>
      <c r="DLZ33" s="458"/>
      <c r="DMA33" s="458"/>
      <c r="DMB33" s="458"/>
      <c r="DMC33" s="458"/>
      <c r="DMD33" s="458"/>
      <c r="DME33" s="458"/>
      <c r="DMF33" s="458"/>
      <c r="DMG33" s="458"/>
      <c r="DMH33" s="458"/>
      <c r="DMI33" s="458"/>
      <c r="DMJ33" s="458"/>
      <c r="DMK33" s="458"/>
      <c r="DML33" s="458"/>
      <c r="DMM33" s="458"/>
      <c r="DMN33" s="458"/>
      <c r="DMO33" s="458"/>
      <c r="DMP33" s="458"/>
      <c r="DMQ33" s="458"/>
      <c r="DMR33" s="458"/>
      <c r="DMS33" s="458"/>
      <c r="DMT33" s="458"/>
      <c r="DMU33" s="458"/>
      <c r="DMV33" s="458"/>
      <c r="DMW33" s="458"/>
      <c r="DMX33" s="458"/>
      <c r="DMY33" s="458"/>
      <c r="DMZ33" s="458"/>
      <c r="DNA33" s="458"/>
      <c r="DNB33" s="458"/>
      <c r="DNC33" s="458"/>
      <c r="DND33" s="458"/>
      <c r="DNE33" s="458"/>
      <c r="DNF33" s="458"/>
      <c r="DNG33" s="458"/>
      <c r="DNH33" s="458"/>
      <c r="DNI33" s="458"/>
      <c r="DNJ33" s="458"/>
      <c r="DNK33" s="458"/>
      <c r="DNL33" s="458"/>
      <c r="DNM33" s="458"/>
      <c r="DNN33" s="458"/>
      <c r="DNO33" s="458"/>
      <c r="DNP33" s="458"/>
      <c r="DNQ33" s="458"/>
      <c r="DNR33" s="458"/>
      <c r="DNS33" s="458"/>
      <c r="DNT33" s="458"/>
      <c r="DNU33" s="458"/>
      <c r="DNV33" s="458"/>
      <c r="DNW33" s="458"/>
      <c r="DNX33" s="458"/>
      <c r="DNY33" s="458"/>
      <c r="DNZ33" s="458"/>
      <c r="DOA33" s="458"/>
      <c r="DOB33" s="458"/>
      <c r="DOC33" s="458"/>
      <c r="DOD33" s="458"/>
      <c r="DOE33" s="458"/>
      <c r="DOF33" s="458"/>
      <c r="DOG33" s="458"/>
      <c r="DOH33" s="458"/>
      <c r="DOI33" s="458"/>
      <c r="DOJ33" s="458"/>
      <c r="DOK33" s="458"/>
      <c r="DOL33" s="458"/>
      <c r="DOM33" s="458"/>
      <c r="DON33" s="458"/>
      <c r="DOO33" s="458"/>
      <c r="DOP33" s="458"/>
      <c r="DOQ33" s="458"/>
      <c r="DOR33" s="458"/>
      <c r="DOS33" s="458"/>
      <c r="DOT33" s="458"/>
      <c r="DOU33" s="458"/>
      <c r="DOV33" s="458"/>
      <c r="DOW33" s="458"/>
      <c r="DOX33" s="458"/>
      <c r="DOY33" s="458"/>
      <c r="DOZ33" s="458"/>
      <c r="DPA33" s="458"/>
      <c r="DPB33" s="458"/>
      <c r="DPC33" s="458"/>
      <c r="DPD33" s="458"/>
      <c r="DPE33" s="458"/>
      <c r="DPF33" s="458"/>
      <c r="DPG33" s="458"/>
      <c r="DPH33" s="458"/>
      <c r="DPI33" s="458"/>
      <c r="DPJ33" s="458"/>
      <c r="DPK33" s="458"/>
      <c r="DPL33" s="458"/>
      <c r="DPM33" s="458"/>
      <c r="DPN33" s="458"/>
      <c r="DPO33" s="458"/>
      <c r="DPP33" s="458"/>
      <c r="DPQ33" s="458"/>
      <c r="DPR33" s="458"/>
      <c r="DPS33" s="458"/>
      <c r="DPT33" s="458"/>
      <c r="DPU33" s="458"/>
      <c r="DPV33" s="458"/>
      <c r="DPW33" s="458"/>
      <c r="DPX33" s="458"/>
      <c r="DPY33" s="458"/>
      <c r="DPZ33" s="458"/>
      <c r="DQA33" s="458"/>
      <c r="DQB33" s="458"/>
      <c r="DQC33" s="458"/>
      <c r="DQD33" s="458"/>
      <c r="DQE33" s="458"/>
      <c r="DQF33" s="458"/>
      <c r="DQG33" s="458"/>
      <c r="DQH33" s="458"/>
      <c r="DQI33" s="458"/>
      <c r="DQJ33" s="458"/>
      <c r="DQK33" s="458"/>
      <c r="DQL33" s="458"/>
      <c r="DQM33" s="458"/>
      <c r="DQN33" s="458"/>
      <c r="DQO33" s="458"/>
      <c r="DQP33" s="458"/>
      <c r="DQQ33" s="458"/>
      <c r="DQR33" s="458"/>
      <c r="DQS33" s="458"/>
      <c r="DQT33" s="458"/>
      <c r="DQU33" s="458"/>
      <c r="DQV33" s="458"/>
      <c r="DQW33" s="458"/>
      <c r="DQX33" s="458"/>
      <c r="DQY33" s="458"/>
      <c r="DQZ33" s="458"/>
      <c r="DRA33" s="458"/>
      <c r="DRB33" s="458"/>
      <c r="DRC33" s="458"/>
      <c r="DRD33" s="458"/>
      <c r="DRE33" s="458"/>
      <c r="DRF33" s="458"/>
      <c r="DRG33" s="458"/>
      <c r="DRH33" s="458"/>
      <c r="DRI33" s="458"/>
      <c r="DRJ33" s="458"/>
      <c r="DRK33" s="458"/>
      <c r="DRL33" s="458"/>
      <c r="DRM33" s="458"/>
      <c r="DRN33" s="458"/>
      <c r="DRO33" s="458"/>
      <c r="DRP33" s="458"/>
      <c r="DRQ33" s="458"/>
      <c r="DRR33" s="458"/>
      <c r="DRS33" s="458"/>
      <c r="DRT33" s="458"/>
      <c r="DRU33" s="458"/>
      <c r="DRV33" s="458"/>
      <c r="DRW33" s="458"/>
      <c r="DRX33" s="458"/>
      <c r="DRY33" s="458"/>
      <c r="DRZ33" s="458"/>
      <c r="DSA33" s="458"/>
      <c r="DSB33" s="458"/>
      <c r="DSC33" s="458"/>
      <c r="DSD33" s="458"/>
      <c r="DSE33" s="458"/>
      <c r="DSF33" s="458"/>
      <c r="DSG33" s="458"/>
      <c r="DSH33" s="458"/>
      <c r="DSI33" s="458"/>
      <c r="DSJ33" s="458"/>
      <c r="DSK33" s="458"/>
      <c r="DSL33" s="458"/>
      <c r="DSM33" s="458"/>
      <c r="DSN33" s="458"/>
      <c r="DSO33" s="458"/>
      <c r="DSP33" s="458"/>
      <c r="DSQ33" s="458"/>
      <c r="DSR33" s="458"/>
      <c r="DSS33" s="458"/>
      <c r="DST33" s="458"/>
      <c r="DSU33" s="458"/>
      <c r="DSV33" s="458"/>
      <c r="DSW33" s="458"/>
      <c r="DSX33" s="458"/>
      <c r="DSY33" s="458"/>
      <c r="DSZ33" s="458"/>
      <c r="DTA33" s="458"/>
      <c r="DTB33" s="458"/>
      <c r="DTC33" s="458"/>
      <c r="DTD33" s="458"/>
      <c r="DTE33" s="458"/>
      <c r="DTF33" s="458"/>
      <c r="DTG33" s="458"/>
      <c r="DTH33" s="458"/>
      <c r="DTI33" s="458"/>
      <c r="DTJ33" s="458"/>
      <c r="DTK33" s="458"/>
      <c r="DTL33" s="458"/>
      <c r="DTM33" s="458"/>
      <c r="DTN33" s="458"/>
      <c r="DTO33" s="458"/>
      <c r="DTP33" s="458"/>
      <c r="DTQ33" s="458"/>
      <c r="DTR33" s="458"/>
      <c r="DTS33" s="458"/>
      <c r="DTT33" s="458"/>
      <c r="DTU33" s="458"/>
      <c r="DTV33" s="458"/>
      <c r="DTW33" s="458"/>
      <c r="DTX33" s="458"/>
      <c r="DTY33" s="458"/>
      <c r="DTZ33" s="458"/>
      <c r="DUA33" s="458"/>
      <c r="DUB33" s="458"/>
      <c r="DUC33" s="458"/>
      <c r="DUD33" s="458"/>
      <c r="DUE33" s="458"/>
      <c r="DUF33" s="458"/>
      <c r="DUG33" s="458"/>
      <c r="DUH33" s="458"/>
      <c r="DUI33" s="458"/>
      <c r="DUJ33" s="458"/>
      <c r="DUK33" s="458"/>
      <c r="DUL33" s="458"/>
      <c r="DUM33" s="458"/>
      <c r="DUN33" s="458"/>
      <c r="DUO33" s="458"/>
      <c r="DUP33" s="458"/>
      <c r="DUQ33" s="458"/>
      <c r="DUR33" s="458"/>
      <c r="DUS33" s="458"/>
      <c r="DUT33" s="458"/>
      <c r="DUU33" s="458"/>
      <c r="DUV33" s="458"/>
      <c r="DUW33" s="458"/>
      <c r="DUX33" s="458"/>
      <c r="DUY33" s="458"/>
      <c r="DUZ33" s="458"/>
      <c r="DVA33" s="458"/>
      <c r="DVB33" s="458"/>
      <c r="DVC33" s="458"/>
      <c r="DVD33" s="458"/>
      <c r="DVE33" s="458"/>
      <c r="DVF33" s="458"/>
      <c r="DVG33" s="458"/>
      <c r="DVH33" s="458"/>
      <c r="DVI33" s="458"/>
      <c r="DVJ33" s="458"/>
      <c r="DVK33" s="458"/>
      <c r="DVL33" s="458"/>
      <c r="DVM33" s="458"/>
      <c r="DVN33" s="458"/>
      <c r="DVO33" s="458"/>
      <c r="DVP33" s="458"/>
      <c r="DVQ33" s="458"/>
      <c r="DVR33" s="458"/>
      <c r="DVS33" s="458"/>
      <c r="DVT33" s="458"/>
      <c r="DVU33" s="458"/>
      <c r="DVV33" s="458"/>
      <c r="DVW33" s="458"/>
      <c r="DVX33" s="458"/>
      <c r="DVY33" s="458"/>
      <c r="DVZ33" s="458"/>
      <c r="DWA33" s="458"/>
      <c r="DWB33" s="458"/>
      <c r="DWC33" s="458"/>
      <c r="DWD33" s="458"/>
      <c r="DWE33" s="458"/>
      <c r="DWF33" s="458"/>
      <c r="DWG33" s="458"/>
      <c r="DWH33" s="458"/>
      <c r="DWI33" s="458"/>
      <c r="DWJ33" s="458"/>
      <c r="DWK33" s="458"/>
      <c r="DWL33" s="458"/>
      <c r="DWM33" s="458"/>
      <c r="DWN33" s="458"/>
      <c r="DWO33" s="458"/>
      <c r="DWP33" s="458"/>
      <c r="DWQ33" s="458"/>
      <c r="DWR33" s="458"/>
      <c r="DWS33" s="458"/>
      <c r="DWT33" s="458"/>
      <c r="DWU33" s="458"/>
      <c r="DWV33" s="458"/>
      <c r="DWW33" s="458"/>
      <c r="DWX33" s="458"/>
      <c r="DWY33" s="458"/>
      <c r="DWZ33" s="458"/>
      <c r="DXA33" s="458"/>
      <c r="DXB33" s="458"/>
      <c r="DXC33" s="458"/>
      <c r="DXD33" s="458"/>
      <c r="DXE33" s="458"/>
      <c r="DXF33" s="458"/>
      <c r="DXG33" s="458"/>
      <c r="DXH33" s="458"/>
      <c r="DXI33" s="458"/>
      <c r="DXJ33" s="458"/>
      <c r="DXK33" s="458"/>
      <c r="DXL33" s="458"/>
      <c r="DXM33" s="458"/>
      <c r="DXN33" s="458"/>
      <c r="DXO33" s="458"/>
      <c r="DXP33" s="458"/>
      <c r="DXQ33" s="458"/>
      <c r="DXR33" s="458"/>
      <c r="DXS33" s="458"/>
      <c r="DXT33" s="458"/>
      <c r="DXU33" s="458"/>
      <c r="DXV33" s="458"/>
      <c r="DXW33" s="458"/>
      <c r="DXX33" s="458"/>
      <c r="DXY33" s="458"/>
      <c r="DXZ33" s="458"/>
      <c r="DYA33" s="458"/>
      <c r="DYB33" s="458"/>
      <c r="DYC33" s="458"/>
      <c r="DYD33" s="458"/>
      <c r="DYE33" s="458"/>
      <c r="DYF33" s="458"/>
      <c r="DYG33" s="458"/>
      <c r="DYH33" s="458"/>
      <c r="DYI33" s="458"/>
      <c r="DYJ33" s="458"/>
      <c r="DYK33" s="458"/>
      <c r="DYL33" s="458"/>
      <c r="DYM33" s="458"/>
      <c r="DYN33" s="458"/>
      <c r="DYO33" s="458"/>
      <c r="DYP33" s="458"/>
      <c r="DYQ33" s="458"/>
      <c r="DYR33" s="458"/>
      <c r="DYS33" s="458"/>
      <c r="DYT33" s="458"/>
      <c r="DYU33" s="458"/>
      <c r="DYV33" s="458"/>
      <c r="DYW33" s="458"/>
      <c r="DYX33" s="458"/>
      <c r="DYY33" s="458"/>
      <c r="DYZ33" s="458"/>
      <c r="DZA33" s="458"/>
      <c r="DZB33" s="458"/>
      <c r="DZC33" s="458"/>
      <c r="DZD33" s="458"/>
      <c r="DZE33" s="458"/>
      <c r="DZF33" s="458"/>
      <c r="DZG33" s="458"/>
      <c r="DZH33" s="458"/>
      <c r="DZI33" s="458"/>
      <c r="DZJ33" s="458"/>
      <c r="DZK33" s="458"/>
      <c r="DZL33" s="458"/>
      <c r="DZM33" s="458"/>
      <c r="DZN33" s="458"/>
      <c r="DZO33" s="458"/>
      <c r="DZP33" s="458"/>
      <c r="DZQ33" s="458"/>
      <c r="DZR33" s="458"/>
      <c r="DZS33" s="458"/>
      <c r="DZT33" s="458"/>
      <c r="DZU33" s="458"/>
      <c r="DZV33" s="458"/>
      <c r="DZW33" s="458"/>
      <c r="DZX33" s="458"/>
      <c r="DZY33" s="458"/>
      <c r="DZZ33" s="458"/>
      <c r="EAA33" s="458"/>
      <c r="EAB33" s="458"/>
      <c r="EAC33" s="458"/>
      <c r="EAD33" s="458"/>
      <c r="EAE33" s="458"/>
      <c r="EAF33" s="458"/>
      <c r="EAG33" s="458"/>
      <c r="EAH33" s="458"/>
      <c r="EAI33" s="458"/>
      <c r="EAJ33" s="458"/>
      <c r="EAK33" s="458"/>
      <c r="EAL33" s="458"/>
      <c r="EAM33" s="458"/>
      <c r="EAN33" s="458"/>
      <c r="EAO33" s="458"/>
      <c r="EAP33" s="458"/>
      <c r="EAQ33" s="458"/>
      <c r="EAR33" s="458"/>
      <c r="EAS33" s="458"/>
      <c r="EAT33" s="458"/>
      <c r="EAU33" s="458"/>
      <c r="EAV33" s="458"/>
      <c r="EAW33" s="458"/>
      <c r="EAX33" s="458"/>
      <c r="EAY33" s="458"/>
      <c r="EAZ33" s="458"/>
      <c r="EBA33" s="458"/>
      <c r="EBB33" s="458"/>
      <c r="EBC33" s="458"/>
      <c r="EBD33" s="458"/>
      <c r="EBE33" s="458"/>
      <c r="EBF33" s="458"/>
      <c r="EBG33" s="458"/>
      <c r="EBH33" s="458"/>
      <c r="EBI33" s="458"/>
      <c r="EBJ33" s="458"/>
      <c r="EBK33" s="458"/>
      <c r="EBL33" s="458"/>
      <c r="EBM33" s="458"/>
      <c r="EBN33" s="458"/>
      <c r="EBO33" s="458"/>
      <c r="EBP33" s="458"/>
      <c r="EBQ33" s="458"/>
      <c r="EBR33" s="458"/>
      <c r="EBS33" s="458"/>
      <c r="EBT33" s="458"/>
      <c r="EBU33" s="458"/>
      <c r="EBV33" s="458"/>
      <c r="EBW33" s="458"/>
      <c r="EBX33" s="458"/>
      <c r="EBY33" s="458"/>
      <c r="EBZ33" s="458"/>
      <c r="ECA33" s="458"/>
      <c r="ECB33" s="458"/>
      <c r="ECC33" s="458"/>
      <c r="ECD33" s="458"/>
      <c r="ECE33" s="458"/>
      <c r="ECF33" s="458"/>
      <c r="ECG33" s="458"/>
      <c r="ECH33" s="458"/>
      <c r="ECI33" s="458"/>
      <c r="ECJ33" s="458"/>
      <c r="ECK33" s="458"/>
      <c r="ECL33" s="458"/>
      <c r="ECM33" s="458"/>
      <c r="ECN33" s="458"/>
      <c r="ECO33" s="458"/>
      <c r="ECP33" s="458"/>
      <c r="ECQ33" s="458"/>
      <c r="ECR33" s="458"/>
      <c r="ECS33" s="458"/>
      <c r="ECT33" s="458"/>
      <c r="ECU33" s="458"/>
      <c r="ECV33" s="458"/>
      <c r="ECW33" s="458"/>
      <c r="ECX33" s="458"/>
      <c r="ECY33" s="458"/>
      <c r="ECZ33" s="458"/>
      <c r="EDA33" s="458"/>
      <c r="EDB33" s="458"/>
      <c r="EDC33" s="458"/>
      <c r="EDD33" s="458"/>
      <c r="EDE33" s="458"/>
      <c r="EDF33" s="458"/>
      <c r="EDG33" s="458"/>
      <c r="EDH33" s="458"/>
      <c r="EDI33" s="458"/>
      <c r="EDJ33" s="458"/>
      <c r="EDK33" s="458"/>
      <c r="EDL33" s="458"/>
      <c r="EDM33" s="458"/>
      <c r="EDN33" s="458"/>
      <c r="EDO33" s="458"/>
      <c r="EDP33" s="458"/>
      <c r="EDQ33" s="458"/>
      <c r="EDR33" s="458"/>
      <c r="EDS33" s="458"/>
      <c r="EDT33" s="458"/>
      <c r="EDU33" s="458"/>
      <c r="EDV33" s="458"/>
      <c r="EDW33" s="458"/>
      <c r="EDX33" s="458"/>
      <c r="EDY33" s="458"/>
      <c r="EDZ33" s="458"/>
      <c r="EEA33" s="458"/>
      <c r="EEB33" s="458"/>
      <c r="EEC33" s="458"/>
      <c r="EED33" s="458"/>
      <c r="EEE33" s="458"/>
      <c r="EEF33" s="458"/>
      <c r="EEG33" s="458"/>
      <c r="EEH33" s="458"/>
      <c r="EEI33" s="458"/>
      <c r="EEJ33" s="458"/>
      <c r="EEK33" s="458"/>
      <c r="EEL33" s="458"/>
      <c r="EEM33" s="458"/>
      <c r="EEN33" s="458"/>
      <c r="EEO33" s="458"/>
      <c r="EEP33" s="458"/>
      <c r="EEQ33" s="458"/>
      <c r="EER33" s="458"/>
      <c r="EES33" s="458"/>
      <c r="EET33" s="458"/>
      <c r="EEU33" s="458"/>
      <c r="EEV33" s="458"/>
      <c r="EEW33" s="458"/>
      <c r="EEX33" s="458"/>
      <c r="EEY33" s="458"/>
      <c r="EEZ33" s="458"/>
      <c r="EFA33" s="458"/>
      <c r="EFB33" s="458"/>
      <c r="EFC33" s="458"/>
      <c r="EFD33" s="458"/>
      <c r="EFE33" s="458"/>
      <c r="EFF33" s="458"/>
      <c r="EFG33" s="458"/>
      <c r="EFH33" s="458"/>
      <c r="EFI33" s="458"/>
      <c r="EFJ33" s="458"/>
      <c r="EFK33" s="458"/>
      <c r="EFL33" s="458"/>
      <c r="EFM33" s="458"/>
      <c r="EFN33" s="458"/>
      <c r="EFO33" s="458"/>
      <c r="EFP33" s="458"/>
      <c r="EFQ33" s="458"/>
      <c r="EFR33" s="458"/>
      <c r="EFS33" s="458"/>
      <c r="EFT33" s="458"/>
      <c r="EFU33" s="458"/>
      <c r="EFV33" s="458"/>
      <c r="EFW33" s="458"/>
      <c r="EFX33" s="458"/>
      <c r="EFY33" s="458"/>
      <c r="EFZ33" s="458"/>
      <c r="EGA33" s="458"/>
      <c r="EGB33" s="458"/>
      <c r="EGC33" s="458"/>
      <c r="EGD33" s="458"/>
      <c r="EGE33" s="458"/>
      <c r="EGF33" s="458"/>
      <c r="EGG33" s="458"/>
      <c r="EGH33" s="458"/>
      <c r="EGI33" s="458"/>
      <c r="EGJ33" s="458"/>
      <c r="EGK33" s="458"/>
      <c r="EGL33" s="458"/>
      <c r="EGM33" s="458"/>
      <c r="EGN33" s="458"/>
      <c r="EGO33" s="458"/>
      <c r="EGP33" s="458"/>
      <c r="EGQ33" s="458"/>
      <c r="EGR33" s="458"/>
      <c r="EGS33" s="458"/>
      <c r="EGT33" s="458"/>
      <c r="EGU33" s="458"/>
      <c r="EGV33" s="458"/>
      <c r="EGW33" s="458"/>
      <c r="EGX33" s="458"/>
      <c r="EGY33" s="458"/>
      <c r="EGZ33" s="458"/>
      <c r="EHA33" s="458"/>
      <c r="EHB33" s="458"/>
      <c r="EHC33" s="458"/>
      <c r="EHD33" s="458"/>
      <c r="EHE33" s="458"/>
      <c r="EHF33" s="458"/>
      <c r="EHG33" s="458"/>
      <c r="EHH33" s="458"/>
      <c r="EHI33" s="458"/>
      <c r="EHJ33" s="458"/>
      <c r="EHK33" s="458"/>
      <c r="EHL33" s="458"/>
      <c r="EHM33" s="458"/>
      <c r="EHN33" s="458"/>
      <c r="EHO33" s="458"/>
      <c r="EHP33" s="458"/>
      <c r="EHQ33" s="458"/>
      <c r="EHR33" s="458"/>
      <c r="EHS33" s="458"/>
      <c r="EHT33" s="458"/>
      <c r="EHU33" s="458"/>
      <c r="EHV33" s="458"/>
      <c r="EHW33" s="458"/>
      <c r="EHX33" s="458"/>
      <c r="EHY33" s="458"/>
      <c r="EHZ33" s="458"/>
      <c r="EIA33" s="458"/>
      <c r="EIB33" s="458"/>
      <c r="EIC33" s="458"/>
      <c r="EID33" s="458"/>
      <c r="EIE33" s="458"/>
      <c r="EIF33" s="458"/>
      <c r="EIG33" s="458"/>
      <c r="EIH33" s="458"/>
      <c r="EII33" s="458"/>
      <c r="EIJ33" s="458"/>
      <c r="EIK33" s="458"/>
      <c r="EIL33" s="458"/>
      <c r="EIM33" s="458"/>
      <c r="EIN33" s="458"/>
      <c r="EIO33" s="458"/>
      <c r="EIP33" s="458"/>
      <c r="EIQ33" s="458"/>
      <c r="EIR33" s="458"/>
      <c r="EIS33" s="458"/>
      <c r="EIT33" s="458"/>
      <c r="EIU33" s="458"/>
      <c r="EIV33" s="458"/>
      <c r="EIW33" s="458"/>
      <c r="EIX33" s="458"/>
      <c r="EIY33" s="458"/>
      <c r="EIZ33" s="458"/>
      <c r="EJA33" s="458"/>
      <c r="EJB33" s="458"/>
      <c r="EJC33" s="458"/>
      <c r="EJD33" s="458"/>
      <c r="EJE33" s="458"/>
      <c r="EJF33" s="458"/>
      <c r="EJG33" s="458"/>
      <c r="EJH33" s="458"/>
      <c r="EJI33" s="458"/>
      <c r="EJJ33" s="458"/>
      <c r="EJK33" s="458"/>
      <c r="EJL33" s="458"/>
      <c r="EJM33" s="458"/>
      <c r="EJN33" s="458"/>
      <c r="EJO33" s="458"/>
      <c r="EJP33" s="458"/>
      <c r="EJQ33" s="458"/>
      <c r="EJR33" s="458"/>
      <c r="EJS33" s="458"/>
      <c r="EJT33" s="458"/>
      <c r="EJU33" s="458"/>
      <c r="EJV33" s="458"/>
      <c r="EJW33" s="458"/>
      <c r="EJX33" s="458"/>
      <c r="EJY33" s="458"/>
      <c r="EJZ33" s="458"/>
      <c r="EKA33" s="458"/>
      <c r="EKB33" s="458"/>
      <c r="EKC33" s="458"/>
      <c r="EKD33" s="458"/>
      <c r="EKE33" s="458"/>
      <c r="EKF33" s="458"/>
      <c r="EKG33" s="458"/>
      <c r="EKH33" s="458"/>
      <c r="EKI33" s="458"/>
      <c r="EKJ33" s="458"/>
      <c r="EKK33" s="458"/>
      <c r="EKL33" s="458"/>
      <c r="EKM33" s="458"/>
      <c r="EKN33" s="458"/>
      <c r="EKO33" s="458"/>
      <c r="EKP33" s="458"/>
      <c r="EKQ33" s="458"/>
      <c r="EKR33" s="458"/>
      <c r="EKS33" s="458"/>
      <c r="EKT33" s="458"/>
      <c r="EKU33" s="458"/>
      <c r="EKV33" s="458"/>
      <c r="EKW33" s="458"/>
      <c r="EKX33" s="458"/>
      <c r="EKY33" s="458"/>
      <c r="EKZ33" s="458"/>
      <c r="ELA33" s="458"/>
      <c r="ELB33" s="458"/>
      <c r="ELC33" s="458"/>
      <c r="ELD33" s="458"/>
      <c r="ELE33" s="458"/>
      <c r="ELF33" s="458"/>
      <c r="ELG33" s="458"/>
      <c r="ELH33" s="458"/>
      <c r="ELI33" s="458"/>
      <c r="ELJ33" s="458"/>
      <c r="ELK33" s="458"/>
      <c r="ELL33" s="458"/>
      <c r="ELM33" s="458"/>
      <c r="ELN33" s="458"/>
      <c r="ELO33" s="458"/>
      <c r="ELP33" s="458"/>
      <c r="ELQ33" s="458"/>
      <c r="ELR33" s="458"/>
      <c r="ELS33" s="458"/>
      <c r="ELT33" s="458"/>
      <c r="ELU33" s="458"/>
      <c r="ELV33" s="458"/>
      <c r="ELW33" s="458"/>
      <c r="ELX33" s="458"/>
      <c r="ELY33" s="458"/>
      <c r="ELZ33" s="458"/>
      <c r="EMA33" s="458"/>
      <c r="EMB33" s="458"/>
      <c r="EMC33" s="458"/>
      <c r="EMD33" s="458"/>
      <c r="EME33" s="458"/>
      <c r="EMF33" s="458"/>
      <c r="EMG33" s="458"/>
      <c r="EMH33" s="458"/>
      <c r="EMI33" s="458"/>
      <c r="EMJ33" s="458"/>
      <c r="EMK33" s="458"/>
      <c r="EML33" s="458"/>
      <c r="EMM33" s="458"/>
      <c r="EMN33" s="458"/>
      <c r="EMO33" s="458"/>
      <c r="EMP33" s="458"/>
      <c r="EMQ33" s="458"/>
      <c r="EMR33" s="458"/>
      <c r="EMS33" s="458"/>
      <c r="EMT33" s="458"/>
      <c r="EMU33" s="458"/>
      <c r="EMV33" s="458"/>
      <c r="EMW33" s="458"/>
      <c r="EMX33" s="458"/>
      <c r="EMY33" s="458"/>
      <c r="EMZ33" s="458"/>
      <c r="ENA33" s="458"/>
      <c r="ENB33" s="458"/>
      <c r="ENC33" s="458"/>
      <c r="END33" s="458"/>
      <c r="ENE33" s="458"/>
      <c r="ENF33" s="458"/>
      <c r="ENG33" s="458"/>
      <c r="ENH33" s="458"/>
      <c r="ENI33" s="458"/>
      <c r="ENJ33" s="458"/>
      <c r="ENK33" s="458"/>
      <c r="ENL33" s="458"/>
      <c r="ENM33" s="458"/>
      <c r="ENN33" s="458"/>
      <c r="ENO33" s="458"/>
      <c r="ENP33" s="458"/>
      <c r="ENQ33" s="458"/>
      <c r="ENR33" s="458"/>
      <c r="ENS33" s="458"/>
      <c r="ENT33" s="458"/>
      <c r="ENU33" s="458"/>
      <c r="ENV33" s="458"/>
      <c r="ENW33" s="458"/>
      <c r="ENX33" s="458"/>
      <c r="ENY33" s="458"/>
      <c r="ENZ33" s="458"/>
      <c r="EOA33" s="458"/>
      <c r="EOB33" s="458"/>
      <c r="EOC33" s="458"/>
      <c r="EOD33" s="458"/>
      <c r="EOE33" s="458"/>
      <c r="EOF33" s="458"/>
      <c r="EOG33" s="458"/>
      <c r="EOH33" s="458"/>
      <c r="EOI33" s="458"/>
      <c r="EOJ33" s="458"/>
      <c r="EOK33" s="458"/>
      <c r="EOL33" s="458"/>
      <c r="EOM33" s="458"/>
      <c r="EON33" s="458"/>
      <c r="EOO33" s="458"/>
      <c r="EOP33" s="458"/>
      <c r="EOQ33" s="458"/>
      <c r="EOR33" s="458"/>
      <c r="EOS33" s="458"/>
      <c r="EOT33" s="458"/>
      <c r="EOU33" s="458"/>
      <c r="EOV33" s="458"/>
      <c r="EOW33" s="458"/>
      <c r="EOX33" s="458"/>
      <c r="EOY33" s="458"/>
      <c r="EOZ33" s="458"/>
      <c r="EPA33" s="458"/>
      <c r="EPB33" s="458"/>
      <c r="EPC33" s="458"/>
      <c r="EPD33" s="458"/>
      <c r="EPE33" s="458"/>
      <c r="EPF33" s="458"/>
      <c r="EPG33" s="458"/>
      <c r="EPH33" s="458"/>
      <c r="EPI33" s="458"/>
      <c r="EPJ33" s="458"/>
      <c r="EPK33" s="458"/>
      <c r="EPL33" s="458"/>
      <c r="EPM33" s="458"/>
      <c r="EPN33" s="458"/>
      <c r="EPO33" s="458"/>
      <c r="EPP33" s="458"/>
      <c r="EPQ33" s="458"/>
      <c r="EPR33" s="458"/>
      <c r="EPS33" s="458"/>
      <c r="EPT33" s="458"/>
      <c r="EPU33" s="458"/>
      <c r="EPV33" s="458"/>
      <c r="EPW33" s="458"/>
      <c r="EPX33" s="458"/>
      <c r="EPY33" s="458"/>
      <c r="EPZ33" s="458"/>
      <c r="EQA33" s="458"/>
      <c r="EQB33" s="458"/>
      <c r="EQC33" s="458"/>
      <c r="EQD33" s="458"/>
      <c r="EQE33" s="458"/>
      <c r="EQF33" s="458"/>
      <c r="EQG33" s="458"/>
      <c r="EQH33" s="458"/>
      <c r="EQI33" s="458"/>
      <c r="EQJ33" s="458"/>
      <c r="EQK33" s="458"/>
      <c r="EQL33" s="458"/>
      <c r="EQM33" s="458"/>
      <c r="EQN33" s="458"/>
      <c r="EQO33" s="458"/>
      <c r="EQP33" s="458"/>
      <c r="EQQ33" s="458"/>
      <c r="EQR33" s="458"/>
      <c r="EQS33" s="458"/>
      <c r="EQT33" s="458"/>
      <c r="EQU33" s="458"/>
      <c r="EQV33" s="458"/>
      <c r="EQW33" s="458"/>
      <c r="EQX33" s="458"/>
      <c r="EQY33" s="458"/>
      <c r="EQZ33" s="458"/>
      <c r="ERA33" s="458"/>
      <c r="ERB33" s="458"/>
      <c r="ERC33" s="458"/>
      <c r="ERD33" s="458"/>
      <c r="ERE33" s="458"/>
      <c r="ERF33" s="458"/>
      <c r="ERG33" s="458"/>
      <c r="ERH33" s="458"/>
      <c r="ERI33" s="458"/>
      <c r="ERJ33" s="458"/>
      <c r="ERK33" s="458"/>
      <c r="ERL33" s="458"/>
      <c r="ERM33" s="458"/>
      <c r="ERN33" s="458"/>
      <c r="ERO33" s="458"/>
      <c r="ERP33" s="458"/>
      <c r="ERQ33" s="458"/>
      <c r="ERR33" s="458"/>
      <c r="ERS33" s="458"/>
      <c r="ERT33" s="458"/>
      <c r="ERU33" s="458"/>
      <c r="ERV33" s="458"/>
      <c r="ERW33" s="458"/>
      <c r="ERX33" s="458"/>
      <c r="ERY33" s="458"/>
      <c r="ERZ33" s="458"/>
      <c r="ESA33" s="458"/>
      <c r="ESB33" s="458"/>
      <c r="ESC33" s="458"/>
      <c r="ESD33" s="458"/>
      <c r="ESE33" s="458"/>
      <c r="ESF33" s="458"/>
      <c r="ESG33" s="458"/>
      <c r="ESH33" s="458"/>
      <c r="ESI33" s="458"/>
      <c r="ESJ33" s="458"/>
      <c r="ESK33" s="458"/>
      <c r="ESL33" s="458"/>
      <c r="ESM33" s="458"/>
      <c r="ESN33" s="458"/>
      <c r="ESO33" s="458"/>
      <c r="ESP33" s="458"/>
      <c r="ESQ33" s="458"/>
      <c r="ESR33" s="458"/>
      <c r="ESS33" s="458"/>
      <c r="EST33" s="458"/>
      <c r="ESU33" s="458"/>
      <c r="ESV33" s="458"/>
      <c r="ESW33" s="458"/>
      <c r="ESX33" s="458"/>
      <c r="ESY33" s="458"/>
      <c r="ESZ33" s="458"/>
      <c r="ETA33" s="458"/>
      <c r="ETB33" s="458"/>
      <c r="ETC33" s="458"/>
      <c r="ETD33" s="458"/>
      <c r="ETE33" s="458"/>
      <c r="ETF33" s="458"/>
      <c r="ETG33" s="458"/>
      <c r="ETH33" s="458"/>
      <c r="ETI33" s="458"/>
      <c r="ETJ33" s="458"/>
      <c r="ETK33" s="458"/>
      <c r="ETL33" s="458"/>
      <c r="ETM33" s="458"/>
      <c r="ETN33" s="458"/>
      <c r="ETO33" s="458"/>
      <c r="ETP33" s="458"/>
      <c r="ETQ33" s="458"/>
      <c r="ETR33" s="458"/>
      <c r="ETS33" s="458"/>
      <c r="ETT33" s="458"/>
      <c r="ETU33" s="458"/>
      <c r="ETV33" s="458"/>
      <c r="ETW33" s="458"/>
      <c r="ETX33" s="458"/>
      <c r="ETY33" s="458"/>
      <c r="ETZ33" s="458"/>
      <c r="EUA33" s="458"/>
      <c r="EUB33" s="458"/>
      <c r="EUC33" s="458"/>
      <c r="EUD33" s="458"/>
      <c r="EUE33" s="458"/>
      <c r="EUF33" s="458"/>
      <c r="EUG33" s="458"/>
      <c r="EUH33" s="458"/>
      <c r="EUI33" s="458"/>
      <c r="EUJ33" s="458"/>
      <c r="EUK33" s="458"/>
      <c r="EUL33" s="458"/>
      <c r="EUM33" s="458"/>
      <c r="EUN33" s="458"/>
      <c r="EUO33" s="458"/>
      <c r="EUP33" s="458"/>
      <c r="EUQ33" s="458"/>
      <c r="EUR33" s="458"/>
      <c r="EUS33" s="458"/>
      <c r="EUT33" s="458"/>
      <c r="EUU33" s="458"/>
      <c r="EUV33" s="458"/>
      <c r="EUW33" s="458"/>
      <c r="EUX33" s="458"/>
      <c r="EUY33" s="458"/>
      <c r="EUZ33" s="458"/>
      <c r="EVA33" s="458"/>
      <c r="EVB33" s="458"/>
      <c r="EVC33" s="458"/>
      <c r="EVD33" s="458"/>
      <c r="EVE33" s="458"/>
      <c r="EVF33" s="458"/>
      <c r="EVG33" s="458"/>
      <c r="EVH33" s="458"/>
      <c r="EVI33" s="458"/>
      <c r="EVJ33" s="458"/>
      <c r="EVK33" s="458"/>
      <c r="EVL33" s="458"/>
      <c r="EVM33" s="458"/>
      <c r="EVN33" s="458"/>
      <c r="EVO33" s="458"/>
      <c r="EVP33" s="458"/>
      <c r="EVQ33" s="458"/>
      <c r="EVR33" s="458"/>
      <c r="EVS33" s="458"/>
      <c r="EVT33" s="458"/>
      <c r="EVU33" s="458"/>
      <c r="EVV33" s="458"/>
      <c r="EVW33" s="458"/>
      <c r="EVX33" s="458"/>
      <c r="EVY33" s="458"/>
      <c r="EVZ33" s="458"/>
      <c r="EWA33" s="458"/>
      <c r="EWB33" s="458"/>
      <c r="EWC33" s="458"/>
      <c r="EWD33" s="458"/>
      <c r="EWE33" s="458"/>
      <c r="EWF33" s="458"/>
      <c r="EWG33" s="458"/>
      <c r="EWH33" s="458"/>
      <c r="EWI33" s="458"/>
      <c r="EWJ33" s="458"/>
      <c r="EWK33" s="458"/>
      <c r="EWL33" s="458"/>
      <c r="EWM33" s="458"/>
      <c r="EWN33" s="458"/>
      <c r="EWO33" s="458"/>
      <c r="EWP33" s="458"/>
      <c r="EWQ33" s="458"/>
      <c r="EWR33" s="458"/>
      <c r="EWS33" s="458"/>
      <c r="EWT33" s="458"/>
      <c r="EWU33" s="458"/>
      <c r="EWV33" s="458"/>
      <c r="EWW33" s="458"/>
      <c r="EWX33" s="458"/>
      <c r="EWY33" s="458"/>
      <c r="EWZ33" s="458"/>
      <c r="EXA33" s="458"/>
      <c r="EXB33" s="458"/>
      <c r="EXC33" s="458"/>
      <c r="EXD33" s="458"/>
      <c r="EXE33" s="458"/>
      <c r="EXF33" s="458"/>
      <c r="EXG33" s="458"/>
      <c r="EXH33" s="458"/>
      <c r="EXI33" s="458"/>
      <c r="EXJ33" s="458"/>
      <c r="EXK33" s="458"/>
      <c r="EXL33" s="458"/>
      <c r="EXM33" s="458"/>
      <c r="EXN33" s="458"/>
      <c r="EXO33" s="458"/>
      <c r="EXP33" s="458"/>
      <c r="EXQ33" s="458"/>
      <c r="EXR33" s="458"/>
      <c r="EXS33" s="458"/>
      <c r="EXT33" s="458"/>
      <c r="EXU33" s="458"/>
      <c r="EXV33" s="458"/>
      <c r="EXW33" s="458"/>
      <c r="EXX33" s="458"/>
      <c r="EXY33" s="458"/>
      <c r="EXZ33" s="458"/>
      <c r="EYA33" s="458"/>
      <c r="EYB33" s="458"/>
      <c r="EYC33" s="458"/>
      <c r="EYD33" s="458"/>
      <c r="EYE33" s="458"/>
      <c r="EYF33" s="458"/>
      <c r="EYG33" s="458"/>
      <c r="EYH33" s="458"/>
      <c r="EYI33" s="458"/>
      <c r="EYJ33" s="458"/>
      <c r="EYK33" s="458"/>
      <c r="EYL33" s="458"/>
      <c r="EYM33" s="458"/>
      <c r="EYN33" s="458"/>
      <c r="EYO33" s="458"/>
      <c r="EYP33" s="458"/>
      <c r="EYQ33" s="458"/>
      <c r="EYR33" s="458"/>
      <c r="EYS33" s="458"/>
      <c r="EYT33" s="458"/>
      <c r="EYU33" s="458"/>
      <c r="EYV33" s="458"/>
      <c r="EYW33" s="458"/>
      <c r="EYX33" s="458"/>
      <c r="EYY33" s="458"/>
      <c r="EYZ33" s="458"/>
      <c r="EZA33" s="458"/>
      <c r="EZB33" s="458"/>
      <c r="EZC33" s="458"/>
      <c r="EZD33" s="458"/>
      <c r="EZE33" s="458"/>
      <c r="EZF33" s="458"/>
      <c r="EZG33" s="458"/>
      <c r="EZH33" s="458"/>
      <c r="EZI33" s="458"/>
      <c r="EZJ33" s="458"/>
      <c r="EZK33" s="458"/>
      <c r="EZL33" s="458"/>
      <c r="EZM33" s="458"/>
      <c r="EZN33" s="458"/>
      <c r="EZO33" s="458"/>
      <c r="EZP33" s="458"/>
      <c r="EZQ33" s="458"/>
      <c r="EZR33" s="458"/>
      <c r="EZS33" s="458"/>
      <c r="EZT33" s="458"/>
      <c r="EZU33" s="458"/>
      <c r="EZV33" s="458"/>
      <c r="EZW33" s="458"/>
      <c r="EZX33" s="458"/>
      <c r="EZY33" s="458"/>
      <c r="EZZ33" s="458"/>
      <c r="FAA33" s="458"/>
      <c r="FAB33" s="458"/>
      <c r="FAC33" s="458"/>
      <c r="FAD33" s="458"/>
      <c r="FAE33" s="458"/>
      <c r="FAF33" s="458"/>
      <c r="FAG33" s="458"/>
      <c r="FAH33" s="458"/>
      <c r="FAI33" s="458"/>
      <c r="FAJ33" s="458"/>
      <c r="FAK33" s="458"/>
      <c r="FAL33" s="458"/>
      <c r="FAM33" s="458"/>
      <c r="FAN33" s="458"/>
      <c r="FAO33" s="458"/>
      <c r="FAP33" s="458"/>
      <c r="FAQ33" s="458"/>
      <c r="FAR33" s="458"/>
      <c r="FAS33" s="458"/>
      <c r="FAT33" s="458"/>
      <c r="FAU33" s="458"/>
      <c r="FAV33" s="458"/>
      <c r="FAW33" s="458"/>
      <c r="FAX33" s="458"/>
      <c r="FAY33" s="458"/>
      <c r="FAZ33" s="458"/>
      <c r="FBA33" s="458"/>
      <c r="FBB33" s="458"/>
      <c r="FBC33" s="458"/>
      <c r="FBD33" s="458"/>
      <c r="FBE33" s="458"/>
      <c r="FBF33" s="458"/>
      <c r="FBG33" s="458"/>
      <c r="FBH33" s="458"/>
      <c r="FBI33" s="458"/>
      <c r="FBJ33" s="458"/>
      <c r="FBK33" s="458"/>
      <c r="FBL33" s="458"/>
      <c r="FBM33" s="458"/>
      <c r="FBN33" s="458"/>
      <c r="FBO33" s="458"/>
      <c r="FBP33" s="458"/>
      <c r="FBQ33" s="458"/>
      <c r="FBR33" s="458"/>
      <c r="FBS33" s="458"/>
      <c r="FBT33" s="458"/>
      <c r="FBU33" s="458"/>
      <c r="FBV33" s="458"/>
      <c r="FBW33" s="458"/>
      <c r="FBX33" s="458"/>
      <c r="FBY33" s="458"/>
      <c r="FBZ33" s="458"/>
      <c r="FCA33" s="458"/>
      <c r="FCB33" s="458"/>
      <c r="FCC33" s="458"/>
      <c r="FCD33" s="458"/>
      <c r="FCE33" s="458"/>
      <c r="FCF33" s="458"/>
      <c r="FCG33" s="458"/>
      <c r="FCH33" s="458"/>
      <c r="FCI33" s="458"/>
      <c r="FCJ33" s="458"/>
      <c r="FCK33" s="458"/>
      <c r="FCL33" s="458"/>
      <c r="FCM33" s="458"/>
      <c r="FCN33" s="458"/>
      <c r="FCO33" s="458"/>
      <c r="FCP33" s="458"/>
      <c r="FCQ33" s="458"/>
      <c r="FCR33" s="458"/>
      <c r="FCS33" s="458"/>
      <c r="FCT33" s="458"/>
      <c r="FCU33" s="458"/>
      <c r="FCV33" s="458"/>
      <c r="FCW33" s="458"/>
      <c r="FCX33" s="458"/>
      <c r="FCY33" s="458"/>
      <c r="FCZ33" s="458"/>
      <c r="FDA33" s="458"/>
      <c r="FDB33" s="458"/>
      <c r="FDC33" s="458"/>
      <c r="FDD33" s="458"/>
      <c r="FDE33" s="458"/>
      <c r="FDF33" s="458"/>
      <c r="FDG33" s="458"/>
      <c r="FDH33" s="458"/>
      <c r="FDI33" s="458"/>
      <c r="FDJ33" s="458"/>
      <c r="FDK33" s="458"/>
      <c r="FDL33" s="458"/>
      <c r="FDM33" s="458"/>
      <c r="FDN33" s="458"/>
      <c r="FDO33" s="458"/>
      <c r="FDP33" s="458"/>
      <c r="FDQ33" s="458"/>
      <c r="FDR33" s="458"/>
      <c r="FDS33" s="458"/>
      <c r="FDT33" s="458"/>
      <c r="FDU33" s="458"/>
      <c r="FDV33" s="458"/>
      <c r="FDW33" s="458"/>
      <c r="FDX33" s="458"/>
      <c r="FDY33" s="458"/>
      <c r="FDZ33" s="458"/>
      <c r="FEA33" s="458"/>
      <c r="FEB33" s="458"/>
      <c r="FEC33" s="458"/>
      <c r="FED33" s="458"/>
      <c r="FEE33" s="458"/>
      <c r="FEF33" s="458"/>
      <c r="FEG33" s="458"/>
      <c r="FEH33" s="458"/>
      <c r="FEI33" s="458"/>
      <c r="FEJ33" s="458"/>
      <c r="FEK33" s="458"/>
      <c r="FEL33" s="458"/>
      <c r="FEM33" s="458"/>
      <c r="FEN33" s="458"/>
      <c r="FEO33" s="458"/>
      <c r="FEP33" s="458"/>
      <c r="FEQ33" s="458"/>
      <c r="FER33" s="458"/>
      <c r="FES33" s="458"/>
      <c r="FET33" s="458"/>
      <c r="FEU33" s="458"/>
      <c r="FEV33" s="458"/>
      <c r="FEW33" s="458"/>
      <c r="FEX33" s="458"/>
      <c r="FEY33" s="458"/>
      <c r="FEZ33" s="458"/>
      <c r="FFA33" s="458"/>
      <c r="FFB33" s="458"/>
      <c r="FFC33" s="458"/>
      <c r="FFD33" s="458"/>
      <c r="FFE33" s="458"/>
      <c r="FFF33" s="458"/>
      <c r="FFG33" s="458"/>
      <c r="FFH33" s="458"/>
      <c r="FFI33" s="458"/>
      <c r="FFJ33" s="458"/>
      <c r="FFK33" s="458"/>
      <c r="FFL33" s="458"/>
      <c r="FFM33" s="458"/>
      <c r="FFN33" s="458"/>
      <c r="FFO33" s="458"/>
      <c r="FFP33" s="458"/>
      <c r="FFQ33" s="458"/>
      <c r="FFR33" s="458"/>
      <c r="FFS33" s="458"/>
      <c r="FFT33" s="458"/>
      <c r="FFU33" s="458"/>
      <c r="FFV33" s="458"/>
      <c r="FFW33" s="458"/>
      <c r="FFX33" s="458"/>
      <c r="FFY33" s="458"/>
      <c r="FFZ33" s="458"/>
      <c r="FGA33" s="458"/>
      <c r="FGB33" s="458"/>
      <c r="FGC33" s="458"/>
      <c r="FGD33" s="458"/>
      <c r="FGE33" s="458"/>
      <c r="FGF33" s="458"/>
      <c r="FGG33" s="458"/>
      <c r="FGH33" s="458"/>
      <c r="FGI33" s="458"/>
      <c r="FGJ33" s="458"/>
      <c r="FGK33" s="458"/>
      <c r="FGL33" s="458"/>
      <c r="FGM33" s="458"/>
      <c r="FGN33" s="458"/>
      <c r="FGO33" s="458"/>
      <c r="FGP33" s="458"/>
      <c r="FGQ33" s="458"/>
      <c r="FGR33" s="458"/>
      <c r="FGS33" s="458"/>
      <c r="FGT33" s="458"/>
      <c r="FGU33" s="458"/>
      <c r="FGV33" s="458"/>
      <c r="FGW33" s="458"/>
      <c r="FGX33" s="458"/>
      <c r="FGY33" s="458"/>
      <c r="FGZ33" s="458"/>
      <c r="FHA33" s="458"/>
      <c r="FHB33" s="458"/>
      <c r="FHC33" s="458"/>
      <c r="FHD33" s="458"/>
      <c r="FHE33" s="458"/>
      <c r="FHF33" s="458"/>
      <c r="FHG33" s="458"/>
      <c r="FHH33" s="458"/>
      <c r="FHI33" s="458"/>
      <c r="FHJ33" s="458"/>
      <c r="FHK33" s="458"/>
      <c r="FHL33" s="458"/>
      <c r="FHM33" s="458"/>
      <c r="FHN33" s="458"/>
      <c r="FHO33" s="458"/>
      <c r="FHP33" s="458"/>
      <c r="FHQ33" s="458"/>
      <c r="FHR33" s="458"/>
      <c r="FHS33" s="458"/>
      <c r="FHT33" s="458"/>
      <c r="FHU33" s="458"/>
      <c r="FHV33" s="458"/>
      <c r="FHW33" s="458"/>
      <c r="FHX33" s="458"/>
      <c r="FHY33" s="458"/>
      <c r="FHZ33" s="458"/>
      <c r="FIA33" s="458"/>
      <c r="FIB33" s="458"/>
      <c r="FIC33" s="458"/>
      <c r="FID33" s="458"/>
      <c r="FIE33" s="458"/>
      <c r="FIF33" s="458"/>
      <c r="FIG33" s="458"/>
      <c r="FIH33" s="458"/>
      <c r="FII33" s="458"/>
      <c r="FIJ33" s="458"/>
      <c r="FIK33" s="458"/>
      <c r="FIL33" s="458"/>
      <c r="FIM33" s="458"/>
      <c r="FIN33" s="458"/>
      <c r="FIO33" s="458"/>
      <c r="FIP33" s="458"/>
      <c r="FIQ33" s="458"/>
      <c r="FIR33" s="458"/>
      <c r="FIS33" s="458"/>
      <c r="FIT33" s="458"/>
      <c r="FIU33" s="458"/>
      <c r="FIV33" s="458"/>
      <c r="FIW33" s="458"/>
      <c r="FIX33" s="458"/>
      <c r="FIY33" s="458"/>
      <c r="FIZ33" s="458"/>
      <c r="FJA33" s="458"/>
      <c r="FJB33" s="458"/>
      <c r="FJC33" s="458"/>
      <c r="FJD33" s="458"/>
      <c r="FJE33" s="458"/>
      <c r="FJF33" s="458"/>
      <c r="FJG33" s="458"/>
      <c r="FJH33" s="458"/>
      <c r="FJI33" s="458"/>
      <c r="FJJ33" s="458"/>
      <c r="FJK33" s="458"/>
      <c r="FJL33" s="458"/>
      <c r="FJM33" s="458"/>
      <c r="FJN33" s="458"/>
      <c r="FJO33" s="458"/>
      <c r="FJP33" s="458"/>
      <c r="FJQ33" s="458"/>
      <c r="FJR33" s="458"/>
      <c r="FJS33" s="458"/>
      <c r="FJT33" s="458"/>
      <c r="FJU33" s="458"/>
      <c r="FJV33" s="458"/>
      <c r="FJW33" s="458"/>
      <c r="FJX33" s="458"/>
      <c r="FJY33" s="458"/>
      <c r="FJZ33" s="458"/>
      <c r="FKA33" s="458"/>
      <c r="FKB33" s="458"/>
      <c r="FKC33" s="458"/>
      <c r="FKD33" s="458"/>
      <c r="FKE33" s="458"/>
      <c r="FKF33" s="458"/>
      <c r="FKG33" s="458"/>
      <c r="FKH33" s="458"/>
      <c r="FKI33" s="458"/>
      <c r="FKJ33" s="458"/>
      <c r="FKK33" s="458"/>
      <c r="FKL33" s="458"/>
      <c r="FKM33" s="458"/>
      <c r="FKN33" s="458"/>
      <c r="FKO33" s="458"/>
      <c r="FKP33" s="458"/>
      <c r="FKQ33" s="458"/>
      <c r="FKR33" s="458"/>
      <c r="FKS33" s="458"/>
      <c r="FKT33" s="458"/>
      <c r="FKU33" s="458"/>
      <c r="FKV33" s="458"/>
      <c r="FKW33" s="458"/>
      <c r="FKX33" s="458"/>
      <c r="FKY33" s="458"/>
      <c r="FKZ33" s="458"/>
      <c r="FLA33" s="458"/>
      <c r="FLB33" s="458"/>
      <c r="FLC33" s="458"/>
      <c r="FLD33" s="458"/>
      <c r="FLE33" s="458"/>
      <c r="FLF33" s="458"/>
      <c r="FLG33" s="458"/>
      <c r="FLH33" s="458"/>
      <c r="FLI33" s="458"/>
      <c r="FLJ33" s="458"/>
      <c r="FLK33" s="458"/>
      <c r="FLL33" s="458"/>
      <c r="FLM33" s="458"/>
      <c r="FLN33" s="458"/>
      <c r="FLO33" s="458"/>
      <c r="FLP33" s="458"/>
      <c r="FLQ33" s="458"/>
      <c r="FLR33" s="458"/>
      <c r="FLS33" s="458"/>
      <c r="FLT33" s="458"/>
      <c r="FLU33" s="458"/>
      <c r="FLV33" s="458"/>
      <c r="FLW33" s="458"/>
      <c r="FLX33" s="458"/>
      <c r="FLY33" s="458"/>
      <c r="FLZ33" s="458"/>
      <c r="FMA33" s="458"/>
      <c r="FMB33" s="458"/>
      <c r="FMC33" s="458"/>
      <c r="FMD33" s="458"/>
      <c r="FME33" s="458"/>
      <c r="FMF33" s="458"/>
      <c r="FMG33" s="458"/>
      <c r="FMH33" s="458"/>
      <c r="FMI33" s="458"/>
      <c r="FMJ33" s="458"/>
      <c r="FMK33" s="458"/>
      <c r="FML33" s="458"/>
      <c r="FMM33" s="458"/>
      <c r="FMN33" s="458"/>
      <c r="FMO33" s="458"/>
      <c r="FMP33" s="458"/>
      <c r="FMQ33" s="458"/>
      <c r="FMR33" s="458"/>
      <c r="FMS33" s="458"/>
      <c r="FMT33" s="458"/>
      <c r="FMU33" s="458"/>
      <c r="FMV33" s="458"/>
      <c r="FMW33" s="458"/>
      <c r="FMX33" s="458"/>
      <c r="FMY33" s="458"/>
      <c r="FMZ33" s="458"/>
      <c r="FNA33" s="458"/>
      <c r="FNB33" s="458"/>
      <c r="FNC33" s="458"/>
      <c r="FND33" s="458"/>
      <c r="FNE33" s="458"/>
      <c r="FNF33" s="458"/>
      <c r="FNG33" s="458"/>
      <c r="FNH33" s="458"/>
      <c r="FNI33" s="458"/>
      <c r="FNJ33" s="458"/>
      <c r="FNK33" s="458"/>
      <c r="FNL33" s="458"/>
      <c r="FNM33" s="458"/>
      <c r="FNN33" s="458"/>
      <c r="FNO33" s="458"/>
      <c r="FNP33" s="458"/>
      <c r="FNQ33" s="458"/>
      <c r="FNR33" s="458"/>
      <c r="FNS33" s="458"/>
      <c r="FNT33" s="458"/>
      <c r="FNU33" s="458"/>
      <c r="FNV33" s="458"/>
      <c r="FNW33" s="458"/>
      <c r="FNX33" s="458"/>
      <c r="FNY33" s="458"/>
      <c r="FNZ33" s="458"/>
      <c r="FOA33" s="458"/>
      <c r="FOB33" s="458"/>
      <c r="FOC33" s="458"/>
      <c r="FOD33" s="458"/>
      <c r="FOE33" s="458"/>
      <c r="FOF33" s="458"/>
      <c r="FOG33" s="458"/>
      <c r="FOH33" s="458"/>
      <c r="FOI33" s="458"/>
      <c r="FOJ33" s="458"/>
      <c r="FOK33" s="458"/>
      <c r="FOL33" s="458"/>
      <c r="FOM33" s="458"/>
      <c r="FON33" s="458"/>
      <c r="FOO33" s="458"/>
      <c r="FOP33" s="458"/>
      <c r="FOQ33" s="458"/>
      <c r="FOR33" s="458"/>
      <c r="FOS33" s="458"/>
      <c r="FOT33" s="458"/>
      <c r="FOU33" s="458"/>
      <c r="FOV33" s="458"/>
      <c r="FOW33" s="458"/>
      <c r="FOX33" s="458"/>
      <c r="FOY33" s="458"/>
      <c r="FOZ33" s="458"/>
      <c r="FPA33" s="458"/>
      <c r="FPB33" s="458"/>
      <c r="FPC33" s="458"/>
      <c r="FPD33" s="458"/>
      <c r="FPE33" s="458"/>
      <c r="FPF33" s="458"/>
      <c r="FPG33" s="458"/>
      <c r="FPH33" s="458"/>
      <c r="FPI33" s="458"/>
      <c r="FPJ33" s="458"/>
      <c r="FPK33" s="458"/>
      <c r="FPL33" s="458"/>
      <c r="FPM33" s="458"/>
      <c r="FPN33" s="458"/>
      <c r="FPO33" s="458"/>
      <c r="FPP33" s="458"/>
      <c r="FPQ33" s="458"/>
      <c r="FPR33" s="458"/>
      <c r="FPS33" s="458"/>
      <c r="FPT33" s="458"/>
      <c r="FPU33" s="458"/>
      <c r="FPV33" s="458"/>
      <c r="FPW33" s="458"/>
      <c r="FPX33" s="458"/>
      <c r="FPY33" s="458"/>
      <c r="FPZ33" s="458"/>
      <c r="FQA33" s="458"/>
      <c r="FQB33" s="458"/>
      <c r="FQC33" s="458"/>
      <c r="FQD33" s="458"/>
      <c r="FQE33" s="458"/>
      <c r="FQF33" s="458"/>
      <c r="FQG33" s="458"/>
      <c r="FQH33" s="458"/>
      <c r="FQI33" s="458"/>
      <c r="FQJ33" s="458"/>
      <c r="FQK33" s="458"/>
      <c r="FQL33" s="458"/>
      <c r="FQM33" s="458"/>
      <c r="FQN33" s="458"/>
      <c r="FQO33" s="458"/>
      <c r="FQP33" s="458"/>
      <c r="FQQ33" s="458"/>
      <c r="FQR33" s="458"/>
      <c r="FQS33" s="458"/>
      <c r="FQT33" s="458"/>
      <c r="FQU33" s="458"/>
      <c r="FQV33" s="458"/>
      <c r="FQW33" s="458"/>
      <c r="FQX33" s="458"/>
      <c r="FQY33" s="458"/>
      <c r="FQZ33" s="458"/>
      <c r="FRA33" s="458"/>
      <c r="FRB33" s="458"/>
      <c r="FRC33" s="458"/>
      <c r="FRD33" s="458"/>
      <c r="FRE33" s="458"/>
      <c r="FRF33" s="458"/>
      <c r="FRG33" s="458"/>
      <c r="FRH33" s="458"/>
      <c r="FRI33" s="458"/>
      <c r="FRJ33" s="458"/>
      <c r="FRK33" s="458"/>
      <c r="FRL33" s="458"/>
      <c r="FRM33" s="458"/>
      <c r="FRN33" s="458"/>
      <c r="FRO33" s="458"/>
      <c r="FRP33" s="458"/>
      <c r="FRQ33" s="458"/>
      <c r="FRR33" s="458"/>
      <c r="FRS33" s="458"/>
      <c r="FRT33" s="458"/>
      <c r="FRU33" s="458"/>
      <c r="FRV33" s="458"/>
      <c r="FRW33" s="458"/>
      <c r="FRX33" s="458"/>
      <c r="FRY33" s="458"/>
      <c r="FRZ33" s="458"/>
      <c r="FSA33" s="458"/>
      <c r="FSB33" s="458"/>
      <c r="FSC33" s="458"/>
      <c r="FSD33" s="458"/>
      <c r="FSE33" s="458"/>
      <c r="FSF33" s="458"/>
      <c r="FSG33" s="458"/>
      <c r="FSH33" s="458"/>
      <c r="FSI33" s="458"/>
      <c r="FSJ33" s="458"/>
      <c r="FSK33" s="458"/>
      <c r="FSL33" s="458"/>
      <c r="FSM33" s="458"/>
      <c r="FSN33" s="458"/>
      <c r="FSO33" s="458"/>
      <c r="FSP33" s="458"/>
      <c r="FSQ33" s="458"/>
      <c r="FSR33" s="458"/>
      <c r="FSS33" s="458"/>
      <c r="FST33" s="458"/>
      <c r="FSU33" s="458"/>
      <c r="FSV33" s="458"/>
      <c r="FSW33" s="458"/>
      <c r="FSX33" s="458"/>
      <c r="FSY33" s="458"/>
      <c r="FSZ33" s="458"/>
      <c r="FTA33" s="458"/>
      <c r="FTB33" s="458"/>
      <c r="FTC33" s="458"/>
      <c r="FTD33" s="458"/>
      <c r="FTE33" s="458"/>
      <c r="FTF33" s="458"/>
      <c r="FTG33" s="458"/>
      <c r="FTH33" s="458"/>
      <c r="FTI33" s="458"/>
      <c r="FTJ33" s="458"/>
      <c r="FTK33" s="458"/>
      <c r="FTL33" s="458"/>
      <c r="FTM33" s="458"/>
      <c r="FTN33" s="458"/>
      <c r="FTO33" s="458"/>
      <c r="FTP33" s="458"/>
      <c r="FTQ33" s="458"/>
      <c r="FTR33" s="458"/>
      <c r="FTS33" s="458"/>
      <c r="FTT33" s="458"/>
      <c r="FTU33" s="458"/>
      <c r="FTV33" s="458"/>
      <c r="FTW33" s="458"/>
      <c r="FTX33" s="458"/>
      <c r="FTY33" s="458"/>
      <c r="FTZ33" s="458"/>
      <c r="FUA33" s="458"/>
      <c r="FUB33" s="458"/>
      <c r="FUC33" s="458"/>
      <c r="FUD33" s="458"/>
      <c r="FUE33" s="458"/>
      <c r="FUF33" s="458"/>
      <c r="FUG33" s="458"/>
      <c r="FUH33" s="458"/>
      <c r="FUI33" s="458"/>
      <c r="FUJ33" s="458"/>
      <c r="FUK33" s="458"/>
      <c r="FUL33" s="458"/>
      <c r="FUM33" s="458"/>
      <c r="FUN33" s="458"/>
      <c r="FUO33" s="458"/>
      <c r="FUP33" s="458"/>
      <c r="FUQ33" s="458"/>
      <c r="FUR33" s="458"/>
      <c r="FUS33" s="458"/>
      <c r="FUT33" s="458"/>
      <c r="FUU33" s="458"/>
      <c r="FUV33" s="458"/>
      <c r="FUW33" s="458"/>
      <c r="FUX33" s="458"/>
      <c r="FUY33" s="458"/>
      <c r="FUZ33" s="458"/>
      <c r="FVA33" s="458"/>
      <c r="FVB33" s="458"/>
      <c r="FVC33" s="458"/>
      <c r="FVD33" s="458"/>
      <c r="FVE33" s="458"/>
      <c r="FVF33" s="458"/>
      <c r="FVG33" s="458"/>
      <c r="FVH33" s="458"/>
      <c r="FVI33" s="458"/>
      <c r="FVJ33" s="458"/>
      <c r="FVK33" s="458"/>
      <c r="FVL33" s="458"/>
      <c r="FVM33" s="458"/>
      <c r="FVN33" s="458"/>
      <c r="FVO33" s="458"/>
      <c r="FVP33" s="458"/>
      <c r="FVQ33" s="458"/>
      <c r="FVR33" s="458"/>
      <c r="FVS33" s="458"/>
      <c r="FVT33" s="458"/>
      <c r="FVU33" s="458"/>
      <c r="FVV33" s="458"/>
      <c r="FVW33" s="458"/>
      <c r="FVX33" s="458"/>
      <c r="FVY33" s="458"/>
      <c r="FVZ33" s="458"/>
      <c r="FWA33" s="458"/>
      <c r="FWB33" s="458"/>
      <c r="FWC33" s="458"/>
      <c r="FWD33" s="458"/>
      <c r="FWE33" s="458"/>
      <c r="FWF33" s="458"/>
      <c r="FWG33" s="458"/>
      <c r="FWH33" s="458"/>
      <c r="FWI33" s="458"/>
      <c r="FWJ33" s="458"/>
      <c r="FWK33" s="458"/>
      <c r="FWL33" s="458"/>
      <c r="FWM33" s="458"/>
      <c r="FWN33" s="458"/>
      <c r="FWO33" s="458"/>
      <c r="FWP33" s="458"/>
      <c r="FWQ33" s="458"/>
      <c r="FWR33" s="458"/>
      <c r="FWS33" s="458"/>
      <c r="FWT33" s="458"/>
      <c r="FWU33" s="458"/>
      <c r="FWV33" s="458"/>
      <c r="FWW33" s="458"/>
      <c r="FWX33" s="458"/>
      <c r="FWY33" s="458"/>
      <c r="FWZ33" s="458"/>
      <c r="FXA33" s="458"/>
      <c r="FXB33" s="458"/>
      <c r="FXC33" s="458"/>
      <c r="FXD33" s="458"/>
      <c r="FXE33" s="458"/>
      <c r="FXF33" s="458"/>
      <c r="FXG33" s="458"/>
      <c r="FXH33" s="458"/>
      <c r="FXI33" s="458"/>
      <c r="FXJ33" s="458"/>
      <c r="FXK33" s="458"/>
      <c r="FXL33" s="458"/>
      <c r="FXM33" s="458"/>
      <c r="FXN33" s="458"/>
      <c r="FXO33" s="458"/>
      <c r="FXP33" s="458"/>
      <c r="FXQ33" s="458"/>
      <c r="FXR33" s="458"/>
      <c r="FXS33" s="458"/>
      <c r="FXT33" s="458"/>
      <c r="FXU33" s="458"/>
      <c r="FXV33" s="458"/>
      <c r="FXW33" s="458"/>
      <c r="FXX33" s="458"/>
      <c r="FXY33" s="458"/>
      <c r="FXZ33" s="458"/>
      <c r="FYA33" s="458"/>
      <c r="FYB33" s="458"/>
      <c r="FYC33" s="458"/>
      <c r="FYD33" s="458"/>
      <c r="FYE33" s="458"/>
      <c r="FYF33" s="458"/>
      <c r="FYG33" s="458"/>
      <c r="FYH33" s="458"/>
      <c r="FYI33" s="458"/>
      <c r="FYJ33" s="458"/>
      <c r="FYK33" s="458"/>
      <c r="FYL33" s="458"/>
      <c r="FYM33" s="458"/>
      <c r="FYN33" s="458"/>
      <c r="FYO33" s="458"/>
      <c r="FYP33" s="458"/>
      <c r="FYQ33" s="458"/>
      <c r="FYR33" s="458"/>
      <c r="FYS33" s="458"/>
      <c r="FYT33" s="458"/>
      <c r="FYU33" s="458"/>
      <c r="FYV33" s="458"/>
      <c r="FYW33" s="458"/>
      <c r="FYX33" s="458"/>
      <c r="FYY33" s="458"/>
      <c r="FYZ33" s="458"/>
      <c r="FZA33" s="458"/>
      <c r="FZB33" s="458"/>
      <c r="FZC33" s="458"/>
      <c r="FZD33" s="458"/>
      <c r="FZE33" s="458"/>
      <c r="FZF33" s="458"/>
      <c r="FZG33" s="458"/>
      <c r="FZH33" s="458"/>
      <c r="FZI33" s="458"/>
      <c r="FZJ33" s="458"/>
      <c r="FZK33" s="458"/>
      <c r="FZL33" s="458"/>
      <c r="FZM33" s="458"/>
      <c r="FZN33" s="458"/>
      <c r="FZO33" s="458"/>
      <c r="FZP33" s="458"/>
      <c r="FZQ33" s="458"/>
      <c r="FZR33" s="458"/>
      <c r="FZS33" s="458"/>
      <c r="FZT33" s="458"/>
      <c r="FZU33" s="458"/>
      <c r="FZV33" s="458"/>
      <c r="FZW33" s="458"/>
      <c r="FZX33" s="458"/>
      <c r="FZY33" s="458"/>
      <c r="FZZ33" s="458"/>
      <c r="GAA33" s="458"/>
      <c r="GAB33" s="458"/>
      <c r="GAC33" s="458"/>
      <c r="GAD33" s="458"/>
      <c r="GAE33" s="458"/>
      <c r="GAF33" s="458"/>
      <c r="GAG33" s="458"/>
      <c r="GAH33" s="458"/>
      <c r="GAI33" s="458"/>
      <c r="GAJ33" s="458"/>
      <c r="GAK33" s="458"/>
      <c r="GAL33" s="458"/>
      <c r="GAM33" s="458"/>
      <c r="GAN33" s="458"/>
      <c r="GAO33" s="458"/>
      <c r="GAP33" s="458"/>
      <c r="GAQ33" s="458"/>
      <c r="GAR33" s="458"/>
      <c r="GAS33" s="458"/>
      <c r="GAT33" s="458"/>
      <c r="GAU33" s="458"/>
      <c r="GAV33" s="458"/>
      <c r="GAW33" s="458"/>
      <c r="GAX33" s="458"/>
      <c r="GAY33" s="458"/>
      <c r="GAZ33" s="458"/>
      <c r="GBA33" s="458"/>
      <c r="GBB33" s="458"/>
      <c r="GBC33" s="458"/>
      <c r="GBD33" s="458"/>
      <c r="GBE33" s="458"/>
      <c r="GBF33" s="458"/>
      <c r="GBG33" s="458"/>
      <c r="GBH33" s="458"/>
      <c r="GBI33" s="458"/>
      <c r="GBJ33" s="458"/>
      <c r="GBK33" s="458"/>
      <c r="GBL33" s="458"/>
      <c r="GBM33" s="458"/>
      <c r="GBN33" s="458"/>
      <c r="GBO33" s="458"/>
      <c r="GBP33" s="458"/>
      <c r="GBQ33" s="458"/>
      <c r="GBR33" s="458"/>
      <c r="GBS33" s="458"/>
      <c r="GBT33" s="458"/>
      <c r="GBU33" s="458"/>
      <c r="GBV33" s="458"/>
      <c r="GBW33" s="458"/>
      <c r="GBX33" s="458"/>
      <c r="GBY33" s="458"/>
      <c r="GBZ33" s="458"/>
      <c r="GCA33" s="458"/>
      <c r="GCB33" s="458"/>
      <c r="GCC33" s="458"/>
      <c r="GCD33" s="458"/>
      <c r="GCE33" s="458"/>
      <c r="GCF33" s="458"/>
      <c r="GCG33" s="458"/>
      <c r="GCH33" s="458"/>
      <c r="GCI33" s="458"/>
      <c r="GCJ33" s="458"/>
      <c r="GCK33" s="458"/>
      <c r="GCL33" s="458"/>
      <c r="GCM33" s="458"/>
      <c r="GCN33" s="458"/>
      <c r="GCO33" s="458"/>
      <c r="GCP33" s="458"/>
      <c r="GCQ33" s="458"/>
      <c r="GCR33" s="458"/>
      <c r="GCS33" s="458"/>
      <c r="GCT33" s="458"/>
      <c r="GCU33" s="458"/>
      <c r="GCV33" s="458"/>
      <c r="GCW33" s="458"/>
      <c r="GCX33" s="458"/>
      <c r="GCY33" s="458"/>
      <c r="GCZ33" s="458"/>
      <c r="GDA33" s="458"/>
      <c r="GDB33" s="458"/>
      <c r="GDC33" s="458"/>
      <c r="GDD33" s="458"/>
      <c r="GDE33" s="458"/>
      <c r="GDF33" s="458"/>
      <c r="GDG33" s="458"/>
      <c r="GDH33" s="458"/>
      <c r="GDI33" s="458"/>
      <c r="GDJ33" s="458"/>
      <c r="GDK33" s="458"/>
      <c r="GDL33" s="458"/>
      <c r="GDM33" s="458"/>
      <c r="GDN33" s="458"/>
      <c r="GDO33" s="458"/>
      <c r="GDP33" s="458"/>
      <c r="GDQ33" s="458"/>
      <c r="GDR33" s="458"/>
      <c r="GDS33" s="458"/>
      <c r="GDT33" s="458"/>
      <c r="GDU33" s="458"/>
      <c r="GDV33" s="458"/>
      <c r="GDW33" s="458"/>
      <c r="GDX33" s="458"/>
      <c r="GDY33" s="458"/>
      <c r="GDZ33" s="458"/>
      <c r="GEA33" s="458"/>
      <c r="GEB33" s="458"/>
      <c r="GEC33" s="458"/>
      <c r="GED33" s="458"/>
      <c r="GEE33" s="458"/>
      <c r="GEF33" s="458"/>
      <c r="GEG33" s="458"/>
      <c r="GEH33" s="458"/>
      <c r="GEI33" s="458"/>
      <c r="GEJ33" s="458"/>
      <c r="GEK33" s="458"/>
      <c r="GEL33" s="458"/>
      <c r="GEM33" s="458"/>
      <c r="GEN33" s="458"/>
      <c r="GEO33" s="458"/>
      <c r="GEP33" s="458"/>
      <c r="GEQ33" s="458"/>
      <c r="GER33" s="458"/>
      <c r="GES33" s="458"/>
      <c r="GET33" s="458"/>
      <c r="GEU33" s="458"/>
      <c r="GEV33" s="458"/>
      <c r="GEW33" s="458"/>
      <c r="GEX33" s="458"/>
      <c r="GEY33" s="458"/>
      <c r="GEZ33" s="458"/>
      <c r="GFA33" s="458"/>
      <c r="GFB33" s="458"/>
      <c r="GFC33" s="458"/>
      <c r="GFD33" s="458"/>
      <c r="GFE33" s="458"/>
      <c r="GFF33" s="458"/>
      <c r="GFG33" s="458"/>
      <c r="GFH33" s="458"/>
      <c r="GFI33" s="458"/>
      <c r="GFJ33" s="458"/>
      <c r="GFK33" s="458"/>
      <c r="GFL33" s="458"/>
      <c r="GFM33" s="458"/>
      <c r="GFN33" s="458"/>
      <c r="GFO33" s="458"/>
      <c r="GFP33" s="458"/>
      <c r="GFQ33" s="458"/>
      <c r="GFR33" s="458"/>
      <c r="GFS33" s="458"/>
      <c r="GFT33" s="458"/>
      <c r="GFU33" s="458"/>
      <c r="GFV33" s="458"/>
      <c r="GFW33" s="458"/>
      <c r="GFX33" s="458"/>
      <c r="GFY33" s="458"/>
      <c r="GFZ33" s="458"/>
      <c r="GGA33" s="458"/>
      <c r="GGB33" s="458"/>
      <c r="GGC33" s="458"/>
      <c r="GGD33" s="458"/>
      <c r="GGE33" s="458"/>
      <c r="GGF33" s="458"/>
      <c r="GGG33" s="458"/>
      <c r="GGH33" s="458"/>
      <c r="GGI33" s="458"/>
      <c r="GGJ33" s="458"/>
      <c r="GGK33" s="458"/>
      <c r="GGL33" s="458"/>
      <c r="GGM33" s="458"/>
      <c r="GGN33" s="458"/>
      <c r="GGO33" s="458"/>
      <c r="GGP33" s="458"/>
      <c r="GGQ33" s="458"/>
      <c r="GGR33" s="458"/>
      <c r="GGS33" s="458"/>
      <c r="GGT33" s="458"/>
      <c r="GGU33" s="458"/>
      <c r="GGV33" s="458"/>
      <c r="GGW33" s="458"/>
      <c r="GGX33" s="458"/>
      <c r="GGY33" s="458"/>
      <c r="GGZ33" s="458"/>
      <c r="GHA33" s="458"/>
      <c r="GHB33" s="458"/>
      <c r="GHC33" s="458"/>
      <c r="GHD33" s="458"/>
      <c r="GHE33" s="458"/>
      <c r="GHF33" s="458"/>
      <c r="GHG33" s="458"/>
      <c r="GHH33" s="458"/>
      <c r="GHI33" s="458"/>
      <c r="GHJ33" s="458"/>
      <c r="GHK33" s="458"/>
      <c r="GHL33" s="458"/>
      <c r="GHM33" s="458"/>
      <c r="GHN33" s="458"/>
      <c r="GHO33" s="458"/>
      <c r="GHP33" s="458"/>
      <c r="GHQ33" s="458"/>
      <c r="GHR33" s="458"/>
      <c r="GHS33" s="458"/>
      <c r="GHT33" s="458"/>
      <c r="GHU33" s="458"/>
      <c r="GHV33" s="458"/>
      <c r="GHW33" s="458"/>
      <c r="GHX33" s="458"/>
      <c r="GHY33" s="458"/>
      <c r="GHZ33" s="458"/>
      <c r="GIA33" s="458"/>
      <c r="GIB33" s="458"/>
      <c r="GIC33" s="458"/>
      <c r="GID33" s="458"/>
      <c r="GIE33" s="458"/>
      <c r="GIF33" s="458"/>
      <c r="GIG33" s="458"/>
      <c r="GIH33" s="458"/>
      <c r="GII33" s="458"/>
      <c r="GIJ33" s="458"/>
      <c r="GIK33" s="458"/>
      <c r="GIL33" s="458"/>
      <c r="GIM33" s="458"/>
      <c r="GIN33" s="458"/>
      <c r="GIO33" s="458"/>
      <c r="GIP33" s="458"/>
      <c r="GIQ33" s="458"/>
      <c r="GIR33" s="458"/>
      <c r="GIS33" s="458"/>
      <c r="GIT33" s="458"/>
      <c r="GIU33" s="458"/>
      <c r="GIV33" s="458"/>
      <c r="GIW33" s="458"/>
      <c r="GIX33" s="458"/>
      <c r="GIY33" s="458"/>
      <c r="GIZ33" s="458"/>
      <c r="GJA33" s="458"/>
      <c r="GJB33" s="458"/>
      <c r="GJC33" s="458"/>
      <c r="GJD33" s="458"/>
      <c r="GJE33" s="458"/>
      <c r="GJF33" s="458"/>
      <c r="GJG33" s="458"/>
      <c r="GJH33" s="458"/>
      <c r="GJI33" s="458"/>
      <c r="GJJ33" s="458"/>
      <c r="GJK33" s="458"/>
      <c r="GJL33" s="458"/>
      <c r="GJM33" s="458"/>
      <c r="GJN33" s="458"/>
      <c r="GJO33" s="458"/>
      <c r="GJP33" s="458"/>
      <c r="GJQ33" s="458"/>
      <c r="GJR33" s="458"/>
      <c r="GJS33" s="458"/>
      <c r="GJT33" s="458"/>
      <c r="GJU33" s="458"/>
      <c r="GJV33" s="458"/>
      <c r="GJW33" s="458"/>
      <c r="GJX33" s="458"/>
      <c r="GJY33" s="458"/>
      <c r="GJZ33" s="458"/>
      <c r="GKA33" s="458"/>
      <c r="GKB33" s="458"/>
      <c r="GKC33" s="458"/>
      <c r="GKD33" s="458"/>
      <c r="GKE33" s="458"/>
      <c r="GKF33" s="458"/>
      <c r="GKG33" s="458"/>
      <c r="GKH33" s="458"/>
      <c r="GKI33" s="458"/>
      <c r="GKJ33" s="458"/>
      <c r="GKK33" s="458"/>
      <c r="GKL33" s="458"/>
      <c r="GKM33" s="458"/>
      <c r="GKN33" s="458"/>
      <c r="GKO33" s="458"/>
      <c r="GKP33" s="458"/>
      <c r="GKQ33" s="458"/>
      <c r="GKR33" s="458"/>
      <c r="GKS33" s="458"/>
      <c r="GKT33" s="458"/>
      <c r="GKU33" s="458"/>
      <c r="GKV33" s="458"/>
      <c r="GKW33" s="458"/>
      <c r="GKX33" s="458"/>
      <c r="GKY33" s="458"/>
      <c r="GKZ33" s="458"/>
      <c r="GLA33" s="458"/>
      <c r="GLB33" s="458"/>
      <c r="GLC33" s="458"/>
      <c r="GLD33" s="458"/>
      <c r="GLE33" s="458"/>
      <c r="GLF33" s="458"/>
      <c r="GLG33" s="458"/>
      <c r="GLH33" s="458"/>
      <c r="GLI33" s="458"/>
      <c r="GLJ33" s="458"/>
      <c r="GLK33" s="458"/>
      <c r="GLL33" s="458"/>
      <c r="GLM33" s="458"/>
      <c r="GLN33" s="458"/>
      <c r="GLO33" s="458"/>
      <c r="GLP33" s="458"/>
      <c r="GLQ33" s="458"/>
      <c r="GLR33" s="458"/>
      <c r="GLS33" s="458"/>
      <c r="GLT33" s="458"/>
      <c r="GLU33" s="458"/>
      <c r="GLV33" s="458"/>
      <c r="GLW33" s="458"/>
      <c r="GLX33" s="458"/>
      <c r="GLY33" s="458"/>
      <c r="GLZ33" s="458"/>
      <c r="GMA33" s="458"/>
      <c r="GMB33" s="458"/>
      <c r="GMC33" s="458"/>
      <c r="GMD33" s="458"/>
      <c r="GME33" s="458"/>
      <c r="GMF33" s="458"/>
      <c r="GMG33" s="458"/>
      <c r="GMH33" s="458"/>
      <c r="GMI33" s="458"/>
      <c r="GMJ33" s="458"/>
      <c r="GMK33" s="458"/>
      <c r="GML33" s="458"/>
      <c r="GMM33" s="458"/>
      <c r="GMN33" s="458"/>
      <c r="GMO33" s="458"/>
      <c r="GMP33" s="458"/>
      <c r="GMQ33" s="458"/>
      <c r="GMR33" s="458"/>
      <c r="GMS33" s="458"/>
      <c r="GMT33" s="458"/>
      <c r="GMU33" s="458"/>
      <c r="GMV33" s="458"/>
      <c r="GMW33" s="458"/>
      <c r="GMX33" s="458"/>
      <c r="GMY33" s="458"/>
      <c r="GMZ33" s="458"/>
      <c r="GNA33" s="458"/>
      <c r="GNB33" s="458"/>
      <c r="GNC33" s="458"/>
      <c r="GND33" s="458"/>
      <c r="GNE33" s="458"/>
      <c r="GNF33" s="458"/>
      <c r="GNG33" s="458"/>
      <c r="GNH33" s="458"/>
      <c r="GNI33" s="458"/>
      <c r="GNJ33" s="458"/>
      <c r="GNK33" s="458"/>
      <c r="GNL33" s="458"/>
      <c r="GNM33" s="458"/>
      <c r="GNN33" s="458"/>
      <c r="GNO33" s="458"/>
      <c r="GNP33" s="458"/>
      <c r="GNQ33" s="458"/>
      <c r="GNR33" s="458"/>
      <c r="GNS33" s="458"/>
      <c r="GNT33" s="458"/>
      <c r="GNU33" s="458"/>
      <c r="GNV33" s="458"/>
      <c r="GNW33" s="458"/>
      <c r="GNX33" s="458"/>
      <c r="GNY33" s="458"/>
      <c r="GNZ33" s="458"/>
      <c r="GOA33" s="458"/>
      <c r="GOB33" s="458"/>
      <c r="GOC33" s="458"/>
      <c r="GOD33" s="458"/>
      <c r="GOE33" s="458"/>
      <c r="GOF33" s="458"/>
      <c r="GOG33" s="458"/>
      <c r="GOH33" s="458"/>
      <c r="GOI33" s="458"/>
      <c r="GOJ33" s="458"/>
      <c r="GOK33" s="458"/>
      <c r="GOL33" s="458"/>
      <c r="GOM33" s="458"/>
      <c r="GON33" s="458"/>
      <c r="GOO33" s="458"/>
      <c r="GOP33" s="458"/>
      <c r="GOQ33" s="458"/>
      <c r="GOR33" s="458"/>
      <c r="GOS33" s="458"/>
      <c r="GOT33" s="458"/>
      <c r="GOU33" s="458"/>
      <c r="GOV33" s="458"/>
      <c r="GOW33" s="458"/>
      <c r="GOX33" s="458"/>
      <c r="GOY33" s="458"/>
      <c r="GOZ33" s="458"/>
      <c r="GPA33" s="458"/>
      <c r="GPB33" s="458"/>
      <c r="GPC33" s="458"/>
      <c r="GPD33" s="458"/>
      <c r="GPE33" s="458"/>
      <c r="GPF33" s="458"/>
      <c r="GPG33" s="458"/>
      <c r="GPH33" s="458"/>
      <c r="GPI33" s="458"/>
      <c r="GPJ33" s="458"/>
      <c r="GPK33" s="458"/>
      <c r="GPL33" s="458"/>
      <c r="GPM33" s="458"/>
      <c r="GPN33" s="458"/>
      <c r="GPO33" s="458"/>
      <c r="GPP33" s="458"/>
      <c r="GPQ33" s="458"/>
      <c r="GPR33" s="458"/>
      <c r="GPS33" s="458"/>
      <c r="GPT33" s="458"/>
      <c r="GPU33" s="458"/>
      <c r="GPV33" s="458"/>
      <c r="GPW33" s="458"/>
      <c r="GPX33" s="458"/>
      <c r="GPY33" s="458"/>
      <c r="GPZ33" s="458"/>
      <c r="GQA33" s="458"/>
      <c r="GQB33" s="458"/>
      <c r="GQC33" s="458"/>
      <c r="GQD33" s="458"/>
      <c r="GQE33" s="458"/>
      <c r="GQF33" s="458"/>
      <c r="GQG33" s="458"/>
      <c r="GQH33" s="458"/>
      <c r="GQI33" s="458"/>
      <c r="GQJ33" s="458"/>
      <c r="GQK33" s="458"/>
      <c r="GQL33" s="458"/>
      <c r="GQM33" s="458"/>
      <c r="GQN33" s="458"/>
      <c r="GQO33" s="458"/>
      <c r="GQP33" s="458"/>
      <c r="GQQ33" s="458"/>
      <c r="GQR33" s="458"/>
      <c r="GQS33" s="458"/>
      <c r="GQT33" s="458"/>
      <c r="GQU33" s="458"/>
      <c r="GQV33" s="458"/>
      <c r="GQW33" s="458"/>
      <c r="GQX33" s="458"/>
      <c r="GQY33" s="458"/>
      <c r="GQZ33" s="458"/>
      <c r="GRA33" s="458"/>
      <c r="GRB33" s="458"/>
      <c r="GRC33" s="458"/>
      <c r="GRD33" s="458"/>
      <c r="GRE33" s="458"/>
      <c r="GRF33" s="458"/>
      <c r="GRG33" s="458"/>
      <c r="GRH33" s="458"/>
      <c r="GRI33" s="458"/>
      <c r="GRJ33" s="458"/>
      <c r="GRK33" s="458"/>
      <c r="GRL33" s="458"/>
      <c r="GRM33" s="458"/>
      <c r="GRN33" s="458"/>
      <c r="GRO33" s="458"/>
      <c r="GRP33" s="458"/>
      <c r="GRQ33" s="458"/>
      <c r="GRR33" s="458"/>
      <c r="GRS33" s="458"/>
      <c r="GRT33" s="458"/>
      <c r="GRU33" s="458"/>
      <c r="GRV33" s="458"/>
      <c r="GRW33" s="458"/>
      <c r="GRX33" s="458"/>
      <c r="GRY33" s="458"/>
      <c r="GRZ33" s="458"/>
      <c r="GSA33" s="458"/>
      <c r="GSB33" s="458"/>
      <c r="GSC33" s="458"/>
      <c r="GSD33" s="458"/>
      <c r="GSE33" s="458"/>
      <c r="GSF33" s="458"/>
      <c r="GSG33" s="458"/>
      <c r="GSH33" s="458"/>
      <c r="GSI33" s="458"/>
      <c r="GSJ33" s="458"/>
      <c r="GSK33" s="458"/>
      <c r="GSL33" s="458"/>
      <c r="GSM33" s="458"/>
      <c r="GSN33" s="458"/>
      <c r="GSO33" s="458"/>
      <c r="GSP33" s="458"/>
      <c r="GSQ33" s="458"/>
      <c r="GSR33" s="458"/>
      <c r="GSS33" s="458"/>
      <c r="GST33" s="458"/>
      <c r="GSU33" s="458"/>
      <c r="GSV33" s="458"/>
      <c r="GSW33" s="458"/>
      <c r="GSX33" s="458"/>
      <c r="GSY33" s="458"/>
      <c r="GSZ33" s="458"/>
      <c r="GTA33" s="458"/>
      <c r="GTB33" s="458"/>
      <c r="GTC33" s="458"/>
      <c r="GTD33" s="458"/>
      <c r="GTE33" s="458"/>
      <c r="GTF33" s="458"/>
      <c r="GTG33" s="458"/>
      <c r="GTH33" s="458"/>
      <c r="GTI33" s="458"/>
      <c r="GTJ33" s="458"/>
      <c r="GTK33" s="458"/>
      <c r="GTL33" s="458"/>
      <c r="GTM33" s="458"/>
      <c r="GTN33" s="458"/>
      <c r="GTO33" s="458"/>
      <c r="GTP33" s="458"/>
      <c r="GTQ33" s="458"/>
      <c r="GTR33" s="458"/>
      <c r="GTS33" s="458"/>
      <c r="GTT33" s="458"/>
      <c r="GTU33" s="458"/>
      <c r="GTV33" s="458"/>
      <c r="GTW33" s="458"/>
      <c r="GTX33" s="458"/>
      <c r="GTY33" s="458"/>
      <c r="GTZ33" s="458"/>
      <c r="GUA33" s="458"/>
      <c r="GUB33" s="458"/>
      <c r="GUC33" s="458"/>
      <c r="GUD33" s="458"/>
      <c r="GUE33" s="458"/>
      <c r="GUF33" s="458"/>
      <c r="GUG33" s="458"/>
      <c r="GUH33" s="458"/>
      <c r="GUI33" s="458"/>
      <c r="GUJ33" s="458"/>
      <c r="GUK33" s="458"/>
      <c r="GUL33" s="458"/>
      <c r="GUM33" s="458"/>
      <c r="GUN33" s="458"/>
      <c r="GUO33" s="458"/>
      <c r="GUP33" s="458"/>
      <c r="GUQ33" s="458"/>
      <c r="GUR33" s="458"/>
      <c r="GUS33" s="458"/>
      <c r="GUT33" s="458"/>
      <c r="GUU33" s="458"/>
      <c r="GUV33" s="458"/>
      <c r="GUW33" s="458"/>
      <c r="GUX33" s="458"/>
      <c r="GUY33" s="458"/>
      <c r="GUZ33" s="458"/>
      <c r="GVA33" s="458"/>
      <c r="GVB33" s="458"/>
      <c r="GVC33" s="458"/>
      <c r="GVD33" s="458"/>
      <c r="GVE33" s="458"/>
      <c r="GVF33" s="458"/>
      <c r="GVG33" s="458"/>
      <c r="GVH33" s="458"/>
      <c r="GVI33" s="458"/>
      <c r="GVJ33" s="458"/>
      <c r="GVK33" s="458"/>
      <c r="GVL33" s="458"/>
      <c r="GVM33" s="458"/>
      <c r="GVN33" s="458"/>
      <c r="GVO33" s="458"/>
      <c r="GVP33" s="458"/>
      <c r="GVQ33" s="458"/>
      <c r="GVR33" s="458"/>
      <c r="GVS33" s="458"/>
      <c r="GVT33" s="458"/>
      <c r="GVU33" s="458"/>
      <c r="GVV33" s="458"/>
      <c r="GVW33" s="458"/>
      <c r="GVX33" s="458"/>
      <c r="GVY33" s="458"/>
      <c r="GVZ33" s="458"/>
      <c r="GWA33" s="458"/>
      <c r="GWB33" s="458"/>
      <c r="GWC33" s="458"/>
      <c r="GWD33" s="458"/>
      <c r="GWE33" s="458"/>
      <c r="GWF33" s="458"/>
      <c r="GWG33" s="458"/>
      <c r="GWH33" s="458"/>
      <c r="GWI33" s="458"/>
      <c r="GWJ33" s="458"/>
      <c r="GWK33" s="458"/>
      <c r="GWL33" s="458"/>
      <c r="GWM33" s="458"/>
      <c r="GWN33" s="458"/>
      <c r="GWO33" s="458"/>
      <c r="GWP33" s="458"/>
      <c r="GWQ33" s="458"/>
      <c r="GWR33" s="458"/>
      <c r="GWS33" s="458"/>
      <c r="GWT33" s="458"/>
      <c r="GWU33" s="458"/>
      <c r="GWV33" s="458"/>
      <c r="GWW33" s="458"/>
      <c r="GWX33" s="458"/>
      <c r="GWY33" s="458"/>
      <c r="GWZ33" s="458"/>
      <c r="GXA33" s="458"/>
      <c r="GXB33" s="458"/>
      <c r="GXC33" s="458"/>
      <c r="GXD33" s="458"/>
      <c r="GXE33" s="458"/>
      <c r="GXF33" s="458"/>
      <c r="GXG33" s="458"/>
      <c r="GXH33" s="458"/>
      <c r="GXI33" s="458"/>
      <c r="GXJ33" s="458"/>
      <c r="GXK33" s="458"/>
      <c r="GXL33" s="458"/>
      <c r="GXM33" s="458"/>
      <c r="GXN33" s="458"/>
      <c r="GXO33" s="458"/>
      <c r="GXP33" s="458"/>
      <c r="GXQ33" s="458"/>
      <c r="GXR33" s="458"/>
      <c r="GXS33" s="458"/>
      <c r="GXT33" s="458"/>
      <c r="GXU33" s="458"/>
      <c r="GXV33" s="458"/>
      <c r="GXW33" s="458"/>
      <c r="GXX33" s="458"/>
      <c r="GXY33" s="458"/>
      <c r="GXZ33" s="458"/>
      <c r="GYA33" s="458"/>
      <c r="GYB33" s="458"/>
      <c r="GYC33" s="458"/>
      <c r="GYD33" s="458"/>
      <c r="GYE33" s="458"/>
      <c r="GYF33" s="458"/>
      <c r="GYG33" s="458"/>
      <c r="GYH33" s="458"/>
      <c r="GYI33" s="458"/>
      <c r="GYJ33" s="458"/>
      <c r="GYK33" s="458"/>
      <c r="GYL33" s="458"/>
      <c r="GYM33" s="458"/>
      <c r="GYN33" s="458"/>
      <c r="GYO33" s="458"/>
      <c r="GYP33" s="458"/>
      <c r="GYQ33" s="458"/>
      <c r="GYR33" s="458"/>
      <c r="GYS33" s="458"/>
      <c r="GYT33" s="458"/>
      <c r="GYU33" s="458"/>
      <c r="GYV33" s="458"/>
      <c r="GYW33" s="458"/>
      <c r="GYX33" s="458"/>
      <c r="GYY33" s="458"/>
      <c r="GYZ33" s="458"/>
      <c r="GZA33" s="458"/>
      <c r="GZB33" s="458"/>
      <c r="GZC33" s="458"/>
      <c r="GZD33" s="458"/>
      <c r="GZE33" s="458"/>
      <c r="GZF33" s="458"/>
      <c r="GZG33" s="458"/>
      <c r="GZH33" s="458"/>
      <c r="GZI33" s="458"/>
      <c r="GZJ33" s="458"/>
      <c r="GZK33" s="458"/>
      <c r="GZL33" s="458"/>
      <c r="GZM33" s="458"/>
      <c r="GZN33" s="458"/>
      <c r="GZO33" s="458"/>
      <c r="GZP33" s="458"/>
      <c r="GZQ33" s="458"/>
      <c r="GZR33" s="458"/>
      <c r="GZS33" s="458"/>
      <c r="GZT33" s="458"/>
      <c r="GZU33" s="458"/>
      <c r="GZV33" s="458"/>
      <c r="GZW33" s="458"/>
      <c r="GZX33" s="458"/>
      <c r="GZY33" s="458"/>
      <c r="GZZ33" s="458"/>
      <c r="HAA33" s="458"/>
      <c r="HAB33" s="458"/>
      <c r="HAC33" s="458"/>
      <c r="HAD33" s="458"/>
      <c r="HAE33" s="458"/>
      <c r="HAF33" s="458"/>
      <c r="HAG33" s="458"/>
      <c r="HAH33" s="458"/>
      <c r="HAI33" s="458"/>
      <c r="HAJ33" s="458"/>
      <c r="HAK33" s="458"/>
      <c r="HAL33" s="458"/>
      <c r="HAM33" s="458"/>
      <c r="HAN33" s="458"/>
      <c r="HAO33" s="458"/>
      <c r="HAP33" s="458"/>
      <c r="HAQ33" s="458"/>
      <c r="HAR33" s="458"/>
      <c r="HAS33" s="458"/>
      <c r="HAT33" s="458"/>
      <c r="HAU33" s="458"/>
      <c r="HAV33" s="458"/>
      <c r="HAW33" s="458"/>
      <c r="HAX33" s="458"/>
      <c r="HAY33" s="458"/>
      <c r="HAZ33" s="458"/>
      <c r="HBA33" s="458"/>
      <c r="HBB33" s="458"/>
      <c r="HBC33" s="458"/>
      <c r="HBD33" s="458"/>
      <c r="HBE33" s="458"/>
      <c r="HBF33" s="458"/>
      <c r="HBG33" s="458"/>
      <c r="HBH33" s="458"/>
      <c r="HBI33" s="458"/>
      <c r="HBJ33" s="458"/>
      <c r="HBK33" s="458"/>
      <c r="HBL33" s="458"/>
      <c r="HBM33" s="458"/>
      <c r="HBN33" s="458"/>
      <c r="HBO33" s="458"/>
      <c r="HBP33" s="458"/>
      <c r="HBQ33" s="458"/>
      <c r="HBR33" s="458"/>
      <c r="HBS33" s="458"/>
      <c r="HBT33" s="458"/>
      <c r="HBU33" s="458"/>
      <c r="HBV33" s="458"/>
      <c r="HBW33" s="458"/>
      <c r="HBX33" s="458"/>
      <c r="HBY33" s="458"/>
      <c r="HBZ33" s="458"/>
      <c r="HCA33" s="458"/>
      <c r="HCB33" s="458"/>
      <c r="HCC33" s="458"/>
      <c r="HCD33" s="458"/>
      <c r="HCE33" s="458"/>
      <c r="HCF33" s="458"/>
      <c r="HCG33" s="458"/>
      <c r="HCH33" s="458"/>
      <c r="HCI33" s="458"/>
      <c r="HCJ33" s="458"/>
      <c r="HCK33" s="458"/>
      <c r="HCL33" s="458"/>
      <c r="HCM33" s="458"/>
      <c r="HCN33" s="458"/>
      <c r="HCO33" s="458"/>
      <c r="HCP33" s="458"/>
      <c r="HCQ33" s="458"/>
      <c r="HCR33" s="458"/>
      <c r="HCS33" s="458"/>
      <c r="HCT33" s="458"/>
      <c r="HCU33" s="458"/>
      <c r="HCV33" s="458"/>
      <c r="HCW33" s="458"/>
      <c r="HCX33" s="458"/>
      <c r="HCY33" s="458"/>
      <c r="HCZ33" s="458"/>
      <c r="HDA33" s="458"/>
      <c r="HDB33" s="458"/>
      <c r="HDC33" s="458"/>
      <c r="HDD33" s="458"/>
      <c r="HDE33" s="458"/>
      <c r="HDF33" s="458"/>
      <c r="HDG33" s="458"/>
      <c r="HDH33" s="458"/>
      <c r="HDI33" s="458"/>
      <c r="HDJ33" s="458"/>
      <c r="HDK33" s="458"/>
      <c r="HDL33" s="458"/>
      <c r="HDM33" s="458"/>
      <c r="HDN33" s="458"/>
      <c r="HDO33" s="458"/>
      <c r="HDP33" s="458"/>
      <c r="HDQ33" s="458"/>
      <c r="HDR33" s="458"/>
      <c r="HDS33" s="458"/>
      <c r="HDT33" s="458"/>
      <c r="HDU33" s="458"/>
      <c r="HDV33" s="458"/>
      <c r="HDW33" s="458"/>
      <c r="HDX33" s="458"/>
      <c r="HDY33" s="458"/>
      <c r="HDZ33" s="458"/>
      <c r="HEA33" s="458"/>
      <c r="HEB33" s="458"/>
      <c r="HEC33" s="458"/>
      <c r="HED33" s="458"/>
      <c r="HEE33" s="458"/>
      <c r="HEF33" s="458"/>
      <c r="HEG33" s="458"/>
      <c r="HEH33" s="458"/>
      <c r="HEI33" s="458"/>
      <c r="HEJ33" s="458"/>
      <c r="HEK33" s="458"/>
      <c r="HEL33" s="458"/>
      <c r="HEM33" s="458"/>
      <c r="HEN33" s="458"/>
      <c r="HEO33" s="458"/>
      <c r="HEP33" s="458"/>
      <c r="HEQ33" s="458"/>
      <c r="HER33" s="458"/>
      <c r="HES33" s="458"/>
      <c r="HET33" s="458"/>
      <c r="HEU33" s="458"/>
      <c r="HEV33" s="458"/>
      <c r="HEW33" s="458"/>
      <c r="HEX33" s="458"/>
      <c r="HEY33" s="458"/>
      <c r="HEZ33" s="458"/>
      <c r="HFA33" s="458"/>
      <c r="HFB33" s="458"/>
      <c r="HFC33" s="458"/>
      <c r="HFD33" s="458"/>
      <c r="HFE33" s="458"/>
      <c r="HFF33" s="458"/>
      <c r="HFG33" s="458"/>
      <c r="HFH33" s="458"/>
      <c r="HFI33" s="458"/>
      <c r="HFJ33" s="458"/>
      <c r="HFK33" s="458"/>
      <c r="HFL33" s="458"/>
      <c r="HFM33" s="458"/>
      <c r="HFN33" s="458"/>
      <c r="HFO33" s="458"/>
      <c r="HFP33" s="458"/>
      <c r="HFQ33" s="458"/>
      <c r="HFR33" s="458"/>
      <c r="HFS33" s="458"/>
      <c r="HFT33" s="458"/>
      <c r="HFU33" s="458"/>
      <c r="HFV33" s="458"/>
      <c r="HFW33" s="458"/>
      <c r="HFX33" s="458"/>
      <c r="HFY33" s="458"/>
      <c r="HFZ33" s="458"/>
      <c r="HGA33" s="458"/>
      <c r="HGB33" s="458"/>
      <c r="HGC33" s="458"/>
      <c r="HGD33" s="458"/>
      <c r="HGE33" s="458"/>
      <c r="HGF33" s="458"/>
      <c r="HGG33" s="458"/>
      <c r="HGH33" s="458"/>
      <c r="HGI33" s="458"/>
      <c r="HGJ33" s="458"/>
      <c r="HGK33" s="458"/>
      <c r="HGL33" s="458"/>
      <c r="HGM33" s="458"/>
      <c r="HGN33" s="458"/>
      <c r="HGO33" s="458"/>
      <c r="HGP33" s="458"/>
      <c r="HGQ33" s="458"/>
      <c r="HGR33" s="458"/>
      <c r="HGS33" s="458"/>
      <c r="HGT33" s="458"/>
      <c r="HGU33" s="458"/>
      <c r="HGV33" s="458"/>
      <c r="HGW33" s="458"/>
      <c r="HGX33" s="458"/>
      <c r="HGY33" s="458"/>
      <c r="HGZ33" s="458"/>
      <c r="HHA33" s="458"/>
      <c r="HHB33" s="458"/>
      <c r="HHC33" s="458"/>
      <c r="HHD33" s="458"/>
      <c r="HHE33" s="458"/>
      <c r="HHF33" s="458"/>
      <c r="HHG33" s="458"/>
      <c r="HHH33" s="458"/>
      <c r="HHI33" s="458"/>
      <c r="HHJ33" s="458"/>
      <c r="HHK33" s="458"/>
      <c r="HHL33" s="458"/>
      <c r="HHM33" s="458"/>
      <c r="HHN33" s="458"/>
      <c r="HHO33" s="458"/>
      <c r="HHP33" s="458"/>
      <c r="HHQ33" s="458"/>
      <c r="HHR33" s="458"/>
      <c r="HHS33" s="458"/>
      <c r="HHT33" s="458"/>
      <c r="HHU33" s="458"/>
      <c r="HHV33" s="458"/>
      <c r="HHW33" s="458"/>
      <c r="HHX33" s="458"/>
      <c r="HHY33" s="458"/>
      <c r="HHZ33" s="458"/>
      <c r="HIA33" s="458"/>
      <c r="HIB33" s="458"/>
      <c r="HIC33" s="458"/>
      <c r="HID33" s="458"/>
      <c r="HIE33" s="458"/>
      <c r="HIF33" s="458"/>
      <c r="HIG33" s="458"/>
      <c r="HIH33" s="458"/>
      <c r="HII33" s="458"/>
      <c r="HIJ33" s="458"/>
      <c r="HIK33" s="458"/>
      <c r="HIL33" s="458"/>
      <c r="HIM33" s="458"/>
      <c r="HIN33" s="458"/>
      <c r="HIO33" s="458"/>
      <c r="HIP33" s="458"/>
      <c r="HIQ33" s="458"/>
      <c r="HIR33" s="458"/>
      <c r="HIS33" s="458"/>
      <c r="HIT33" s="458"/>
      <c r="HIU33" s="458"/>
      <c r="HIV33" s="458"/>
      <c r="HIW33" s="458"/>
      <c r="HIX33" s="458"/>
      <c r="HIY33" s="458"/>
      <c r="HIZ33" s="458"/>
      <c r="HJA33" s="458"/>
      <c r="HJB33" s="458"/>
      <c r="HJC33" s="458"/>
      <c r="HJD33" s="458"/>
      <c r="HJE33" s="458"/>
      <c r="HJF33" s="458"/>
      <c r="HJG33" s="458"/>
      <c r="HJH33" s="458"/>
      <c r="HJI33" s="458"/>
      <c r="HJJ33" s="458"/>
      <c r="HJK33" s="458"/>
      <c r="HJL33" s="458"/>
      <c r="HJM33" s="458"/>
      <c r="HJN33" s="458"/>
      <c r="HJO33" s="458"/>
      <c r="HJP33" s="458"/>
      <c r="HJQ33" s="458"/>
      <c r="HJR33" s="458"/>
      <c r="HJS33" s="458"/>
      <c r="HJT33" s="458"/>
      <c r="HJU33" s="458"/>
      <c r="HJV33" s="458"/>
      <c r="HJW33" s="458"/>
      <c r="HJX33" s="458"/>
      <c r="HJY33" s="458"/>
      <c r="HJZ33" s="458"/>
      <c r="HKA33" s="458"/>
      <c r="HKB33" s="458"/>
      <c r="HKC33" s="458"/>
      <c r="HKD33" s="458"/>
      <c r="HKE33" s="458"/>
      <c r="HKF33" s="458"/>
      <c r="HKG33" s="458"/>
      <c r="HKH33" s="458"/>
      <c r="HKI33" s="458"/>
      <c r="HKJ33" s="458"/>
      <c r="HKK33" s="458"/>
      <c r="HKL33" s="458"/>
      <c r="HKM33" s="458"/>
      <c r="HKN33" s="458"/>
      <c r="HKO33" s="458"/>
      <c r="HKP33" s="458"/>
      <c r="HKQ33" s="458"/>
      <c r="HKR33" s="458"/>
      <c r="HKS33" s="458"/>
      <c r="HKT33" s="458"/>
      <c r="HKU33" s="458"/>
      <c r="HKV33" s="458"/>
      <c r="HKW33" s="458"/>
      <c r="HKX33" s="458"/>
      <c r="HKY33" s="458"/>
      <c r="HKZ33" s="458"/>
      <c r="HLA33" s="458"/>
      <c r="HLB33" s="458"/>
      <c r="HLC33" s="458"/>
      <c r="HLD33" s="458"/>
      <c r="HLE33" s="458"/>
      <c r="HLF33" s="458"/>
      <c r="HLG33" s="458"/>
      <c r="HLH33" s="458"/>
      <c r="HLI33" s="458"/>
      <c r="HLJ33" s="458"/>
      <c r="HLK33" s="458"/>
      <c r="HLL33" s="458"/>
      <c r="HLM33" s="458"/>
      <c r="HLN33" s="458"/>
      <c r="HLO33" s="458"/>
      <c r="HLP33" s="458"/>
      <c r="HLQ33" s="458"/>
      <c r="HLR33" s="458"/>
      <c r="HLS33" s="458"/>
      <c r="HLT33" s="458"/>
      <c r="HLU33" s="458"/>
      <c r="HLV33" s="458"/>
      <c r="HLW33" s="458"/>
      <c r="HLX33" s="458"/>
      <c r="HLY33" s="458"/>
      <c r="HLZ33" s="458"/>
      <c r="HMA33" s="458"/>
      <c r="HMB33" s="458"/>
      <c r="HMC33" s="458"/>
      <c r="HMD33" s="458"/>
      <c r="HME33" s="458"/>
      <c r="HMF33" s="458"/>
      <c r="HMG33" s="458"/>
      <c r="HMH33" s="458"/>
      <c r="HMI33" s="458"/>
      <c r="HMJ33" s="458"/>
      <c r="HMK33" s="458"/>
      <c r="HML33" s="458"/>
      <c r="HMM33" s="458"/>
      <c r="HMN33" s="458"/>
      <c r="HMO33" s="458"/>
      <c r="HMP33" s="458"/>
      <c r="HMQ33" s="458"/>
      <c r="HMR33" s="458"/>
      <c r="HMS33" s="458"/>
      <c r="HMT33" s="458"/>
      <c r="HMU33" s="458"/>
      <c r="HMV33" s="458"/>
      <c r="HMW33" s="458"/>
      <c r="HMX33" s="458"/>
      <c r="HMY33" s="458"/>
      <c r="HMZ33" s="458"/>
      <c r="HNA33" s="458"/>
      <c r="HNB33" s="458"/>
      <c r="HNC33" s="458"/>
      <c r="HND33" s="458"/>
      <c r="HNE33" s="458"/>
      <c r="HNF33" s="458"/>
      <c r="HNG33" s="458"/>
      <c r="HNH33" s="458"/>
      <c r="HNI33" s="458"/>
      <c r="HNJ33" s="458"/>
      <c r="HNK33" s="458"/>
      <c r="HNL33" s="458"/>
      <c r="HNM33" s="458"/>
      <c r="HNN33" s="458"/>
      <c r="HNO33" s="458"/>
      <c r="HNP33" s="458"/>
      <c r="HNQ33" s="458"/>
      <c r="HNR33" s="458"/>
      <c r="HNS33" s="458"/>
      <c r="HNT33" s="458"/>
      <c r="HNU33" s="458"/>
      <c r="HNV33" s="458"/>
      <c r="HNW33" s="458"/>
      <c r="HNX33" s="458"/>
      <c r="HNY33" s="458"/>
      <c r="HNZ33" s="458"/>
      <c r="HOA33" s="458"/>
      <c r="HOB33" s="458"/>
      <c r="HOC33" s="458"/>
      <c r="HOD33" s="458"/>
      <c r="HOE33" s="458"/>
      <c r="HOF33" s="458"/>
      <c r="HOG33" s="458"/>
      <c r="HOH33" s="458"/>
      <c r="HOI33" s="458"/>
      <c r="HOJ33" s="458"/>
      <c r="HOK33" s="458"/>
      <c r="HOL33" s="458"/>
      <c r="HOM33" s="458"/>
      <c r="HON33" s="458"/>
      <c r="HOO33" s="458"/>
      <c r="HOP33" s="458"/>
      <c r="HOQ33" s="458"/>
      <c r="HOR33" s="458"/>
      <c r="HOS33" s="458"/>
      <c r="HOT33" s="458"/>
      <c r="HOU33" s="458"/>
      <c r="HOV33" s="458"/>
      <c r="HOW33" s="458"/>
      <c r="HOX33" s="458"/>
      <c r="HOY33" s="458"/>
      <c r="HOZ33" s="458"/>
      <c r="HPA33" s="458"/>
      <c r="HPB33" s="458"/>
      <c r="HPC33" s="458"/>
      <c r="HPD33" s="458"/>
      <c r="HPE33" s="458"/>
      <c r="HPF33" s="458"/>
      <c r="HPG33" s="458"/>
      <c r="HPH33" s="458"/>
      <c r="HPI33" s="458"/>
      <c r="HPJ33" s="458"/>
      <c r="HPK33" s="458"/>
      <c r="HPL33" s="458"/>
      <c r="HPM33" s="458"/>
      <c r="HPN33" s="458"/>
      <c r="HPO33" s="458"/>
      <c r="HPP33" s="458"/>
      <c r="HPQ33" s="458"/>
      <c r="HPR33" s="458"/>
      <c r="HPS33" s="458"/>
      <c r="HPT33" s="458"/>
      <c r="HPU33" s="458"/>
      <c r="HPV33" s="458"/>
      <c r="HPW33" s="458"/>
      <c r="HPX33" s="458"/>
      <c r="HPY33" s="458"/>
      <c r="HPZ33" s="458"/>
      <c r="HQA33" s="458"/>
      <c r="HQB33" s="458"/>
      <c r="HQC33" s="458"/>
      <c r="HQD33" s="458"/>
      <c r="HQE33" s="458"/>
      <c r="HQF33" s="458"/>
      <c r="HQG33" s="458"/>
      <c r="HQH33" s="458"/>
      <c r="HQI33" s="458"/>
      <c r="HQJ33" s="458"/>
      <c r="HQK33" s="458"/>
      <c r="HQL33" s="458"/>
      <c r="HQM33" s="458"/>
      <c r="HQN33" s="458"/>
      <c r="HQO33" s="458"/>
      <c r="HQP33" s="458"/>
      <c r="HQQ33" s="458"/>
      <c r="HQR33" s="458"/>
      <c r="HQS33" s="458"/>
      <c r="HQT33" s="458"/>
      <c r="HQU33" s="458"/>
      <c r="HQV33" s="458"/>
      <c r="HQW33" s="458"/>
      <c r="HQX33" s="458"/>
      <c r="HQY33" s="458"/>
      <c r="HQZ33" s="458"/>
      <c r="HRA33" s="458"/>
      <c r="HRB33" s="458"/>
      <c r="HRC33" s="458"/>
      <c r="HRD33" s="458"/>
      <c r="HRE33" s="458"/>
      <c r="HRF33" s="458"/>
      <c r="HRG33" s="458"/>
      <c r="HRH33" s="458"/>
      <c r="HRI33" s="458"/>
      <c r="HRJ33" s="458"/>
      <c r="HRK33" s="458"/>
      <c r="HRL33" s="458"/>
      <c r="HRM33" s="458"/>
      <c r="HRN33" s="458"/>
      <c r="HRO33" s="458"/>
      <c r="HRP33" s="458"/>
      <c r="HRQ33" s="458"/>
      <c r="HRR33" s="458"/>
      <c r="HRS33" s="458"/>
      <c r="HRT33" s="458"/>
      <c r="HRU33" s="458"/>
      <c r="HRV33" s="458"/>
      <c r="HRW33" s="458"/>
      <c r="HRX33" s="458"/>
      <c r="HRY33" s="458"/>
      <c r="HRZ33" s="458"/>
      <c r="HSA33" s="458"/>
      <c r="HSB33" s="458"/>
      <c r="HSC33" s="458"/>
      <c r="HSD33" s="458"/>
      <c r="HSE33" s="458"/>
      <c r="HSF33" s="458"/>
      <c r="HSG33" s="458"/>
      <c r="HSH33" s="458"/>
      <c r="HSI33" s="458"/>
      <c r="HSJ33" s="458"/>
      <c r="HSK33" s="458"/>
      <c r="HSL33" s="458"/>
      <c r="HSM33" s="458"/>
      <c r="HSN33" s="458"/>
      <c r="HSO33" s="458"/>
      <c r="HSP33" s="458"/>
      <c r="HSQ33" s="458"/>
      <c r="HSR33" s="458"/>
      <c r="HSS33" s="458"/>
      <c r="HST33" s="458"/>
      <c r="HSU33" s="458"/>
      <c r="HSV33" s="458"/>
      <c r="HSW33" s="458"/>
      <c r="HSX33" s="458"/>
      <c r="HSY33" s="458"/>
      <c r="HSZ33" s="458"/>
      <c r="HTA33" s="458"/>
      <c r="HTB33" s="458"/>
      <c r="HTC33" s="458"/>
      <c r="HTD33" s="458"/>
      <c r="HTE33" s="458"/>
      <c r="HTF33" s="458"/>
      <c r="HTG33" s="458"/>
      <c r="HTH33" s="458"/>
      <c r="HTI33" s="458"/>
      <c r="HTJ33" s="458"/>
      <c r="HTK33" s="458"/>
      <c r="HTL33" s="458"/>
      <c r="HTM33" s="458"/>
      <c r="HTN33" s="458"/>
      <c r="HTO33" s="458"/>
      <c r="HTP33" s="458"/>
      <c r="HTQ33" s="458"/>
      <c r="HTR33" s="458"/>
      <c r="HTS33" s="458"/>
      <c r="HTT33" s="458"/>
      <c r="HTU33" s="458"/>
      <c r="HTV33" s="458"/>
      <c r="HTW33" s="458"/>
      <c r="HTX33" s="458"/>
      <c r="HTY33" s="458"/>
      <c r="HTZ33" s="458"/>
      <c r="HUA33" s="458"/>
      <c r="HUB33" s="458"/>
      <c r="HUC33" s="458"/>
      <c r="HUD33" s="458"/>
      <c r="HUE33" s="458"/>
      <c r="HUF33" s="458"/>
      <c r="HUG33" s="458"/>
      <c r="HUH33" s="458"/>
      <c r="HUI33" s="458"/>
      <c r="HUJ33" s="458"/>
      <c r="HUK33" s="458"/>
      <c r="HUL33" s="458"/>
      <c r="HUM33" s="458"/>
      <c r="HUN33" s="458"/>
      <c r="HUO33" s="458"/>
      <c r="HUP33" s="458"/>
      <c r="HUQ33" s="458"/>
      <c r="HUR33" s="458"/>
      <c r="HUS33" s="458"/>
      <c r="HUT33" s="458"/>
      <c r="HUU33" s="458"/>
      <c r="HUV33" s="458"/>
      <c r="HUW33" s="458"/>
      <c r="HUX33" s="458"/>
      <c r="HUY33" s="458"/>
      <c r="HUZ33" s="458"/>
      <c r="HVA33" s="458"/>
      <c r="HVB33" s="458"/>
      <c r="HVC33" s="458"/>
      <c r="HVD33" s="458"/>
      <c r="HVE33" s="458"/>
      <c r="HVF33" s="458"/>
      <c r="HVG33" s="458"/>
      <c r="HVH33" s="458"/>
      <c r="HVI33" s="458"/>
      <c r="HVJ33" s="458"/>
      <c r="HVK33" s="458"/>
      <c r="HVL33" s="458"/>
      <c r="HVM33" s="458"/>
      <c r="HVN33" s="458"/>
      <c r="HVO33" s="458"/>
      <c r="HVP33" s="458"/>
      <c r="HVQ33" s="458"/>
      <c r="HVR33" s="458"/>
      <c r="HVS33" s="458"/>
      <c r="HVT33" s="458"/>
      <c r="HVU33" s="458"/>
      <c r="HVV33" s="458"/>
      <c r="HVW33" s="458"/>
      <c r="HVX33" s="458"/>
      <c r="HVY33" s="458"/>
      <c r="HVZ33" s="458"/>
      <c r="HWA33" s="458"/>
      <c r="HWB33" s="458"/>
      <c r="HWC33" s="458"/>
      <c r="HWD33" s="458"/>
      <c r="HWE33" s="458"/>
      <c r="HWF33" s="458"/>
      <c r="HWG33" s="458"/>
      <c r="HWH33" s="458"/>
      <c r="HWI33" s="458"/>
      <c r="HWJ33" s="458"/>
      <c r="HWK33" s="458"/>
      <c r="HWL33" s="458"/>
      <c r="HWM33" s="458"/>
      <c r="HWN33" s="458"/>
      <c r="HWO33" s="458"/>
      <c r="HWP33" s="458"/>
      <c r="HWQ33" s="458"/>
      <c r="HWR33" s="458"/>
      <c r="HWS33" s="458"/>
      <c r="HWT33" s="458"/>
      <c r="HWU33" s="458"/>
      <c r="HWV33" s="458"/>
      <c r="HWW33" s="458"/>
      <c r="HWX33" s="458"/>
      <c r="HWY33" s="458"/>
      <c r="HWZ33" s="458"/>
      <c r="HXA33" s="458"/>
      <c r="HXB33" s="458"/>
      <c r="HXC33" s="458"/>
      <c r="HXD33" s="458"/>
      <c r="HXE33" s="458"/>
      <c r="HXF33" s="458"/>
      <c r="HXG33" s="458"/>
      <c r="HXH33" s="458"/>
      <c r="HXI33" s="458"/>
      <c r="HXJ33" s="458"/>
      <c r="HXK33" s="458"/>
      <c r="HXL33" s="458"/>
      <c r="HXM33" s="458"/>
      <c r="HXN33" s="458"/>
      <c r="HXO33" s="458"/>
      <c r="HXP33" s="458"/>
      <c r="HXQ33" s="458"/>
      <c r="HXR33" s="458"/>
      <c r="HXS33" s="458"/>
      <c r="HXT33" s="458"/>
      <c r="HXU33" s="458"/>
      <c r="HXV33" s="458"/>
      <c r="HXW33" s="458"/>
      <c r="HXX33" s="458"/>
      <c r="HXY33" s="458"/>
      <c r="HXZ33" s="458"/>
      <c r="HYA33" s="458"/>
      <c r="HYB33" s="458"/>
      <c r="HYC33" s="458"/>
      <c r="HYD33" s="458"/>
      <c r="HYE33" s="458"/>
      <c r="HYF33" s="458"/>
      <c r="HYG33" s="458"/>
      <c r="HYH33" s="458"/>
      <c r="HYI33" s="458"/>
      <c r="HYJ33" s="458"/>
      <c r="HYK33" s="458"/>
      <c r="HYL33" s="458"/>
      <c r="HYM33" s="458"/>
      <c r="HYN33" s="458"/>
      <c r="HYO33" s="458"/>
      <c r="HYP33" s="458"/>
      <c r="HYQ33" s="458"/>
      <c r="HYR33" s="458"/>
      <c r="HYS33" s="458"/>
      <c r="HYT33" s="458"/>
      <c r="HYU33" s="458"/>
      <c r="HYV33" s="458"/>
      <c r="HYW33" s="458"/>
      <c r="HYX33" s="458"/>
      <c r="HYY33" s="458"/>
      <c r="HYZ33" s="458"/>
      <c r="HZA33" s="458"/>
      <c r="HZB33" s="458"/>
      <c r="HZC33" s="458"/>
      <c r="HZD33" s="458"/>
      <c r="HZE33" s="458"/>
      <c r="HZF33" s="458"/>
      <c r="HZG33" s="458"/>
      <c r="HZH33" s="458"/>
      <c r="HZI33" s="458"/>
      <c r="HZJ33" s="458"/>
      <c r="HZK33" s="458"/>
      <c r="HZL33" s="458"/>
      <c r="HZM33" s="458"/>
      <c r="HZN33" s="458"/>
      <c r="HZO33" s="458"/>
      <c r="HZP33" s="458"/>
      <c r="HZQ33" s="458"/>
      <c r="HZR33" s="458"/>
      <c r="HZS33" s="458"/>
      <c r="HZT33" s="458"/>
      <c r="HZU33" s="458"/>
      <c r="HZV33" s="458"/>
      <c r="HZW33" s="458"/>
      <c r="HZX33" s="458"/>
      <c r="HZY33" s="458"/>
      <c r="HZZ33" s="458"/>
      <c r="IAA33" s="458"/>
      <c r="IAB33" s="458"/>
      <c r="IAC33" s="458"/>
      <c r="IAD33" s="458"/>
      <c r="IAE33" s="458"/>
      <c r="IAF33" s="458"/>
      <c r="IAG33" s="458"/>
      <c r="IAH33" s="458"/>
      <c r="IAI33" s="458"/>
      <c r="IAJ33" s="458"/>
      <c r="IAK33" s="458"/>
      <c r="IAL33" s="458"/>
      <c r="IAM33" s="458"/>
      <c r="IAN33" s="458"/>
      <c r="IAO33" s="458"/>
      <c r="IAP33" s="458"/>
      <c r="IAQ33" s="458"/>
      <c r="IAR33" s="458"/>
      <c r="IAS33" s="458"/>
      <c r="IAT33" s="458"/>
      <c r="IAU33" s="458"/>
      <c r="IAV33" s="458"/>
      <c r="IAW33" s="458"/>
      <c r="IAX33" s="458"/>
      <c r="IAY33" s="458"/>
      <c r="IAZ33" s="458"/>
      <c r="IBA33" s="458"/>
      <c r="IBB33" s="458"/>
      <c r="IBC33" s="458"/>
      <c r="IBD33" s="458"/>
      <c r="IBE33" s="458"/>
      <c r="IBF33" s="458"/>
      <c r="IBG33" s="458"/>
      <c r="IBH33" s="458"/>
      <c r="IBI33" s="458"/>
      <c r="IBJ33" s="458"/>
      <c r="IBK33" s="458"/>
      <c r="IBL33" s="458"/>
      <c r="IBM33" s="458"/>
      <c r="IBN33" s="458"/>
      <c r="IBO33" s="458"/>
      <c r="IBP33" s="458"/>
      <c r="IBQ33" s="458"/>
      <c r="IBR33" s="458"/>
      <c r="IBS33" s="458"/>
      <c r="IBT33" s="458"/>
      <c r="IBU33" s="458"/>
      <c r="IBV33" s="458"/>
      <c r="IBW33" s="458"/>
      <c r="IBX33" s="458"/>
      <c r="IBY33" s="458"/>
      <c r="IBZ33" s="458"/>
      <c r="ICA33" s="458"/>
      <c r="ICB33" s="458"/>
      <c r="ICC33" s="458"/>
      <c r="ICD33" s="458"/>
      <c r="ICE33" s="458"/>
      <c r="ICF33" s="458"/>
      <c r="ICG33" s="458"/>
      <c r="ICH33" s="458"/>
      <c r="ICI33" s="458"/>
      <c r="ICJ33" s="458"/>
      <c r="ICK33" s="458"/>
      <c r="ICL33" s="458"/>
      <c r="ICM33" s="458"/>
      <c r="ICN33" s="458"/>
      <c r="ICO33" s="458"/>
      <c r="ICP33" s="458"/>
      <c r="ICQ33" s="458"/>
      <c r="ICR33" s="458"/>
      <c r="ICS33" s="458"/>
      <c r="ICT33" s="458"/>
      <c r="ICU33" s="458"/>
      <c r="ICV33" s="458"/>
      <c r="ICW33" s="458"/>
      <c r="ICX33" s="458"/>
      <c r="ICY33" s="458"/>
      <c r="ICZ33" s="458"/>
      <c r="IDA33" s="458"/>
      <c r="IDB33" s="458"/>
      <c r="IDC33" s="458"/>
      <c r="IDD33" s="458"/>
      <c r="IDE33" s="458"/>
      <c r="IDF33" s="458"/>
      <c r="IDG33" s="458"/>
      <c r="IDH33" s="458"/>
      <c r="IDI33" s="458"/>
      <c r="IDJ33" s="458"/>
      <c r="IDK33" s="458"/>
      <c r="IDL33" s="458"/>
      <c r="IDM33" s="458"/>
      <c r="IDN33" s="458"/>
      <c r="IDO33" s="458"/>
      <c r="IDP33" s="458"/>
      <c r="IDQ33" s="458"/>
      <c r="IDR33" s="458"/>
      <c r="IDS33" s="458"/>
      <c r="IDT33" s="458"/>
      <c r="IDU33" s="458"/>
      <c r="IDV33" s="458"/>
      <c r="IDW33" s="458"/>
      <c r="IDX33" s="458"/>
      <c r="IDY33" s="458"/>
      <c r="IDZ33" s="458"/>
      <c r="IEA33" s="458"/>
      <c r="IEB33" s="458"/>
      <c r="IEC33" s="458"/>
      <c r="IED33" s="458"/>
      <c r="IEE33" s="458"/>
      <c r="IEF33" s="458"/>
      <c r="IEG33" s="458"/>
      <c r="IEH33" s="458"/>
      <c r="IEI33" s="458"/>
      <c r="IEJ33" s="458"/>
      <c r="IEK33" s="458"/>
      <c r="IEL33" s="458"/>
      <c r="IEM33" s="458"/>
      <c r="IEN33" s="458"/>
      <c r="IEO33" s="458"/>
      <c r="IEP33" s="458"/>
      <c r="IEQ33" s="458"/>
      <c r="IER33" s="458"/>
      <c r="IES33" s="458"/>
      <c r="IET33" s="458"/>
      <c r="IEU33" s="458"/>
      <c r="IEV33" s="458"/>
      <c r="IEW33" s="458"/>
      <c r="IEX33" s="458"/>
      <c r="IEY33" s="458"/>
      <c r="IEZ33" s="458"/>
      <c r="IFA33" s="458"/>
      <c r="IFB33" s="458"/>
      <c r="IFC33" s="458"/>
      <c r="IFD33" s="458"/>
      <c r="IFE33" s="458"/>
      <c r="IFF33" s="458"/>
      <c r="IFG33" s="458"/>
      <c r="IFH33" s="458"/>
      <c r="IFI33" s="458"/>
      <c r="IFJ33" s="458"/>
      <c r="IFK33" s="458"/>
      <c r="IFL33" s="458"/>
      <c r="IFM33" s="458"/>
      <c r="IFN33" s="458"/>
      <c r="IFO33" s="458"/>
      <c r="IFP33" s="458"/>
      <c r="IFQ33" s="458"/>
      <c r="IFR33" s="458"/>
      <c r="IFS33" s="458"/>
      <c r="IFT33" s="458"/>
      <c r="IFU33" s="458"/>
      <c r="IFV33" s="458"/>
      <c r="IFW33" s="458"/>
      <c r="IFX33" s="458"/>
      <c r="IFY33" s="458"/>
      <c r="IFZ33" s="458"/>
      <c r="IGA33" s="458"/>
      <c r="IGB33" s="458"/>
      <c r="IGC33" s="458"/>
      <c r="IGD33" s="458"/>
      <c r="IGE33" s="458"/>
      <c r="IGF33" s="458"/>
      <c r="IGG33" s="458"/>
      <c r="IGH33" s="458"/>
      <c r="IGI33" s="458"/>
      <c r="IGJ33" s="458"/>
      <c r="IGK33" s="458"/>
      <c r="IGL33" s="458"/>
      <c r="IGM33" s="458"/>
      <c r="IGN33" s="458"/>
      <c r="IGO33" s="458"/>
      <c r="IGP33" s="458"/>
      <c r="IGQ33" s="458"/>
      <c r="IGR33" s="458"/>
      <c r="IGS33" s="458"/>
      <c r="IGT33" s="458"/>
      <c r="IGU33" s="458"/>
      <c r="IGV33" s="458"/>
      <c r="IGW33" s="458"/>
      <c r="IGX33" s="458"/>
      <c r="IGY33" s="458"/>
      <c r="IGZ33" s="458"/>
      <c r="IHA33" s="458"/>
      <c r="IHB33" s="458"/>
      <c r="IHC33" s="458"/>
      <c r="IHD33" s="458"/>
      <c r="IHE33" s="458"/>
      <c r="IHF33" s="458"/>
      <c r="IHG33" s="458"/>
      <c r="IHH33" s="458"/>
      <c r="IHI33" s="458"/>
      <c r="IHJ33" s="458"/>
      <c r="IHK33" s="458"/>
      <c r="IHL33" s="458"/>
      <c r="IHM33" s="458"/>
      <c r="IHN33" s="458"/>
      <c r="IHO33" s="458"/>
      <c r="IHP33" s="458"/>
      <c r="IHQ33" s="458"/>
      <c r="IHR33" s="458"/>
      <c r="IHS33" s="458"/>
      <c r="IHT33" s="458"/>
      <c r="IHU33" s="458"/>
      <c r="IHV33" s="458"/>
      <c r="IHW33" s="458"/>
      <c r="IHX33" s="458"/>
      <c r="IHY33" s="458"/>
      <c r="IHZ33" s="458"/>
      <c r="IIA33" s="458"/>
      <c r="IIB33" s="458"/>
      <c r="IIC33" s="458"/>
      <c r="IID33" s="458"/>
      <c r="IIE33" s="458"/>
      <c r="IIF33" s="458"/>
      <c r="IIG33" s="458"/>
      <c r="IIH33" s="458"/>
      <c r="III33" s="458"/>
      <c r="IIJ33" s="458"/>
      <c r="IIK33" s="458"/>
      <c r="IIL33" s="458"/>
      <c r="IIM33" s="458"/>
      <c r="IIN33" s="458"/>
      <c r="IIO33" s="458"/>
      <c r="IIP33" s="458"/>
      <c r="IIQ33" s="458"/>
      <c r="IIR33" s="458"/>
      <c r="IIS33" s="458"/>
      <c r="IIT33" s="458"/>
      <c r="IIU33" s="458"/>
      <c r="IIV33" s="458"/>
      <c r="IIW33" s="458"/>
      <c r="IIX33" s="458"/>
      <c r="IIY33" s="458"/>
      <c r="IIZ33" s="458"/>
      <c r="IJA33" s="458"/>
      <c r="IJB33" s="458"/>
      <c r="IJC33" s="458"/>
      <c r="IJD33" s="458"/>
      <c r="IJE33" s="458"/>
      <c r="IJF33" s="458"/>
      <c r="IJG33" s="458"/>
      <c r="IJH33" s="458"/>
      <c r="IJI33" s="458"/>
      <c r="IJJ33" s="458"/>
      <c r="IJK33" s="458"/>
      <c r="IJL33" s="458"/>
      <c r="IJM33" s="458"/>
      <c r="IJN33" s="458"/>
      <c r="IJO33" s="458"/>
      <c r="IJP33" s="458"/>
      <c r="IJQ33" s="458"/>
      <c r="IJR33" s="458"/>
      <c r="IJS33" s="458"/>
      <c r="IJT33" s="458"/>
      <c r="IJU33" s="458"/>
      <c r="IJV33" s="458"/>
      <c r="IJW33" s="458"/>
      <c r="IJX33" s="458"/>
      <c r="IJY33" s="458"/>
      <c r="IJZ33" s="458"/>
      <c r="IKA33" s="458"/>
      <c r="IKB33" s="458"/>
      <c r="IKC33" s="458"/>
      <c r="IKD33" s="458"/>
      <c r="IKE33" s="458"/>
      <c r="IKF33" s="458"/>
      <c r="IKG33" s="458"/>
      <c r="IKH33" s="458"/>
      <c r="IKI33" s="458"/>
      <c r="IKJ33" s="458"/>
      <c r="IKK33" s="458"/>
      <c r="IKL33" s="458"/>
      <c r="IKM33" s="458"/>
      <c r="IKN33" s="458"/>
      <c r="IKO33" s="458"/>
      <c r="IKP33" s="458"/>
      <c r="IKQ33" s="458"/>
      <c r="IKR33" s="458"/>
      <c r="IKS33" s="458"/>
      <c r="IKT33" s="458"/>
      <c r="IKU33" s="458"/>
      <c r="IKV33" s="458"/>
      <c r="IKW33" s="458"/>
      <c r="IKX33" s="458"/>
      <c r="IKY33" s="458"/>
      <c r="IKZ33" s="458"/>
      <c r="ILA33" s="458"/>
      <c r="ILB33" s="458"/>
      <c r="ILC33" s="458"/>
      <c r="ILD33" s="458"/>
      <c r="ILE33" s="458"/>
      <c r="ILF33" s="458"/>
      <c r="ILG33" s="458"/>
      <c r="ILH33" s="458"/>
      <c r="ILI33" s="458"/>
      <c r="ILJ33" s="458"/>
      <c r="ILK33" s="458"/>
      <c r="ILL33" s="458"/>
      <c r="ILM33" s="458"/>
      <c r="ILN33" s="458"/>
      <c r="ILO33" s="458"/>
      <c r="ILP33" s="458"/>
      <c r="ILQ33" s="458"/>
      <c r="ILR33" s="458"/>
      <c r="ILS33" s="458"/>
      <c r="ILT33" s="458"/>
      <c r="ILU33" s="458"/>
      <c r="ILV33" s="458"/>
      <c r="ILW33" s="458"/>
      <c r="ILX33" s="458"/>
      <c r="ILY33" s="458"/>
      <c r="ILZ33" s="458"/>
      <c r="IMA33" s="458"/>
      <c r="IMB33" s="458"/>
      <c r="IMC33" s="458"/>
      <c r="IMD33" s="458"/>
      <c r="IME33" s="458"/>
      <c r="IMF33" s="458"/>
      <c r="IMG33" s="458"/>
      <c r="IMH33" s="458"/>
      <c r="IMI33" s="458"/>
      <c r="IMJ33" s="458"/>
      <c r="IMK33" s="458"/>
      <c r="IML33" s="458"/>
      <c r="IMM33" s="458"/>
      <c r="IMN33" s="458"/>
      <c r="IMO33" s="458"/>
      <c r="IMP33" s="458"/>
      <c r="IMQ33" s="458"/>
      <c r="IMR33" s="458"/>
      <c r="IMS33" s="458"/>
      <c r="IMT33" s="458"/>
      <c r="IMU33" s="458"/>
      <c r="IMV33" s="458"/>
      <c r="IMW33" s="458"/>
      <c r="IMX33" s="458"/>
      <c r="IMY33" s="458"/>
      <c r="IMZ33" s="458"/>
      <c r="INA33" s="458"/>
      <c r="INB33" s="458"/>
      <c r="INC33" s="458"/>
      <c r="IND33" s="458"/>
      <c r="INE33" s="458"/>
      <c r="INF33" s="458"/>
      <c r="ING33" s="458"/>
      <c r="INH33" s="458"/>
      <c r="INI33" s="458"/>
      <c r="INJ33" s="458"/>
      <c r="INK33" s="458"/>
      <c r="INL33" s="458"/>
      <c r="INM33" s="458"/>
      <c r="INN33" s="458"/>
      <c r="INO33" s="458"/>
      <c r="INP33" s="458"/>
      <c r="INQ33" s="458"/>
      <c r="INR33" s="458"/>
      <c r="INS33" s="458"/>
      <c r="INT33" s="458"/>
      <c r="INU33" s="458"/>
      <c r="INV33" s="458"/>
      <c r="INW33" s="458"/>
      <c r="INX33" s="458"/>
      <c r="INY33" s="458"/>
      <c r="INZ33" s="458"/>
      <c r="IOA33" s="458"/>
      <c r="IOB33" s="458"/>
      <c r="IOC33" s="458"/>
      <c r="IOD33" s="458"/>
      <c r="IOE33" s="458"/>
      <c r="IOF33" s="458"/>
      <c r="IOG33" s="458"/>
      <c r="IOH33" s="458"/>
      <c r="IOI33" s="458"/>
      <c r="IOJ33" s="458"/>
      <c r="IOK33" s="458"/>
      <c r="IOL33" s="458"/>
      <c r="IOM33" s="458"/>
      <c r="ION33" s="458"/>
      <c r="IOO33" s="458"/>
      <c r="IOP33" s="458"/>
      <c r="IOQ33" s="458"/>
      <c r="IOR33" s="458"/>
      <c r="IOS33" s="458"/>
      <c r="IOT33" s="458"/>
      <c r="IOU33" s="458"/>
      <c r="IOV33" s="458"/>
      <c r="IOW33" s="458"/>
      <c r="IOX33" s="458"/>
      <c r="IOY33" s="458"/>
      <c r="IOZ33" s="458"/>
      <c r="IPA33" s="458"/>
      <c r="IPB33" s="458"/>
      <c r="IPC33" s="458"/>
      <c r="IPD33" s="458"/>
      <c r="IPE33" s="458"/>
      <c r="IPF33" s="458"/>
      <c r="IPG33" s="458"/>
      <c r="IPH33" s="458"/>
      <c r="IPI33" s="458"/>
      <c r="IPJ33" s="458"/>
      <c r="IPK33" s="458"/>
      <c r="IPL33" s="458"/>
      <c r="IPM33" s="458"/>
      <c r="IPN33" s="458"/>
      <c r="IPO33" s="458"/>
      <c r="IPP33" s="458"/>
      <c r="IPQ33" s="458"/>
      <c r="IPR33" s="458"/>
      <c r="IPS33" s="458"/>
      <c r="IPT33" s="458"/>
      <c r="IPU33" s="458"/>
      <c r="IPV33" s="458"/>
      <c r="IPW33" s="458"/>
      <c r="IPX33" s="458"/>
      <c r="IPY33" s="458"/>
      <c r="IPZ33" s="458"/>
      <c r="IQA33" s="458"/>
      <c r="IQB33" s="458"/>
      <c r="IQC33" s="458"/>
      <c r="IQD33" s="458"/>
      <c r="IQE33" s="458"/>
      <c r="IQF33" s="458"/>
      <c r="IQG33" s="458"/>
      <c r="IQH33" s="458"/>
      <c r="IQI33" s="458"/>
      <c r="IQJ33" s="458"/>
      <c r="IQK33" s="458"/>
      <c r="IQL33" s="458"/>
      <c r="IQM33" s="458"/>
      <c r="IQN33" s="458"/>
      <c r="IQO33" s="458"/>
      <c r="IQP33" s="458"/>
      <c r="IQQ33" s="458"/>
      <c r="IQR33" s="458"/>
      <c r="IQS33" s="458"/>
      <c r="IQT33" s="458"/>
      <c r="IQU33" s="458"/>
      <c r="IQV33" s="458"/>
      <c r="IQW33" s="458"/>
      <c r="IQX33" s="458"/>
      <c r="IQY33" s="458"/>
      <c r="IQZ33" s="458"/>
      <c r="IRA33" s="458"/>
      <c r="IRB33" s="458"/>
      <c r="IRC33" s="458"/>
      <c r="IRD33" s="458"/>
      <c r="IRE33" s="458"/>
      <c r="IRF33" s="458"/>
      <c r="IRG33" s="458"/>
      <c r="IRH33" s="458"/>
      <c r="IRI33" s="458"/>
      <c r="IRJ33" s="458"/>
      <c r="IRK33" s="458"/>
      <c r="IRL33" s="458"/>
      <c r="IRM33" s="458"/>
      <c r="IRN33" s="458"/>
      <c r="IRO33" s="458"/>
      <c r="IRP33" s="458"/>
      <c r="IRQ33" s="458"/>
      <c r="IRR33" s="458"/>
      <c r="IRS33" s="458"/>
      <c r="IRT33" s="458"/>
      <c r="IRU33" s="458"/>
      <c r="IRV33" s="458"/>
      <c r="IRW33" s="458"/>
      <c r="IRX33" s="458"/>
      <c r="IRY33" s="458"/>
      <c r="IRZ33" s="458"/>
      <c r="ISA33" s="458"/>
      <c r="ISB33" s="458"/>
      <c r="ISC33" s="458"/>
      <c r="ISD33" s="458"/>
      <c r="ISE33" s="458"/>
      <c r="ISF33" s="458"/>
      <c r="ISG33" s="458"/>
      <c r="ISH33" s="458"/>
      <c r="ISI33" s="458"/>
      <c r="ISJ33" s="458"/>
      <c r="ISK33" s="458"/>
      <c r="ISL33" s="458"/>
      <c r="ISM33" s="458"/>
      <c r="ISN33" s="458"/>
      <c r="ISO33" s="458"/>
      <c r="ISP33" s="458"/>
      <c r="ISQ33" s="458"/>
      <c r="ISR33" s="458"/>
      <c r="ISS33" s="458"/>
      <c r="IST33" s="458"/>
      <c r="ISU33" s="458"/>
      <c r="ISV33" s="458"/>
      <c r="ISW33" s="458"/>
      <c r="ISX33" s="458"/>
      <c r="ISY33" s="458"/>
      <c r="ISZ33" s="458"/>
      <c r="ITA33" s="458"/>
      <c r="ITB33" s="458"/>
      <c r="ITC33" s="458"/>
      <c r="ITD33" s="458"/>
      <c r="ITE33" s="458"/>
      <c r="ITF33" s="458"/>
      <c r="ITG33" s="458"/>
      <c r="ITH33" s="458"/>
      <c r="ITI33" s="458"/>
      <c r="ITJ33" s="458"/>
      <c r="ITK33" s="458"/>
      <c r="ITL33" s="458"/>
      <c r="ITM33" s="458"/>
      <c r="ITN33" s="458"/>
      <c r="ITO33" s="458"/>
      <c r="ITP33" s="458"/>
      <c r="ITQ33" s="458"/>
      <c r="ITR33" s="458"/>
      <c r="ITS33" s="458"/>
      <c r="ITT33" s="458"/>
      <c r="ITU33" s="458"/>
      <c r="ITV33" s="458"/>
      <c r="ITW33" s="458"/>
      <c r="ITX33" s="458"/>
      <c r="ITY33" s="458"/>
      <c r="ITZ33" s="458"/>
      <c r="IUA33" s="458"/>
      <c r="IUB33" s="458"/>
      <c r="IUC33" s="458"/>
      <c r="IUD33" s="458"/>
      <c r="IUE33" s="458"/>
      <c r="IUF33" s="458"/>
      <c r="IUG33" s="458"/>
      <c r="IUH33" s="458"/>
      <c r="IUI33" s="458"/>
      <c r="IUJ33" s="458"/>
      <c r="IUK33" s="458"/>
      <c r="IUL33" s="458"/>
      <c r="IUM33" s="458"/>
      <c r="IUN33" s="458"/>
      <c r="IUO33" s="458"/>
      <c r="IUP33" s="458"/>
      <c r="IUQ33" s="458"/>
      <c r="IUR33" s="458"/>
      <c r="IUS33" s="458"/>
      <c r="IUT33" s="458"/>
      <c r="IUU33" s="458"/>
      <c r="IUV33" s="458"/>
      <c r="IUW33" s="458"/>
      <c r="IUX33" s="458"/>
      <c r="IUY33" s="458"/>
      <c r="IUZ33" s="458"/>
      <c r="IVA33" s="458"/>
      <c r="IVB33" s="458"/>
      <c r="IVC33" s="458"/>
      <c r="IVD33" s="458"/>
      <c r="IVE33" s="458"/>
      <c r="IVF33" s="458"/>
      <c r="IVG33" s="458"/>
      <c r="IVH33" s="458"/>
      <c r="IVI33" s="458"/>
      <c r="IVJ33" s="458"/>
      <c r="IVK33" s="458"/>
      <c r="IVL33" s="458"/>
      <c r="IVM33" s="458"/>
      <c r="IVN33" s="458"/>
      <c r="IVO33" s="458"/>
      <c r="IVP33" s="458"/>
      <c r="IVQ33" s="458"/>
      <c r="IVR33" s="458"/>
      <c r="IVS33" s="458"/>
      <c r="IVT33" s="458"/>
      <c r="IVU33" s="458"/>
      <c r="IVV33" s="458"/>
      <c r="IVW33" s="458"/>
      <c r="IVX33" s="458"/>
      <c r="IVY33" s="458"/>
      <c r="IVZ33" s="458"/>
      <c r="IWA33" s="458"/>
      <c r="IWB33" s="458"/>
      <c r="IWC33" s="458"/>
      <c r="IWD33" s="458"/>
      <c r="IWE33" s="458"/>
      <c r="IWF33" s="458"/>
      <c r="IWG33" s="458"/>
      <c r="IWH33" s="458"/>
      <c r="IWI33" s="458"/>
      <c r="IWJ33" s="458"/>
      <c r="IWK33" s="458"/>
      <c r="IWL33" s="458"/>
      <c r="IWM33" s="458"/>
      <c r="IWN33" s="458"/>
      <c r="IWO33" s="458"/>
      <c r="IWP33" s="458"/>
      <c r="IWQ33" s="458"/>
      <c r="IWR33" s="458"/>
      <c r="IWS33" s="458"/>
      <c r="IWT33" s="458"/>
      <c r="IWU33" s="458"/>
      <c r="IWV33" s="458"/>
      <c r="IWW33" s="458"/>
      <c r="IWX33" s="458"/>
      <c r="IWY33" s="458"/>
      <c r="IWZ33" s="458"/>
      <c r="IXA33" s="458"/>
      <c r="IXB33" s="458"/>
      <c r="IXC33" s="458"/>
      <c r="IXD33" s="458"/>
      <c r="IXE33" s="458"/>
      <c r="IXF33" s="458"/>
      <c r="IXG33" s="458"/>
      <c r="IXH33" s="458"/>
      <c r="IXI33" s="458"/>
      <c r="IXJ33" s="458"/>
      <c r="IXK33" s="458"/>
      <c r="IXL33" s="458"/>
      <c r="IXM33" s="458"/>
      <c r="IXN33" s="458"/>
      <c r="IXO33" s="458"/>
      <c r="IXP33" s="458"/>
      <c r="IXQ33" s="458"/>
      <c r="IXR33" s="458"/>
      <c r="IXS33" s="458"/>
      <c r="IXT33" s="458"/>
      <c r="IXU33" s="458"/>
      <c r="IXV33" s="458"/>
      <c r="IXW33" s="458"/>
      <c r="IXX33" s="458"/>
      <c r="IXY33" s="458"/>
      <c r="IXZ33" s="458"/>
      <c r="IYA33" s="458"/>
      <c r="IYB33" s="458"/>
      <c r="IYC33" s="458"/>
      <c r="IYD33" s="458"/>
      <c r="IYE33" s="458"/>
      <c r="IYF33" s="458"/>
      <c r="IYG33" s="458"/>
      <c r="IYH33" s="458"/>
      <c r="IYI33" s="458"/>
      <c r="IYJ33" s="458"/>
      <c r="IYK33" s="458"/>
      <c r="IYL33" s="458"/>
      <c r="IYM33" s="458"/>
      <c r="IYN33" s="458"/>
      <c r="IYO33" s="458"/>
      <c r="IYP33" s="458"/>
      <c r="IYQ33" s="458"/>
      <c r="IYR33" s="458"/>
      <c r="IYS33" s="458"/>
      <c r="IYT33" s="458"/>
      <c r="IYU33" s="458"/>
      <c r="IYV33" s="458"/>
      <c r="IYW33" s="458"/>
      <c r="IYX33" s="458"/>
      <c r="IYY33" s="458"/>
      <c r="IYZ33" s="458"/>
      <c r="IZA33" s="458"/>
      <c r="IZB33" s="458"/>
      <c r="IZC33" s="458"/>
      <c r="IZD33" s="458"/>
      <c r="IZE33" s="458"/>
      <c r="IZF33" s="458"/>
      <c r="IZG33" s="458"/>
      <c r="IZH33" s="458"/>
      <c r="IZI33" s="458"/>
      <c r="IZJ33" s="458"/>
      <c r="IZK33" s="458"/>
      <c r="IZL33" s="458"/>
      <c r="IZM33" s="458"/>
      <c r="IZN33" s="458"/>
      <c r="IZO33" s="458"/>
      <c r="IZP33" s="458"/>
      <c r="IZQ33" s="458"/>
      <c r="IZR33" s="458"/>
      <c r="IZS33" s="458"/>
      <c r="IZT33" s="458"/>
      <c r="IZU33" s="458"/>
      <c r="IZV33" s="458"/>
      <c r="IZW33" s="458"/>
      <c r="IZX33" s="458"/>
      <c r="IZY33" s="458"/>
      <c r="IZZ33" s="458"/>
      <c r="JAA33" s="458"/>
      <c r="JAB33" s="458"/>
      <c r="JAC33" s="458"/>
      <c r="JAD33" s="458"/>
      <c r="JAE33" s="458"/>
      <c r="JAF33" s="458"/>
      <c r="JAG33" s="458"/>
      <c r="JAH33" s="458"/>
      <c r="JAI33" s="458"/>
      <c r="JAJ33" s="458"/>
      <c r="JAK33" s="458"/>
      <c r="JAL33" s="458"/>
      <c r="JAM33" s="458"/>
      <c r="JAN33" s="458"/>
      <c r="JAO33" s="458"/>
      <c r="JAP33" s="458"/>
      <c r="JAQ33" s="458"/>
      <c r="JAR33" s="458"/>
      <c r="JAS33" s="458"/>
      <c r="JAT33" s="458"/>
      <c r="JAU33" s="458"/>
      <c r="JAV33" s="458"/>
      <c r="JAW33" s="458"/>
      <c r="JAX33" s="458"/>
      <c r="JAY33" s="458"/>
      <c r="JAZ33" s="458"/>
      <c r="JBA33" s="458"/>
      <c r="JBB33" s="458"/>
      <c r="JBC33" s="458"/>
      <c r="JBD33" s="458"/>
      <c r="JBE33" s="458"/>
      <c r="JBF33" s="458"/>
      <c r="JBG33" s="458"/>
      <c r="JBH33" s="458"/>
      <c r="JBI33" s="458"/>
      <c r="JBJ33" s="458"/>
      <c r="JBK33" s="458"/>
      <c r="JBL33" s="458"/>
      <c r="JBM33" s="458"/>
      <c r="JBN33" s="458"/>
      <c r="JBO33" s="458"/>
      <c r="JBP33" s="458"/>
      <c r="JBQ33" s="458"/>
      <c r="JBR33" s="458"/>
      <c r="JBS33" s="458"/>
      <c r="JBT33" s="458"/>
      <c r="JBU33" s="458"/>
      <c r="JBV33" s="458"/>
      <c r="JBW33" s="458"/>
      <c r="JBX33" s="458"/>
      <c r="JBY33" s="458"/>
      <c r="JBZ33" s="458"/>
      <c r="JCA33" s="458"/>
      <c r="JCB33" s="458"/>
      <c r="JCC33" s="458"/>
      <c r="JCD33" s="458"/>
      <c r="JCE33" s="458"/>
      <c r="JCF33" s="458"/>
      <c r="JCG33" s="458"/>
      <c r="JCH33" s="458"/>
      <c r="JCI33" s="458"/>
      <c r="JCJ33" s="458"/>
      <c r="JCK33" s="458"/>
      <c r="JCL33" s="458"/>
      <c r="JCM33" s="458"/>
      <c r="JCN33" s="458"/>
      <c r="JCO33" s="458"/>
      <c r="JCP33" s="458"/>
      <c r="JCQ33" s="458"/>
      <c r="JCR33" s="458"/>
      <c r="JCS33" s="458"/>
      <c r="JCT33" s="458"/>
      <c r="JCU33" s="458"/>
      <c r="JCV33" s="458"/>
      <c r="JCW33" s="458"/>
      <c r="JCX33" s="458"/>
      <c r="JCY33" s="458"/>
      <c r="JCZ33" s="458"/>
      <c r="JDA33" s="458"/>
      <c r="JDB33" s="458"/>
      <c r="JDC33" s="458"/>
      <c r="JDD33" s="458"/>
      <c r="JDE33" s="458"/>
      <c r="JDF33" s="458"/>
      <c r="JDG33" s="458"/>
      <c r="JDH33" s="458"/>
      <c r="JDI33" s="458"/>
      <c r="JDJ33" s="458"/>
      <c r="JDK33" s="458"/>
      <c r="JDL33" s="458"/>
      <c r="JDM33" s="458"/>
      <c r="JDN33" s="458"/>
      <c r="JDO33" s="458"/>
      <c r="JDP33" s="458"/>
      <c r="JDQ33" s="458"/>
      <c r="JDR33" s="458"/>
      <c r="JDS33" s="458"/>
      <c r="JDT33" s="458"/>
      <c r="JDU33" s="458"/>
      <c r="JDV33" s="458"/>
      <c r="JDW33" s="458"/>
      <c r="JDX33" s="458"/>
      <c r="JDY33" s="458"/>
      <c r="JDZ33" s="458"/>
      <c r="JEA33" s="458"/>
      <c r="JEB33" s="458"/>
      <c r="JEC33" s="458"/>
      <c r="JED33" s="458"/>
      <c r="JEE33" s="458"/>
      <c r="JEF33" s="458"/>
      <c r="JEG33" s="458"/>
      <c r="JEH33" s="458"/>
      <c r="JEI33" s="458"/>
      <c r="JEJ33" s="458"/>
      <c r="JEK33" s="458"/>
      <c r="JEL33" s="458"/>
      <c r="JEM33" s="458"/>
      <c r="JEN33" s="458"/>
      <c r="JEO33" s="458"/>
      <c r="JEP33" s="458"/>
      <c r="JEQ33" s="458"/>
      <c r="JER33" s="458"/>
      <c r="JES33" s="458"/>
      <c r="JET33" s="458"/>
      <c r="JEU33" s="458"/>
      <c r="JEV33" s="458"/>
      <c r="JEW33" s="458"/>
      <c r="JEX33" s="458"/>
      <c r="JEY33" s="458"/>
      <c r="JEZ33" s="458"/>
      <c r="JFA33" s="458"/>
      <c r="JFB33" s="458"/>
      <c r="JFC33" s="458"/>
      <c r="JFD33" s="458"/>
      <c r="JFE33" s="458"/>
      <c r="JFF33" s="458"/>
      <c r="JFG33" s="458"/>
      <c r="JFH33" s="458"/>
      <c r="JFI33" s="458"/>
      <c r="JFJ33" s="458"/>
      <c r="JFK33" s="458"/>
      <c r="JFL33" s="458"/>
      <c r="JFM33" s="458"/>
      <c r="JFN33" s="458"/>
      <c r="JFO33" s="458"/>
      <c r="JFP33" s="458"/>
      <c r="JFQ33" s="458"/>
      <c r="JFR33" s="458"/>
      <c r="JFS33" s="458"/>
      <c r="JFT33" s="458"/>
      <c r="JFU33" s="458"/>
      <c r="JFV33" s="458"/>
      <c r="JFW33" s="458"/>
      <c r="JFX33" s="458"/>
      <c r="JFY33" s="458"/>
      <c r="JFZ33" s="458"/>
      <c r="JGA33" s="458"/>
      <c r="JGB33" s="458"/>
      <c r="JGC33" s="458"/>
      <c r="JGD33" s="458"/>
      <c r="JGE33" s="458"/>
      <c r="JGF33" s="458"/>
      <c r="JGG33" s="458"/>
      <c r="JGH33" s="458"/>
      <c r="JGI33" s="458"/>
      <c r="JGJ33" s="458"/>
      <c r="JGK33" s="458"/>
      <c r="JGL33" s="458"/>
      <c r="JGM33" s="458"/>
      <c r="JGN33" s="458"/>
      <c r="JGO33" s="458"/>
      <c r="JGP33" s="458"/>
      <c r="JGQ33" s="458"/>
      <c r="JGR33" s="458"/>
      <c r="JGS33" s="458"/>
      <c r="JGT33" s="458"/>
      <c r="JGU33" s="458"/>
      <c r="JGV33" s="458"/>
      <c r="JGW33" s="458"/>
      <c r="JGX33" s="458"/>
      <c r="JGY33" s="458"/>
      <c r="JGZ33" s="458"/>
      <c r="JHA33" s="458"/>
      <c r="JHB33" s="458"/>
      <c r="JHC33" s="458"/>
      <c r="JHD33" s="458"/>
      <c r="JHE33" s="458"/>
      <c r="JHF33" s="458"/>
      <c r="JHG33" s="458"/>
      <c r="JHH33" s="458"/>
      <c r="JHI33" s="458"/>
      <c r="JHJ33" s="458"/>
      <c r="JHK33" s="458"/>
      <c r="JHL33" s="458"/>
      <c r="JHM33" s="458"/>
      <c r="JHN33" s="458"/>
      <c r="JHO33" s="458"/>
      <c r="JHP33" s="458"/>
      <c r="JHQ33" s="458"/>
      <c r="JHR33" s="458"/>
      <c r="JHS33" s="458"/>
      <c r="JHT33" s="458"/>
      <c r="JHU33" s="458"/>
      <c r="JHV33" s="458"/>
      <c r="JHW33" s="458"/>
      <c r="JHX33" s="458"/>
      <c r="JHY33" s="458"/>
      <c r="JHZ33" s="458"/>
      <c r="JIA33" s="458"/>
      <c r="JIB33" s="458"/>
      <c r="JIC33" s="458"/>
      <c r="JID33" s="458"/>
      <c r="JIE33" s="458"/>
      <c r="JIF33" s="458"/>
      <c r="JIG33" s="458"/>
      <c r="JIH33" s="458"/>
      <c r="JII33" s="458"/>
      <c r="JIJ33" s="458"/>
      <c r="JIK33" s="458"/>
      <c r="JIL33" s="458"/>
      <c r="JIM33" s="458"/>
      <c r="JIN33" s="458"/>
      <c r="JIO33" s="458"/>
      <c r="JIP33" s="458"/>
      <c r="JIQ33" s="458"/>
      <c r="JIR33" s="458"/>
      <c r="JIS33" s="458"/>
      <c r="JIT33" s="458"/>
      <c r="JIU33" s="458"/>
      <c r="JIV33" s="458"/>
      <c r="JIW33" s="458"/>
      <c r="JIX33" s="458"/>
      <c r="JIY33" s="458"/>
      <c r="JIZ33" s="458"/>
      <c r="JJA33" s="458"/>
      <c r="JJB33" s="458"/>
      <c r="JJC33" s="458"/>
      <c r="JJD33" s="458"/>
      <c r="JJE33" s="458"/>
      <c r="JJF33" s="458"/>
      <c r="JJG33" s="458"/>
      <c r="JJH33" s="458"/>
      <c r="JJI33" s="458"/>
      <c r="JJJ33" s="458"/>
      <c r="JJK33" s="458"/>
      <c r="JJL33" s="458"/>
      <c r="JJM33" s="458"/>
      <c r="JJN33" s="458"/>
      <c r="JJO33" s="458"/>
      <c r="JJP33" s="458"/>
      <c r="JJQ33" s="458"/>
      <c r="JJR33" s="458"/>
      <c r="JJS33" s="458"/>
      <c r="JJT33" s="458"/>
      <c r="JJU33" s="458"/>
      <c r="JJV33" s="458"/>
      <c r="JJW33" s="458"/>
      <c r="JJX33" s="458"/>
      <c r="JJY33" s="458"/>
      <c r="JJZ33" s="458"/>
      <c r="JKA33" s="458"/>
      <c r="JKB33" s="458"/>
      <c r="JKC33" s="458"/>
      <c r="JKD33" s="458"/>
      <c r="JKE33" s="458"/>
      <c r="JKF33" s="458"/>
      <c r="JKG33" s="458"/>
      <c r="JKH33" s="458"/>
      <c r="JKI33" s="458"/>
      <c r="JKJ33" s="458"/>
      <c r="JKK33" s="458"/>
      <c r="JKL33" s="458"/>
      <c r="JKM33" s="458"/>
      <c r="JKN33" s="458"/>
      <c r="JKO33" s="458"/>
      <c r="JKP33" s="458"/>
      <c r="JKQ33" s="458"/>
      <c r="JKR33" s="458"/>
      <c r="JKS33" s="458"/>
      <c r="JKT33" s="458"/>
      <c r="JKU33" s="458"/>
      <c r="JKV33" s="458"/>
      <c r="JKW33" s="458"/>
      <c r="JKX33" s="458"/>
      <c r="JKY33" s="458"/>
      <c r="JKZ33" s="458"/>
      <c r="JLA33" s="458"/>
      <c r="JLB33" s="458"/>
      <c r="JLC33" s="458"/>
      <c r="JLD33" s="458"/>
      <c r="JLE33" s="458"/>
      <c r="JLF33" s="458"/>
      <c r="JLG33" s="458"/>
      <c r="JLH33" s="458"/>
      <c r="JLI33" s="458"/>
      <c r="JLJ33" s="458"/>
      <c r="JLK33" s="458"/>
      <c r="JLL33" s="458"/>
      <c r="JLM33" s="458"/>
      <c r="JLN33" s="458"/>
      <c r="JLO33" s="458"/>
      <c r="JLP33" s="458"/>
      <c r="JLQ33" s="458"/>
      <c r="JLR33" s="458"/>
      <c r="JLS33" s="458"/>
      <c r="JLT33" s="458"/>
      <c r="JLU33" s="458"/>
      <c r="JLV33" s="458"/>
      <c r="JLW33" s="458"/>
      <c r="JLX33" s="458"/>
      <c r="JLY33" s="458"/>
      <c r="JLZ33" s="458"/>
      <c r="JMA33" s="458"/>
      <c r="JMB33" s="458"/>
      <c r="JMC33" s="458"/>
      <c r="JMD33" s="458"/>
      <c r="JME33" s="458"/>
      <c r="JMF33" s="458"/>
      <c r="JMG33" s="458"/>
      <c r="JMH33" s="458"/>
      <c r="JMI33" s="458"/>
      <c r="JMJ33" s="458"/>
      <c r="JMK33" s="458"/>
      <c r="JML33" s="458"/>
      <c r="JMM33" s="458"/>
      <c r="JMN33" s="458"/>
      <c r="JMO33" s="458"/>
      <c r="JMP33" s="458"/>
      <c r="JMQ33" s="458"/>
      <c r="JMR33" s="458"/>
      <c r="JMS33" s="458"/>
      <c r="JMT33" s="458"/>
      <c r="JMU33" s="458"/>
      <c r="JMV33" s="458"/>
      <c r="JMW33" s="458"/>
      <c r="JMX33" s="458"/>
      <c r="JMY33" s="458"/>
      <c r="JMZ33" s="458"/>
      <c r="JNA33" s="458"/>
      <c r="JNB33" s="458"/>
      <c r="JNC33" s="458"/>
      <c r="JND33" s="458"/>
      <c r="JNE33" s="458"/>
      <c r="JNF33" s="458"/>
      <c r="JNG33" s="458"/>
      <c r="JNH33" s="458"/>
      <c r="JNI33" s="458"/>
      <c r="JNJ33" s="458"/>
      <c r="JNK33" s="458"/>
      <c r="JNL33" s="458"/>
      <c r="JNM33" s="458"/>
      <c r="JNN33" s="458"/>
      <c r="JNO33" s="458"/>
      <c r="JNP33" s="458"/>
      <c r="JNQ33" s="458"/>
      <c r="JNR33" s="458"/>
      <c r="JNS33" s="458"/>
      <c r="JNT33" s="458"/>
      <c r="JNU33" s="458"/>
      <c r="JNV33" s="458"/>
      <c r="JNW33" s="458"/>
      <c r="JNX33" s="458"/>
      <c r="JNY33" s="458"/>
      <c r="JNZ33" s="458"/>
      <c r="JOA33" s="458"/>
      <c r="JOB33" s="458"/>
      <c r="JOC33" s="458"/>
      <c r="JOD33" s="458"/>
      <c r="JOE33" s="458"/>
      <c r="JOF33" s="458"/>
      <c r="JOG33" s="458"/>
      <c r="JOH33" s="458"/>
      <c r="JOI33" s="458"/>
      <c r="JOJ33" s="458"/>
      <c r="JOK33" s="458"/>
      <c r="JOL33" s="458"/>
      <c r="JOM33" s="458"/>
      <c r="JON33" s="458"/>
      <c r="JOO33" s="458"/>
      <c r="JOP33" s="458"/>
      <c r="JOQ33" s="458"/>
      <c r="JOR33" s="458"/>
      <c r="JOS33" s="458"/>
      <c r="JOT33" s="458"/>
      <c r="JOU33" s="458"/>
      <c r="JOV33" s="458"/>
      <c r="JOW33" s="458"/>
      <c r="JOX33" s="458"/>
      <c r="JOY33" s="458"/>
      <c r="JOZ33" s="458"/>
      <c r="JPA33" s="458"/>
      <c r="JPB33" s="458"/>
      <c r="JPC33" s="458"/>
      <c r="JPD33" s="458"/>
      <c r="JPE33" s="458"/>
      <c r="JPF33" s="458"/>
      <c r="JPG33" s="458"/>
      <c r="JPH33" s="458"/>
      <c r="JPI33" s="458"/>
      <c r="JPJ33" s="458"/>
      <c r="JPK33" s="458"/>
      <c r="JPL33" s="458"/>
      <c r="JPM33" s="458"/>
      <c r="JPN33" s="458"/>
      <c r="JPO33" s="458"/>
      <c r="JPP33" s="458"/>
      <c r="JPQ33" s="458"/>
      <c r="JPR33" s="458"/>
      <c r="JPS33" s="458"/>
      <c r="JPT33" s="458"/>
      <c r="JPU33" s="458"/>
      <c r="JPV33" s="458"/>
      <c r="JPW33" s="458"/>
      <c r="JPX33" s="458"/>
      <c r="JPY33" s="458"/>
      <c r="JPZ33" s="458"/>
      <c r="JQA33" s="458"/>
      <c r="JQB33" s="458"/>
      <c r="JQC33" s="458"/>
      <c r="JQD33" s="458"/>
      <c r="JQE33" s="458"/>
      <c r="JQF33" s="458"/>
      <c r="JQG33" s="458"/>
      <c r="JQH33" s="458"/>
      <c r="JQI33" s="458"/>
      <c r="JQJ33" s="458"/>
      <c r="JQK33" s="458"/>
      <c r="JQL33" s="458"/>
      <c r="JQM33" s="458"/>
      <c r="JQN33" s="458"/>
      <c r="JQO33" s="458"/>
      <c r="JQP33" s="458"/>
      <c r="JQQ33" s="458"/>
      <c r="JQR33" s="458"/>
      <c r="JQS33" s="458"/>
      <c r="JQT33" s="458"/>
      <c r="JQU33" s="458"/>
      <c r="JQV33" s="458"/>
      <c r="JQW33" s="458"/>
      <c r="JQX33" s="458"/>
      <c r="JQY33" s="458"/>
      <c r="JQZ33" s="458"/>
      <c r="JRA33" s="458"/>
      <c r="JRB33" s="458"/>
      <c r="JRC33" s="458"/>
      <c r="JRD33" s="458"/>
      <c r="JRE33" s="458"/>
      <c r="JRF33" s="458"/>
      <c r="JRG33" s="458"/>
      <c r="JRH33" s="458"/>
      <c r="JRI33" s="458"/>
      <c r="JRJ33" s="458"/>
      <c r="JRK33" s="458"/>
      <c r="JRL33" s="458"/>
      <c r="JRM33" s="458"/>
      <c r="JRN33" s="458"/>
      <c r="JRO33" s="458"/>
      <c r="JRP33" s="458"/>
      <c r="JRQ33" s="458"/>
      <c r="JRR33" s="458"/>
      <c r="JRS33" s="458"/>
      <c r="JRT33" s="458"/>
      <c r="JRU33" s="458"/>
      <c r="JRV33" s="458"/>
      <c r="JRW33" s="458"/>
      <c r="JRX33" s="458"/>
      <c r="JRY33" s="458"/>
      <c r="JRZ33" s="458"/>
      <c r="JSA33" s="458"/>
      <c r="JSB33" s="458"/>
      <c r="JSC33" s="458"/>
      <c r="JSD33" s="458"/>
      <c r="JSE33" s="458"/>
      <c r="JSF33" s="458"/>
      <c r="JSG33" s="458"/>
      <c r="JSH33" s="458"/>
      <c r="JSI33" s="458"/>
      <c r="JSJ33" s="458"/>
      <c r="JSK33" s="458"/>
      <c r="JSL33" s="458"/>
      <c r="JSM33" s="458"/>
      <c r="JSN33" s="458"/>
      <c r="JSO33" s="458"/>
      <c r="JSP33" s="458"/>
      <c r="JSQ33" s="458"/>
      <c r="JSR33" s="458"/>
      <c r="JSS33" s="458"/>
      <c r="JST33" s="458"/>
      <c r="JSU33" s="458"/>
      <c r="JSV33" s="458"/>
      <c r="JSW33" s="458"/>
      <c r="JSX33" s="458"/>
      <c r="JSY33" s="458"/>
      <c r="JSZ33" s="458"/>
      <c r="JTA33" s="458"/>
      <c r="JTB33" s="458"/>
      <c r="JTC33" s="458"/>
      <c r="JTD33" s="458"/>
      <c r="JTE33" s="458"/>
      <c r="JTF33" s="458"/>
      <c r="JTG33" s="458"/>
      <c r="JTH33" s="458"/>
      <c r="JTI33" s="458"/>
      <c r="JTJ33" s="458"/>
      <c r="JTK33" s="458"/>
      <c r="JTL33" s="458"/>
      <c r="JTM33" s="458"/>
      <c r="JTN33" s="458"/>
      <c r="JTO33" s="458"/>
      <c r="JTP33" s="458"/>
      <c r="JTQ33" s="458"/>
      <c r="JTR33" s="458"/>
      <c r="JTS33" s="458"/>
      <c r="JTT33" s="458"/>
      <c r="JTU33" s="458"/>
      <c r="JTV33" s="458"/>
      <c r="JTW33" s="458"/>
      <c r="JTX33" s="458"/>
      <c r="JTY33" s="458"/>
      <c r="JTZ33" s="458"/>
      <c r="JUA33" s="458"/>
      <c r="JUB33" s="458"/>
      <c r="JUC33" s="458"/>
      <c r="JUD33" s="458"/>
      <c r="JUE33" s="458"/>
      <c r="JUF33" s="458"/>
      <c r="JUG33" s="458"/>
      <c r="JUH33" s="458"/>
      <c r="JUI33" s="458"/>
      <c r="JUJ33" s="458"/>
      <c r="JUK33" s="458"/>
      <c r="JUL33" s="458"/>
      <c r="JUM33" s="458"/>
      <c r="JUN33" s="458"/>
      <c r="JUO33" s="458"/>
      <c r="JUP33" s="458"/>
      <c r="JUQ33" s="458"/>
      <c r="JUR33" s="458"/>
      <c r="JUS33" s="458"/>
      <c r="JUT33" s="458"/>
      <c r="JUU33" s="458"/>
      <c r="JUV33" s="458"/>
      <c r="JUW33" s="458"/>
      <c r="JUX33" s="458"/>
      <c r="JUY33" s="458"/>
      <c r="JUZ33" s="458"/>
      <c r="JVA33" s="458"/>
      <c r="JVB33" s="458"/>
      <c r="JVC33" s="458"/>
      <c r="JVD33" s="458"/>
      <c r="JVE33" s="458"/>
      <c r="JVF33" s="458"/>
      <c r="JVG33" s="458"/>
      <c r="JVH33" s="458"/>
      <c r="JVI33" s="458"/>
      <c r="JVJ33" s="458"/>
      <c r="JVK33" s="458"/>
      <c r="JVL33" s="458"/>
      <c r="JVM33" s="458"/>
      <c r="JVN33" s="458"/>
      <c r="JVO33" s="458"/>
      <c r="JVP33" s="458"/>
      <c r="JVQ33" s="458"/>
      <c r="JVR33" s="458"/>
      <c r="JVS33" s="458"/>
      <c r="JVT33" s="458"/>
      <c r="JVU33" s="458"/>
      <c r="JVV33" s="458"/>
      <c r="JVW33" s="458"/>
      <c r="JVX33" s="458"/>
      <c r="JVY33" s="458"/>
      <c r="JVZ33" s="458"/>
      <c r="JWA33" s="458"/>
      <c r="JWB33" s="458"/>
      <c r="JWC33" s="458"/>
      <c r="JWD33" s="458"/>
      <c r="JWE33" s="458"/>
      <c r="JWF33" s="458"/>
      <c r="JWG33" s="458"/>
      <c r="JWH33" s="458"/>
      <c r="JWI33" s="458"/>
      <c r="JWJ33" s="458"/>
      <c r="JWK33" s="458"/>
      <c r="JWL33" s="458"/>
      <c r="JWM33" s="458"/>
      <c r="JWN33" s="458"/>
      <c r="JWO33" s="458"/>
      <c r="JWP33" s="458"/>
      <c r="JWQ33" s="458"/>
      <c r="JWR33" s="458"/>
      <c r="JWS33" s="458"/>
      <c r="JWT33" s="458"/>
      <c r="JWU33" s="458"/>
      <c r="JWV33" s="458"/>
      <c r="JWW33" s="458"/>
      <c r="JWX33" s="458"/>
      <c r="JWY33" s="458"/>
      <c r="JWZ33" s="458"/>
      <c r="JXA33" s="458"/>
      <c r="JXB33" s="458"/>
      <c r="JXC33" s="458"/>
      <c r="JXD33" s="458"/>
      <c r="JXE33" s="458"/>
      <c r="JXF33" s="458"/>
      <c r="JXG33" s="458"/>
      <c r="JXH33" s="458"/>
      <c r="JXI33" s="458"/>
      <c r="JXJ33" s="458"/>
      <c r="JXK33" s="458"/>
      <c r="JXL33" s="458"/>
      <c r="JXM33" s="458"/>
      <c r="JXN33" s="458"/>
      <c r="JXO33" s="458"/>
      <c r="JXP33" s="458"/>
      <c r="JXQ33" s="458"/>
      <c r="JXR33" s="458"/>
      <c r="JXS33" s="458"/>
      <c r="JXT33" s="458"/>
      <c r="JXU33" s="458"/>
      <c r="JXV33" s="458"/>
      <c r="JXW33" s="458"/>
      <c r="JXX33" s="458"/>
      <c r="JXY33" s="458"/>
      <c r="JXZ33" s="458"/>
      <c r="JYA33" s="458"/>
      <c r="JYB33" s="458"/>
      <c r="JYC33" s="458"/>
      <c r="JYD33" s="458"/>
      <c r="JYE33" s="458"/>
      <c r="JYF33" s="458"/>
      <c r="JYG33" s="458"/>
      <c r="JYH33" s="458"/>
      <c r="JYI33" s="458"/>
      <c r="JYJ33" s="458"/>
      <c r="JYK33" s="458"/>
      <c r="JYL33" s="458"/>
      <c r="JYM33" s="458"/>
      <c r="JYN33" s="458"/>
      <c r="JYO33" s="458"/>
      <c r="JYP33" s="458"/>
      <c r="JYQ33" s="458"/>
      <c r="JYR33" s="458"/>
      <c r="JYS33" s="458"/>
      <c r="JYT33" s="458"/>
      <c r="JYU33" s="458"/>
      <c r="JYV33" s="458"/>
      <c r="JYW33" s="458"/>
      <c r="JYX33" s="458"/>
      <c r="JYY33" s="458"/>
      <c r="JYZ33" s="458"/>
      <c r="JZA33" s="458"/>
      <c r="JZB33" s="458"/>
      <c r="JZC33" s="458"/>
      <c r="JZD33" s="458"/>
      <c r="JZE33" s="458"/>
      <c r="JZF33" s="458"/>
      <c r="JZG33" s="458"/>
      <c r="JZH33" s="458"/>
      <c r="JZI33" s="458"/>
      <c r="JZJ33" s="458"/>
      <c r="JZK33" s="458"/>
      <c r="JZL33" s="458"/>
      <c r="JZM33" s="458"/>
      <c r="JZN33" s="458"/>
      <c r="JZO33" s="458"/>
      <c r="JZP33" s="458"/>
      <c r="JZQ33" s="458"/>
      <c r="JZR33" s="458"/>
      <c r="JZS33" s="458"/>
      <c r="JZT33" s="458"/>
      <c r="JZU33" s="458"/>
      <c r="JZV33" s="458"/>
      <c r="JZW33" s="458"/>
      <c r="JZX33" s="458"/>
      <c r="JZY33" s="458"/>
      <c r="JZZ33" s="458"/>
      <c r="KAA33" s="458"/>
      <c r="KAB33" s="458"/>
      <c r="KAC33" s="458"/>
      <c r="KAD33" s="458"/>
      <c r="KAE33" s="458"/>
      <c r="KAF33" s="458"/>
      <c r="KAG33" s="458"/>
      <c r="KAH33" s="458"/>
      <c r="KAI33" s="458"/>
      <c r="KAJ33" s="458"/>
      <c r="KAK33" s="458"/>
      <c r="KAL33" s="458"/>
      <c r="KAM33" s="458"/>
      <c r="KAN33" s="458"/>
      <c r="KAO33" s="458"/>
      <c r="KAP33" s="458"/>
      <c r="KAQ33" s="458"/>
      <c r="KAR33" s="458"/>
      <c r="KAS33" s="458"/>
      <c r="KAT33" s="458"/>
      <c r="KAU33" s="458"/>
      <c r="KAV33" s="458"/>
      <c r="KAW33" s="458"/>
      <c r="KAX33" s="458"/>
      <c r="KAY33" s="458"/>
      <c r="KAZ33" s="458"/>
      <c r="KBA33" s="458"/>
      <c r="KBB33" s="458"/>
      <c r="KBC33" s="458"/>
      <c r="KBD33" s="458"/>
      <c r="KBE33" s="458"/>
      <c r="KBF33" s="458"/>
      <c r="KBG33" s="458"/>
      <c r="KBH33" s="458"/>
      <c r="KBI33" s="458"/>
      <c r="KBJ33" s="458"/>
      <c r="KBK33" s="458"/>
      <c r="KBL33" s="458"/>
      <c r="KBM33" s="458"/>
      <c r="KBN33" s="458"/>
      <c r="KBO33" s="458"/>
      <c r="KBP33" s="458"/>
      <c r="KBQ33" s="458"/>
      <c r="KBR33" s="458"/>
      <c r="KBS33" s="458"/>
      <c r="KBT33" s="458"/>
      <c r="KBU33" s="458"/>
      <c r="KBV33" s="458"/>
      <c r="KBW33" s="458"/>
      <c r="KBX33" s="458"/>
      <c r="KBY33" s="458"/>
      <c r="KBZ33" s="458"/>
      <c r="KCA33" s="458"/>
      <c r="KCB33" s="458"/>
      <c r="KCC33" s="458"/>
      <c r="KCD33" s="458"/>
      <c r="KCE33" s="458"/>
      <c r="KCF33" s="458"/>
      <c r="KCG33" s="458"/>
      <c r="KCH33" s="458"/>
      <c r="KCI33" s="458"/>
      <c r="KCJ33" s="458"/>
      <c r="KCK33" s="458"/>
      <c r="KCL33" s="458"/>
      <c r="KCM33" s="458"/>
      <c r="KCN33" s="458"/>
      <c r="KCO33" s="458"/>
      <c r="KCP33" s="458"/>
      <c r="KCQ33" s="458"/>
      <c r="KCR33" s="458"/>
      <c r="KCS33" s="458"/>
      <c r="KCT33" s="458"/>
      <c r="KCU33" s="458"/>
      <c r="KCV33" s="458"/>
      <c r="KCW33" s="458"/>
      <c r="KCX33" s="458"/>
      <c r="KCY33" s="458"/>
      <c r="KCZ33" s="458"/>
      <c r="KDA33" s="458"/>
      <c r="KDB33" s="458"/>
      <c r="KDC33" s="458"/>
      <c r="KDD33" s="458"/>
      <c r="KDE33" s="458"/>
      <c r="KDF33" s="458"/>
      <c r="KDG33" s="458"/>
      <c r="KDH33" s="458"/>
      <c r="KDI33" s="458"/>
      <c r="KDJ33" s="458"/>
      <c r="KDK33" s="458"/>
      <c r="KDL33" s="458"/>
      <c r="KDM33" s="458"/>
      <c r="KDN33" s="458"/>
      <c r="KDO33" s="458"/>
      <c r="KDP33" s="458"/>
      <c r="KDQ33" s="458"/>
      <c r="KDR33" s="458"/>
      <c r="KDS33" s="458"/>
      <c r="KDT33" s="458"/>
      <c r="KDU33" s="458"/>
      <c r="KDV33" s="458"/>
      <c r="KDW33" s="458"/>
      <c r="KDX33" s="458"/>
      <c r="KDY33" s="458"/>
      <c r="KDZ33" s="458"/>
      <c r="KEA33" s="458"/>
      <c r="KEB33" s="458"/>
      <c r="KEC33" s="458"/>
      <c r="KED33" s="458"/>
      <c r="KEE33" s="458"/>
      <c r="KEF33" s="458"/>
      <c r="KEG33" s="458"/>
      <c r="KEH33" s="458"/>
      <c r="KEI33" s="458"/>
      <c r="KEJ33" s="458"/>
      <c r="KEK33" s="458"/>
      <c r="KEL33" s="458"/>
      <c r="KEM33" s="458"/>
      <c r="KEN33" s="458"/>
      <c r="KEO33" s="458"/>
      <c r="KEP33" s="458"/>
      <c r="KEQ33" s="458"/>
      <c r="KER33" s="458"/>
      <c r="KES33" s="458"/>
      <c r="KET33" s="458"/>
      <c r="KEU33" s="458"/>
      <c r="KEV33" s="458"/>
      <c r="KEW33" s="458"/>
      <c r="KEX33" s="458"/>
      <c r="KEY33" s="458"/>
      <c r="KEZ33" s="458"/>
      <c r="KFA33" s="458"/>
      <c r="KFB33" s="458"/>
      <c r="KFC33" s="458"/>
      <c r="KFD33" s="458"/>
      <c r="KFE33" s="458"/>
      <c r="KFF33" s="458"/>
      <c r="KFG33" s="458"/>
      <c r="KFH33" s="458"/>
      <c r="KFI33" s="458"/>
      <c r="KFJ33" s="458"/>
      <c r="KFK33" s="458"/>
      <c r="KFL33" s="458"/>
      <c r="KFM33" s="458"/>
      <c r="KFN33" s="458"/>
      <c r="KFO33" s="458"/>
      <c r="KFP33" s="458"/>
      <c r="KFQ33" s="458"/>
      <c r="KFR33" s="458"/>
      <c r="KFS33" s="458"/>
      <c r="KFT33" s="458"/>
      <c r="KFU33" s="458"/>
      <c r="KFV33" s="458"/>
      <c r="KFW33" s="458"/>
      <c r="KFX33" s="458"/>
      <c r="KFY33" s="458"/>
      <c r="KFZ33" s="458"/>
      <c r="KGA33" s="458"/>
      <c r="KGB33" s="458"/>
      <c r="KGC33" s="458"/>
      <c r="KGD33" s="458"/>
      <c r="KGE33" s="458"/>
      <c r="KGF33" s="458"/>
      <c r="KGG33" s="458"/>
      <c r="KGH33" s="458"/>
      <c r="KGI33" s="458"/>
      <c r="KGJ33" s="458"/>
      <c r="KGK33" s="458"/>
      <c r="KGL33" s="458"/>
      <c r="KGM33" s="458"/>
      <c r="KGN33" s="458"/>
      <c r="KGO33" s="458"/>
      <c r="KGP33" s="458"/>
      <c r="KGQ33" s="458"/>
      <c r="KGR33" s="458"/>
      <c r="KGS33" s="458"/>
      <c r="KGT33" s="458"/>
      <c r="KGU33" s="458"/>
      <c r="KGV33" s="458"/>
      <c r="KGW33" s="458"/>
      <c r="KGX33" s="458"/>
      <c r="KGY33" s="458"/>
      <c r="KGZ33" s="458"/>
      <c r="KHA33" s="458"/>
      <c r="KHB33" s="458"/>
      <c r="KHC33" s="458"/>
      <c r="KHD33" s="458"/>
      <c r="KHE33" s="458"/>
      <c r="KHF33" s="458"/>
      <c r="KHG33" s="458"/>
      <c r="KHH33" s="458"/>
      <c r="KHI33" s="458"/>
      <c r="KHJ33" s="458"/>
      <c r="KHK33" s="458"/>
      <c r="KHL33" s="458"/>
      <c r="KHM33" s="458"/>
      <c r="KHN33" s="458"/>
      <c r="KHO33" s="458"/>
      <c r="KHP33" s="458"/>
      <c r="KHQ33" s="458"/>
      <c r="KHR33" s="458"/>
      <c r="KHS33" s="458"/>
      <c r="KHT33" s="458"/>
      <c r="KHU33" s="458"/>
      <c r="KHV33" s="458"/>
      <c r="KHW33" s="458"/>
      <c r="KHX33" s="458"/>
      <c r="KHY33" s="458"/>
      <c r="KHZ33" s="458"/>
      <c r="KIA33" s="458"/>
      <c r="KIB33" s="458"/>
      <c r="KIC33" s="458"/>
      <c r="KID33" s="458"/>
      <c r="KIE33" s="458"/>
      <c r="KIF33" s="458"/>
      <c r="KIG33" s="458"/>
      <c r="KIH33" s="458"/>
      <c r="KII33" s="458"/>
      <c r="KIJ33" s="458"/>
      <c r="KIK33" s="458"/>
      <c r="KIL33" s="458"/>
      <c r="KIM33" s="458"/>
      <c r="KIN33" s="458"/>
      <c r="KIO33" s="458"/>
      <c r="KIP33" s="458"/>
      <c r="KIQ33" s="458"/>
      <c r="KIR33" s="458"/>
      <c r="KIS33" s="458"/>
      <c r="KIT33" s="458"/>
      <c r="KIU33" s="458"/>
      <c r="KIV33" s="458"/>
      <c r="KIW33" s="458"/>
      <c r="KIX33" s="458"/>
      <c r="KIY33" s="458"/>
      <c r="KIZ33" s="458"/>
      <c r="KJA33" s="458"/>
      <c r="KJB33" s="458"/>
      <c r="KJC33" s="458"/>
      <c r="KJD33" s="458"/>
      <c r="KJE33" s="458"/>
      <c r="KJF33" s="458"/>
      <c r="KJG33" s="458"/>
      <c r="KJH33" s="458"/>
      <c r="KJI33" s="458"/>
      <c r="KJJ33" s="458"/>
      <c r="KJK33" s="458"/>
      <c r="KJL33" s="458"/>
      <c r="KJM33" s="458"/>
      <c r="KJN33" s="458"/>
      <c r="KJO33" s="458"/>
      <c r="KJP33" s="458"/>
      <c r="KJQ33" s="458"/>
      <c r="KJR33" s="458"/>
      <c r="KJS33" s="458"/>
      <c r="KJT33" s="458"/>
      <c r="KJU33" s="458"/>
      <c r="KJV33" s="458"/>
      <c r="KJW33" s="458"/>
      <c r="KJX33" s="458"/>
      <c r="KJY33" s="458"/>
      <c r="KJZ33" s="458"/>
      <c r="KKA33" s="458"/>
      <c r="KKB33" s="458"/>
      <c r="KKC33" s="458"/>
      <c r="KKD33" s="458"/>
      <c r="KKE33" s="458"/>
      <c r="KKF33" s="458"/>
      <c r="KKG33" s="458"/>
      <c r="KKH33" s="458"/>
      <c r="KKI33" s="458"/>
      <c r="KKJ33" s="458"/>
      <c r="KKK33" s="458"/>
      <c r="KKL33" s="458"/>
      <c r="KKM33" s="458"/>
      <c r="KKN33" s="458"/>
      <c r="KKO33" s="458"/>
      <c r="KKP33" s="458"/>
      <c r="KKQ33" s="458"/>
      <c r="KKR33" s="458"/>
      <c r="KKS33" s="458"/>
      <c r="KKT33" s="458"/>
      <c r="KKU33" s="458"/>
      <c r="KKV33" s="458"/>
      <c r="KKW33" s="458"/>
      <c r="KKX33" s="458"/>
      <c r="KKY33" s="458"/>
      <c r="KKZ33" s="458"/>
      <c r="KLA33" s="458"/>
      <c r="KLB33" s="458"/>
      <c r="KLC33" s="458"/>
      <c r="KLD33" s="458"/>
      <c r="KLE33" s="458"/>
      <c r="KLF33" s="458"/>
      <c r="KLG33" s="458"/>
      <c r="KLH33" s="458"/>
      <c r="KLI33" s="458"/>
      <c r="KLJ33" s="458"/>
      <c r="KLK33" s="458"/>
      <c r="KLL33" s="458"/>
      <c r="KLM33" s="458"/>
      <c r="KLN33" s="458"/>
      <c r="KLO33" s="458"/>
      <c r="KLP33" s="458"/>
      <c r="KLQ33" s="458"/>
      <c r="KLR33" s="458"/>
      <c r="KLS33" s="458"/>
      <c r="KLT33" s="458"/>
      <c r="KLU33" s="458"/>
      <c r="KLV33" s="458"/>
      <c r="KLW33" s="458"/>
      <c r="KLX33" s="458"/>
      <c r="KLY33" s="458"/>
      <c r="KLZ33" s="458"/>
      <c r="KMA33" s="458"/>
      <c r="KMB33" s="458"/>
      <c r="KMC33" s="458"/>
      <c r="KMD33" s="458"/>
      <c r="KME33" s="458"/>
      <c r="KMF33" s="458"/>
      <c r="KMG33" s="458"/>
      <c r="KMH33" s="458"/>
      <c r="KMI33" s="458"/>
      <c r="KMJ33" s="458"/>
      <c r="KMK33" s="458"/>
      <c r="KML33" s="458"/>
      <c r="KMM33" s="458"/>
      <c r="KMN33" s="458"/>
      <c r="KMO33" s="458"/>
      <c r="KMP33" s="458"/>
      <c r="KMQ33" s="458"/>
      <c r="KMR33" s="458"/>
      <c r="KMS33" s="458"/>
      <c r="KMT33" s="458"/>
      <c r="KMU33" s="458"/>
      <c r="KMV33" s="458"/>
      <c r="KMW33" s="458"/>
      <c r="KMX33" s="458"/>
      <c r="KMY33" s="458"/>
      <c r="KMZ33" s="458"/>
      <c r="KNA33" s="458"/>
      <c r="KNB33" s="458"/>
      <c r="KNC33" s="458"/>
      <c r="KND33" s="458"/>
      <c r="KNE33" s="458"/>
      <c r="KNF33" s="458"/>
      <c r="KNG33" s="458"/>
      <c r="KNH33" s="458"/>
      <c r="KNI33" s="458"/>
      <c r="KNJ33" s="458"/>
      <c r="KNK33" s="458"/>
      <c r="KNL33" s="458"/>
      <c r="KNM33" s="458"/>
      <c r="KNN33" s="458"/>
      <c r="KNO33" s="458"/>
      <c r="KNP33" s="458"/>
      <c r="KNQ33" s="458"/>
      <c r="KNR33" s="458"/>
      <c r="KNS33" s="458"/>
      <c r="KNT33" s="458"/>
      <c r="KNU33" s="458"/>
      <c r="KNV33" s="458"/>
      <c r="KNW33" s="458"/>
      <c r="KNX33" s="458"/>
      <c r="KNY33" s="458"/>
      <c r="KNZ33" s="458"/>
      <c r="KOA33" s="458"/>
      <c r="KOB33" s="458"/>
      <c r="KOC33" s="458"/>
      <c r="KOD33" s="458"/>
      <c r="KOE33" s="458"/>
      <c r="KOF33" s="458"/>
      <c r="KOG33" s="458"/>
      <c r="KOH33" s="458"/>
      <c r="KOI33" s="458"/>
      <c r="KOJ33" s="458"/>
      <c r="KOK33" s="458"/>
      <c r="KOL33" s="458"/>
      <c r="KOM33" s="458"/>
      <c r="KON33" s="458"/>
      <c r="KOO33" s="458"/>
      <c r="KOP33" s="458"/>
      <c r="KOQ33" s="458"/>
      <c r="KOR33" s="458"/>
      <c r="KOS33" s="458"/>
      <c r="KOT33" s="458"/>
      <c r="KOU33" s="458"/>
      <c r="KOV33" s="458"/>
      <c r="KOW33" s="458"/>
      <c r="KOX33" s="458"/>
      <c r="KOY33" s="458"/>
      <c r="KOZ33" s="458"/>
      <c r="KPA33" s="458"/>
      <c r="KPB33" s="458"/>
      <c r="KPC33" s="458"/>
      <c r="KPD33" s="458"/>
      <c r="KPE33" s="458"/>
      <c r="KPF33" s="458"/>
      <c r="KPG33" s="458"/>
      <c r="KPH33" s="458"/>
      <c r="KPI33" s="458"/>
      <c r="KPJ33" s="458"/>
      <c r="KPK33" s="458"/>
      <c r="KPL33" s="458"/>
      <c r="KPM33" s="458"/>
      <c r="KPN33" s="458"/>
      <c r="KPO33" s="458"/>
      <c r="KPP33" s="458"/>
      <c r="KPQ33" s="458"/>
      <c r="KPR33" s="458"/>
      <c r="KPS33" s="458"/>
      <c r="KPT33" s="458"/>
      <c r="KPU33" s="458"/>
      <c r="KPV33" s="458"/>
      <c r="KPW33" s="458"/>
      <c r="KPX33" s="458"/>
      <c r="KPY33" s="458"/>
      <c r="KPZ33" s="458"/>
      <c r="KQA33" s="458"/>
      <c r="KQB33" s="458"/>
      <c r="KQC33" s="458"/>
      <c r="KQD33" s="458"/>
      <c r="KQE33" s="458"/>
      <c r="KQF33" s="458"/>
      <c r="KQG33" s="458"/>
      <c r="KQH33" s="458"/>
      <c r="KQI33" s="458"/>
      <c r="KQJ33" s="458"/>
      <c r="KQK33" s="458"/>
      <c r="KQL33" s="458"/>
      <c r="KQM33" s="458"/>
      <c r="KQN33" s="458"/>
      <c r="KQO33" s="458"/>
      <c r="KQP33" s="458"/>
      <c r="KQQ33" s="458"/>
      <c r="KQR33" s="458"/>
      <c r="KQS33" s="458"/>
      <c r="KQT33" s="458"/>
      <c r="KQU33" s="458"/>
      <c r="KQV33" s="458"/>
      <c r="KQW33" s="458"/>
      <c r="KQX33" s="458"/>
      <c r="KQY33" s="458"/>
      <c r="KQZ33" s="458"/>
      <c r="KRA33" s="458"/>
      <c r="KRB33" s="458"/>
      <c r="KRC33" s="458"/>
      <c r="KRD33" s="458"/>
      <c r="KRE33" s="458"/>
      <c r="KRF33" s="458"/>
      <c r="KRG33" s="458"/>
      <c r="KRH33" s="458"/>
      <c r="KRI33" s="458"/>
      <c r="KRJ33" s="458"/>
      <c r="KRK33" s="458"/>
      <c r="KRL33" s="458"/>
      <c r="KRM33" s="458"/>
      <c r="KRN33" s="458"/>
      <c r="KRO33" s="458"/>
      <c r="KRP33" s="458"/>
      <c r="KRQ33" s="458"/>
      <c r="KRR33" s="458"/>
      <c r="KRS33" s="458"/>
      <c r="KRT33" s="458"/>
      <c r="KRU33" s="458"/>
      <c r="KRV33" s="458"/>
      <c r="KRW33" s="458"/>
      <c r="KRX33" s="458"/>
      <c r="KRY33" s="458"/>
      <c r="KRZ33" s="458"/>
      <c r="KSA33" s="458"/>
      <c r="KSB33" s="458"/>
      <c r="KSC33" s="458"/>
      <c r="KSD33" s="458"/>
      <c r="KSE33" s="458"/>
      <c r="KSF33" s="458"/>
      <c r="KSG33" s="458"/>
      <c r="KSH33" s="458"/>
      <c r="KSI33" s="458"/>
      <c r="KSJ33" s="458"/>
      <c r="KSK33" s="458"/>
      <c r="KSL33" s="458"/>
      <c r="KSM33" s="458"/>
      <c r="KSN33" s="458"/>
      <c r="KSO33" s="458"/>
      <c r="KSP33" s="458"/>
      <c r="KSQ33" s="458"/>
      <c r="KSR33" s="458"/>
      <c r="KSS33" s="458"/>
      <c r="KST33" s="458"/>
      <c r="KSU33" s="458"/>
      <c r="KSV33" s="458"/>
      <c r="KSW33" s="458"/>
      <c r="KSX33" s="458"/>
      <c r="KSY33" s="458"/>
      <c r="KSZ33" s="458"/>
      <c r="KTA33" s="458"/>
      <c r="KTB33" s="458"/>
      <c r="KTC33" s="458"/>
      <c r="KTD33" s="458"/>
      <c r="KTE33" s="458"/>
      <c r="KTF33" s="458"/>
      <c r="KTG33" s="458"/>
      <c r="KTH33" s="458"/>
      <c r="KTI33" s="458"/>
      <c r="KTJ33" s="458"/>
      <c r="KTK33" s="458"/>
      <c r="KTL33" s="458"/>
      <c r="KTM33" s="458"/>
      <c r="KTN33" s="458"/>
      <c r="KTO33" s="458"/>
      <c r="KTP33" s="458"/>
      <c r="KTQ33" s="458"/>
      <c r="KTR33" s="458"/>
      <c r="KTS33" s="458"/>
      <c r="KTT33" s="458"/>
      <c r="KTU33" s="458"/>
      <c r="KTV33" s="458"/>
      <c r="KTW33" s="458"/>
      <c r="KTX33" s="458"/>
      <c r="KTY33" s="458"/>
      <c r="KTZ33" s="458"/>
      <c r="KUA33" s="458"/>
      <c r="KUB33" s="458"/>
      <c r="KUC33" s="458"/>
      <c r="KUD33" s="458"/>
      <c r="KUE33" s="458"/>
      <c r="KUF33" s="458"/>
      <c r="KUG33" s="458"/>
      <c r="KUH33" s="458"/>
      <c r="KUI33" s="458"/>
      <c r="KUJ33" s="458"/>
      <c r="KUK33" s="458"/>
      <c r="KUL33" s="458"/>
      <c r="KUM33" s="458"/>
      <c r="KUN33" s="458"/>
      <c r="KUO33" s="458"/>
      <c r="KUP33" s="458"/>
      <c r="KUQ33" s="458"/>
      <c r="KUR33" s="458"/>
      <c r="KUS33" s="458"/>
      <c r="KUT33" s="458"/>
      <c r="KUU33" s="458"/>
      <c r="KUV33" s="458"/>
      <c r="KUW33" s="458"/>
      <c r="KUX33" s="458"/>
      <c r="KUY33" s="458"/>
      <c r="KUZ33" s="458"/>
      <c r="KVA33" s="458"/>
      <c r="KVB33" s="458"/>
      <c r="KVC33" s="458"/>
      <c r="KVD33" s="458"/>
      <c r="KVE33" s="458"/>
      <c r="KVF33" s="458"/>
      <c r="KVG33" s="458"/>
      <c r="KVH33" s="458"/>
      <c r="KVI33" s="458"/>
      <c r="KVJ33" s="458"/>
      <c r="KVK33" s="458"/>
      <c r="KVL33" s="458"/>
      <c r="KVM33" s="458"/>
      <c r="KVN33" s="458"/>
      <c r="KVO33" s="458"/>
      <c r="KVP33" s="458"/>
      <c r="KVQ33" s="458"/>
      <c r="KVR33" s="458"/>
      <c r="KVS33" s="458"/>
      <c r="KVT33" s="458"/>
      <c r="KVU33" s="458"/>
      <c r="KVV33" s="458"/>
      <c r="KVW33" s="458"/>
      <c r="KVX33" s="458"/>
      <c r="KVY33" s="458"/>
      <c r="KVZ33" s="458"/>
      <c r="KWA33" s="458"/>
      <c r="KWB33" s="458"/>
      <c r="KWC33" s="458"/>
      <c r="KWD33" s="458"/>
      <c r="KWE33" s="458"/>
      <c r="KWF33" s="458"/>
      <c r="KWG33" s="458"/>
      <c r="KWH33" s="458"/>
      <c r="KWI33" s="458"/>
      <c r="KWJ33" s="458"/>
      <c r="KWK33" s="458"/>
      <c r="KWL33" s="458"/>
      <c r="KWM33" s="458"/>
      <c r="KWN33" s="458"/>
      <c r="KWO33" s="458"/>
      <c r="KWP33" s="458"/>
      <c r="KWQ33" s="458"/>
      <c r="KWR33" s="458"/>
      <c r="KWS33" s="458"/>
      <c r="KWT33" s="458"/>
      <c r="KWU33" s="458"/>
      <c r="KWV33" s="458"/>
      <c r="KWW33" s="458"/>
      <c r="KWX33" s="458"/>
      <c r="KWY33" s="458"/>
      <c r="KWZ33" s="458"/>
      <c r="KXA33" s="458"/>
      <c r="KXB33" s="458"/>
      <c r="KXC33" s="458"/>
      <c r="KXD33" s="458"/>
      <c r="KXE33" s="458"/>
      <c r="KXF33" s="458"/>
      <c r="KXG33" s="458"/>
      <c r="KXH33" s="458"/>
      <c r="KXI33" s="458"/>
      <c r="KXJ33" s="458"/>
      <c r="KXK33" s="458"/>
      <c r="KXL33" s="458"/>
      <c r="KXM33" s="458"/>
      <c r="KXN33" s="458"/>
      <c r="KXO33" s="458"/>
      <c r="KXP33" s="458"/>
      <c r="KXQ33" s="458"/>
      <c r="KXR33" s="458"/>
      <c r="KXS33" s="458"/>
      <c r="KXT33" s="458"/>
      <c r="KXU33" s="458"/>
      <c r="KXV33" s="458"/>
      <c r="KXW33" s="458"/>
      <c r="KXX33" s="458"/>
      <c r="KXY33" s="458"/>
      <c r="KXZ33" s="458"/>
      <c r="KYA33" s="458"/>
      <c r="KYB33" s="458"/>
      <c r="KYC33" s="458"/>
      <c r="KYD33" s="458"/>
      <c r="KYE33" s="458"/>
      <c r="KYF33" s="458"/>
      <c r="KYG33" s="458"/>
      <c r="KYH33" s="458"/>
      <c r="KYI33" s="458"/>
      <c r="KYJ33" s="458"/>
      <c r="KYK33" s="458"/>
      <c r="KYL33" s="458"/>
      <c r="KYM33" s="458"/>
      <c r="KYN33" s="458"/>
      <c r="KYO33" s="458"/>
      <c r="KYP33" s="458"/>
      <c r="KYQ33" s="458"/>
      <c r="KYR33" s="458"/>
      <c r="KYS33" s="458"/>
      <c r="KYT33" s="458"/>
      <c r="KYU33" s="458"/>
      <c r="KYV33" s="458"/>
      <c r="KYW33" s="458"/>
      <c r="KYX33" s="458"/>
      <c r="KYY33" s="458"/>
      <c r="KYZ33" s="458"/>
      <c r="KZA33" s="458"/>
      <c r="KZB33" s="458"/>
      <c r="KZC33" s="458"/>
      <c r="KZD33" s="458"/>
      <c r="KZE33" s="458"/>
      <c r="KZF33" s="458"/>
      <c r="KZG33" s="458"/>
      <c r="KZH33" s="458"/>
      <c r="KZI33" s="458"/>
      <c r="KZJ33" s="458"/>
      <c r="KZK33" s="458"/>
      <c r="KZL33" s="458"/>
      <c r="KZM33" s="458"/>
      <c r="KZN33" s="458"/>
      <c r="KZO33" s="458"/>
      <c r="KZP33" s="458"/>
      <c r="KZQ33" s="458"/>
      <c r="KZR33" s="458"/>
      <c r="KZS33" s="458"/>
      <c r="KZT33" s="458"/>
      <c r="KZU33" s="458"/>
      <c r="KZV33" s="458"/>
      <c r="KZW33" s="458"/>
      <c r="KZX33" s="458"/>
      <c r="KZY33" s="458"/>
      <c r="KZZ33" s="458"/>
      <c r="LAA33" s="458"/>
      <c r="LAB33" s="458"/>
      <c r="LAC33" s="458"/>
      <c r="LAD33" s="458"/>
      <c r="LAE33" s="458"/>
      <c r="LAF33" s="458"/>
      <c r="LAG33" s="458"/>
      <c r="LAH33" s="458"/>
      <c r="LAI33" s="458"/>
      <c r="LAJ33" s="458"/>
      <c r="LAK33" s="458"/>
      <c r="LAL33" s="458"/>
      <c r="LAM33" s="458"/>
      <c r="LAN33" s="458"/>
      <c r="LAO33" s="458"/>
      <c r="LAP33" s="458"/>
      <c r="LAQ33" s="458"/>
      <c r="LAR33" s="458"/>
      <c r="LAS33" s="458"/>
      <c r="LAT33" s="458"/>
      <c r="LAU33" s="458"/>
      <c r="LAV33" s="458"/>
      <c r="LAW33" s="458"/>
      <c r="LAX33" s="458"/>
      <c r="LAY33" s="458"/>
      <c r="LAZ33" s="458"/>
      <c r="LBA33" s="458"/>
      <c r="LBB33" s="458"/>
      <c r="LBC33" s="458"/>
      <c r="LBD33" s="458"/>
      <c r="LBE33" s="458"/>
      <c r="LBF33" s="458"/>
      <c r="LBG33" s="458"/>
      <c r="LBH33" s="458"/>
      <c r="LBI33" s="458"/>
      <c r="LBJ33" s="458"/>
      <c r="LBK33" s="458"/>
      <c r="LBL33" s="458"/>
      <c r="LBM33" s="458"/>
      <c r="LBN33" s="458"/>
      <c r="LBO33" s="458"/>
      <c r="LBP33" s="458"/>
      <c r="LBQ33" s="458"/>
      <c r="LBR33" s="458"/>
      <c r="LBS33" s="458"/>
      <c r="LBT33" s="458"/>
      <c r="LBU33" s="458"/>
      <c r="LBV33" s="458"/>
      <c r="LBW33" s="458"/>
      <c r="LBX33" s="458"/>
      <c r="LBY33" s="458"/>
      <c r="LBZ33" s="458"/>
      <c r="LCA33" s="458"/>
      <c r="LCB33" s="458"/>
      <c r="LCC33" s="458"/>
      <c r="LCD33" s="458"/>
      <c r="LCE33" s="458"/>
      <c r="LCF33" s="458"/>
      <c r="LCG33" s="458"/>
      <c r="LCH33" s="458"/>
      <c r="LCI33" s="458"/>
      <c r="LCJ33" s="458"/>
      <c r="LCK33" s="458"/>
      <c r="LCL33" s="458"/>
      <c r="LCM33" s="458"/>
      <c r="LCN33" s="458"/>
      <c r="LCO33" s="458"/>
      <c r="LCP33" s="458"/>
      <c r="LCQ33" s="458"/>
      <c r="LCR33" s="458"/>
      <c r="LCS33" s="458"/>
      <c r="LCT33" s="458"/>
      <c r="LCU33" s="458"/>
      <c r="LCV33" s="458"/>
      <c r="LCW33" s="458"/>
      <c r="LCX33" s="458"/>
      <c r="LCY33" s="458"/>
      <c r="LCZ33" s="458"/>
      <c r="LDA33" s="458"/>
      <c r="LDB33" s="458"/>
      <c r="LDC33" s="458"/>
      <c r="LDD33" s="458"/>
      <c r="LDE33" s="458"/>
      <c r="LDF33" s="458"/>
      <c r="LDG33" s="458"/>
      <c r="LDH33" s="458"/>
      <c r="LDI33" s="458"/>
      <c r="LDJ33" s="458"/>
      <c r="LDK33" s="458"/>
      <c r="LDL33" s="458"/>
      <c r="LDM33" s="458"/>
      <c r="LDN33" s="458"/>
      <c r="LDO33" s="458"/>
      <c r="LDP33" s="458"/>
      <c r="LDQ33" s="458"/>
      <c r="LDR33" s="458"/>
      <c r="LDS33" s="458"/>
      <c r="LDT33" s="458"/>
      <c r="LDU33" s="458"/>
      <c r="LDV33" s="458"/>
      <c r="LDW33" s="458"/>
      <c r="LDX33" s="458"/>
      <c r="LDY33" s="458"/>
      <c r="LDZ33" s="458"/>
      <c r="LEA33" s="458"/>
      <c r="LEB33" s="458"/>
      <c r="LEC33" s="458"/>
      <c r="LED33" s="458"/>
      <c r="LEE33" s="458"/>
      <c r="LEF33" s="458"/>
      <c r="LEG33" s="458"/>
      <c r="LEH33" s="458"/>
      <c r="LEI33" s="458"/>
      <c r="LEJ33" s="458"/>
      <c r="LEK33" s="458"/>
      <c r="LEL33" s="458"/>
      <c r="LEM33" s="458"/>
      <c r="LEN33" s="458"/>
      <c r="LEO33" s="458"/>
      <c r="LEP33" s="458"/>
      <c r="LEQ33" s="458"/>
      <c r="LER33" s="458"/>
      <c r="LES33" s="458"/>
      <c r="LET33" s="458"/>
      <c r="LEU33" s="458"/>
      <c r="LEV33" s="458"/>
      <c r="LEW33" s="458"/>
      <c r="LEX33" s="458"/>
      <c r="LEY33" s="458"/>
      <c r="LEZ33" s="458"/>
      <c r="LFA33" s="458"/>
      <c r="LFB33" s="458"/>
      <c r="LFC33" s="458"/>
      <c r="LFD33" s="458"/>
      <c r="LFE33" s="458"/>
      <c r="LFF33" s="458"/>
      <c r="LFG33" s="458"/>
      <c r="LFH33" s="458"/>
      <c r="LFI33" s="458"/>
      <c r="LFJ33" s="458"/>
      <c r="LFK33" s="458"/>
      <c r="LFL33" s="458"/>
      <c r="LFM33" s="458"/>
      <c r="LFN33" s="458"/>
      <c r="LFO33" s="458"/>
      <c r="LFP33" s="458"/>
      <c r="LFQ33" s="458"/>
      <c r="LFR33" s="458"/>
      <c r="LFS33" s="458"/>
      <c r="LFT33" s="458"/>
      <c r="LFU33" s="458"/>
      <c r="LFV33" s="458"/>
      <c r="LFW33" s="458"/>
      <c r="LFX33" s="458"/>
      <c r="LFY33" s="458"/>
      <c r="LFZ33" s="458"/>
      <c r="LGA33" s="458"/>
      <c r="LGB33" s="458"/>
      <c r="LGC33" s="458"/>
      <c r="LGD33" s="458"/>
      <c r="LGE33" s="458"/>
      <c r="LGF33" s="458"/>
      <c r="LGG33" s="458"/>
      <c r="LGH33" s="458"/>
      <c r="LGI33" s="458"/>
      <c r="LGJ33" s="458"/>
      <c r="LGK33" s="458"/>
      <c r="LGL33" s="458"/>
      <c r="LGM33" s="458"/>
      <c r="LGN33" s="458"/>
      <c r="LGO33" s="458"/>
      <c r="LGP33" s="458"/>
      <c r="LGQ33" s="458"/>
      <c r="LGR33" s="458"/>
      <c r="LGS33" s="458"/>
      <c r="LGT33" s="458"/>
      <c r="LGU33" s="458"/>
      <c r="LGV33" s="458"/>
      <c r="LGW33" s="458"/>
      <c r="LGX33" s="458"/>
      <c r="LGY33" s="458"/>
      <c r="LGZ33" s="458"/>
      <c r="LHA33" s="458"/>
      <c r="LHB33" s="458"/>
      <c r="LHC33" s="458"/>
      <c r="LHD33" s="458"/>
      <c r="LHE33" s="458"/>
      <c r="LHF33" s="458"/>
      <c r="LHG33" s="458"/>
      <c r="LHH33" s="458"/>
      <c r="LHI33" s="458"/>
      <c r="LHJ33" s="458"/>
      <c r="LHK33" s="458"/>
      <c r="LHL33" s="458"/>
      <c r="LHM33" s="458"/>
      <c r="LHN33" s="458"/>
      <c r="LHO33" s="458"/>
      <c r="LHP33" s="458"/>
      <c r="LHQ33" s="458"/>
      <c r="LHR33" s="458"/>
      <c r="LHS33" s="458"/>
      <c r="LHT33" s="458"/>
      <c r="LHU33" s="458"/>
      <c r="LHV33" s="458"/>
      <c r="LHW33" s="458"/>
      <c r="LHX33" s="458"/>
      <c r="LHY33" s="458"/>
      <c r="LHZ33" s="458"/>
      <c r="LIA33" s="458"/>
      <c r="LIB33" s="458"/>
      <c r="LIC33" s="458"/>
      <c r="LID33" s="458"/>
      <c r="LIE33" s="458"/>
      <c r="LIF33" s="458"/>
      <c r="LIG33" s="458"/>
      <c r="LIH33" s="458"/>
      <c r="LII33" s="458"/>
      <c r="LIJ33" s="458"/>
      <c r="LIK33" s="458"/>
      <c r="LIL33" s="458"/>
      <c r="LIM33" s="458"/>
      <c r="LIN33" s="458"/>
      <c r="LIO33" s="458"/>
      <c r="LIP33" s="458"/>
      <c r="LIQ33" s="458"/>
      <c r="LIR33" s="458"/>
      <c r="LIS33" s="458"/>
      <c r="LIT33" s="458"/>
      <c r="LIU33" s="458"/>
      <c r="LIV33" s="458"/>
      <c r="LIW33" s="458"/>
      <c r="LIX33" s="458"/>
      <c r="LIY33" s="458"/>
      <c r="LIZ33" s="458"/>
      <c r="LJA33" s="458"/>
      <c r="LJB33" s="458"/>
      <c r="LJC33" s="458"/>
      <c r="LJD33" s="458"/>
      <c r="LJE33" s="458"/>
      <c r="LJF33" s="458"/>
      <c r="LJG33" s="458"/>
      <c r="LJH33" s="458"/>
      <c r="LJI33" s="458"/>
      <c r="LJJ33" s="458"/>
      <c r="LJK33" s="458"/>
      <c r="LJL33" s="458"/>
      <c r="LJM33" s="458"/>
      <c r="LJN33" s="458"/>
      <c r="LJO33" s="458"/>
      <c r="LJP33" s="458"/>
      <c r="LJQ33" s="458"/>
      <c r="LJR33" s="458"/>
      <c r="LJS33" s="458"/>
      <c r="LJT33" s="458"/>
      <c r="LJU33" s="458"/>
      <c r="LJV33" s="458"/>
      <c r="LJW33" s="458"/>
      <c r="LJX33" s="458"/>
      <c r="LJY33" s="458"/>
      <c r="LJZ33" s="458"/>
      <c r="LKA33" s="458"/>
      <c r="LKB33" s="458"/>
      <c r="LKC33" s="458"/>
      <c r="LKD33" s="458"/>
      <c r="LKE33" s="458"/>
      <c r="LKF33" s="458"/>
      <c r="LKG33" s="458"/>
      <c r="LKH33" s="458"/>
      <c r="LKI33" s="458"/>
      <c r="LKJ33" s="458"/>
      <c r="LKK33" s="458"/>
      <c r="LKL33" s="458"/>
      <c r="LKM33" s="458"/>
      <c r="LKN33" s="458"/>
      <c r="LKO33" s="458"/>
      <c r="LKP33" s="458"/>
      <c r="LKQ33" s="458"/>
      <c r="LKR33" s="458"/>
      <c r="LKS33" s="458"/>
      <c r="LKT33" s="458"/>
      <c r="LKU33" s="458"/>
      <c r="LKV33" s="458"/>
      <c r="LKW33" s="458"/>
      <c r="LKX33" s="458"/>
      <c r="LKY33" s="458"/>
      <c r="LKZ33" s="458"/>
      <c r="LLA33" s="458"/>
      <c r="LLB33" s="458"/>
      <c r="LLC33" s="458"/>
      <c r="LLD33" s="458"/>
      <c r="LLE33" s="458"/>
      <c r="LLF33" s="458"/>
      <c r="LLG33" s="458"/>
      <c r="LLH33" s="458"/>
      <c r="LLI33" s="458"/>
      <c r="LLJ33" s="458"/>
      <c r="LLK33" s="458"/>
      <c r="LLL33" s="458"/>
      <c r="LLM33" s="458"/>
      <c r="LLN33" s="458"/>
      <c r="LLO33" s="458"/>
      <c r="LLP33" s="458"/>
      <c r="LLQ33" s="458"/>
      <c r="LLR33" s="458"/>
      <c r="LLS33" s="458"/>
      <c r="LLT33" s="458"/>
      <c r="LLU33" s="458"/>
      <c r="LLV33" s="458"/>
      <c r="LLW33" s="458"/>
      <c r="LLX33" s="458"/>
      <c r="LLY33" s="458"/>
      <c r="LLZ33" s="458"/>
      <c r="LMA33" s="458"/>
      <c r="LMB33" s="458"/>
      <c r="LMC33" s="458"/>
      <c r="LMD33" s="458"/>
      <c r="LME33" s="458"/>
      <c r="LMF33" s="458"/>
      <c r="LMG33" s="458"/>
      <c r="LMH33" s="458"/>
      <c r="LMI33" s="458"/>
      <c r="LMJ33" s="458"/>
      <c r="LMK33" s="458"/>
      <c r="LML33" s="458"/>
      <c r="LMM33" s="458"/>
      <c r="LMN33" s="458"/>
      <c r="LMO33" s="458"/>
      <c r="LMP33" s="458"/>
      <c r="LMQ33" s="458"/>
      <c r="LMR33" s="458"/>
      <c r="LMS33" s="458"/>
      <c r="LMT33" s="458"/>
      <c r="LMU33" s="458"/>
      <c r="LMV33" s="458"/>
      <c r="LMW33" s="458"/>
      <c r="LMX33" s="458"/>
      <c r="LMY33" s="458"/>
      <c r="LMZ33" s="458"/>
      <c r="LNA33" s="458"/>
      <c r="LNB33" s="458"/>
      <c r="LNC33" s="458"/>
      <c r="LND33" s="458"/>
      <c r="LNE33" s="458"/>
      <c r="LNF33" s="458"/>
      <c r="LNG33" s="458"/>
      <c r="LNH33" s="458"/>
      <c r="LNI33" s="458"/>
      <c r="LNJ33" s="458"/>
      <c r="LNK33" s="458"/>
      <c r="LNL33" s="458"/>
      <c r="LNM33" s="458"/>
      <c r="LNN33" s="458"/>
      <c r="LNO33" s="458"/>
      <c r="LNP33" s="458"/>
      <c r="LNQ33" s="458"/>
      <c r="LNR33" s="458"/>
      <c r="LNS33" s="458"/>
      <c r="LNT33" s="458"/>
      <c r="LNU33" s="458"/>
      <c r="LNV33" s="458"/>
      <c r="LNW33" s="458"/>
      <c r="LNX33" s="458"/>
      <c r="LNY33" s="458"/>
      <c r="LNZ33" s="458"/>
      <c r="LOA33" s="458"/>
      <c r="LOB33" s="458"/>
      <c r="LOC33" s="458"/>
      <c r="LOD33" s="458"/>
      <c r="LOE33" s="458"/>
      <c r="LOF33" s="458"/>
      <c r="LOG33" s="458"/>
      <c r="LOH33" s="458"/>
      <c r="LOI33" s="458"/>
      <c r="LOJ33" s="458"/>
      <c r="LOK33" s="458"/>
      <c r="LOL33" s="458"/>
      <c r="LOM33" s="458"/>
      <c r="LON33" s="458"/>
      <c r="LOO33" s="458"/>
      <c r="LOP33" s="458"/>
      <c r="LOQ33" s="458"/>
      <c r="LOR33" s="458"/>
      <c r="LOS33" s="458"/>
      <c r="LOT33" s="458"/>
      <c r="LOU33" s="458"/>
      <c r="LOV33" s="458"/>
      <c r="LOW33" s="458"/>
      <c r="LOX33" s="458"/>
      <c r="LOY33" s="458"/>
      <c r="LOZ33" s="458"/>
      <c r="LPA33" s="458"/>
      <c r="LPB33" s="458"/>
      <c r="LPC33" s="458"/>
      <c r="LPD33" s="458"/>
      <c r="LPE33" s="458"/>
      <c r="LPF33" s="458"/>
      <c r="LPG33" s="458"/>
      <c r="LPH33" s="458"/>
      <c r="LPI33" s="458"/>
      <c r="LPJ33" s="458"/>
      <c r="LPK33" s="458"/>
      <c r="LPL33" s="458"/>
      <c r="LPM33" s="458"/>
      <c r="LPN33" s="458"/>
      <c r="LPO33" s="458"/>
      <c r="LPP33" s="458"/>
      <c r="LPQ33" s="458"/>
      <c r="LPR33" s="458"/>
      <c r="LPS33" s="458"/>
      <c r="LPT33" s="458"/>
      <c r="LPU33" s="458"/>
      <c r="LPV33" s="458"/>
      <c r="LPW33" s="458"/>
      <c r="LPX33" s="458"/>
      <c r="LPY33" s="458"/>
      <c r="LPZ33" s="458"/>
      <c r="LQA33" s="458"/>
      <c r="LQB33" s="458"/>
      <c r="LQC33" s="458"/>
      <c r="LQD33" s="458"/>
      <c r="LQE33" s="458"/>
      <c r="LQF33" s="458"/>
      <c r="LQG33" s="458"/>
      <c r="LQH33" s="458"/>
      <c r="LQI33" s="458"/>
      <c r="LQJ33" s="458"/>
      <c r="LQK33" s="458"/>
      <c r="LQL33" s="458"/>
      <c r="LQM33" s="458"/>
      <c r="LQN33" s="458"/>
      <c r="LQO33" s="458"/>
      <c r="LQP33" s="458"/>
      <c r="LQQ33" s="458"/>
      <c r="LQR33" s="458"/>
      <c r="LQS33" s="458"/>
      <c r="LQT33" s="458"/>
      <c r="LQU33" s="458"/>
      <c r="LQV33" s="458"/>
      <c r="LQW33" s="458"/>
      <c r="LQX33" s="458"/>
      <c r="LQY33" s="458"/>
      <c r="LQZ33" s="458"/>
      <c r="LRA33" s="458"/>
      <c r="LRB33" s="458"/>
      <c r="LRC33" s="458"/>
      <c r="LRD33" s="458"/>
      <c r="LRE33" s="458"/>
      <c r="LRF33" s="458"/>
      <c r="LRG33" s="458"/>
      <c r="LRH33" s="458"/>
      <c r="LRI33" s="458"/>
      <c r="LRJ33" s="458"/>
      <c r="LRK33" s="458"/>
      <c r="LRL33" s="458"/>
      <c r="LRM33" s="458"/>
      <c r="LRN33" s="458"/>
      <c r="LRO33" s="458"/>
      <c r="LRP33" s="458"/>
      <c r="LRQ33" s="458"/>
      <c r="LRR33" s="458"/>
      <c r="LRS33" s="458"/>
      <c r="LRT33" s="458"/>
      <c r="LRU33" s="458"/>
      <c r="LRV33" s="458"/>
      <c r="LRW33" s="458"/>
      <c r="LRX33" s="458"/>
      <c r="LRY33" s="458"/>
      <c r="LRZ33" s="458"/>
      <c r="LSA33" s="458"/>
      <c r="LSB33" s="458"/>
      <c r="LSC33" s="458"/>
      <c r="LSD33" s="458"/>
      <c r="LSE33" s="458"/>
      <c r="LSF33" s="458"/>
      <c r="LSG33" s="458"/>
      <c r="LSH33" s="458"/>
      <c r="LSI33" s="458"/>
      <c r="LSJ33" s="458"/>
      <c r="LSK33" s="458"/>
      <c r="LSL33" s="458"/>
      <c r="LSM33" s="458"/>
      <c r="LSN33" s="458"/>
      <c r="LSO33" s="458"/>
      <c r="LSP33" s="458"/>
      <c r="LSQ33" s="458"/>
      <c r="LSR33" s="458"/>
      <c r="LSS33" s="458"/>
      <c r="LST33" s="458"/>
      <c r="LSU33" s="458"/>
      <c r="LSV33" s="458"/>
      <c r="LSW33" s="458"/>
      <c r="LSX33" s="458"/>
      <c r="LSY33" s="458"/>
      <c r="LSZ33" s="458"/>
      <c r="LTA33" s="458"/>
      <c r="LTB33" s="458"/>
      <c r="LTC33" s="458"/>
      <c r="LTD33" s="458"/>
      <c r="LTE33" s="458"/>
      <c r="LTF33" s="458"/>
      <c r="LTG33" s="458"/>
      <c r="LTH33" s="458"/>
      <c r="LTI33" s="458"/>
      <c r="LTJ33" s="458"/>
      <c r="LTK33" s="458"/>
      <c r="LTL33" s="458"/>
      <c r="LTM33" s="458"/>
      <c r="LTN33" s="458"/>
      <c r="LTO33" s="458"/>
      <c r="LTP33" s="458"/>
      <c r="LTQ33" s="458"/>
      <c r="LTR33" s="458"/>
      <c r="LTS33" s="458"/>
      <c r="LTT33" s="458"/>
      <c r="LTU33" s="458"/>
      <c r="LTV33" s="458"/>
      <c r="LTW33" s="458"/>
      <c r="LTX33" s="458"/>
      <c r="LTY33" s="458"/>
      <c r="LTZ33" s="458"/>
      <c r="LUA33" s="458"/>
      <c r="LUB33" s="458"/>
      <c r="LUC33" s="458"/>
      <c r="LUD33" s="458"/>
      <c r="LUE33" s="458"/>
      <c r="LUF33" s="458"/>
      <c r="LUG33" s="458"/>
      <c r="LUH33" s="458"/>
      <c r="LUI33" s="458"/>
      <c r="LUJ33" s="458"/>
      <c r="LUK33" s="458"/>
      <c r="LUL33" s="458"/>
      <c r="LUM33" s="458"/>
      <c r="LUN33" s="458"/>
      <c r="LUO33" s="458"/>
      <c r="LUP33" s="458"/>
      <c r="LUQ33" s="458"/>
      <c r="LUR33" s="458"/>
      <c r="LUS33" s="458"/>
      <c r="LUT33" s="458"/>
      <c r="LUU33" s="458"/>
      <c r="LUV33" s="458"/>
      <c r="LUW33" s="458"/>
      <c r="LUX33" s="458"/>
      <c r="LUY33" s="458"/>
      <c r="LUZ33" s="458"/>
      <c r="LVA33" s="458"/>
      <c r="LVB33" s="458"/>
      <c r="LVC33" s="458"/>
      <c r="LVD33" s="458"/>
      <c r="LVE33" s="458"/>
      <c r="LVF33" s="458"/>
      <c r="LVG33" s="458"/>
      <c r="LVH33" s="458"/>
      <c r="LVI33" s="458"/>
      <c r="LVJ33" s="458"/>
      <c r="LVK33" s="458"/>
      <c r="LVL33" s="458"/>
      <c r="LVM33" s="458"/>
      <c r="LVN33" s="458"/>
      <c r="LVO33" s="458"/>
      <c r="LVP33" s="458"/>
      <c r="LVQ33" s="458"/>
      <c r="LVR33" s="458"/>
      <c r="LVS33" s="458"/>
      <c r="LVT33" s="458"/>
      <c r="LVU33" s="458"/>
      <c r="LVV33" s="458"/>
      <c r="LVW33" s="458"/>
      <c r="LVX33" s="458"/>
      <c r="LVY33" s="458"/>
      <c r="LVZ33" s="458"/>
      <c r="LWA33" s="458"/>
      <c r="LWB33" s="458"/>
      <c r="LWC33" s="458"/>
      <c r="LWD33" s="458"/>
      <c r="LWE33" s="458"/>
      <c r="LWF33" s="458"/>
      <c r="LWG33" s="458"/>
      <c r="LWH33" s="458"/>
      <c r="LWI33" s="458"/>
      <c r="LWJ33" s="458"/>
      <c r="LWK33" s="458"/>
      <c r="LWL33" s="458"/>
      <c r="LWM33" s="458"/>
      <c r="LWN33" s="458"/>
      <c r="LWO33" s="458"/>
      <c r="LWP33" s="458"/>
      <c r="LWQ33" s="458"/>
      <c r="LWR33" s="458"/>
      <c r="LWS33" s="458"/>
      <c r="LWT33" s="458"/>
      <c r="LWU33" s="458"/>
      <c r="LWV33" s="458"/>
      <c r="LWW33" s="458"/>
      <c r="LWX33" s="458"/>
      <c r="LWY33" s="458"/>
      <c r="LWZ33" s="458"/>
      <c r="LXA33" s="458"/>
      <c r="LXB33" s="458"/>
      <c r="LXC33" s="458"/>
      <c r="LXD33" s="458"/>
      <c r="LXE33" s="458"/>
      <c r="LXF33" s="458"/>
      <c r="LXG33" s="458"/>
      <c r="LXH33" s="458"/>
      <c r="LXI33" s="458"/>
      <c r="LXJ33" s="458"/>
      <c r="LXK33" s="458"/>
      <c r="LXL33" s="458"/>
      <c r="LXM33" s="458"/>
      <c r="LXN33" s="458"/>
      <c r="LXO33" s="458"/>
      <c r="LXP33" s="458"/>
      <c r="LXQ33" s="458"/>
      <c r="LXR33" s="458"/>
      <c r="LXS33" s="458"/>
      <c r="LXT33" s="458"/>
      <c r="LXU33" s="458"/>
      <c r="LXV33" s="458"/>
      <c r="LXW33" s="458"/>
      <c r="LXX33" s="458"/>
      <c r="LXY33" s="458"/>
      <c r="LXZ33" s="458"/>
      <c r="LYA33" s="458"/>
      <c r="LYB33" s="458"/>
      <c r="LYC33" s="458"/>
      <c r="LYD33" s="458"/>
      <c r="LYE33" s="458"/>
      <c r="LYF33" s="458"/>
      <c r="LYG33" s="458"/>
      <c r="LYH33" s="458"/>
      <c r="LYI33" s="458"/>
      <c r="LYJ33" s="458"/>
      <c r="LYK33" s="458"/>
      <c r="LYL33" s="458"/>
      <c r="LYM33" s="458"/>
      <c r="LYN33" s="458"/>
      <c r="LYO33" s="458"/>
      <c r="LYP33" s="458"/>
      <c r="LYQ33" s="458"/>
      <c r="LYR33" s="458"/>
      <c r="LYS33" s="458"/>
      <c r="LYT33" s="458"/>
      <c r="LYU33" s="458"/>
      <c r="LYV33" s="458"/>
      <c r="LYW33" s="458"/>
      <c r="LYX33" s="458"/>
      <c r="LYY33" s="458"/>
      <c r="LYZ33" s="458"/>
      <c r="LZA33" s="458"/>
      <c r="LZB33" s="458"/>
      <c r="LZC33" s="458"/>
      <c r="LZD33" s="458"/>
      <c r="LZE33" s="458"/>
      <c r="LZF33" s="458"/>
      <c r="LZG33" s="458"/>
      <c r="LZH33" s="458"/>
      <c r="LZI33" s="458"/>
      <c r="LZJ33" s="458"/>
      <c r="LZK33" s="458"/>
      <c r="LZL33" s="458"/>
      <c r="LZM33" s="458"/>
      <c r="LZN33" s="458"/>
      <c r="LZO33" s="458"/>
      <c r="LZP33" s="458"/>
      <c r="LZQ33" s="458"/>
      <c r="LZR33" s="458"/>
      <c r="LZS33" s="458"/>
      <c r="LZT33" s="458"/>
      <c r="LZU33" s="458"/>
      <c r="LZV33" s="458"/>
      <c r="LZW33" s="458"/>
      <c r="LZX33" s="458"/>
      <c r="LZY33" s="458"/>
      <c r="LZZ33" s="458"/>
      <c r="MAA33" s="458"/>
      <c r="MAB33" s="458"/>
      <c r="MAC33" s="458"/>
      <c r="MAD33" s="458"/>
      <c r="MAE33" s="458"/>
      <c r="MAF33" s="458"/>
      <c r="MAG33" s="458"/>
      <c r="MAH33" s="458"/>
      <c r="MAI33" s="458"/>
      <c r="MAJ33" s="458"/>
      <c r="MAK33" s="458"/>
      <c r="MAL33" s="458"/>
      <c r="MAM33" s="458"/>
      <c r="MAN33" s="458"/>
      <c r="MAO33" s="458"/>
      <c r="MAP33" s="458"/>
      <c r="MAQ33" s="458"/>
      <c r="MAR33" s="458"/>
      <c r="MAS33" s="458"/>
      <c r="MAT33" s="458"/>
      <c r="MAU33" s="458"/>
      <c r="MAV33" s="458"/>
      <c r="MAW33" s="458"/>
      <c r="MAX33" s="458"/>
      <c r="MAY33" s="458"/>
      <c r="MAZ33" s="458"/>
      <c r="MBA33" s="458"/>
      <c r="MBB33" s="458"/>
      <c r="MBC33" s="458"/>
      <c r="MBD33" s="458"/>
      <c r="MBE33" s="458"/>
      <c r="MBF33" s="458"/>
      <c r="MBG33" s="458"/>
      <c r="MBH33" s="458"/>
      <c r="MBI33" s="458"/>
      <c r="MBJ33" s="458"/>
      <c r="MBK33" s="458"/>
      <c r="MBL33" s="458"/>
      <c r="MBM33" s="458"/>
      <c r="MBN33" s="458"/>
      <c r="MBO33" s="458"/>
      <c r="MBP33" s="458"/>
      <c r="MBQ33" s="458"/>
      <c r="MBR33" s="458"/>
      <c r="MBS33" s="458"/>
      <c r="MBT33" s="458"/>
      <c r="MBU33" s="458"/>
      <c r="MBV33" s="458"/>
      <c r="MBW33" s="458"/>
      <c r="MBX33" s="458"/>
      <c r="MBY33" s="458"/>
      <c r="MBZ33" s="458"/>
      <c r="MCA33" s="458"/>
      <c r="MCB33" s="458"/>
      <c r="MCC33" s="458"/>
      <c r="MCD33" s="458"/>
      <c r="MCE33" s="458"/>
      <c r="MCF33" s="458"/>
      <c r="MCG33" s="458"/>
      <c r="MCH33" s="458"/>
      <c r="MCI33" s="458"/>
      <c r="MCJ33" s="458"/>
      <c r="MCK33" s="458"/>
      <c r="MCL33" s="458"/>
      <c r="MCM33" s="458"/>
      <c r="MCN33" s="458"/>
      <c r="MCO33" s="458"/>
      <c r="MCP33" s="458"/>
      <c r="MCQ33" s="458"/>
      <c r="MCR33" s="458"/>
      <c r="MCS33" s="458"/>
      <c r="MCT33" s="458"/>
      <c r="MCU33" s="458"/>
      <c r="MCV33" s="458"/>
      <c r="MCW33" s="458"/>
      <c r="MCX33" s="458"/>
      <c r="MCY33" s="458"/>
      <c r="MCZ33" s="458"/>
      <c r="MDA33" s="458"/>
      <c r="MDB33" s="458"/>
      <c r="MDC33" s="458"/>
      <c r="MDD33" s="458"/>
      <c r="MDE33" s="458"/>
      <c r="MDF33" s="458"/>
      <c r="MDG33" s="458"/>
      <c r="MDH33" s="458"/>
      <c r="MDI33" s="458"/>
      <c r="MDJ33" s="458"/>
      <c r="MDK33" s="458"/>
      <c r="MDL33" s="458"/>
      <c r="MDM33" s="458"/>
      <c r="MDN33" s="458"/>
      <c r="MDO33" s="458"/>
      <c r="MDP33" s="458"/>
      <c r="MDQ33" s="458"/>
      <c r="MDR33" s="458"/>
      <c r="MDS33" s="458"/>
      <c r="MDT33" s="458"/>
      <c r="MDU33" s="458"/>
      <c r="MDV33" s="458"/>
      <c r="MDW33" s="458"/>
      <c r="MDX33" s="458"/>
      <c r="MDY33" s="458"/>
      <c r="MDZ33" s="458"/>
      <c r="MEA33" s="458"/>
      <c r="MEB33" s="458"/>
      <c r="MEC33" s="458"/>
      <c r="MED33" s="458"/>
      <c r="MEE33" s="458"/>
      <c r="MEF33" s="458"/>
      <c r="MEG33" s="458"/>
      <c r="MEH33" s="458"/>
      <c r="MEI33" s="458"/>
      <c r="MEJ33" s="458"/>
      <c r="MEK33" s="458"/>
      <c r="MEL33" s="458"/>
      <c r="MEM33" s="458"/>
      <c r="MEN33" s="458"/>
      <c r="MEO33" s="458"/>
      <c r="MEP33" s="458"/>
      <c r="MEQ33" s="458"/>
      <c r="MER33" s="458"/>
      <c r="MES33" s="458"/>
      <c r="MET33" s="458"/>
      <c r="MEU33" s="458"/>
      <c r="MEV33" s="458"/>
      <c r="MEW33" s="458"/>
      <c r="MEX33" s="458"/>
      <c r="MEY33" s="458"/>
      <c r="MEZ33" s="458"/>
      <c r="MFA33" s="458"/>
      <c r="MFB33" s="458"/>
      <c r="MFC33" s="458"/>
      <c r="MFD33" s="458"/>
      <c r="MFE33" s="458"/>
      <c r="MFF33" s="458"/>
      <c r="MFG33" s="458"/>
      <c r="MFH33" s="458"/>
      <c r="MFI33" s="458"/>
      <c r="MFJ33" s="458"/>
      <c r="MFK33" s="458"/>
      <c r="MFL33" s="458"/>
      <c r="MFM33" s="458"/>
      <c r="MFN33" s="458"/>
      <c r="MFO33" s="458"/>
      <c r="MFP33" s="458"/>
      <c r="MFQ33" s="458"/>
      <c r="MFR33" s="458"/>
      <c r="MFS33" s="458"/>
      <c r="MFT33" s="458"/>
      <c r="MFU33" s="458"/>
      <c r="MFV33" s="458"/>
      <c r="MFW33" s="458"/>
      <c r="MFX33" s="458"/>
      <c r="MFY33" s="458"/>
      <c r="MFZ33" s="458"/>
      <c r="MGA33" s="458"/>
      <c r="MGB33" s="458"/>
      <c r="MGC33" s="458"/>
      <c r="MGD33" s="458"/>
      <c r="MGE33" s="458"/>
      <c r="MGF33" s="458"/>
      <c r="MGG33" s="458"/>
      <c r="MGH33" s="458"/>
      <c r="MGI33" s="458"/>
      <c r="MGJ33" s="458"/>
      <c r="MGK33" s="458"/>
      <c r="MGL33" s="458"/>
      <c r="MGM33" s="458"/>
      <c r="MGN33" s="458"/>
      <c r="MGO33" s="458"/>
      <c r="MGP33" s="458"/>
      <c r="MGQ33" s="458"/>
      <c r="MGR33" s="458"/>
      <c r="MGS33" s="458"/>
      <c r="MGT33" s="458"/>
      <c r="MGU33" s="458"/>
      <c r="MGV33" s="458"/>
      <c r="MGW33" s="458"/>
      <c r="MGX33" s="458"/>
      <c r="MGY33" s="458"/>
      <c r="MGZ33" s="458"/>
      <c r="MHA33" s="458"/>
      <c r="MHB33" s="458"/>
      <c r="MHC33" s="458"/>
      <c r="MHD33" s="458"/>
      <c r="MHE33" s="458"/>
      <c r="MHF33" s="458"/>
      <c r="MHG33" s="458"/>
      <c r="MHH33" s="458"/>
      <c r="MHI33" s="458"/>
      <c r="MHJ33" s="458"/>
      <c r="MHK33" s="458"/>
      <c r="MHL33" s="458"/>
      <c r="MHM33" s="458"/>
      <c r="MHN33" s="458"/>
      <c r="MHO33" s="458"/>
      <c r="MHP33" s="458"/>
      <c r="MHQ33" s="458"/>
      <c r="MHR33" s="458"/>
      <c r="MHS33" s="458"/>
      <c r="MHT33" s="458"/>
      <c r="MHU33" s="458"/>
      <c r="MHV33" s="458"/>
      <c r="MHW33" s="458"/>
      <c r="MHX33" s="458"/>
      <c r="MHY33" s="458"/>
      <c r="MHZ33" s="458"/>
      <c r="MIA33" s="458"/>
      <c r="MIB33" s="458"/>
      <c r="MIC33" s="458"/>
      <c r="MID33" s="458"/>
      <c r="MIE33" s="458"/>
      <c r="MIF33" s="458"/>
      <c r="MIG33" s="458"/>
      <c r="MIH33" s="458"/>
      <c r="MII33" s="458"/>
      <c r="MIJ33" s="458"/>
      <c r="MIK33" s="458"/>
      <c r="MIL33" s="458"/>
      <c r="MIM33" s="458"/>
      <c r="MIN33" s="458"/>
      <c r="MIO33" s="458"/>
      <c r="MIP33" s="458"/>
      <c r="MIQ33" s="458"/>
      <c r="MIR33" s="458"/>
      <c r="MIS33" s="458"/>
      <c r="MIT33" s="458"/>
      <c r="MIU33" s="458"/>
      <c r="MIV33" s="458"/>
      <c r="MIW33" s="458"/>
      <c r="MIX33" s="458"/>
      <c r="MIY33" s="458"/>
      <c r="MIZ33" s="458"/>
      <c r="MJA33" s="458"/>
      <c r="MJB33" s="458"/>
      <c r="MJC33" s="458"/>
      <c r="MJD33" s="458"/>
      <c r="MJE33" s="458"/>
      <c r="MJF33" s="458"/>
      <c r="MJG33" s="458"/>
      <c r="MJH33" s="458"/>
      <c r="MJI33" s="458"/>
      <c r="MJJ33" s="458"/>
      <c r="MJK33" s="458"/>
      <c r="MJL33" s="458"/>
      <c r="MJM33" s="458"/>
      <c r="MJN33" s="458"/>
      <c r="MJO33" s="458"/>
      <c r="MJP33" s="458"/>
      <c r="MJQ33" s="458"/>
      <c r="MJR33" s="458"/>
      <c r="MJS33" s="458"/>
      <c r="MJT33" s="458"/>
      <c r="MJU33" s="458"/>
      <c r="MJV33" s="458"/>
      <c r="MJW33" s="458"/>
      <c r="MJX33" s="458"/>
      <c r="MJY33" s="458"/>
      <c r="MJZ33" s="458"/>
      <c r="MKA33" s="458"/>
      <c r="MKB33" s="458"/>
      <c r="MKC33" s="458"/>
      <c r="MKD33" s="458"/>
      <c r="MKE33" s="458"/>
      <c r="MKF33" s="458"/>
      <c r="MKG33" s="458"/>
      <c r="MKH33" s="458"/>
      <c r="MKI33" s="458"/>
      <c r="MKJ33" s="458"/>
      <c r="MKK33" s="458"/>
      <c r="MKL33" s="458"/>
      <c r="MKM33" s="458"/>
      <c r="MKN33" s="458"/>
      <c r="MKO33" s="458"/>
      <c r="MKP33" s="458"/>
      <c r="MKQ33" s="458"/>
      <c r="MKR33" s="458"/>
      <c r="MKS33" s="458"/>
      <c r="MKT33" s="458"/>
      <c r="MKU33" s="458"/>
      <c r="MKV33" s="458"/>
      <c r="MKW33" s="458"/>
      <c r="MKX33" s="458"/>
      <c r="MKY33" s="458"/>
      <c r="MKZ33" s="458"/>
      <c r="MLA33" s="458"/>
      <c r="MLB33" s="458"/>
      <c r="MLC33" s="458"/>
      <c r="MLD33" s="458"/>
      <c r="MLE33" s="458"/>
      <c r="MLF33" s="458"/>
      <c r="MLG33" s="458"/>
      <c r="MLH33" s="458"/>
      <c r="MLI33" s="458"/>
      <c r="MLJ33" s="458"/>
      <c r="MLK33" s="458"/>
      <c r="MLL33" s="458"/>
      <c r="MLM33" s="458"/>
      <c r="MLN33" s="458"/>
      <c r="MLO33" s="458"/>
      <c r="MLP33" s="458"/>
      <c r="MLQ33" s="458"/>
      <c r="MLR33" s="458"/>
      <c r="MLS33" s="458"/>
      <c r="MLT33" s="458"/>
      <c r="MLU33" s="458"/>
      <c r="MLV33" s="458"/>
      <c r="MLW33" s="458"/>
      <c r="MLX33" s="458"/>
      <c r="MLY33" s="458"/>
      <c r="MLZ33" s="458"/>
      <c r="MMA33" s="458"/>
      <c r="MMB33" s="458"/>
      <c r="MMC33" s="458"/>
      <c r="MMD33" s="458"/>
      <c r="MME33" s="458"/>
      <c r="MMF33" s="458"/>
      <c r="MMG33" s="458"/>
      <c r="MMH33" s="458"/>
      <c r="MMI33" s="458"/>
      <c r="MMJ33" s="458"/>
      <c r="MMK33" s="458"/>
      <c r="MML33" s="458"/>
      <c r="MMM33" s="458"/>
      <c r="MMN33" s="458"/>
      <c r="MMO33" s="458"/>
      <c r="MMP33" s="458"/>
      <c r="MMQ33" s="458"/>
      <c r="MMR33" s="458"/>
      <c r="MMS33" s="458"/>
      <c r="MMT33" s="458"/>
      <c r="MMU33" s="458"/>
      <c r="MMV33" s="458"/>
      <c r="MMW33" s="458"/>
      <c r="MMX33" s="458"/>
      <c r="MMY33" s="458"/>
      <c r="MMZ33" s="458"/>
      <c r="MNA33" s="458"/>
      <c r="MNB33" s="458"/>
      <c r="MNC33" s="458"/>
      <c r="MND33" s="458"/>
      <c r="MNE33" s="458"/>
      <c r="MNF33" s="458"/>
      <c r="MNG33" s="458"/>
      <c r="MNH33" s="458"/>
      <c r="MNI33" s="458"/>
      <c r="MNJ33" s="458"/>
      <c r="MNK33" s="458"/>
      <c r="MNL33" s="458"/>
      <c r="MNM33" s="458"/>
      <c r="MNN33" s="458"/>
      <c r="MNO33" s="458"/>
      <c r="MNP33" s="458"/>
      <c r="MNQ33" s="458"/>
      <c r="MNR33" s="458"/>
      <c r="MNS33" s="458"/>
      <c r="MNT33" s="458"/>
      <c r="MNU33" s="458"/>
      <c r="MNV33" s="458"/>
      <c r="MNW33" s="458"/>
      <c r="MNX33" s="458"/>
      <c r="MNY33" s="458"/>
      <c r="MNZ33" s="458"/>
      <c r="MOA33" s="458"/>
      <c r="MOB33" s="458"/>
      <c r="MOC33" s="458"/>
      <c r="MOD33" s="458"/>
      <c r="MOE33" s="458"/>
      <c r="MOF33" s="458"/>
      <c r="MOG33" s="458"/>
      <c r="MOH33" s="458"/>
      <c r="MOI33" s="458"/>
      <c r="MOJ33" s="458"/>
      <c r="MOK33" s="458"/>
      <c r="MOL33" s="458"/>
      <c r="MOM33" s="458"/>
      <c r="MON33" s="458"/>
      <c r="MOO33" s="458"/>
      <c r="MOP33" s="458"/>
      <c r="MOQ33" s="458"/>
      <c r="MOR33" s="458"/>
      <c r="MOS33" s="458"/>
      <c r="MOT33" s="458"/>
      <c r="MOU33" s="458"/>
      <c r="MOV33" s="458"/>
      <c r="MOW33" s="458"/>
      <c r="MOX33" s="458"/>
      <c r="MOY33" s="458"/>
      <c r="MOZ33" s="458"/>
      <c r="MPA33" s="458"/>
      <c r="MPB33" s="458"/>
      <c r="MPC33" s="458"/>
      <c r="MPD33" s="458"/>
      <c r="MPE33" s="458"/>
      <c r="MPF33" s="458"/>
      <c r="MPG33" s="458"/>
      <c r="MPH33" s="458"/>
      <c r="MPI33" s="458"/>
      <c r="MPJ33" s="458"/>
      <c r="MPK33" s="458"/>
      <c r="MPL33" s="458"/>
      <c r="MPM33" s="458"/>
      <c r="MPN33" s="458"/>
      <c r="MPO33" s="458"/>
      <c r="MPP33" s="458"/>
      <c r="MPQ33" s="458"/>
      <c r="MPR33" s="458"/>
      <c r="MPS33" s="458"/>
      <c r="MPT33" s="458"/>
      <c r="MPU33" s="458"/>
      <c r="MPV33" s="458"/>
      <c r="MPW33" s="458"/>
      <c r="MPX33" s="458"/>
      <c r="MPY33" s="458"/>
      <c r="MPZ33" s="458"/>
      <c r="MQA33" s="458"/>
      <c r="MQB33" s="458"/>
      <c r="MQC33" s="458"/>
      <c r="MQD33" s="458"/>
      <c r="MQE33" s="458"/>
      <c r="MQF33" s="458"/>
      <c r="MQG33" s="458"/>
      <c r="MQH33" s="458"/>
      <c r="MQI33" s="458"/>
      <c r="MQJ33" s="458"/>
      <c r="MQK33" s="458"/>
      <c r="MQL33" s="458"/>
      <c r="MQM33" s="458"/>
      <c r="MQN33" s="458"/>
      <c r="MQO33" s="458"/>
      <c r="MQP33" s="458"/>
      <c r="MQQ33" s="458"/>
      <c r="MQR33" s="458"/>
      <c r="MQS33" s="458"/>
      <c r="MQT33" s="458"/>
      <c r="MQU33" s="458"/>
      <c r="MQV33" s="458"/>
      <c r="MQW33" s="458"/>
      <c r="MQX33" s="458"/>
      <c r="MQY33" s="458"/>
      <c r="MQZ33" s="458"/>
      <c r="MRA33" s="458"/>
      <c r="MRB33" s="458"/>
      <c r="MRC33" s="458"/>
      <c r="MRD33" s="458"/>
      <c r="MRE33" s="458"/>
      <c r="MRF33" s="458"/>
      <c r="MRG33" s="458"/>
      <c r="MRH33" s="458"/>
      <c r="MRI33" s="458"/>
      <c r="MRJ33" s="458"/>
      <c r="MRK33" s="458"/>
      <c r="MRL33" s="458"/>
      <c r="MRM33" s="458"/>
      <c r="MRN33" s="458"/>
      <c r="MRO33" s="458"/>
      <c r="MRP33" s="458"/>
      <c r="MRQ33" s="458"/>
      <c r="MRR33" s="458"/>
      <c r="MRS33" s="458"/>
      <c r="MRT33" s="458"/>
      <c r="MRU33" s="458"/>
      <c r="MRV33" s="458"/>
      <c r="MRW33" s="458"/>
      <c r="MRX33" s="458"/>
      <c r="MRY33" s="458"/>
      <c r="MRZ33" s="458"/>
      <c r="MSA33" s="458"/>
      <c r="MSB33" s="458"/>
      <c r="MSC33" s="458"/>
      <c r="MSD33" s="458"/>
      <c r="MSE33" s="458"/>
      <c r="MSF33" s="458"/>
      <c r="MSG33" s="458"/>
      <c r="MSH33" s="458"/>
      <c r="MSI33" s="458"/>
      <c r="MSJ33" s="458"/>
      <c r="MSK33" s="458"/>
      <c r="MSL33" s="458"/>
      <c r="MSM33" s="458"/>
      <c r="MSN33" s="458"/>
      <c r="MSO33" s="458"/>
      <c r="MSP33" s="458"/>
      <c r="MSQ33" s="458"/>
      <c r="MSR33" s="458"/>
      <c r="MSS33" s="458"/>
      <c r="MST33" s="458"/>
      <c r="MSU33" s="458"/>
      <c r="MSV33" s="458"/>
      <c r="MSW33" s="458"/>
      <c r="MSX33" s="458"/>
      <c r="MSY33" s="458"/>
      <c r="MSZ33" s="458"/>
      <c r="MTA33" s="458"/>
      <c r="MTB33" s="458"/>
      <c r="MTC33" s="458"/>
      <c r="MTD33" s="458"/>
      <c r="MTE33" s="458"/>
      <c r="MTF33" s="458"/>
      <c r="MTG33" s="458"/>
      <c r="MTH33" s="458"/>
      <c r="MTI33" s="458"/>
      <c r="MTJ33" s="458"/>
      <c r="MTK33" s="458"/>
      <c r="MTL33" s="458"/>
      <c r="MTM33" s="458"/>
      <c r="MTN33" s="458"/>
      <c r="MTO33" s="458"/>
      <c r="MTP33" s="458"/>
      <c r="MTQ33" s="458"/>
      <c r="MTR33" s="458"/>
      <c r="MTS33" s="458"/>
      <c r="MTT33" s="458"/>
      <c r="MTU33" s="458"/>
      <c r="MTV33" s="458"/>
      <c r="MTW33" s="458"/>
      <c r="MTX33" s="458"/>
      <c r="MTY33" s="458"/>
      <c r="MTZ33" s="458"/>
      <c r="MUA33" s="458"/>
      <c r="MUB33" s="458"/>
      <c r="MUC33" s="458"/>
      <c r="MUD33" s="458"/>
      <c r="MUE33" s="458"/>
      <c r="MUF33" s="458"/>
      <c r="MUG33" s="458"/>
      <c r="MUH33" s="458"/>
      <c r="MUI33" s="458"/>
      <c r="MUJ33" s="458"/>
      <c r="MUK33" s="458"/>
      <c r="MUL33" s="458"/>
      <c r="MUM33" s="458"/>
      <c r="MUN33" s="458"/>
      <c r="MUO33" s="458"/>
      <c r="MUP33" s="458"/>
      <c r="MUQ33" s="458"/>
      <c r="MUR33" s="458"/>
      <c r="MUS33" s="458"/>
      <c r="MUT33" s="458"/>
      <c r="MUU33" s="458"/>
      <c r="MUV33" s="458"/>
      <c r="MUW33" s="458"/>
      <c r="MUX33" s="458"/>
      <c r="MUY33" s="458"/>
      <c r="MUZ33" s="458"/>
      <c r="MVA33" s="458"/>
      <c r="MVB33" s="458"/>
      <c r="MVC33" s="458"/>
      <c r="MVD33" s="458"/>
      <c r="MVE33" s="458"/>
      <c r="MVF33" s="458"/>
      <c r="MVG33" s="458"/>
      <c r="MVH33" s="458"/>
      <c r="MVI33" s="458"/>
      <c r="MVJ33" s="458"/>
      <c r="MVK33" s="458"/>
      <c r="MVL33" s="458"/>
      <c r="MVM33" s="458"/>
      <c r="MVN33" s="458"/>
      <c r="MVO33" s="458"/>
      <c r="MVP33" s="458"/>
      <c r="MVQ33" s="458"/>
      <c r="MVR33" s="458"/>
      <c r="MVS33" s="458"/>
      <c r="MVT33" s="458"/>
      <c r="MVU33" s="458"/>
      <c r="MVV33" s="458"/>
      <c r="MVW33" s="458"/>
      <c r="MVX33" s="458"/>
      <c r="MVY33" s="458"/>
      <c r="MVZ33" s="458"/>
      <c r="MWA33" s="458"/>
      <c r="MWB33" s="458"/>
      <c r="MWC33" s="458"/>
      <c r="MWD33" s="458"/>
      <c r="MWE33" s="458"/>
      <c r="MWF33" s="458"/>
      <c r="MWG33" s="458"/>
      <c r="MWH33" s="458"/>
      <c r="MWI33" s="458"/>
      <c r="MWJ33" s="458"/>
      <c r="MWK33" s="458"/>
      <c r="MWL33" s="458"/>
      <c r="MWM33" s="458"/>
      <c r="MWN33" s="458"/>
      <c r="MWO33" s="458"/>
      <c r="MWP33" s="458"/>
      <c r="MWQ33" s="458"/>
      <c r="MWR33" s="458"/>
      <c r="MWS33" s="458"/>
      <c r="MWT33" s="458"/>
      <c r="MWU33" s="458"/>
      <c r="MWV33" s="458"/>
      <c r="MWW33" s="458"/>
      <c r="MWX33" s="458"/>
      <c r="MWY33" s="458"/>
      <c r="MWZ33" s="458"/>
      <c r="MXA33" s="458"/>
      <c r="MXB33" s="458"/>
      <c r="MXC33" s="458"/>
      <c r="MXD33" s="458"/>
      <c r="MXE33" s="458"/>
      <c r="MXF33" s="458"/>
      <c r="MXG33" s="458"/>
      <c r="MXH33" s="458"/>
      <c r="MXI33" s="458"/>
      <c r="MXJ33" s="458"/>
      <c r="MXK33" s="458"/>
      <c r="MXL33" s="458"/>
      <c r="MXM33" s="458"/>
      <c r="MXN33" s="458"/>
      <c r="MXO33" s="458"/>
      <c r="MXP33" s="458"/>
      <c r="MXQ33" s="458"/>
      <c r="MXR33" s="458"/>
      <c r="MXS33" s="458"/>
      <c r="MXT33" s="458"/>
      <c r="MXU33" s="458"/>
      <c r="MXV33" s="458"/>
      <c r="MXW33" s="458"/>
      <c r="MXX33" s="458"/>
      <c r="MXY33" s="458"/>
      <c r="MXZ33" s="458"/>
      <c r="MYA33" s="458"/>
      <c r="MYB33" s="458"/>
      <c r="MYC33" s="458"/>
      <c r="MYD33" s="458"/>
      <c r="MYE33" s="458"/>
      <c r="MYF33" s="458"/>
      <c r="MYG33" s="458"/>
      <c r="MYH33" s="458"/>
      <c r="MYI33" s="458"/>
      <c r="MYJ33" s="458"/>
      <c r="MYK33" s="458"/>
      <c r="MYL33" s="458"/>
      <c r="MYM33" s="458"/>
      <c r="MYN33" s="458"/>
      <c r="MYO33" s="458"/>
      <c r="MYP33" s="458"/>
      <c r="MYQ33" s="458"/>
      <c r="MYR33" s="458"/>
      <c r="MYS33" s="458"/>
      <c r="MYT33" s="458"/>
      <c r="MYU33" s="458"/>
      <c r="MYV33" s="458"/>
      <c r="MYW33" s="458"/>
      <c r="MYX33" s="458"/>
      <c r="MYY33" s="458"/>
      <c r="MYZ33" s="458"/>
      <c r="MZA33" s="458"/>
      <c r="MZB33" s="458"/>
      <c r="MZC33" s="458"/>
      <c r="MZD33" s="458"/>
      <c r="MZE33" s="458"/>
      <c r="MZF33" s="458"/>
      <c r="MZG33" s="458"/>
      <c r="MZH33" s="458"/>
      <c r="MZI33" s="458"/>
      <c r="MZJ33" s="458"/>
      <c r="MZK33" s="458"/>
      <c r="MZL33" s="458"/>
      <c r="MZM33" s="458"/>
      <c r="MZN33" s="458"/>
      <c r="MZO33" s="458"/>
      <c r="MZP33" s="458"/>
      <c r="MZQ33" s="458"/>
      <c r="MZR33" s="458"/>
      <c r="MZS33" s="458"/>
      <c r="MZT33" s="458"/>
      <c r="MZU33" s="458"/>
      <c r="MZV33" s="458"/>
      <c r="MZW33" s="458"/>
      <c r="MZX33" s="458"/>
      <c r="MZY33" s="458"/>
      <c r="MZZ33" s="458"/>
      <c r="NAA33" s="458"/>
      <c r="NAB33" s="458"/>
      <c r="NAC33" s="458"/>
      <c r="NAD33" s="458"/>
      <c r="NAE33" s="458"/>
      <c r="NAF33" s="458"/>
      <c r="NAG33" s="458"/>
      <c r="NAH33" s="458"/>
      <c r="NAI33" s="458"/>
      <c r="NAJ33" s="458"/>
      <c r="NAK33" s="458"/>
      <c r="NAL33" s="458"/>
      <c r="NAM33" s="458"/>
      <c r="NAN33" s="458"/>
      <c r="NAO33" s="458"/>
      <c r="NAP33" s="458"/>
      <c r="NAQ33" s="458"/>
      <c r="NAR33" s="458"/>
      <c r="NAS33" s="458"/>
      <c r="NAT33" s="458"/>
      <c r="NAU33" s="458"/>
      <c r="NAV33" s="458"/>
      <c r="NAW33" s="458"/>
      <c r="NAX33" s="458"/>
      <c r="NAY33" s="458"/>
      <c r="NAZ33" s="458"/>
      <c r="NBA33" s="458"/>
      <c r="NBB33" s="458"/>
      <c r="NBC33" s="458"/>
      <c r="NBD33" s="458"/>
      <c r="NBE33" s="458"/>
      <c r="NBF33" s="458"/>
      <c r="NBG33" s="458"/>
      <c r="NBH33" s="458"/>
      <c r="NBI33" s="458"/>
      <c r="NBJ33" s="458"/>
      <c r="NBK33" s="458"/>
      <c r="NBL33" s="458"/>
      <c r="NBM33" s="458"/>
      <c r="NBN33" s="458"/>
      <c r="NBO33" s="458"/>
      <c r="NBP33" s="458"/>
      <c r="NBQ33" s="458"/>
      <c r="NBR33" s="458"/>
      <c r="NBS33" s="458"/>
      <c r="NBT33" s="458"/>
      <c r="NBU33" s="458"/>
      <c r="NBV33" s="458"/>
      <c r="NBW33" s="458"/>
      <c r="NBX33" s="458"/>
      <c r="NBY33" s="458"/>
      <c r="NBZ33" s="458"/>
      <c r="NCA33" s="458"/>
      <c r="NCB33" s="458"/>
      <c r="NCC33" s="458"/>
      <c r="NCD33" s="458"/>
      <c r="NCE33" s="458"/>
      <c r="NCF33" s="458"/>
      <c r="NCG33" s="458"/>
      <c r="NCH33" s="458"/>
      <c r="NCI33" s="458"/>
      <c r="NCJ33" s="458"/>
      <c r="NCK33" s="458"/>
      <c r="NCL33" s="458"/>
      <c r="NCM33" s="458"/>
      <c r="NCN33" s="458"/>
      <c r="NCO33" s="458"/>
      <c r="NCP33" s="458"/>
      <c r="NCQ33" s="458"/>
      <c r="NCR33" s="458"/>
      <c r="NCS33" s="458"/>
      <c r="NCT33" s="458"/>
      <c r="NCU33" s="458"/>
      <c r="NCV33" s="458"/>
      <c r="NCW33" s="458"/>
      <c r="NCX33" s="458"/>
      <c r="NCY33" s="458"/>
      <c r="NCZ33" s="458"/>
      <c r="NDA33" s="458"/>
      <c r="NDB33" s="458"/>
      <c r="NDC33" s="458"/>
      <c r="NDD33" s="458"/>
      <c r="NDE33" s="458"/>
      <c r="NDF33" s="458"/>
      <c r="NDG33" s="458"/>
      <c r="NDH33" s="458"/>
      <c r="NDI33" s="458"/>
      <c r="NDJ33" s="458"/>
      <c r="NDK33" s="458"/>
      <c r="NDL33" s="458"/>
      <c r="NDM33" s="458"/>
      <c r="NDN33" s="458"/>
      <c r="NDO33" s="458"/>
      <c r="NDP33" s="458"/>
      <c r="NDQ33" s="458"/>
      <c r="NDR33" s="458"/>
      <c r="NDS33" s="458"/>
      <c r="NDT33" s="458"/>
      <c r="NDU33" s="458"/>
      <c r="NDV33" s="458"/>
      <c r="NDW33" s="458"/>
      <c r="NDX33" s="458"/>
      <c r="NDY33" s="458"/>
      <c r="NDZ33" s="458"/>
      <c r="NEA33" s="458"/>
      <c r="NEB33" s="458"/>
      <c r="NEC33" s="458"/>
      <c r="NED33" s="458"/>
      <c r="NEE33" s="458"/>
      <c r="NEF33" s="458"/>
      <c r="NEG33" s="458"/>
      <c r="NEH33" s="458"/>
      <c r="NEI33" s="458"/>
      <c r="NEJ33" s="458"/>
      <c r="NEK33" s="458"/>
      <c r="NEL33" s="458"/>
      <c r="NEM33" s="458"/>
      <c r="NEN33" s="458"/>
      <c r="NEO33" s="458"/>
      <c r="NEP33" s="458"/>
      <c r="NEQ33" s="458"/>
      <c r="NER33" s="458"/>
      <c r="NES33" s="458"/>
      <c r="NET33" s="458"/>
      <c r="NEU33" s="458"/>
      <c r="NEV33" s="458"/>
      <c r="NEW33" s="458"/>
      <c r="NEX33" s="458"/>
      <c r="NEY33" s="458"/>
      <c r="NEZ33" s="458"/>
      <c r="NFA33" s="458"/>
      <c r="NFB33" s="458"/>
      <c r="NFC33" s="458"/>
      <c r="NFD33" s="458"/>
      <c r="NFE33" s="458"/>
      <c r="NFF33" s="458"/>
      <c r="NFG33" s="458"/>
      <c r="NFH33" s="458"/>
      <c r="NFI33" s="458"/>
      <c r="NFJ33" s="458"/>
      <c r="NFK33" s="458"/>
      <c r="NFL33" s="458"/>
      <c r="NFM33" s="458"/>
      <c r="NFN33" s="458"/>
      <c r="NFO33" s="458"/>
      <c r="NFP33" s="458"/>
      <c r="NFQ33" s="458"/>
      <c r="NFR33" s="458"/>
      <c r="NFS33" s="458"/>
      <c r="NFT33" s="458"/>
      <c r="NFU33" s="458"/>
      <c r="NFV33" s="458"/>
      <c r="NFW33" s="458"/>
      <c r="NFX33" s="458"/>
      <c r="NFY33" s="458"/>
      <c r="NFZ33" s="458"/>
      <c r="NGA33" s="458"/>
      <c r="NGB33" s="458"/>
      <c r="NGC33" s="458"/>
      <c r="NGD33" s="458"/>
      <c r="NGE33" s="458"/>
      <c r="NGF33" s="458"/>
      <c r="NGG33" s="458"/>
      <c r="NGH33" s="458"/>
      <c r="NGI33" s="458"/>
      <c r="NGJ33" s="458"/>
      <c r="NGK33" s="458"/>
      <c r="NGL33" s="458"/>
      <c r="NGM33" s="458"/>
      <c r="NGN33" s="458"/>
      <c r="NGO33" s="458"/>
      <c r="NGP33" s="458"/>
      <c r="NGQ33" s="458"/>
      <c r="NGR33" s="458"/>
      <c r="NGS33" s="458"/>
      <c r="NGT33" s="458"/>
      <c r="NGU33" s="458"/>
      <c r="NGV33" s="458"/>
      <c r="NGW33" s="458"/>
      <c r="NGX33" s="458"/>
      <c r="NGY33" s="458"/>
      <c r="NGZ33" s="458"/>
      <c r="NHA33" s="458"/>
      <c r="NHB33" s="458"/>
      <c r="NHC33" s="458"/>
      <c r="NHD33" s="458"/>
      <c r="NHE33" s="458"/>
      <c r="NHF33" s="458"/>
      <c r="NHG33" s="458"/>
      <c r="NHH33" s="458"/>
      <c r="NHI33" s="458"/>
      <c r="NHJ33" s="458"/>
      <c r="NHK33" s="458"/>
      <c r="NHL33" s="458"/>
      <c r="NHM33" s="458"/>
      <c r="NHN33" s="458"/>
      <c r="NHO33" s="458"/>
      <c r="NHP33" s="458"/>
      <c r="NHQ33" s="458"/>
      <c r="NHR33" s="458"/>
      <c r="NHS33" s="458"/>
      <c r="NHT33" s="458"/>
      <c r="NHU33" s="458"/>
      <c r="NHV33" s="458"/>
      <c r="NHW33" s="458"/>
      <c r="NHX33" s="458"/>
      <c r="NHY33" s="458"/>
      <c r="NHZ33" s="458"/>
      <c r="NIA33" s="458"/>
      <c r="NIB33" s="458"/>
      <c r="NIC33" s="458"/>
      <c r="NID33" s="458"/>
      <c r="NIE33" s="458"/>
      <c r="NIF33" s="458"/>
      <c r="NIG33" s="458"/>
      <c r="NIH33" s="458"/>
      <c r="NII33" s="458"/>
      <c r="NIJ33" s="458"/>
      <c r="NIK33" s="458"/>
      <c r="NIL33" s="458"/>
      <c r="NIM33" s="458"/>
      <c r="NIN33" s="458"/>
      <c r="NIO33" s="458"/>
      <c r="NIP33" s="458"/>
      <c r="NIQ33" s="458"/>
      <c r="NIR33" s="458"/>
      <c r="NIS33" s="458"/>
      <c r="NIT33" s="458"/>
      <c r="NIU33" s="458"/>
      <c r="NIV33" s="458"/>
      <c r="NIW33" s="458"/>
      <c r="NIX33" s="458"/>
      <c r="NIY33" s="458"/>
      <c r="NIZ33" s="458"/>
      <c r="NJA33" s="458"/>
      <c r="NJB33" s="458"/>
      <c r="NJC33" s="458"/>
      <c r="NJD33" s="458"/>
      <c r="NJE33" s="458"/>
      <c r="NJF33" s="458"/>
      <c r="NJG33" s="458"/>
      <c r="NJH33" s="458"/>
      <c r="NJI33" s="458"/>
      <c r="NJJ33" s="458"/>
      <c r="NJK33" s="458"/>
      <c r="NJL33" s="458"/>
      <c r="NJM33" s="458"/>
      <c r="NJN33" s="458"/>
      <c r="NJO33" s="458"/>
      <c r="NJP33" s="458"/>
      <c r="NJQ33" s="458"/>
      <c r="NJR33" s="458"/>
      <c r="NJS33" s="458"/>
      <c r="NJT33" s="458"/>
      <c r="NJU33" s="458"/>
      <c r="NJV33" s="458"/>
      <c r="NJW33" s="458"/>
      <c r="NJX33" s="458"/>
      <c r="NJY33" s="458"/>
      <c r="NJZ33" s="458"/>
      <c r="NKA33" s="458"/>
      <c r="NKB33" s="458"/>
      <c r="NKC33" s="458"/>
      <c r="NKD33" s="458"/>
      <c r="NKE33" s="458"/>
      <c r="NKF33" s="458"/>
      <c r="NKG33" s="458"/>
      <c r="NKH33" s="458"/>
      <c r="NKI33" s="458"/>
      <c r="NKJ33" s="458"/>
      <c r="NKK33" s="458"/>
      <c r="NKL33" s="458"/>
      <c r="NKM33" s="458"/>
      <c r="NKN33" s="458"/>
      <c r="NKO33" s="458"/>
      <c r="NKP33" s="458"/>
      <c r="NKQ33" s="458"/>
      <c r="NKR33" s="458"/>
      <c r="NKS33" s="458"/>
      <c r="NKT33" s="458"/>
      <c r="NKU33" s="458"/>
      <c r="NKV33" s="458"/>
      <c r="NKW33" s="458"/>
      <c r="NKX33" s="458"/>
      <c r="NKY33" s="458"/>
      <c r="NKZ33" s="458"/>
      <c r="NLA33" s="458"/>
      <c r="NLB33" s="458"/>
      <c r="NLC33" s="458"/>
      <c r="NLD33" s="458"/>
      <c r="NLE33" s="458"/>
      <c r="NLF33" s="458"/>
      <c r="NLG33" s="458"/>
      <c r="NLH33" s="458"/>
      <c r="NLI33" s="458"/>
      <c r="NLJ33" s="458"/>
      <c r="NLK33" s="458"/>
      <c r="NLL33" s="458"/>
      <c r="NLM33" s="458"/>
      <c r="NLN33" s="458"/>
      <c r="NLO33" s="458"/>
      <c r="NLP33" s="458"/>
      <c r="NLQ33" s="458"/>
      <c r="NLR33" s="458"/>
      <c r="NLS33" s="458"/>
      <c r="NLT33" s="458"/>
      <c r="NLU33" s="458"/>
      <c r="NLV33" s="458"/>
      <c r="NLW33" s="458"/>
      <c r="NLX33" s="458"/>
      <c r="NLY33" s="458"/>
      <c r="NLZ33" s="458"/>
      <c r="NMA33" s="458"/>
      <c r="NMB33" s="458"/>
      <c r="NMC33" s="458"/>
      <c r="NMD33" s="458"/>
      <c r="NME33" s="458"/>
      <c r="NMF33" s="458"/>
      <c r="NMG33" s="458"/>
      <c r="NMH33" s="458"/>
      <c r="NMI33" s="458"/>
      <c r="NMJ33" s="458"/>
      <c r="NMK33" s="458"/>
      <c r="NML33" s="458"/>
      <c r="NMM33" s="458"/>
      <c r="NMN33" s="458"/>
      <c r="NMO33" s="458"/>
      <c r="NMP33" s="458"/>
      <c r="NMQ33" s="458"/>
      <c r="NMR33" s="458"/>
      <c r="NMS33" s="458"/>
      <c r="NMT33" s="458"/>
      <c r="NMU33" s="458"/>
      <c r="NMV33" s="458"/>
      <c r="NMW33" s="458"/>
      <c r="NMX33" s="458"/>
      <c r="NMY33" s="458"/>
      <c r="NMZ33" s="458"/>
      <c r="NNA33" s="458"/>
      <c r="NNB33" s="458"/>
      <c r="NNC33" s="458"/>
      <c r="NND33" s="458"/>
      <c r="NNE33" s="458"/>
      <c r="NNF33" s="458"/>
      <c r="NNG33" s="458"/>
      <c r="NNH33" s="458"/>
      <c r="NNI33" s="458"/>
      <c r="NNJ33" s="458"/>
      <c r="NNK33" s="458"/>
      <c r="NNL33" s="458"/>
      <c r="NNM33" s="458"/>
      <c r="NNN33" s="458"/>
      <c r="NNO33" s="458"/>
      <c r="NNP33" s="458"/>
      <c r="NNQ33" s="458"/>
      <c r="NNR33" s="458"/>
      <c r="NNS33" s="458"/>
      <c r="NNT33" s="458"/>
      <c r="NNU33" s="458"/>
      <c r="NNV33" s="458"/>
      <c r="NNW33" s="458"/>
      <c r="NNX33" s="458"/>
      <c r="NNY33" s="458"/>
      <c r="NNZ33" s="458"/>
      <c r="NOA33" s="458"/>
      <c r="NOB33" s="458"/>
      <c r="NOC33" s="458"/>
      <c r="NOD33" s="458"/>
      <c r="NOE33" s="458"/>
      <c r="NOF33" s="458"/>
      <c r="NOG33" s="458"/>
      <c r="NOH33" s="458"/>
      <c r="NOI33" s="458"/>
      <c r="NOJ33" s="458"/>
      <c r="NOK33" s="458"/>
      <c r="NOL33" s="458"/>
      <c r="NOM33" s="458"/>
      <c r="NON33" s="458"/>
      <c r="NOO33" s="458"/>
      <c r="NOP33" s="458"/>
      <c r="NOQ33" s="458"/>
      <c r="NOR33" s="458"/>
      <c r="NOS33" s="458"/>
      <c r="NOT33" s="458"/>
      <c r="NOU33" s="458"/>
      <c r="NOV33" s="458"/>
      <c r="NOW33" s="458"/>
      <c r="NOX33" s="458"/>
      <c r="NOY33" s="458"/>
      <c r="NOZ33" s="458"/>
      <c r="NPA33" s="458"/>
      <c r="NPB33" s="458"/>
      <c r="NPC33" s="458"/>
      <c r="NPD33" s="458"/>
      <c r="NPE33" s="458"/>
      <c r="NPF33" s="458"/>
      <c r="NPG33" s="458"/>
      <c r="NPH33" s="458"/>
      <c r="NPI33" s="458"/>
      <c r="NPJ33" s="458"/>
      <c r="NPK33" s="458"/>
      <c r="NPL33" s="458"/>
      <c r="NPM33" s="458"/>
      <c r="NPN33" s="458"/>
      <c r="NPO33" s="458"/>
      <c r="NPP33" s="458"/>
      <c r="NPQ33" s="458"/>
      <c r="NPR33" s="458"/>
      <c r="NPS33" s="458"/>
      <c r="NPT33" s="458"/>
      <c r="NPU33" s="458"/>
      <c r="NPV33" s="458"/>
      <c r="NPW33" s="458"/>
      <c r="NPX33" s="458"/>
      <c r="NPY33" s="458"/>
      <c r="NPZ33" s="458"/>
      <c r="NQA33" s="458"/>
      <c r="NQB33" s="458"/>
      <c r="NQC33" s="458"/>
      <c r="NQD33" s="458"/>
      <c r="NQE33" s="458"/>
      <c r="NQF33" s="458"/>
      <c r="NQG33" s="458"/>
      <c r="NQH33" s="458"/>
      <c r="NQI33" s="458"/>
      <c r="NQJ33" s="458"/>
      <c r="NQK33" s="458"/>
      <c r="NQL33" s="458"/>
      <c r="NQM33" s="458"/>
      <c r="NQN33" s="458"/>
      <c r="NQO33" s="458"/>
      <c r="NQP33" s="458"/>
      <c r="NQQ33" s="458"/>
      <c r="NQR33" s="458"/>
      <c r="NQS33" s="458"/>
      <c r="NQT33" s="458"/>
      <c r="NQU33" s="458"/>
      <c r="NQV33" s="458"/>
      <c r="NQW33" s="458"/>
      <c r="NQX33" s="458"/>
      <c r="NQY33" s="458"/>
      <c r="NQZ33" s="458"/>
      <c r="NRA33" s="458"/>
      <c r="NRB33" s="458"/>
      <c r="NRC33" s="458"/>
      <c r="NRD33" s="458"/>
      <c r="NRE33" s="458"/>
      <c r="NRF33" s="458"/>
      <c r="NRG33" s="458"/>
      <c r="NRH33" s="458"/>
      <c r="NRI33" s="458"/>
      <c r="NRJ33" s="458"/>
      <c r="NRK33" s="458"/>
      <c r="NRL33" s="458"/>
      <c r="NRM33" s="458"/>
      <c r="NRN33" s="458"/>
      <c r="NRO33" s="458"/>
      <c r="NRP33" s="458"/>
      <c r="NRQ33" s="458"/>
      <c r="NRR33" s="458"/>
      <c r="NRS33" s="458"/>
      <c r="NRT33" s="458"/>
      <c r="NRU33" s="458"/>
      <c r="NRV33" s="458"/>
      <c r="NRW33" s="458"/>
      <c r="NRX33" s="458"/>
      <c r="NRY33" s="458"/>
      <c r="NRZ33" s="458"/>
      <c r="NSA33" s="458"/>
      <c r="NSB33" s="458"/>
      <c r="NSC33" s="458"/>
      <c r="NSD33" s="458"/>
      <c r="NSE33" s="458"/>
      <c r="NSF33" s="458"/>
      <c r="NSG33" s="458"/>
      <c r="NSH33" s="458"/>
      <c r="NSI33" s="458"/>
      <c r="NSJ33" s="458"/>
      <c r="NSK33" s="458"/>
      <c r="NSL33" s="458"/>
      <c r="NSM33" s="458"/>
      <c r="NSN33" s="458"/>
      <c r="NSO33" s="458"/>
      <c r="NSP33" s="458"/>
      <c r="NSQ33" s="458"/>
      <c r="NSR33" s="458"/>
      <c r="NSS33" s="458"/>
      <c r="NST33" s="458"/>
      <c r="NSU33" s="458"/>
      <c r="NSV33" s="458"/>
      <c r="NSW33" s="458"/>
      <c r="NSX33" s="458"/>
      <c r="NSY33" s="458"/>
      <c r="NSZ33" s="458"/>
      <c r="NTA33" s="458"/>
      <c r="NTB33" s="458"/>
      <c r="NTC33" s="458"/>
      <c r="NTD33" s="458"/>
      <c r="NTE33" s="458"/>
      <c r="NTF33" s="458"/>
      <c r="NTG33" s="458"/>
      <c r="NTH33" s="458"/>
      <c r="NTI33" s="458"/>
      <c r="NTJ33" s="458"/>
      <c r="NTK33" s="458"/>
      <c r="NTL33" s="458"/>
      <c r="NTM33" s="458"/>
      <c r="NTN33" s="458"/>
      <c r="NTO33" s="458"/>
      <c r="NTP33" s="458"/>
      <c r="NTQ33" s="458"/>
      <c r="NTR33" s="458"/>
      <c r="NTS33" s="458"/>
      <c r="NTT33" s="458"/>
      <c r="NTU33" s="458"/>
      <c r="NTV33" s="458"/>
      <c r="NTW33" s="458"/>
      <c r="NTX33" s="458"/>
      <c r="NTY33" s="458"/>
      <c r="NTZ33" s="458"/>
      <c r="NUA33" s="458"/>
      <c r="NUB33" s="458"/>
      <c r="NUC33" s="458"/>
      <c r="NUD33" s="458"/>
      <c r="NUE33" s="458"/>
      <c r="NUF33" s="458"/>
      <c r="NUG33" s="458"/>
      <c r="NUH33" s="458"/>
      <c r="NUI33" s="458"/>
      <c r="NUJ33" s="458"/>
      <c r="NUK33" s="458"/>
      <c r="NUL33" s="458"/>
      <c r="NUM33" s="458"/>
      <c r="NUN33" s="458"/>
      <c r="NUO33" s="458"/>
      <c r="NUP33" s="458"/>
      <c r="NUQ33" s="458"/>
      <c r="NUR33" s="458"/>
      <c r="NUS33" s="458"/>
      <c r="NUT33" s="458"/>
      <c r="NUU33" s="458"/>
      <c r="NUV33" s="458"/>
      <c r="NUW33" s="458"/>
      <c r="NUX33" s="458"/>
      <c r="NUY33" s="458"/>
      <c r="NUZ33" s="458"/>
      <c r="NVA33" s="458"/>
      <c r="NVB33" s="458"/>
      <c r="NVC33" s="458"/>
      <c r="NVD33" s="458"/>
      <c r="NVE33" s="458"/>
      <c r="NVF33" s="458"/>
      <c r="NVG33" s="458"/>
      <c r="NVH33" s="458"/>
      <c r="NVI33" s="458"/>
      <c r="NVJ33" s="458"/>
      <c r="NVK33" s="458"/>
      <c r="NVL33" s="458"/>
      <c r="NVM33" s="458"/>
      <c r="NVN33" s="458"/>
      <c r="NVO33" s="458"/>
      <c r="NVP33" s="458"/>
      <c r="NVQ33" s="458"/>
      <c r="NVR33" s="458"/>
      <c r="NVS33" s="458"/>
      <c r="NVT33" s="458"/>
      <c r="NVU33" s="458"/>
      <c r="NVV33" s="458"/>
      <c r="NVW33" s="458"/>
      <c r="NVX33" s="458"/>
      <c r="NVY33" s="458"/>
      <c r="NVZ33" s="458"/>
      <c r="NWA33" s="458"/>
      <c r="NWB33" s="458"/>
      <c r="NWC33" s="458"/>
      <c r="NWD33" s="458"/>
      <c r="NWE33" s="458"/>
      <c r="NWF33" s="458"/>
      <c r="NWG33" s="458"/>
      <c r="NWH33" s="458"/>
      <c r="NWI33" s="458"/>
      <c r="NWJ33" s="458"/>
      <c r="NWK33" s="458"/>
      <c r="NWL33" s="458"/>
      <c r="NWM33" s="458"/>
      <c r="NWN33" s="458"/>
      <c r="NWO33" s="458"/>
      <c r="NWP33" s="458"/>
      <c r="NWQ33" s="458"/>
      <c r="NWR33" s="458"/>
      <c r="NWS33" s="458"/>
      <c r="NWT33" s="458"/>
      <c r="NWU33" s="458"/>
      <c r="NWV33" s="458"/>
      <c r="NWW33" s="458"/>
      <c r="NWX33" s="458"/>
      <c r="NWY33" s="458"/>
      <c r="NWZ33" s="458"/>
      <c r="NXA33" s="458"/>
      <c r="NXB33" s="458"/>
      <c r="NXC33" s="458"/>
      <c r="NXD33" s="458"/>
      <c r="NXE33" s="458"/>
      <c r="NXF33" s="458"/>
      <c r="NXG33" s="458"/>
      <c r="NXH33" s="458"/>
      <c r="NXI33" s="458"/>
      <c r="NXJ33" s="458"/>
      <c r="NXK33" s="458"/>
      <c r="NXL33" s="458"/>
      <c r="NXM33" s="458"/>
      <c r="NXN33" s="458"/>
      <c r="NXO33" s="458"/>
      <c r="NXP33" s="458"/>
      <c r="NXQ33" s="458"/>
      <c r="NXR33" s="458"/>
      <c r="NXS33" s="458"/>
      <c r="NXT33" s="458"/>
      <c r="NXU33" s="458"/>
      <c r="NXV33" s="458"/>
      <c r="NXW33" s="458"/>
      <c r="NXX33" s="458"/>
      <c r="NXY33" s="458"/>
      <c r="NXZ33" s="458"/>
      <c r="NYA33" s="458"/>
      <c r="NYB33" s="458"/>
      <c r="NYC33" s="458"/>
      <c r="NYD33" s="458"/>
      <c r="NYE33" s="458"/>
      <c r="NYF33" s="458"/>
      <c r="NYG33" s="458"/>
      <c r="NYH33" s="458"/>
      <c r="NYI33" s="458"/>
      <c r="NYJ33" s="458"/>
      <c r="NYK33" s="458"/>
      <c r="NYL33" s="458"/>
      <c r="NYM33" s="458"/>
      <c r="NYN33" s="458"/>
      <c r="NYO33" s="458"/>
      <c r="NYP33" s="458"/>
      <c r="NYQ33" s="458"/>
      <c r="NYR33" s="458"/>
      <c r="NYS33" s="458"/>
      <c r="NYT33" s="458"/>
      <c r="NYU33" s="458"/>
      <c r="NYV33" s="458"/>
      <c r="NYW33" s="458"/>
      <c r="NYX33" s="458"/>
      <c r="NYY33" s="458"/>
      <c r="NYZ33" s="458"/>
      <c r="NZA33" s="458"/>
      <c r="NZB33" s="458"/>
      <c r="NZC33" s="458"/>
      <c r="NZD33" s="458"/>
      <c r="NZE33" s="458"/>
      <c r="NZF33" s="458"/>
      <c r="NZG33" s="458"/>
      <c r="NZH33" s="458"/>
      <c r="NZI33" s="458"/>
      <c r="NZJ33" s="458"/>
      <c r="NZK33" s="458"/>
      <c r="NZL33" s="458"/>
      <c r="NZM33" s="458"/>
      <c r="NZN33" s="458"/>
      <c r="NZO33" s="458"/>
      <c r="NZP33" s="458"/>
      <c r="NZQ33" s="458"/>
      <c r="NZR33" s="458"/>
      <c r="NZS33" s="458"/>
      <c r="NZT33" s="458"/>
      <c r="NZU33" s="458"/>
      <c r="NZV33" s="458"/>
      <c r="NZW33" s="458"/>
      <c r="NZX33" s="458"/>
      <c r="NZY33" s="458"/>
      <c r="NZZ33" s="458"/>
      <c r="OAA33" s="458"/>
      <c r="OAB33" s="458"/>
      <c r="OAC33" s="458"/>
      <c r="OAD33" s="458"/>
      <c r="OAE33" s="458"/>
      <c r="OAF33" s="458"/>
      <c r="OAG33" s="458"/>
      <c r="OAH33" s="458"/>
      <c r="OAI33" s="458"/>
      <c r="OAJ33" s="458"/>
      <c r="OAK33" s="458"/>
      <c r="OAL33" s="458"/>
      <c r="OAM33" s="458"/>
      <c r="OAN33" s="458"/>
      <c r="OAO33" s="458"/>
      <c r="OAP33" s="458"/>
      <c r="OAQ33" s="458"/>
      <c r="OAR33" s="458"/>
      <c r="OAS33" s="458"/>
      <c r="OAT33" s="458"/>
      <c r="OAU33" s="458"/>
      <c r="OAV33" s="458"/>
      <c r="OAW33" s="458"/>
      <c r="OAX33" s="458"/>
      <c r="OAY33" s="458"/>
      <c r="OAZ33" s="458"/>
      <c r="OBA33" s="458"/>
      <c r="OBB33" s="458"/>
      <c r="OBC33" s="458"/>
      <c r="OBD33" s="458"/>
      <c r="OBE33" s="458"/>
      <c r="OBF33" s="458"/>
      <c r="OBG33" s="458"/>
      <c r="OBH33" s="458"/>
      <c r="OBI33" s="458"/>
      <c r="OBJ33" s="458"/>
      <c r="OBK33" s="458"/>
      <c r="OBL33" s="458"/>
      <c r="OBM33" s="458"/>
      <c r="OBN33" s="458"/>
      <c r="OBO33" s="458"/>
      <c r="OBP33" s="458"/>
      <c r="OBQ33" s="458"/>
      <c r="OBR33" s="458"/>
      <c r="OBS33" s="458"/>
      <c r="OBT33" s="458"/>
      <c r="OBU33" s="458"/>
      <c r="OBV33" s="458"/>
      <c r="OBW33" s="458"/>
      <c r="OBX33" s="458"/>
      <c r="OBY33" s="458"/>
      <c r="OBZ33" s="458"/>
      <c r="OCA33" s="458"/>
      <c r="OCB33" s="458"/>
      <c r="OCC33" s="458"/>
      <c r="OCD33" s="458"/>
      <c r="OCE33" s="458"/>
      <c r="OCF33" s="458"/>
      <c r="OCG33" s="458"/>
      <c r="OCH33" s="458"/>
      <c r="OCI33" s="458"/>
      <c r="OCJ33" s="458"/>
      <c r="OCK33" s="458"/>
      <c r="OCL33" s="458"/>
      <c r="OCM33" s="458"/>
      <c r="OCN33" s="458"/>
      <c r="OCO33" s="458"/>
      <c r="OCP33" s="458"/>
      <c r="OCQ33" s="458"/>
      <c r="OCR33" s="458"/>
      <c r="OCS33" s="458"/>
      <c r="OCT33" s="458"/>
      <c r="OCU33" s="458"/>
      <c r="OCV33" s="458"/>
      <c r="OCW33" s="458"/>
      <c r="OCX33" s="458"/>
      <c r="OCY33" s="458"/>
      <c r="OCZ33" s="458"/>
      <c r="ODA33" s="458"/>
      <c r="ODB33" s="458"/>
      <c r="ODC33" s="458"/>
      <c r="ODD33" s="458"/>
      <c r="ODE33" s="458"/>
      <c r="ODF33" s="458"/>
      <c r="ODG33" s="458"/>
      <c r="ODH33" s="458"/>
      <c r="ODI33" s="458"/>
      <c r="ODJ33" s="458"/>
      <c r="ODK33" s="458"/>
      <c r="ODL33" s="458"/>
      <c r="ODM33" s="458"/>
      <c r="ODN33" s="458"/>
      <c r="ODO33" s="458"/>
      <c r="ODP33" s="458"/>
      <c r="ODQ33" s="458"/>
      <c r="ODR33" s="458"/>
      <c r="ODS33" s="458"/>
      <c r="ODT33" s="458"/>
      <c r="ODU33" s="458"/>
      <c r="ODV33" s="458"/>
      <c r="ODW33" s="458"/>
      <c r="ODX33" s="458"/>
      <c r="ODY33" s="458"/>
      <c r="ODZ33" s="458"/>
      <c r="OEA33" s="458"/>
      <c r="OEB33" s="458"/>
      <c r="OEC33" s="458"/>
      <c r="OED33" s="458"/>
      <c r="OEE33" s="458"/>
      <c r="OEF33" s="458"/>
      <c r="OEG33" s="458"/>
      <c r="OEH33" s="458"/>
      <c r="OEI33" s="458"/>
      <c r="OEJ33" s="458"/>
      <c r="OEK33" s="458"/>
      <c r="OEL33" s="458"/>
      <c r="OEM33" s="458"/>
      <c r="OEN33" s="458"/>
      <c r="OEO33" s="458"/>
      <c r="OEP33" s="458"/>
      <c r="OEQ33" s="458"/>
      <c r="OER33" s="458"/>
      <c r="OES33" s="458"/>
      <c r="OET33" s="458"/>
      <c r="OEU33" s="458"/>
      <c r="OEV33" s="458"/>
      <c r="OEW33" s="458"/>
      <c r="OEX33" s="458"/>
      <c r="OEY33" s="458"/>
      <c r="OEZ33" s="458"/>
      <c r="OFA33" s="458"/>
      <c r="OFB33" s="458"/>
      <c r="OFC33" s="458"/>
      <c r="OFD33" s="458"/>
      <c r="OFE33" s="458"/>
      <c r="OFF33" s="458"/>
      <c r="OFG33" s="458"/>
      <c r="OFH33" s="458"/>
      <c r="OFI33" s="458"/>
      <c r="OFJ33" s="458"/>
      <c r="OFK33" s="458"/>
      <c r="OFL33" s="458"/>
      <c r="OFM33" s="458"/>
      <c r="OFN33" s="458"/>
      <c r="OFO33" s="458"/>
      <c r="OFP33" s="458"/>
      <c r="OFQ33" s="458"/>
      <c r="OFR33" s="458"/>
      <c r="OFS33" s="458"/>
      <c r="OFT33" s="458"/>
      <c r="OFU33" s="458"/>
      <c r="OFV33" s="458"/>
      <c r="OFW33" s="458"/>
      <c r="OFX33" s="458"/>
      <c r="OFY33" s="458"/>
      <c r="OFZ33" s="458"/>
      <c r="OGA33" s="458"/>
      <c r="OGB33" s="458"/>
      <c r="OGC33" s="458"/>
      <c r="OGD33" s="458"/>
      <c r="OGE33" s="458"/>
      <c r="OGF33" s="458"/>
      <c r="OGG33" s="458"/>
      <c r="OGH33" s="458"/>
      <c r="OGI33" s="458"/>
      <c r="OGJ33" s="458"/>
      <c r="OGK33" s="458"/>
      <c r="OGL33" s="458"/>
      <c r="OGM33" s="458"/>
      <c r="OGN33" s="458"/>
      <c r="OGO33" s="458"/>
      <c r="OGP33" s="458"/>
      <c r="OGQ33" s="458"/>
      <c r="OGR33" s="458"/>
      <c r="OGS33" s="458"/>
      <c r="OGT33" s="458"/>
      <c r="OGU33" s="458"/>
      <c r="OGV33" s="458"/>
      <c r="OGW33" s="458"/>
      <c r="OGX33" s="458"/>
      <c r="OGY33" s="458"/>
      <c r="OGZ33" s="458"/>
      <c r="OHA33" s="458"/>
      <c r="OHB33" s="458"/>
      <c r="OHC33" s="458"/>
      <c r="OHD33" s="458"/>
      <c r="OHE33" s="458"/>
      <c r="OHF33" s="458"/>
      <c r="OHG33" s="458"/>
      <c r="OHH33" s="458"/>
      <c r="OHI33" s="458"/>
      <c r="OHJ33" s="458"/>
      <c r="OHK33" s="458"/>
      <c r="OHL33" s="458"/>
      <c r="OHM33" s="458"/>
      <c r="OHN33" s="458"/>
      <c r="OHO33" s="458"/>
      <c r="OHP33" s="458"/>
      <c r="OHQ33" s="458"/>
      <c r="OHR33" s="458"/>
      <c r="OHS33" s="458"/>
      <c r="OHT33" s="458"/>
      <c r="OHU33" s="458"/>
      <c r="OHV33" s="458"/>
      <c r="OHW33" s="458"/>
      <c r="OHX33" s="458"/>
      <c r="OHY33" s="458"/>
      <c r="OHZ33" s="458"/>
      <c r="OIA33" s="458"/>
      <c r="OIB33" s="458"/>
      <c r="OIC33" s="458"/>
      <c r="OID33" s="458"/>
      <c r="OIE33" s="458"/>
      <c r="OIF33" s="458"/>
      <c r="OIG33" s="458"/>
      <c r="OIH33" s="458"/>
      <c r="OII33" s="458"/>
      <c r="OIJ33" s="458"/>
      <c r="OIK33" s="458"/>
      <c r="OIL33" s="458"/>
      <c r="OIM33" s="458"/>
      <c r="OIN33" s="458"/>
      <c r="OIO33" s="458"/>
      <c r="OIP33" s="458"/>
      <c r="OIQ33" s="458"/>
      <c r="OIR33" s="458"/>
      <c r="OIS33" s="458"/>
      <c r="OIT33" s="458"/>
      <c r="OIU33" s="458"/>
      <c r="OIV33" s="458"/>
      <c r="OIW33" s="458"/>
      <c r="OIX33" s="458"/>
      <c r="OIY33" s="458"/>
      <c r="OIZ33" s="458"/>
      <c r="OJA33" s="458"/>
      <c r="OJB33" s="458"/>
      <c r="OJC33" s="458"/>
      <c r="OJD33" s="458"/>
      <c r="OJE33" s="458"/>
      <c r="OJF33" s="458"/>
      <c r="OJG33" s="458"/>
      <c r="OJH33" s="458"/>
      <c r="OJI33" s="458"/>
      <c r="OJJ33" s="458"/>
      <c r="OJK33" s="458"/>
      <c r="OJL33" s="458"/>
      <c r="OJM33" s="458"/>
      <c r="OJN33" s="458"/>
      <c r="OJO33" s="458"/>
      <c r="OJP33" s="458"/>
      <c r="OJQ33" s="458"/>
      <c r="OJR33" s="458"/>
      <c r="OJS33" s="458"/>
      <c r="OJT33" s="458"/>
      <c r="OJU33" s="458"/>
      <c r="OJV33" s="458"/>
      <c r="OJW33" s="458"/>
      <c r="OJX33" s="458"/>
      <c r="OJY33" s="458"/>
      <c r="OJZ33" s="458"/>
      <c r="OKA33" s="458"/>
      <c r="OKB33" s="458"/>
      <c r="OKC33" s="458"/>
      <c r="OKD33" s="458"/>
      <c r="OKE33" s="458"/>
      <c r="OKF33" s="458"/>
      <c r="OKG33" s="458"/>
      <c r="OKH33" s="458"/>
      <c r="OKI33" s="458"/>
      <c r="OKJ33" s="458"/>
      <c r="OKK33" s="458"/>
      <c r="OKL33" s="458"/>
      <c r="OKM33" s="458"/>
      <c r="OKN33" s="458"/>
      <c r="OKO33" s="458"/>
      <c r="OKP33" s="458"/>
      <c r="OKQ33" s="458"/>
      <c r="OKR33" s="458"/>
      <c r="OKS33" s="458"/>
      <c r="OKT33" s="458"/>
      <c r="OKU33" s="458"/>
      <c r="OKV33" s="458"/>
      <c r="OKW33" s="458"/>
      <c r="OKX33" s="458"/>
      <c r="OKY33" s="458"/>
      <c r="OKZ33" s="458"/>
      <c r="OLA33" s="458"/>
      <c r="OLB33" s="458"/>
      <c r="OLC33" s="458"/>
      <c r="OLD33" s="458"/>
      <c r="OLE33" s="458"/>
      <c r="OLF33" s="458"/>
      <c r="OLG33" s="458"/>
      <c r="OLH33" s="458"/>
      <c r="OLI33" s="458"/>
      <c r="OLJ33" s="458"/>
      <c r="OLK33" s="458"/>
      <c r="OLL33" s="458"/>
      <c r="OLM33" s="458"/>
      <c r="OLN33" s="458"/>
      <c r="OLO33" s="458"/>
      <c r="OLP33" s="458"/>
      <c r="OLQ33" s="458"/>
      <c r="OLR33" s="458"/>
      <c r="OLS33" s="458"/>
      <c r="OLT33" s="458"/>
      <c r="OLU33" s="458"/>
      <c r="OLV33" s="458"/>
      <c r="OLW33" s="458"/>
      <c r="OLX33" s="458"/>
      <c r="OLY33" s="458"/>
      <c r="OLZ33" s="458"/>
      <c r="OMA33" s="458"/>
      <c r="OMB33" s="458"/>
      <c r="OMC33" s="458"/>
      <c r="OMD33" s="458"/>
      <c r="OME33" s="458"/>
      <c r="OMF33" s="458"/>
      <c r="OMG33" s="458"/>
      <c r="OMH33" s="458"/>
      <c r="OMI33" s="458"/>
      <c r="OMJ33" s="458"/>
      <c r="OMK33" s="458"/>
      <c r="OML33" s="458"/>
      <c r="OMM33" s="458"/>
      <c r="OMN33" s="458"/>
      <c r="OMO33" s="458"/>
      <c r="OMP33" s="458"/>
      <c r="OMQ33" s="458"/>
      <c r="OMR33" s="458"/>
      <c r="OMS33" s="458"/>
      <c r="OMT33" s="458"/>
      <c r="OMU33" s="458"/>
      <c r="OMV33" s="458"/>
      <c r="OMW33" s="458"/>
      <c r="OMX33" s="458"/>
      <c r="OMY33" s="458"/>
      <c r="OMZ33" s="458"/>
      <c r="ONA33" s="458"/>
      <c r="ONB33" s="458"/>
      <c r="ONC33" s="458"/>
      <c r="OND33" s="458"/>
      <c r="ONE33" s="458"/>
      <c r="ONF33" s="458"/>
      <c r="ONG33" s="458"/>
      <c r="ONH33" s="458"/>
      <c r="ONI33" s="458"/>
      <c r="ONJ33" s="458"/>
      <c r="ONK33" s="458"/>
      <c r="ONL33" s="458"/>
      <c r="ONM33" s="458"/>
      <c r="ONN33" s="458"/>
      <c r="ONO33" s="458"/>
      <c r="ONP33" s="458"/>
      <c r="ONQ33" s="458"/>
      <c r="ONR33" s="458"/>
      <c r="ONS33" s="458"/>
      <c r="ONT33" s="458"/>
      <c r="ONU33" s="458"/>
      <c r="ONV33" s="458"/>
      <c r="ONW33" s="458"/>
      <c r="ONX33" s="458"/>
      <c r="ONY33" s="458"/>
      <c r="ONZ33" s="458"/>
      <c r="OOA33" s="458"/>
      <c r="OOB33" s="458"/>
      <c r="OOC33" s="458"/>
      <c r="OOD33" s="458"/>
      <c r="OOE33" s="458"/>
      <c r="OOF33" s="458"/>
      <c r="OOG33" s="458"/>
      <c r="OOH33" s="458"/>
      <c r="OOI33" s="458"/>
      <c r="OOJ33" s="458"/>
      <c r="OOK33" s="458"/>
      <c r="OOL33" s="458"/>
      <c r="OOM33" s="458"/>
      <c r="OON33" s="458"/>
      <c r="OOO33" s="458"/>
      <c r="OOP33" s="458"/>
      <c r="OOQ33" s="458"/>
      <c r="OOR33" s="458"/>
      <c r="OOS33" s="458"/>
      <c r="OOT33" s="458"/>
      <c r="OOU33" s="458"/>
      <c r="OOV33" s="458"/>
      <c r="OOW33" s="458"/>
      <c r="OOX33" s="458"/>
      <c r="OOY33" s="458"/>
      <c r="OOZ33" s="458"/>
      <c r="OPA33" s="458"/>
      <c r="OPB33" s="458"/>
      <c r="OPC33" s="458"/>
      <c r="OPD33" s="458"/>
      <c r="OPE33" s="458"/>
      <c r="OPF33" s="458"/>
      <c r="OPG33" s="458"/>
      <c r="OPH33" s="458"/>
      <c r="OPI33" s="458"/>
      <c r="OPJ33" s="458"/>
      <c r="OPK33" s="458"/>
      <c r="OPL33" s="458"/>
      <c r="OPM33" s="458"/>
      <c r="OPN33" s="458"/>
      <c r="OPO33" s="458"/>
      <c r="OPP33" s="458"/>
      <c r="OPQ33" s="458"/>
      <c r="OPR33" s="458"/>
      <c r="OPS33" s="458"/>
      <c r="OPT33" s="458"/>
      <c r="OPU33" s="458"/>
      <c r="OPV33" s="458"/>
      <c r="OPW33" s="458"/>
      <c r="OPX33" s="458"/>
      <c r="OPY33" s="458"/>
      <c r="OPZ33" s="458"/>
      <c r="OQA33" s="458"/>
      <c r="OQB33" s="458"/>
      <c r="OQC33" s="458"/>
      <c r="OQD33" s="458"/>
      <c r="OQE33" s="458"/>
      <c r="OQF33" s="458"/>
      <c r="OQG33" s="458"/>
      <c r="OQH33" s="458"/>
      <c r="OQI33" s="458"/>
      <c r="OQJ33" s="458"/>
      <c r="OQK33" s="458"/>
      <c r="OQL33" s="458"/>
      <c r="OQM33" s="458"/>
      <c r="OQN33" s="458"/>
      <c r="OQO33" s="458"/>
      <c r="OQP33" s="458"/>
      <c r="OQQ33" s="458"/>
      <c r="OQR33" s="458"/>
      <c r="OQS33" s="458"/>
      <c r="OQT33" s="458"/>
      <c r="OQU33" s="458"/>
      <c r="OQV33" s="458"/>
      <c r="OQW33" s="458"/>
      <c r="OQX33" s="458"/>
      <c r="OQY33" s="458"/>
      <c r="OQZ33" s="458"/>
      <c r="ORA33" s="458"/>
      <c r="ORB33" s="458"/>
      <c r="ORC33" s="458"/>
      <c r="ORD33" s="458"/>
      <c r="ORE33" s="458"/>
      <c r="ORF33" s="458"/>
      <c r="ORG33" s="458"/>
      <c r="ORH33" s="458"/>
      <c r="ORI33" s="458"/>
      <c r="ORJ33" s="458"/>
      <c r="ORK33" s="458"/>
      <c r="ORL33" s="458"/>
      <c r="ORM33" s="458"/>
      <c r="ORN33" s="458"/>
      <c r="ORO33" s="458"/>
      <c r="ORP33" s="458"/>
      <c r="ORQ33" s="458"/>
      <c r="ORR33" s="458"/>
      <c r="ORS33" s="458"/>
      <c r="ORT33" s="458"/>
      <c r="ORU33" s="458"/>
      <c r="ORV33" s="458"/>
      <c r="ORW33" s="458"/>
      <c r="ORX33" s="458"/>
      <c r="ORY33" s="458"/>
      <c r="ORZ33" s="458"/>
      <c r="OSA33" s="458"/>
      <c r="OSB33" s="458"/>
      <c r="OSC33" s="458"/>
      <c r="OSD33" s="458"/>
      <c r="OSE33" s="458"/>
      <c r="OSF33" s="458"/>
      <c r="OSG33" s="458"/>
      <c r="OSH33" s="458"/>
      <c r="OSI33" s="458"/>
      <c r="OSJ33" s="458"/>
      <c r="OSK33" s="458"/>
      <c r="OSL33" s="458"/>
      <c r="OSM33" s="458"/>
      <c r="OSN33" s="458"/>
      <c r="OSO33" s="458"/>
      <c r="OSP33" s="458"/>
      <c r="OSQ33" s="458"/>
      <c r="OSR33" s="458"/>
      <c r="OSS33" s="458"/>
      <c r="OST33" s="458"/>
      <c r="OSU33" s="458"/>
      <c r="OSV33" s="458"/>
      <c r="OSW33" s="458"/>
      <c r="OSX33" s="458"/>
      <c r="OSY33" s="458"/>
      <c r="OSZ33" s="458"/>
      <c r="OTA33" s="458"/>
      <c r="OTB33" s="458"/>
      <c r="OTC33" s="458"/>
      <c r="OTD33" s="458"/>
      <c r="OTE33" s="458"/>
      <c r="OTF33" s="458"/>
      <c r="OTG33" s="458"/>
      <c r="OTH33" s="458"/>
      <c r="OTI33" s="458"/>
      <c r="OTJ33" s="458"/>
      <c r="OTK33" s="458"/>
      <c r="OTL33" s="458"/>
      <c r="OTM33" s="458"/>
      <c r="OTN33" s="458"/>
      <c r="OTO33" s="458"/>
      <c r="OTP33" s="458"/>
      <c r="OTQ33" s="458"/>
      <c r="OTR33" s="458"/>
      <c r="OTS33" s="458"/>
      <c r="OTT33" s="458"/>
      <c r="OTU33" s="458"/>
      <c r="OTV33" s="458"/>
      <c r="OTW33" s="458"/>
      <c r="OTX33" s="458"/>
      <c r="OTY33" s="458"/>
      <c r="OTZ33" s="458"/>
      <c r="OUA33" s="458"/>
      <c r="OUB33" s="458"/>
      <c r="OUC33" s="458"/>
      <c r="OUD33" s="458"/>
      <c r="OUE33" s="458"/>
      <c r="OUF33" s="458"/>
      <c r="OUG33" s="458"/>
      <c r="OUH33" s="458"/>
      <c r="OUI33" s="458"/>
      <c r="OUJ33" s="458"/>
      <c r="OUK33" s="458"/>
      <c r="OUL33" s="458"/>
      <c r="OUM33" s="458"/>
      <c r="OUN33" s="458"/>
      <c r="OUO33" s="458"/>
      <c r="OUP33" s="458"/>
      <c r="OUQ33" s="458"/>
      <c r="OUR33" s="458"/>
      <c r="OUS33" s="458"/>
      <c r="OUT33" s="458"/>
      <c r="OUU33" s="458"/>
      <c r="OUV33" s="458"/>
      <c r="OUW33" s="458"/>
      <c r="OUX33" s="458"/>
      <c r="OUY33" s="458"/>
      <c r="OUZ33" s="458"/>
      <c r="OVA33" s="458"/>
      <c r="OVB33" s="458"/>
      <c r="OVC33" s="458"/>
      <c r="OVD33" s="458"/>
      <c r="OVE33" s="458"/>
      <c r="OVF33" s="458"/>
      <c r="OVG33" s="458"/>
      <c r="OVH33" s="458"/>
      <c r="OVI33" s="458"/>
      <c r="OVJ33" s="458"/>
      <c r="OVK33" s="458"/>
      <c r="OVL33" s="458"/>
      <c r="OVM33" s="458"/>
      <c r="OVN33" s="458"/>
      <c r="OVO33" s="458"/>
      <c r="OVP33" s="458"/>
      <c r="OVQ33" s="458"/>
      <c r="OVR33" s="458"/>
      <c r="OVS33" s="458"/>
      <c r="OVT33" s="458"/>
      <c r="OVU33" s="458"/>
      <c r="OVV33" s="458"/>
      <c r="OVW33" s="458"/>
      <c r="OVX33" s="458"/>
      <c r="OVY33" s="458"/>
      <c r="OVZ33" s="458"/>
      <c r="OWA33" s="458"/>
      <c r="OWB33" s="458"/>
      <c r="OWC33" s="458"/>
      <c r="OWD33" s="458"/>
      <c r="OWE33" s="458"/>
      <c r="OWF33" s="458"/>
      <c r="OWG33" s="458"/>
      <c r="OWH33" s="458"/>
      <c r="OWI33" s="458"/>
      <c r="OWJ33" s="458"/>
      <c r="OWK33" s="458"/>
      <c r="OWL33" s="458"/>
      <c r="OWM33" s="458"/>
      <c r="OWN33" s="458"/>
      <c r="OWO33" s="458"/>
      <c r="OWP33" s="458"/>
      <c r="OWQ33" s="458"/>
      <c r="OWR33" s="458"/>
      <c r="OWS33" s="458"/>
      <c r="OWT33" s="458"/>
      <c r="OWU33" s="458"/>
      <c r="OWV33" s="458"/>
      <c r="OWW33" s="458"/>
      <c r="OWX33" s="458"/>
      <c r="OWY33" s="458"/>
      <c r="OWZ33" s="458"/>
      <c r="OXA33" s="458"/>
      <c r="OXB33" s="458"/>
      <c r="OXC33" s="458"/>
      <c r="OXD33" s="458"/>
      <c r="OXE33" s="458"/>
      <c r="OXF33" s="458"/>
      <c r="OXG33" s="458"/>
      <c r="OXH33" s="458"/>
      <c r="OXI33" s="458"/>
      <c r="OXJ33" s="458"/>
      <c r="OXK33" s="458"/>
      <c r="OXL33" s="458"/>
      <c r="OXM33" s="458"/>
      <c r="OXN33" s="458"/>
      <c r="OXO33" s="458"/>
      <c r="OXP33" s="458"/>
      <c r="OXQ33" s="458"/>
      <c r="OXR33" s="458"/>
      <c r="OXS33" s="458"/>
      <c r="OXT33" s="458"/>
      <c r="OXU33" s="458"/>
      <c r="OXV33" s="458"/>
      <c r="OXW33" s="458"/>
      <c r="OXX33" s="458"/>
      <c r="OXY33" s="458"/>
      <c r="OXZ33" s="458"/>
      <c r="OYA33" s="458"/>
      <c r="OYB33" s="458"/>
      <c r="OYC33" s="458"/>
      <c r="OYD33" s="458"/>
      <c r="OYE33" s="458"/>
      <c r="OYF33" s="458"/>
      <c r="OYG33" s="458"/>
      <c r="OYH33" s="458"/>
      <c r="OYI33" s="458"/>
      <c r="OYJ33" s="458"/>
      <c r="OYK33" s="458"/>
      <c r="OYL33" s="458"/>
      <c r="OYM33" s="458"/>
      <c r="OYN33" s="458"/>
      <c r="OYO33" s="458"/>
      <c r="OYP33" s="458"/>
      <c r="OYQ33" s="458"/>
      <c r="OYR33" s="458"/>
      <c r="OYS33" s="458"/>
      <c r="OYT33" s="458"/>
      <c r="OYU33" s="458"/>
      <c r="OYV33" s="458"/>
      <c r="OYW33" s="458"/>
      <c r="OYX33" s="458"/>
      <c r="OYY33" s="458"/>
      <c r="OYZ33" s="458"/>
      <c r="OZA33" s="458"/>
      <c r="OZB33" s="458"/>
      <c r="OZC33" s="458"/>
      <c r="OZD33" s="458"/>
      <c r="OZE33" s="458"/>
      <c r="OZF33" s="458"/>
      <c r="OZG33" s="458"/>
      <c r="OZH33" s="458"/>
      <c r="OZI33" s="458"/>
      <c r="OZJ33" s="458"/>
      <c r="OZK33" s="458"/>
      <c r="OZL33" s="458"/>
      <c r="OZM33" s="458"/>
      <c r="OZN33" s="458"/>
      <c r="OZO33" s="458"/>
      <c r="OZP33" s="458"/>
      <c r="OZQ33" s="458"/>
      <c r="OZR33" s="458"/>
      <c r="OZS33" s="458"/>
      <c r="OZT33" s="458"/>
      <c r="OZU33" s="458"/>
      <c r="OZV33" s="458"/>
      <c r="OZW33" s="458"/>
      <c r="OZX33" s="458"/>
      <c r="OZY33" s="458"/>
      <c r="OZZ33" s="458"/>
      <c r="PAA33" s="458"/>
      <c r="PAB33" s="458"/>
      <c r="PAC33" s="458"/>
      <c r="PAD33" s="458"/>
      <c r="PAE33" s="458"/>
      <c r="PAF33" s="458"/>
      <c r="PAG33" s="458"/>
      <c r="PAH33" s="458"/>
      <c r="PAI33" s="458"/>
      <c r="PAJ33" s="458"/>
      <c r="PAK33" s="458"/>
      <c r="PAL33" s="458"/>
      <c r="PAM33" s="458"/>
      <c r="PAN33" s="458"/>
      <c r="PAO33" s="458"/>
      <c r="PAP33" s="458"/>
      <c r="PAQ33" s="458"/>
      <c r="PAR33" s="458"/>
      <c r="PAS33" s="458"/>
      <c r="PAT33" s="458"/>
      <c r="PAU33" s="458"/>
      <c r="PAV33" s="458"/>
      <c r="PAW33" s="458"/>
      <c r="PAX33" s="458"/>
      <c r="PAY33" s="458"/>
      <c r="PAZ33" s="458"/>
      <c r="PBA33" s="458"/>
      <c r="PBB33" s="458"/>
      <c r="PBC33" s="458"/>
      <c r="PBD33" s="458"/>
      <c r="PBE33" s="458"/>
      <c r="PBF33" s="458"/>
      <c r="PBG33" s="458"/>
      <c r="PBH33" s="458"/>
      <c r="PBI33" s="458"/>
      <c r="PBJ33" s="458"/>
      <c r="PBK33" s="458"/>
      <c r="PBL33" s="458"/>
      <c r="PBM33" s="458"/>
      <c r="PBN33" s="458"/>
      <c r="PBO33" s="458"/>
      <c r="PBP33" s="458"/>
      <c r="PBQ33" s="458"/>
      <c r="PBR33" s="458"/>
      <c r="PBS33" s="458"/>
      <c r="PBT33" s="458"/>
      <c r="PBU33" s="458"/>
      <c r="PBV33" s="458"/>
      <c r="PBW33" s="458"/>
      <c r="PBX33" s="458"/>
      <c r="PBY33" s="458"/>
      <c r="PBZ33" s="458"/>
      <c r="PCA33" s="458"/>
      <c r="PCB33" s="458"/>
      <c r="PCC33" s="458"/>
      <c r="PCD33" s="458"/>
      <c r="PCE33" s="458"/>
      <c r="PCF33" s="458"/>
      <c r="PCG33" s="458"/>
      <c r="PCH33" s="458"/>
      <c r="PCI33" s="458"/>
      <c r="PCJ33" s="458"/>
      <c r="PCK33" s="458"/>
      <c r="PCL33" s="458"/>
      <c r="PCM33" s="458"/>
      <c r="PCN33" s="458"/>
      <c r="PCO33" s="458"/>
      <c r="PCP33" s="458"/>
      <c r="PCQ33" s="458"/>
      <c r="PCR33" s="458"/>
      <c r="PCS33" s="458"/>
      <c r="PCT33" s="458"/>
      <c r="PCU33" s="458"/>
      <c r="PCV33" s="458"/>
      <c r="PCW33" s="458"/>
      <c r="PCX33" s="458"/>
      <c r="PCY33" s="458"/>
      <c r="PCZ33" s="458"/>
      <c r="PDA33" s="458"/>
      <c r="PDB33" s="458"/>
      <c r="PDC33" s="458"/>
      <c r="PDD33" s="458"/>
      <c r="PDE33" s="458"/>
      <c r="PDF33" s="458"/>
      <c r="PDG33" s="458"/>
      <c r="PDH33" s="458"/>
      <c r="PDI33" s="458"/>
      <c r="PDJ33" s="458"/>
      <c r="PDK33" s="458"/>
      <c r="PDL33" s="458"/>
      <c r="PDM33" s="458"/>
      <c r="PDN33" s="458"/>
      <c r="PDO33" s="458"/>
      <c r="PDP33" s="458"/>
      <c r="PDQ33" s="458"/>
      <c r="PDR33" s="458"/>
      <c r="PDS33" s="458"/>
      <c r="PDT33" s="458"/>
      <c r="PDU33" s="458"/>
      <c r="PDV33" s="458"/>
      <c r="PDW33" s="458"/>
      <c r="PDX33" s="458"/>
      <c r="PDY33" s="458"/>
      <c r="PDZ33" s="458"/>
      <c r="PEA33" s="458"/>
      <c r="PEB33" s="458"/>
      <c r="PEC33" s="458"/>
      <c r="PED33" s="458"/>
      <c r="PEE33" s="458"/>
      <c r="PEF33" s="458"/>
      <c r="PEG33" s="458"/>
      <c r="PEH33" s="458"/>
      <c r="PEI33" s="458"/>
      <c r="PEJ33" s="458"/>
      <c r="PEK33" s="458"/>
      <c r="PEL33" s="458"/>
      <c r="PEM33" s="458"/>
      <c r="PEN33" s="458"/>
      <c r="PEO33" s="458"/>
      <c r="PEP33" s="458"/>
      <c r="PEQ33" s="458"/>
      <c r="PER33" s="458"/>
      <c r="PES33" s="458"/>
      <c r="PET33" s="458"/>
      <c r="PEU33" s="458"/>
      <c r="PEV33" s="458"/>
      <c r="PEW33" s="458"/>
      <c r="PEX33" s="458"/>
      <c r="PEY33" s="458"/>
      <c r="PEZ33" s="458"/>
      <c r="PFA33" s="458"/>
      <c r="PFB33" s="458"/>
      <c r="PFC33" s="458"/>
      <c r="PFD33" s="458"/>
      <c r="PFE33" s="458"/>
      <c r="PFF33" s="458"/>
      <c r="PFG33" s="458"/>
      <c r="PFH33" s="458"/>
      <c r="PFI33" s="458"/>
      <c r="PFJ33" s="458"/>
      <c r="PFK33" s="458"/>
      <c r="PFL33" s="458"/>
      <c r="PFM33" s="458"/>
      <c r="PFN33" s="458"/>
      <c r="PFO33" s="458"/>
      <c r="PFP33" s="458"/>
      <c r="PFQ33" s="458"/>
      <c r="PFR33" s="458"/>
      <c r="PFS33" s="458"/>
      <c r="PFT33" s="458"/>
      <c r="PFU33" s="458"/>
      <c r="PFV33" s="458"/>
      <c r="PFW33" s="458"/>
      <c r="PFX33" s="458"/>
      <c r="PFY33" s="458"/>
      <c r="PFZ33" s="458"/>
      <c r="PGA33" s="458"/>
      <c r="PGB33" s="458"/>
      <c r="PGC33" s="458"/>
      <c r="PGD33" s="458"/>
      <c r="PGE33" s="458"/>
      <c r="PGF33" s="458"/>
      <c r="PGG33" s="458"/>
      <c r="PGH33" s="458"/>
      <c r="PGI33" s="458"/>
      <c r="PGJ33" s="458"/>
      <c r="PGK33" s="458"/>
      <c r="PGL33" s="458"/>
      <c r="PGM33" s="458"/>
      <c r="PGN33" s="458"/>
      <c r="PGO33" s="458"/>
      <c r="PGP33" s="458"/>
      <c r="PGQ33" s="458"/>
      <c r="PGR33" s="458"/>
      <c r="PGS33" s="458"/>
      <c r="PGT33" s="458"/>
      <c r="PGU33" s="458"/>
      <c r="PGV33" s="458"/>
      <c r="PGW33" s="458"/>
      <c r="PGX33" s="458"/>
      <c r="PGY33" s="458"/>
      <c r="PGZ33" s="458"/>
      <c r="PHA33" s="458"/>
      <c r="PHB33" s="458"/>
      <c r="PHC33" s="458"/>
      <c r="PHD33" s="458"/>
      <c r="PHE33" s="458"/>
      <c r="PHF33" s="458"/>
      <c r="PHG33" s="458"/>
      <c r="PHH33" s="458"/>
      <c r="PHI33" s="458"/>
      <c r="PHJ33" s="458"/>
      <c r="PHK33" s="458"/>
      <c r="PHL33" s="458"/>
      <c r="PHM33" s="458"/>
      <c r="PHN33" s="458"/>
      <c r="PHO33" s="458"/>
      <c r="PHP33" s="458"/>
      <c r="PHQ33" s="458"/>
      <c r="PHR33" s="458"/>
      <c r="PHS33" s="458"/>
      <c r="PHT33" s="458"/>
      <c r="PHU33" s="458"/>
      <c r="PHV33" s="458"/>
      <c r="PHW33" s="458"/>
      <c r="PHX33" s="458"/>
      <c r="PHY33" s="458"/>
      <c r="PHZ33" s="458"/>
      <c r="PIA33" s="458"/>
      <c r="PIB33" s="458"/>
      <c r="PIC33" s="458"/>
      <c r="PID33" s="458"/>
      <c r="PIE33" s="458"/>
      <c r="PIF33" s="458"/>
      <c r="PIG33" s="458"/>
      <c r="PIH33" s="458"/>
      <c r="PII33" s="458"/>
      <c r="PIJ33" s="458"/>
      <c r="PIK33" s="458"/>
      <c r="PIL33" s="458"/>
      <c r="PIM33" s="458"/>
      <c r="PIN33" s="458"/>
      <c r="PIO33" s="458"/>
      <c r="PIP33" s="458"/>
      <c r="PIQ33" s="458"/>
      <c r="PIR33" s="458"/>
      <c r="PIS33" s="458"/>
      <c r="PIT33" s="458"/>
      <c r="PIU33" s="458"/>
      <c r="PIV33" s="458"/>
      <c r="PIW33" s="458"/>
      <c r="PIX33" s="458"/>
      <c r="PIY33" s="458"/>
      <c r="PIZ33" s="458"/>
      <c r="PJA33" s="458"/>
      <c r="PJB33" s="458"/>
      <c r="PJC33" s="458"/>
      <c r="PJD33" s="458"/>
      <c r="PJE33" s="458"/>
      <c r="PJF33" s="458"/>
      <c r="PJG33" s="458"/>
      <c r="PJH33" s="458"/>
      <c r="PJI33" s="458"/>
      <c r="PJJ33" s="458"/>
      <c r="PJK33" s="458"/>
      <c r="PJL33" s="458"/>
      <c r="PJM33" s="458"/>
      <c r="PJN33" s="458"/>
      <c r="PJO33" s="458"/>
      <c r="PJP33" s="458"/>
      <c r="PJQ33" s="458"/>
      <c r="PJR33" s="458"/>
      <c r="PJS33" s="458"/>
      <c r="PJT33" s="458"/>
      <c r="PJU33" s="458"/>
      <c r="PJV33" s="458"/>
      <c r="PJW33" s="458"/>
      <c r="PJX33" s="458"/>
      <c r="PJY33" s="458"/>
      <c r="PJZ33" s="458"/>
      <c r="PKA33" s="458"/>
      <c r="PKB33" s="458"/>
      <c r="PKC33" s="458"/>
      <c r="PKD33" s="458"/>
      <c r="PKE33" s="458"/>
      <c r="PKF33" s="458"/>
      <c r="PKG33" s="458"/>
      <c r="PKH33" s="458"/>
      <c r="PKI33" s="458"/>
      <c r="PKJ33" s="458"/>
      <c r="PKK33" s="458"/>
      <c r="PKL33" s="458"/>
      <c r="PKM33" s="458"/>
      <c r="PKN33" s="458"/>
      <c r="PKO33" s="458"/>
      <c r="PKP33" s="458"/>
      <c r="PKQ33" s="458"/>
      <c r="PKR33" s="458"/>
      <c r="PKS33" s="458"/>
      <c r="PKT33" s="458"/>
      <c r="PKU33" s="458"/>
      <c r="PKV33" s="458"/>
      <c r="PKW33" s="458"/>
      <c r="PKX33" s="458"/>
      <c r="PKY33" s="458"/>
      <c r="PKZ33" s="458"/>
      <c r="PLA33" s="458"/>
      <c r="PLB33" s="458"/>
      <c r="PLC33" s="458"/>
      <c r="PLD33" s="458"/>
      <c r="PLE33" s="458"/>
      <c r="PLF33" s="458"/>
      <c r="PLG33" s="458"/>
      <c r="PLH33" s="458"/>
      <c r="PLI33" s="458"/>
      <c r="PLJ33" s="458"/>
      <c r="PLK33" s="458"/>
      <c r="PLL33" s="458"/>
      <c r="PLM33" s="458"/>
      <c r="PLN33" s="458"/>
      <c r="PLO33" s="458"/>
      <c r="PLP33" s="458"/>
      <c r="PLQ33" s="458"/>
      <c r="PLR33" s="458"/>
      <c r="PLS33" s="458"/>
      <c r="PLT33" s="458"/>
      <c r="PLU33" s="458"/>
      <c r="PLV33" s="458"/>
      <c r="PLW33" s="458"/>
      <c r="PLX33" s="458"/>
      <c r="PLY33" s="458"/>
      <c r="PLZ33" s="458"/>
      <c r="PMA33" s="458"/>
      <c r="PMB33" s="458"/>
      <c r="PMC33" s="458"/>
      <c r="PMD33" s="458"/>
      <c r="PME33" s="458"/>
      <c r="PMF33" s="458"/>
      <c r="PMG33" s="458"/>
      <c r="PMH33" s="458"/>
      <c r="PMI33" s="458"/>
      <c r="PMJ33" s="458"/>
      <c r="PMK33" s="458"/>
      <c r="PML33" s="458"/>
      <c r="PMM33" s="458"/>
      <c r="PMN33" s="458"/>
      <c r="PMO33" s="458"/>
      <c r="PMP33" s="458"/>
      <c r="PMQ33" s="458"/>
      <c r="PMR33" s="458"/>
      <c r="PMS33" s="458"/>
      <c r="PMT33" s="458"/>
      <c r="PMU33" s="458"/>
      <c r="PMV33" s="458"/>
      <c r="PMW33" s="458"/>
      <c r="PMX33" s="458"/>
      <c r="PMY33" s="458"/>
      <c r="PMZ33" s="458"/>
      <c r="PNA33" s="458"/>
      <c r="PNB33" s="458"/>
      <c r="PNC33" s="458"/>
      <c r="PND33" s="458"/>
      <c r="PNE33" s="458"/>
      <c r="PNF33" s="458"/>
      <c r="PNG33" s="458"/>
      <c r="PNH33" s="458"/>
      <c r="PNI33" s="458"/>
      <c r="PNJ33" s="458"/>
      <c r="PNK33" s="458"/>
      <c r="PNL33" s="458"/>
      <c r="PNM33" s="458"/>
      <c r="PNN33" s="458"/>
      <c r="PNO33" s="458"/>
      <c r="PNP33" s="458"/>
      <c r="PNQ33" s="458"/>
      <c r="PNR33" s="458"/>
      <c r="PNS33" s="458"/>
      <c r="PNT33" s="458"/>
      <c r="PNU33" s="458"/>
      <c r="PNV33" s="458"/>
      <c r="PNW33" s="458"/>
      <c r="PNX33" s="458"/>
      <c r="PNY33" s="458"/>
      <c r="PNZ33" s="458"/>
      <c r="POA33" s="458"/>
      <c r="POB33" s="458"/>
      <c r="POC33" s="458"/>
      <c r="POD33" s="458"/>
      <c r="POE33" s="458"/>
      <c r="POF33" s="458"/>
      <c r="POG33" s="458"/>
      <c r="POH33" s="458"/>
      <c r="POI33" s="458"/>
      <c r="POJ33" s="458"/>
      <c r="POK33" s="458"/>
      <c r="POL33" s="458"/>
      <c r="POM33" s="458"/>
      <c r="PON33" s="458"/>
      <c r="POO33" s="458"/>
      <c r="POP33" s="458"/>
      <c r="POQ33" s="458"/>
      <c r="POR33" s="458"/>
      <c r="POS33" s="458"/>
      <c r="POT33" s="458"/>
      <c r="POU33" s="458"/>
      <c r="POV33" s="458"/>
      <c r="POW33" s="458"/>
      <c r="POX33" s="458"/>
      <c r="POY33" s="458"/>
      <c r="POZ33" s="458"/>
      <c r="PPA33" s="458"/>
      <c r="PPB33" s="458"/>
      <c r="PPC33" s="458"/>
      <c r="PPD33" s="458"/>
      <c r="PPE33" s="458"/>
      <c r="PPF33" s="458"/>
      <c r="PPG33" s="458"/>
      <c r="PPH33" s="458"/>
      <c r="PPI33" s="458"/>
      <c r="PPJ33" s="458"/>
      <c r="PPK33" s="458"/>
      <c r="PPL33" s="458"/>
      <c r="PPM33" s="458"/>
      <c r="PPN33" s="458"/>
      <c r="PPO33" s="458"/>
      <c r="PPP33" s="458"/>
      <c r="PPQ33" s="458"/>
      <c r="PPR33" s="458"/>
      <c r="PPS33" s="458"/>
      <c r="PPT33" s="458"/>
      <c r="PPU33" s="458"/>
      <c r="PPV33" s="458"/>
      <c r="PPW33" s="458"/>
      <c r="PPX33" s="458"/>
      <c r="PPY33" s="458"/>
      <c r="PPZ33" s="458"/>
      <c r="PQA33" s="458"/>
      <c r="PQB33" s="458"/>
      <c r="PQC33" s="458"/>
      <c r="PQD33" s="458"/>
      <c r="PQE33" s="458"/>
      <c r="PQF33" s="458"/>
      <c r="PQG33" s="458"/>
      <c r="PQH33" s="458"/>
      <c r="PQI33" s="458"/>
      <c r="PQJ33" s="458"/>
      <c r="PQK33" s="458"/>
      <c r="PQL33" s="458"/>
      <c r="PQM33" s="458"/>
      <c r="PQN33" s="458"/>
      <c r="PQO33" s="458"/>
      <c r="PQP33" s="458"/>
      <c r="PQQ33" s="458"/>
      <c r="PQR33" s="458"/>
      <c r="PQS33" s="458"/>
      <c r="PQT33" s="458"/>
      <c r="PQU33" s="458"/>
      <c r="PQV33" s="458"/>
      <c r="PQW33" s="458"/>
      <c r="PQX33" s="458"/>
      <c r="PQY33" s="458"/>
      <c r="PQZ33" s="458"/>
      <c r="PRA33" s="458"/>
      <c r="PRB33" s="458"/>
      <c r="PRC33" s="458"/>
      <c r="PRD33" s="458"/>
      <c r="PRE33" s="458"/>
      <c r="PRF33" s="458"/>
      <c r="PRG33" s="458"/>
      <c r="PRH33" s="458"/>
      <c r="PRI33" s="458"/>
      <c r="PRJ33" s="458"/>
      <c r="PRK33" s="458"/>
      <c r="PRL33" s="458"/>
      <c r="PRM33" s="458"/>
      <c r="PRN33" s="458"/>
      <c r="PRO33" s="458"/>
      <c r="PRP33" s="458"/>
      <c r="PRQ33" s="458"/>
      <c r="PRR33" s="458"/>
      <c r="PRS33" s="458"/>
      <c r="PRT33" s="458"/>
      <c r="PRU33" s="458"/>
      <c r="PRV33" s="458"/>
      <c r="PRW33" s="458"/>
      <c r="PRX33" s="458"/>
      <c r="PRY33" s="458"/>
      <c r="PRZ33" s="458"/>
      <c r="PSA33" s="458"/>
      <c r="PSB33" s="458"/>
      <c r="PSC33" s="458"/>
      <c r="PSD33" s="458"/>
      <c r="PSE33" s="458"/>
      <c r="PSF33" s="458"/>
      <c r="PSG33" s="458"/>
      <c r="PSH33" s="458"/>
      <c r="PSI33" s="458"/>
      <c r="PSJ33" s="458"/>
      <c r="PSK33" s="458"/>
      <c r="PSL33" s="458"/>
      <c r="PSM33" s="458"/>
      <c r="PSN33" s="458"/>
      <c r="PSO33" s="458"/>
      <c r="PSP33" s="458"/>
      <c r="PSQ33" s="458"/>
      <c r="PSR33" s="458"/>
      <c r="PSS33" s="458"/>
      <c r="PST33" s="458"/>
      <c r="PSU33" s="458"/>
      <c r="PSV33" s="458"/>
      <c r="PSW33" s="458"/>
      <c r="PSX33" s="458"/>
      <c r="PSY33" s="458"/>
      <c r="PSZ33" s="458"/>
      <c r="PTA33" s="458"/>
      <c r="PTB33" s="458"/>
      <c r="PTC33" s="458"/>
      <c r="PTD33" s="458"/>
      <c r="PTE33" s="458"/>
      <c r="PTF33" s="458"/>
      <c r="PTG33" s="458"/>
      <c r="PTH33" s="458"/>
      <c r="PTI33" s="458"/>
      <c r="PTJ33" s="458"/>
      <c r="PTK33" s="458"/>
      <c r="PTL33" s="458"/>
      <c r="PTM33" s="458"/>
      <c r="PTN33" s="458"/>
      <c r="PTO33" s="458"/>
      <c r="PTP33" s="458"/>
      <c r="PTQ33" s="458"/>
      <c r="PTR33" s="458"/>
      <c r="PTS33" s="458"/>
      <c r="PTT33" s="458"/>
      <c r="PTU33" s="458"/>
      <c r="PTV33" s="458"/>
      <c r="PTW33" s="458"/>
      <c r="PTX33" s="458"/>
      <c r="PTY33" s="458"/>
      <c r="PTZ33" s="458"/>
      <c r="PUA33" s="458"/>
      <c r="PUB33" s="458"/>
      <c r="PUC33" s="458"/>
      <c r="PUD33" s="458"/>
      <c r="PUE33" s="458"/>
      <c r="PUF33" s="458"/>
      <c r="PUG33" s="458"/>
      <c r="PUH33" s="458"/>
      <c r="PUI33" s="458"/>
      <c r="PUJ33" s="458"/>
      <c r="PUK33" s="458"/>
      <c r="PUL33" s="458"/>
      <c r="PUM33" s="458"/>
      <c r="PUN33" s="458"/>
      <c r="PUO33" s="458"/>
      <c r="PUP33" s="458"/>
      <c r="PUQ33" s="458"/>
      <c r="PUR33" s="458"/>
      <c r="PUS33" s="458"/>
      <c r="PUT33" s="458"/>
      <c r="PUU33" s="458"/>
      <c r="PUV33" s="458"/>
      <c r="PUW33" s="458"/>
      <c r="PUX33" s="458"/>
      <c r="PUY33" s="458"/>
      <c r="PUZ33" s="458"/>
      <c r="PVA33" s="458"/>
      <c r="PVB33" s="458"/>
      <c r="PVC33" s="458"/>
      <c r="PVD33" s="458"/>
      <c r="PVE33" s="458"/>
      <c r="PVF33" s="458"/>
      <c r="PVG33" s="458"/>
      <c r="PVH33" s="458"/>
      <c r="PVI33" s="458"/>
      <c r="PVJ33" s="458"/>
      <c r="PVK33" s="458"/>
      <c r="PVL33" s="458"/>
      <c r="PVM33" s="458"/>
      <c r="PVN33" s="458"/>
      <c r="PVO33" s="458"/>
      <c r="PVP33" s="458"/>
      <c r="PVQ33" s="458"/>
      <c r="PVR33" s="458"/>
      <c r="PVS33" s="458"/>
      <c r="PVT33" s="458"/>
      <c r="PVU33" s="458"/>
      <c r="PVV33" s="458"/>
      <c r="PVW33" s="458"/>
      <c r="PVX33" s="458"/>
      <c r="PVY33" s="458"/>
      <c r="PVZ33" s="458"/>
      <c r="PWA33" s="458"/>
      <c r="PWB33" s="458"/>
      <c r="PWC33" s="458"/>
      <c r="PWD33" s="458"/>
      <c r="PWE33" s="458"/>
      <c r="PWF33" s="458"/>
      <c r="PWG33" s="458"/>
      <c r="PWH33" s="458"/>
      <c r="PWI33" s="458"/>
      <c r="PWJ33" s="458"/>
      <c r="PWK33" s="458"/>
      <c r="PWL33" s="458"/>
      <c r="PWM33" s="458"/>
      <c r="PWN33" s="458"/>
      <c r="PWO33" s="458"/>
      <c r="PWP33" s="458"/>
      <c r="PWQ33" s="458"/>
      <c r="PWR33" s="458"/>
      <c r="PWS33" s="458"/>
      <c r="PWT33" s="458"/>
      <c r="PWU33" s="458"/>
      <c r="PWV33" s="458"/>
      <c r="PWW33" s="458"/>
      <c r="PWX33" s="458"/>
      <c r="PWY33" s="458"/>
      <c r="PWZ33" s="458"/>
      <c r="PXA33" s="458"/>
      <c r="PXB33" s="458"/>
      <c r="PXC33" s="458"/>
      <c r="PXD33" s="458"/>
      <c r="PXE33" s="458"/>
      <c r="PXF33" s="458"/>
      <c r="PXG33" s="458"/>
      <c r="PXH33" s="458"/>
      <c r="PXI33" s="458"/>
      <c r="PXJ33" s="458"/>
      <c r="PXK33" s="458"/>
      <c r="PXL33" s="458"/>
      <c r="PXM33" s="458"/>
      <c r="PXN33" s="458"/>
      <c r="PXO33" s="458"/>
      <c r="PXP33" s="458"/>
      <c r="PXQ33" s="458"/>
      <c r="PXR33" s="458"/>
      <c r="PXS33" s="458"/>
      <c r="PXT33" s="458"/>
      <c r="PXU33" s="458"/>
      <c r="PXV33" s="458"/>
      <c r="PXW33" s="458"/>
      <c r="PXX33" s="458"/>
      <c r="PXY33" s="458"/>
      <c r="PXZ33" s="458"/>
      <c r="PYA33" s="458"/>
      <c r="PYB33" s="458"/>
      <c r="PYC33" s="458"/>
      <c r="PYD33" s="458"/>
      <c r="PYE33" s="458"/>
      <c r="PYF33" s="458"/>
      <c r="PYG33" s="458"/>
      <c r="PYH33" s="458"/>
      <c r="PYI33" s="458"/>
      <c r="PYJ33" s="458"/>
      <c r="PYK33" s="458"/>
      <c r="PYL33" s="458"/>
      <c r="PYM33" s="458"/>
      <c r="PYN33" s="458"/>
      <c r="PYO33" s="458"/>
      <c r="PYP33" s="458"/>
      <c r="PYQ33" s="458"/>
      <c r="PYR33" s="458"/>
      <c r="PYS33" s="458"/>
      <c r="PYT33" s="458"/>
      <c r="PYU33" s="458"/>
      <c r="PYV33" s="458"/>
      <c r="PYW33" s="458"/>
      <c r="PYX33" s="458"/>
      <c r="PYY33" s="458"/>
      <c r="PYZ33" s="458"/>
      <c r="PZA33" s="458"/>
      <c r="PZB33" s="458"/>
      <c r="PZC33" s="458"/>
      <c r="PZD33" s="458"/>
      <c r="PZE33" s="458"/>
      <c r="PZF33" s="458"/>
      <c r="PZG33" s="458"/>
      <c r="PZH33" s="458"/>
      <c r="PZI33" s="458"/>
      <c r="PZJ33" s="458"/>
      <c r="PZK33" s="458"/>
      <c r="PZL33" s="458"/>
      <c r="PZM33" s="458"/>
      <c r="PZN33" s="458"/>
      <c r="PZO33" s="458"/>
      <c r="PZP33" s="458"/>
      <c r="PZQ33" s="458"/>
      <c r="PZR33" s="458"/>
      <c r="PZS33" s="458"/>
      <c r="PZT33" s="458"/>
      <c r="PZU33" s="458"/>
      <c r="PZV33" s="458"/>
      <c r="PZW33" s="458"/>
      <c r="PZX33" s="458"/>
      <c r="PZY33" s="458"/>
      <c r="PZZ33" s="458"/>
      <c r="QAA33" s="458"/>
      <c r="QAB33" s="458"/>
      <c r="QAC33" s="458"/>
      <c r="QAD33" s="458"/>
      <c r="QAE33" s="458"/>
      <c r="QAF33" s="458"/>
      <c r="QAG33" s="458"/>
      <c r="QAH33" s="458"/>
      <c r="QAI33" s="458"/>
      <c r="QAJ33" s="458"/>
      <c r="QAK33" s="458"/>
      <c r="QAL33" s="458"/>
      <c r="QAM33" s="458"/>
      <c r="QAN33" s="458"/>
      <c r="QAO33" s="458"/>
      <c r="QAP33" s="458"/>
      <c r="QAQ33" s="458"/>
      <c r="QAR33" s="458"/>
      <c r="QAS33" s="458"/>
      <c r="QAT33" s="458"/>
      <c r="QAU33" s="458"/>
      <c r="QAV33" s="458"/>
      <c r="QAW33" s="458"/>
      <c r="QAX33" s="458"/>
      <c r="QAY33" s="458"/>
      <c r="QAZ33" s="458"/>
      <c r="QBA33" s="458"/>
      <c r="QBB33" s="458"/>
      <c r="QBC33" s="458"/>
      <c r="QBD33" s="458"/>
      <c r="QBE33" s="458"/>
      <c r="QBF33" s="458"/>
      <c r="QBG33" s="458"/>
      <c r="QBH33" s="458"/>
      <c r="QBI33" s="458"/>
      <c r="QBJ33" s="458"/>
      <c r="QBK33" s="458"/>
      <c r="QBL33" s="458"/>
      <c r="QBM33" s="458"/>
      <c r="QBN33" s="458"/>
      <c r="QBO33" s="458"/>
      <c r="QBP33" s="458"/>
      <c r="QBQ33" s="458"/>
      <c r="QBR33" s="458"/>
      <c r="QBS33" s="458"/>
      <c r="QBT33" s="458"/>
      <c r="QBU33" s="458"/>
      <c r="QBV33" s="458"/>
      <c r="QBW33" s="458"/>
      <c r="QBX33" s="458"/>
      <c r="QBY33" s="458"/>
      <c r="QBZ33" s="458"/>
      <c r="QCA33" s="458"/>
      <c r="QCB33" s="458"/>
      <c r="QCC33" s="458"/>
      <c r="QCD33" s="458"/>
      <c r="QCE33" s="458"/>
      <c r="QCF33" s="458"/>
      <c r="QCG33" s="458"/>
      <c r="QCH33" s="458"/>
      <c r="QCI33" s="458"/>
      <c r="QCJ33" s="458"/>
      <c r="QCK33" s="458"/>
      <c r="QCL33" s="458"/>
      <c r="QCM33" s="458"/>
      <c r="QCN33" s="458"/>
      <c r="QCO33" s="458"/>
      <c r="QCP33" s="458"/>
      <c r="QCQ33" s="458"/>
      <c r="QCR33" s="458"/>
      <c r="QCS33" s="458"/>
      <c r="QCT33" s="458"/>
      <c r="QCU33" s="458"/>
      <c r="QCV33" s="458"/>
      <c r="QCW33" s="458"/>
      <c r="QCX33" s="458"/>
      <c r="QCY33" s="458"/>
      <c r="QCZ33" s="458"/>
      <c r="QDA33" s="458"/>
      <c r="QDB33" s="458"/>
      <c r="QDC33" s="458"/>
      <c r="QDD33" s="458"/>
      <c r="QDE33" s="458"/>
      <c r="QDF33" s="458"/>
      <c r="QDG33" s="458"/>
      <c r="QDH33" s="458"/>
      <c r="QDI33" s="458"/>
      <c r="QDJ33" s="458"/>
      <c r="QDK33" s="458"/>
      <c r="QDL33" s="458"/>
      <c r="QDM33" s="458"/>
      <c r="QDN33" s="458"/>
      <c r="QDO33" s="458"/>
      <c r="QDP33" s="458"/>
      <c r="QDQ33" s="458"/>
      <c r="QDR33" s="458"/>
      <c r="QDS33" s="458"/>
      <c r="QDT33" s="458"/>
      <c r="QDU33" s="458"/>
      <c r="QDV33" s="458"/>
      <c r="QDW33" s="458"/>
      <c r="QDX33" s="458"/>
      <c r="QDY33" s="458"/>
      <c r="QDZ33" s="458"/>
      <c r="QEA33" s="458"/>
      <c r="QEB33" s="458"/>
      <c r="QEC33" s="458"/>
      <c r="QED33" s="458"/>
      <c r="QEE33" s="458"/>
      <c r="QEF33" s="458"/>
      <c r="QEG33" s="458"/>
      <c r="QEH33" s="458"/>
      <c r="QEI33" s="458"/>
      <c r="QEJ33" s="458"/>
      <c r="QEK33" s="458"/>
      <c r="QEL33" s="458"/>
      <c r="QEM33" s="458"/>
      <c r="QEN33" s="458"/>
      <c r="QEO33" s="458"/>
      <c r="QEP33" s="458"/>
      <c r="QEQ33" s="458"/>
      <c r="QER33" s="458"/>
      <c r="QES33" s="458"/>
      <c r="QET33" s="458"/>
      <c r="QEU33" s="458"/>
      <c r="QEV33" s="458"/>
      <c r="QEW33" s="458"/>
      <c r="QEX33" s="458"/>
      <c r="QEY33" s="458"/>
      <c r="QEZ33" s="458"/>
      <c r="QFA33" s="458"/>
      <c r="QFB33" s="458"/>
      <c r="QFC33" s="458"/>
      <c r="QFD33" s="458"/>
      <c r="QFE33" s="458"/>
      <c r="QFF33" s="458"/>
      <c r="QFG33" s="458"/>
      <c r="QFH33" s="458"/>
      <c r="QFI33" s="458"/>
      <c r="QFJ33" s="458"/>
      <c r="QFK33" s="458"/>
      <c r="QFL33" s="458"/>
      <c r="QFM33" s="458"/>
      <c r="QFN33" s="458"/>
      <c r="QFO33" s="458"/>
      <c r="QFP33" s="458"/>
      <c r="QFQ33" s="458"/>
      <c r="QFR33" s="458"/>
      <c r="QFS33" s="458"/>
      <c r="QFT33" s="458"/>
      <c r="QFU33" s="458"/>
      <c r="QFV33" s="458"/>
      <c r="QFW33" s="458"/>
      <c r="QFX33" s="458"/>
      <c r="QFY33" s="458"/>
      <c r="QFZ33" s="458"/>
      <c r="QGA33" s="458"/>
      <c r="QGB33" s="458"/>
      <c r="QGC33" s="458"/>
      <c r="QGD33" s="458"/>
      <c r="QGE33" s="458"/>
      <c r="QGF33" s="458"/>
      <c r="QGG33" s="458"/>
      <c r="QGH33" s="458"/>
      <c r="QGI33" s="458"/>
      <c r="QGJ33" s="458"/>
      <c r="QGK33" s="458"/>
      <c r="QGL33" s="458"/>
      <c r="QGM33" s="458"/>
      <c r="QGN33" s="458"/>
      <c r="QGO33" s="458"/>
      <c r="QGP33" s="458"/>
      <c r="QGQ33" s="458"/>
      <c r="QGR33" s="458"/>
      <c r="QGS33" s="458"/>
      <c r="QGT33" s="458"/>
      <c r="QGU33" s="458"/>
      <c r="QGV33" s="458"/>
      <c r="QGW33" s="458"/>
      <c r="QGX33" s="458"/>
      <c r="QGY33" s="458"/>
      <c r="QGZ33" s="458"/>
      <c r="QHA33" s="458"/>
      <c r="QHB33" s="458"/>
      <c r="QHC33" s="458"/>
      <c r="QHD33" s="458"/>
      <c r="QHE33" s="458"/>
      <c r="QHF33" s="458"/>
      <c r="QHG33" s="458"/>
      <c r="QHH33" s="458"/>
      <c r="QHI33" s="458"/>
      <c r="QHJ33" s="458"/>
      <c r="QHK33" s="458"/>
      <c r="QHL33" s="458"/>
      <c r="QHM33" s="458"/>
      <c r="QHN33" s="458"/>
      <c r="QHO33" s="458"/>
      <c r="QHP33" s="458"/>
      <c r="QHQ33" s="458"/>
      <c r="QHR33" s="458"/>
      <c r="QHS33" s="458"/>
      <c r="QHT33" s="458"/>
      <c r="QHU33" s="458"/>
      <c r="QHV33" s="458"/>
      <c r="QHW33" s="458"/>
      <c r="QHX33" s="458"/>
      <c r="QHY33" s="458"/>
      <c r="QHZ33" s="458"/>
      <c r="QIA33" s="458"/>
      <c r="QIB33" s="458"/>
      <c r="QIC33" s="458"/>
      <c r="QID33" s="458"/>
      <c r="QIE33" s="458"/>
      <c r="QIF33" s="458"/>
      <c r="QIG33" s="458"/>
      <c r="QIH33" s="458"/>
      <c r="QII33" s="458"/>
      <c r="QIJ33" s="458"/>
      <c r="QIK33" s="458"/>
      <c r="QIL33" s="458"/>
      <c r="QIM33" s="458"/>
      <c r="QIN33" s="458"/>
      <c r="QIO33" s="458"/>
      <c r="QIP33" s="458"/>
      <c r="QIQ33" s="458"/>
      <c r="QIR33" s="458"/>
      <c r="QIS33" s="458"/>
      <c r="QIT33" s="458"/>
      <c r="QIU33" s="458"/>
      <c r="QIV33" s="458"/>
      <c r="QIW33" s="458"/>
      <c r="QIX33" s="458"/>
      <c r="QIY33" s="458"/>
      <c r="QIZ33" s="458"/>
      <c r="QJA33" s="458"/>
      <c r="QJB33" s="458"/>
      <c r="QJC33" s="458"/>
      <c r="QJD33" s="458"/>
      <c r="QJE33" s="458"/>
      <c r="QJF33" s="458"/>
      <c r="QJG33" s="458"/>
      <c r="QJH33" s="458"/>
      <c r="QJI33" s="458"/>
      <c r="QJJ33" s="458"/>
      <c r="QJK33" s="458"/>
      <c r="QJL33" s="458"/>
      <c r="QJM33" s="458"/>
      <c r="QJN33" s="458"/>
      <c r="QJO33" s="458"/>
      <c r="QJP33" s="458"/>
      <c r="QJQ33" s="458"/>
      <c r="QJR33" s="458"/>
      <c r="QJS33" s="458"/>
      <c r="QJT33" s="458"/>
      <c r="QJU33" s="458"/>
      <c r="QJV33" s="458"/>
      <c r="QJW33" s="458"/>
      <c r="QJX33" s="458"/>
      <c r="QJY33" s="458"/>
      <c r="QJZ33" s="458"/>
      <c r="QKA33" s="458"/>
      <c r="QKB33" s="458"/>
      <c r="QKC33" s="458"/>
      <c r="QKD33" s="458"/>
      <c r="QKE33" s="458"/>
      <c r="QKF33" s="458"/>
      <c r="QKG33" s="458"/>
      <c r="QKH33" s="458"/>
      <c r="QKI33" s="458"/>
      <c r="QKJ33" s="458"/>
      <c r="QKK33" s="458"/>
      <c r="QKL33" s="458"/>
      <c r="QKM33" s="458"/>
      <c r="QKN33" s="458"/>
      <c r="QKO33" s="458"/>
      <c r="QKP33" s="458"/>
      <c r="QKQ33" s="458"/>
      <c r="QKR33" s="458"/>
      <c r="QKS33" s="458"/>
      <c r="QKT33" s="458"/>
      <c r="QKU33" s="458"/>
      <c r="QKV33" s="458"/>
      <c r="QKW33" s="458"/>
      <c r="QKX33" s="458"/>
      <c r="QKY33" s="458"/>
      <c r="QKZ33" s="458"/>
      <c r="QLA33" s="458"/>
      <c r="QLB33" s="458"/>
      <c r="QLC33" s="458"/>
      <c r="QLD33" s="458"/>
      <c r="QLE33" s="458"/>
      <c r="QLF33" s="458"/>
      <c r="QLG33" s="458"/>
      <c r="QLH33" s="458"/>
      <c r="QLI33" s="458"/>
      <c r="QLJ33" s="458"/>
      <c r="QLK33" s="458"/>
      <c r="QLL33" s="458"/>
      <c r="QLM33" s="458"/>
      <c r="QLN33" s="458"/>
      <c r="QLO33" s="458"/>
      <c r="QLP33" s="458"/>
      <c r="QLQ33" s="458"/>
      <c r="QLR33" s="458"/>
      <c r="QLS33" s="458"/>
      <c r="QLT33" s="458"/>
      <c r="QLU33" s="458"/>
      <c r="QLV33" s="458"/>
      <c r="QLW33" s="458"/>
      <c r="QLX33" s="458"/>
      <c r="QLY33" s="458"/>
      <c r="QLZ33" s="458"/>
      <c r="QMA33" s="458"/>
      <c r="QMB33" s="458"/>
      <c r="QMC33" s="458"/>
      <c r="QMD33" s="458"/>
      <c r="QME33" s="458"/>
      <c r="QMF33" s="458"/>
      <c r="QMG33" s="458"/>
      <c r="QMH33" s="458"/>
      <c r="QMI33" s="458"/>
      <c r="QMJ33" s="458"/>
      <c r="QMK33" s="458"/>
      <c r="QML33" s="458"/>
      <c r="QMM33" s="458"/>
      <c r="QMN33" s="458"/>
      <c r="QMO33" s="458"/>
      <c r="QMP33" s="458"/>
      <c r="QMQ33" s="458"/>
      <c r="QMR33" s="458"/>
      <c r="QMS33" s="458"/>
      <c r="QMT33" s="458"/>
      <c r="QMU33" s="458"/>
      <c r="QMV33" s="458"/>
      <c r="QMW33" s="458"/>
      <c r="QMX33" s="458"/>
      <c r="QMY33" s="458"/>
      <c r="QMZ33" s="458"/>
      <c r="QNA33" s="458"/>
      <c r="QNB33" s="458"/>
      <c r="QNC33" s="458"/>
      <c r="QND33" s="458"/>
      <c r="QNE33" s="458"/>
      <c r="QNF33" s="458"/>
      <c r="QNG33" s="458"/>
      <c r="QNH33" s="458"/>
      <c r="QNI33" s="458"/>
      <c r="QNJ33" s="458"/>
      <c r="QNK33" s="458"/>
      <c r="QNL33" s="458"/>
      <c r="QNM33" s="458"/>
      <c r="QNN33" s="458"/>
      <c r="QNO33" s="458"/>
      <c r="QNP33" s="458"/>
      <c r="QNQ33" s="458"/>
      <c r="QNR33" s="458"/>
      <c r="QNS33" s="458"/>
      <c r="QNT33" s="458"/>
      <c r="QNU33" s="458"/>
      <c r="QNV33" s="458"/>
      <c r="QNW33" s="458"/>
      <c r="QNX33" s="458"/>
      <c r="QNY33" s="458"/>
      <c r="QNZ33" s="458"/>
      <c r="QOA33" s="458"/>
      <c r="QOB33" s="458"/>
      <c r="QOC33" s="458"/>
      <c r="QOD33" s="458"/>
      <c r="QOE33" s="458"/>
      <c r="QOF33" s="458"/>
      <c r="QOG33" s="458"/>
      <c r="QOH33" s="458"/>
      <c r="QOI33" s="458"/>
      <c r="QOJ33" s="458"/>
      <c r="QOK33" s="458"/>
      <c r="QOL33" s="458"/>
      <c r="QOM33" s="458"/>
      <c r="QON33" s="458"/>
      <c r="QOO33" s="458"/>
      <c r="QOP33" s="458"/>
      <c r="QOQ33" s="458"/>
      <c r="QOR33" s="458"/>
      <c r="QOS33" s="458"/>
      <c r="QOT33" s="458"/>
      <c r="QOU33" s="458"/>
      <c r="QOV33" s="458"/>
      <c r="QOW33" s="458"/>
      <c r="QOX33" s="458"/>
      <c r="QOY33" s="458"/>
      <c r="QOZ33" s="458"/>
      <c r="QPA33" s="458"/>
      <c r="QPB33" s="458"/>
      <c r="QPC33" s="458"/>
      <c r="QPD33" s="458"/>
      <c r="QPE33" s="458"/>
      <c r="QPF33" s="458"/>
      <c r="QPG33" s="458"/>
      <c r="QPH33" s="458"/>
      <c r="QPI33" s="458"/>
      <c r="QPJ33" s="458"/>
      <c r="QPK33" s="458"/>
      <c r="QPL33" s="458"/>
      <c r="QPM33" s="458"/>
      <c r="QPN33" s="458"/>
      <c r="QPO33" s="458"/>
      <c r="QPP33" s="458"/>
      <c r="QPQ33" s="458"/>
      <c r="QPR33" s="458"/>
      <c r="QPS33" s="458"/>
      <c r="QPT33" s="458"/>
      <c r="QPU33" s="458"/>
      <c r="QPV33" s="458"/>
      <c r="QPW33" s="458"/>
      <c r="QPX33" s="458"/>
      <c r="QPY33" s="458"/>
      <c r="QPZ33" s="458"/>
      <c r="QQA33" s="458"/>
      <c r="QQB33" s="458"/>
      <c r="QQC33" s="458"/>
      <c r="QQD33" s="458"/>
      <c r="QQE33" s="458"/>
      <c r="QQF33" s="458"/>
      <c r="QQG33" s="458"/>
      <c r="QQH33" s="458"/>
      <c r="QQI33" s="458"/>
      <c r="QQJ33" s="458"/>
      <c r="QQK33" s="458"/>
      <c r="QQL33" s="458"/>
      <c r="QQM33" s="458"/>
      <c r="QQN33" s="458"/>
      <c r="QQO33" s="458"/>
      <c r="QQP33" s="458"/>
      <c r="QQQ33" s="458"/>
      <c r="QQR33" s="458"/>
      <c r="QQS33" s="458"/>
      <c r="QQT33" s="458"/>
      <c r="QQU33" s="458"/>
      <c r="QQV33" s="458"/>
      <c r="QQW33" s="458"/>
      <c r="QQX33" s="458"/>
      <c r="QQY33" s="458"/>
      <c r="QQZ33" s="458"/>
      <c r="QRA33" s="458"/>
      <c r="QRB33" s="458"/>
      <c r="QRC33" s="458"/>
      <c r="QRD33" s="458"/>
      <c r="QRE33" s="458"/>
      <c r="QRF33" s="458"/>
      <c r="QRG33" s="458"/>
      <c r="QRH33" s="458"/>
      <c r="QRI33" s="458"/>
      <c r="QRJ33" s="458"/>
      <c r="QRK33" s="458"/>
      <c r="QRL33" s="458"/>
      <c r="QRM33" s="458"/>
      <c r="QRN33" s="458"/>
      <c r="QRO33" s="458"/>
      <c r="QRP33" s="458"/>
      <c r="QRQ33" s="458"/>
      <c r="QRR33" s="458"/>
      <c r="QRS33" s="458"/>
      <c r="QRT33" s="458"/>
      <c r="QRU33" s="458"/>
      <c r="QRV33" s="458"/>
      <c r="QRW33" s="458"/>
      <c r="QRX33" s="458"/>
      <c r="QRY33" s="458"/>
      <c r="QRZ33" s="458"/>
      <c r="QSA33" s="458"/>
      <c r="QSB33" s="458"/>
      <c r="QSC33" s="458"/>
      <c r="QSD33" s="458"/>
      <c r="QSE33" s="458"/>
      <c r="QSF33" s="458"/>
      <c r="QSG33" s="458"/>
      <c r="QSH33" s="458"/>
      <c r="QSI33" s="458"/>
      <c r="QSJ33" s="458"/>
      <c r="QSK33" s="458"/>
      <c r="QSL33" s="458"/>
      <c r="QSM33" s="458"/>
      <c r="QSN33" s="458"/>
      <c r="QSO33" s="458"/>
      <c r="QSP33" s="458"/>
      <c r="QSQ33" s="458"/>
      <c r="QSR33" s="458"/>
      <c r="QSS33" s="458"/>
      <c r="QST33" s="458"/>
      <c r="QSU33" s="458"/>
      <c r="QSV33" s="458"/>
      <c r="QSW33" s="458"/>
      <c r="QSX33" s="458"/>
      <c r="QSY33" s="458"/>
      <c r="QSZ33" s="458"/>
      <c r="QTA33" s="458"/>
      <c r="QTB33" s="458"/>
      <c r="QTC33" s="458"/>
      <c r="QTD33" s="458"/>
      <c r="QTE33" s="458"/>
      <c r="QTF33" s="458"/>
      <c r="QTG33" s="458"/>
      <c r="QTH33" s="458"/>
      <c r="QTI33" s="458"/>
      <c r="QTJ33" s="458"/>
      <c r="QTK33" s="458"/>
      <c r="QTL33" s="458"/>
      <c r="QTM33" s="458"/>
      <c r="QTN33" s="458"/>
      <c r="QTO33" s="458"/>
      <c r="QTP33" s="458"/>
      <c r="QTQ33" s="458"/>
      <c r="QTR33" s="458"/>
      <c r="QTS33" s="458"/>
      <c r="QTT33" s="458"/>
      <c r="QTU33" s="458"/>
      <c r="QTV33" s="458"/>
      <c r="QTW33" s="458"/>
      <c r="QTX33" s="458"/>
      <c r="QTY33" s="458"/>
      <c r="QTZ33" s="458"/>
      <c r="QUA33" s="458"/>
      <c r="QUB33" s="458"/>
      <c r="QUC33" s="458"/>
      <c r="QUD33" s="458"/>
      <c r="QUE33" s="458"/>
      <c r="QUF33" s="458"/>
      <c r="QUG33" s="458"/>
      <c r="QUH33" s="458"/>
      <c r="QUI33" s="458"/>
      <c r="QUJ33" s="458"/>
      <c r="QUK33" s="458"/>
      <c r="QUL33" s="458"/>
      <c r="QUM33" s="458"/>
      <c r="QUN33" s="458"/>
      <c r="QUO33" s="458"/>
      <c r="QUP33" s="458"/>
      <c r="QUQ33" s="458"/>
      <c r="QUR33" s="458"/>
      <c r="QUS33" s="458"/>
      <c r="QUT33" s="458"/>
      <c r="QUU33" s="458"/>
      <c r="QUV33" s="458"/>
      <c r="QUW33" s="458"/>
      <c r="QUX33" s="458"/>
      <c r="QUY33" s="458"/>
      <c r="QUZ33" s="458"/>
      <c r="QVA33" s="458"/>
      <c r="QVB33" s="458"/>
      <c r="QVC33" s="458"/>
      <c r="QVD33" s="458"/>
      <c r="QVE33" s="458"/>
      <c r="QVF33" s="458"/>
      <c r="QVG33" s="458"/>
      <c r="QVH33" s="458"/>
      <c r="QVI33" s="458"/>
      <c r="QVJ33" s="458"/>
      <c r="QVK33" s="458"/>
      <c r="QVL33" s="458"/>
      <c r="QVM33" s="458"/>
      <c r="QVN33" s="458"/>
      <c r="QVO33" s="458"/>
      <c r="QVP33" s="458"/>
      <c r="QVQ33" s="458"/>
      <c r="QVR33" s="458"/>
      <c r="QVS33" s="458"/>
      <c r="QVT33" s="458"/>
      <c r="QVU33" s="458"/>
      <c r="QVV33" s="458"/>
      <c r="QVW33" s="458"/>
      <c r="QVX33" s="458"/>
      <c r="QVY33" s="458"/>
      <c r="QVZ33" s="458"/>
      <c r="QWA33" s="458"/>
      <c r="QWB33" s="458"/>
      <c r="QWC33" s="458"/>
      <c r="QWD33" s="458"/>
      <c r="QWE33" s="458"/>
      <c r="QWF33" s="458"/>
      <c r="QWG33" s="458"/>
      <c r="QWH33" s="458"/>
      <c r="QWI33" s="458"/>
      <c r="QWJ33" s="458"/>
      <c r="QWK33" s="458"/>
      <c r="QWL33" s="458"/>
      <c r="QWM33" s="458"/>
      <c r="QWN33" s="458"/>
      <c r="QWO33" s="458"/>
      <c r="QWP33" s="458"/>
      <c r="QWQ33" s="458"/>
      <c r="QWR33" s="458"/>
      <c r="QWS33" s="458"/>
      <c r="QWT33" s="458"/>
      <c r="QWU33" s="458"/>
      <c r="QWV33" s="458"/>
      <c r="QWW33" s="458"/>
      <c r="QWX33" s="458"/>
      <c r="QWY33" s="458"/>
      <c r="QWZ33" s="458"/>
      <c r="QXA33" s="458"/>
      <c r="QXB33" s="458"/>
      <c r="QXC33" s="458"/>
      <c r="QXD33" s="458"/>
      <c r="QXE33" s="458"/>
      <c r="QXF33" s="458"/>
      <c r="QXG33" s="458"/>
      <c r="QXH33" s="458"/>
      <c r="QXI33" s="458"/>
      <c r="QXJ33" s="458"/>
      <c r="QXK33" s="458"/>
      <c r="QXL33" s="458"/>
      <c r="QXM33" s="458"/>
      <c r="QXN33" s="458"/>
      <c r="QXO33" s="458"/>
      <c r="QXP33" s="458"/>
      <c r="QXQ33" s="458"/>
      <c r="QXR33" s="458"/>
      <c r="QXS33" s="458"/>
      <c r="QXT33" s="458"/>
      <c r="QXU33" s="458"/>
      <c r="QXV33" s="458"/>
      <c r="QXW33" s="458"/>
      <c r="QXX33" s="458"/>
      <c r="QXY33" s="458"/>
      <c r="QXZ33" s="458"/>
      <c r="QYA33" s="458"/>
      <c r="QYB33" s="458"/>
      <c r="QYC33" s="458"/>
      <c r="QYD33" s="458"/>
      <c r="QYE33" s="458"/>
      <c r="QYF33" s="458"/>
      <c r="QYG33" s="458"/>
      <c r="QYH33" s="458"/>
      <c r="QYI33" s="458"/>
      <c r="QYJ33" s="458"/>
      <c r="QYK33" s="458"/>
      <c r="QYL33" s="458"/>
      <c r="QYM33" s="458"/>
      <c r="QYN33" s="458"/>
      <c r="QYO33" s="458"/>
      <c r="QYP33" s="458"/>
      <c r="QYQ33" s="458"/>
      <c r="QYR33" s="458"/>
      <c r="QYS33" s="458"/>
      <c r="QYT33" s="458"/>
      <c r="QYU33" s="458"/>
      <c r="QYV33" s="458"/>
      <c r="QYW33" s="458"/>
      <c r="QYX33" s="458"/>
      <c r="QYY33" s="458"/>
      <c r="QYZ33" s="458"/>
      <c r="QZA33" s="458"/>
      <c r="QZB33" s="458"/>
      <c r="QZC33" s="458"/>
      <c r="QZD33" s="458"/>
      <c r="QZE33" s="458"/>
      <c r="QZF33" s="458"/>
      <c r="QZG33" s="458"/>
      <c r="QZH33" s="458"/>
      <c r="QZI33" s="458"/>
      <c r="QZJ33" s="458"/>
      <c r="QZK33" s="458"/>
      <c r="QZL33" s="458"/>
      <c r="QZM33" s="458"/>
      <c r="QZN33" s="458"/>
      <c r="QZO33" s="458"/>
      <c r="QZP33" s="458"/>
      <c r="QZQ33" s="458"/>
      <c r="QZR33" s="458"/>
      <c r="QZS33" s="458"/>
      <c r="QZT33" s="458"/>
      <c r="QZU33" s="458"/>
      <c r="QZV33" s="458"/>
      <c r="QZW33" s="458"/>
      <c r="QZX33" s="458"/>
      <c r="QZY33" s="458"/>
      <c r="QZZ33" s="458"/>
      <c r="RAA33" s="458"/>
      <c r="RAB33" s="458"/>
      <c r="RAC33" s="458"/>
      <c r="RAD33" s="458"/>
      <c r="RAE33" s="458"/>
      <c r="RAF33" s="458"/>
      <c r="RAG33" s="458"/>
      <c r="RAH33" s="458"/>
      <c r="RAI33" s="458"/>
      <c r="RAJ33" s="458"/>
      <c r="RAK33" s="458"/>
      <c r="RAL33" s="458"/>
      <c r="RAM33" s="458"/>
      <c r="RAN33" s="458"/>
      <c r="RAO33" s="458"/>
      <c r="RAP33" s="458"/>
      <c r="RAQ33" s="458"/>
      <c r="RAR33" s="458"/>
      <c r="RAS33" s="458"/>
      <c r="RAT33" s="458"/>
      <c r="RAU33" s="458"/>
      <c r="RAV33" s="458"/>
      <c r="RAW33" s="458"/>
      <c r="RAX33" s="458"/>
      <c r="RAY33" s="458"/>
      <c r="RAZ33" s="458"/>
      <c r="RBA33" s="458"/>
      <c r="RBB33" s="458"/>
      <c r="RBC33" s="458"/>
      <c r="RBD33" s="458"/>
      <c r="RBE33" s="458"/>
      <c r="RBF33" s="458"/>
      <c r="RBG33" s="458"/>
      <c r="RBH33" s="458"/>
      <c r="RBI33" s="458"/>
      <c r="RBJ33" s="458"/>
      <c r="RBK33" s="458"/>
      <c r="RBL33" s="458"/>
      <c r="RBM33" s="458"/>
      <c r="RBN33" s="458"/>
      <c r="RBO33" s="458"/>
      <c r="RBP33" s="458"/>
      <c r="RBQ33" s="458"/>
      <c r="RBR33" s="458"/>
      <c r="RBS33" s="458"/>
      <c r="RBT33" s="458"/>
      <c r="RBU33" s="458"/>
      <c r="RBV33" s="458"/>
      <c r="RBW33" s="458"/>
      <c r="RBX33" s="458"/>
      <c r="RBY33" s="458"/>
      <c r="RBZ33" s="458"/>
      <c r="RCA33" s="458"/>
      <c r="RCB33" s="458"/>
      <c r="RCC33" s="458"/>
      <c r="RCD33" s="458"/>
      <c r="RCE33" s="458"/>
      <c r="RCF33" s="458"/>
      <c r="RCG33" s="458"/>
      <c r="RCH33" s="458"/>
      <c r="RCI33" s="458"/>
      <c r="RCJ33" s="458"/>
      <c r="RCK33" s="458"/>
      <c r="RCL33" s="458"/>
      <c r="RCM33" s="458"/>
      <c r="RCN33" s="458"/>
      <c r="RCO33" s="458"/>
      <c r="RCP33" s="458"/>
      <c r="RCQ33" s="458"/>
      <c r="RCR33" s="458"/>
      <c r="RCS33" s="458"/>
      <c r="RCT33" s="458"/>
      <c r="RCU33" s="458"/>
      <c r="RCV33" s="458"/>
      <c r="RCW33" s="458"/>
      <c r="RCX33" s="458"/>
      <c r="RCY33" s="458"/>
      <c r="RCZ33" s="458"/>
      <c r="RDA33" s="458"/>
      <c r="RDB33" s="458"/>
      <c r="RDC33" s="458"/>
      <c r="RDD33" s="458"/>
      <c r="RDE33" s="458"/>
      <c r="RDF33" s="458"/>
      <c r="RDG33" s="458"/>
      <c r="RDH33" s="458"/>
      <c r="RDI33" s="458"/>
      <c r="RDJ33" s="458"/>
      <c r="RDK33" s="458"/>
      <c r="RDL33" s="458"/>
      <c r="RDM33" s="458"/>
      <c r="RDN33" s="458"/>
      <c r="RDO33" s="458"/>
      <c r="RDP33" s="458"/>
      <c r="RDQ33" s="458"/>
      <c r="RDR33" s="458"/>
      <c r="RDS33" s="458"/>
      <c r="RDT33" s="458"/>
      <c r="RDU33" s="458"/>
      <c r="RDV33" s="458"/>
      <c r="RDW33" s="458"/>
      <c r="RDX33" s="458"/>
      <c r="RDY33" s="458"/>
      <c r="RDZ33" s="458"/>
      <c r="REA33" s="458"/>
      <c r="REB33" s="458"/>
      <c r="REC33" s="458"/>
      <c r="RED33" s="458"/>
      <c r="REE33" s="458"/>
      <c r="REF33" s="458"/>
      <c r="REG33" s="458"/>
      <c r="REH33" s="458"/>
      <c r="REI33" s="458"/>
      <c r="REJ33" s="458"/>
      <c r="REK33" s="458"/>
      <c r="REL33" s="458"/>
      <c r="REM33" s="458"/>
      <c r="REN33" s="458"/>
      <c r="REO33" s="458"/>
      <c r="REP33" s="458"/>
      <c r="REQ33" s="458"/>
      <c r="RER33" s="458"/>
      <c r="RES33" s="458"/>
      <c r="RET33" s="458"/>
      <c r="REU33" s="458"/>
      <c r="REV33" s="458"/>
      <c r="REW33" s="458"/>
      <c r="REX33" s="458"/>
      <c r="REY33" s="458"/>
      <c r="REZ33" s="458"/>
      <c r="RFA33" s="458"/>
      <c r="RFB33" s="458"/>
      <c r="RFC33" s="458"/>
      <c r="RFD33" s="458"/>
      <c r="RFE33" s="458"/>
      <c r="RFF33" s="458"/>
      <c r="RFG33" s="458"/>
      <c r="RFH33" s="458"/>
      <c r="RFI33" s="458"/>
      <c r="RFJ33" s="458"/>
      <c r="RFK33" s="458"/>
      <c r="RFL33" s="458"/>
      <c r="RFM33" s="458"/>
      <c r="RFN33" s="458"/>
      <c r="RFO33" s="458"/>
      <c r="RFP33" s="458"/>
      <c r="RFQ33" s="458"/>
      <c r="RFR33" s="458"/>
      <c r="RFS33" s="458"/>
      <c r="RFT33" s="458"/>
      <c r="RFU33" s="458"/>
      <c r="RFV33" s="458"/>
      <c r="RFW33" s="458"/>
      <c r="RFX33" s="458"/>
      <c r="RFY33" s="458"/>
      <c r="RFZ33" s="458"/>
      <c r="RGA33" s="458"/>
      <c r="RGB33" s="458"/>
      <c r="RGC33" s="458"/>
      <c r="RGD33" s="458"/>
      <c r="RGE33" s="458"/>
      <c r="RGF33" s="458"/>
      <c r="RGG33" s="458"/>
      <c r="RGH33" s="458"/>
      <c r="RGI33" s="458"/>
      <c r="RGJ33" s="458"/>
      <c r="RGK33" s="458"/>
      <c r="RGL33" s="458"/>
      <c r="RGM33" s="458"/>
      <c r="RGN33" s="458"/>
      <c r="RGO33" s="458"/>
      <c r="RGP33" s="458"/>
      <c r="RGQ33" s="458"/>
      <c r="RGR33" s="458"/>
      <c r="RGS33" s="458"/>
      <c r="RGT33" s="458"/>
      <c r="RGU33" s="458"/>
      <c r="RGV33" s="458"/>
      <c r="RGW33" s="458"/>
      <c r="RGX33" s="458"/>
      <c r="RGY33" s="458"/>
      <c r="RGZ33" s="458"/>
      <c r="RHA33" s="458"/>
      <c r="RHB33" s="458"/>
      <c r="RHC33" s="458"/>
      <c r="RHD33" s="458"/>
      <c r="RHE33" s="458"/>
      <c r="RHF33" s="458"/>
      <c r="RHG33" s="458"/>
      <c r="RHH33" s="458"/>
      <c r="RHI33" s="458"/>
      <c r="RHJ33" s="458"/>
      <c r="RHK33" s="458"/>
      <c r="RHL33" s="458"/>
      <c r="RHM33" s="458"/>
      <c r="RHN33" s="458"/>
      <c r="RHO33" s="458"/>
      <c r="RHP33" s="458"/>
      <c r="RHQ33" s="458"/>
      <c r="RHR33" s="458"/>
      <c r="RHS33" s="458"/>
      <c r="RHT33" s="458"/>
      <c r="RHU33" s="458"/>
      <c r="RHV33" s="458"/>
      <c r="RHW33" s="458"/>
      <c r="RHX33" s="458"/>
      <c r="RHY33" s="458"/>
      <c r="RHZ33" s="458"/>
      <c r="RIA33" s="458"/>
      <c r="RIB33" s="458"/>
      <c r="RIC33" s="458"/>
      <c r="RID33" s="458"/>
      <c r="RIE33" s="458"/>
      <c r="RIF33" s="458"/>
      <c r="RIG33" s="458"/>
      <c r="RIH33" s="458"/>
      <c r="RII33" s="458"/>
      <c r="RIJ33" s="458"/>
      <c r="RIK33" s="458"/>
      <c r="RIL33" s="458"/>
      <c r="RIM33" s="458"/>
      <c r="RIN33" s="458"/>
      <c r="RIO33" s="458"/>
      <c r="RIP33" s="458"/>
      <c r="RIQ33" s="458"/>
      <c r="RIR33" s="458"/>
      <c r="RIS33" s="458"/>
      <c r="RIT33" s="458"/>
      <c r="RIU33" s="458"/>
      <c r="RIV33" s="458"/>
      <c r="RIW33" s="458"/>
      <c r="RIX33" s="458"/>
      <c r="RIY33" s="458"/>
      <c r="RIZ33" s="458"/>
      <c r="RJA33" s="458"/>
      <c r="RJB33" s="458"/>
      <c r="RJC33" s="458"/>
      <c r="RJD33" s="458"/>
      <c r="RJE33" s="458"/>
      <c r="RJF33" s="458"/>
      <c r="RJG33" s="458"/>
      <c r="RJH33" s="458"/>
      <c r="RJI33" s="458"/>
      <c r="RJJ33" s="458"/>
      <c r="RJK33" s="458"/>
      <c r="RJL33" s="458"/>
      <c r="RJM33" s="458"/>
      <c r="RJN33" s="458"/>
      <c r="RJO33" s="458"/>
      <c r="RJP33" s="458"/>
      <c r="RJQ33" s="458"/>
      <c r="RJR33" s="458"/>
      <c r="RJS33" s="458"/>
      <c r="RJT33" s="458"/>
      <c r="RJU33" s="458"/>
      <c r="RJV33" s="458"/>
      <c r="RJW33" s="458"/>
      <c r="RJX33" s="458"/>
      <c r="RJY33" s="458"/>
      <c r="RJZ33" s="458"/>
      <c r="RKA33" s="458"/>
      <c r="RKB33" s="458"/>
      <c r="RKC33" s="458"/>
      <c r="RKD33" s="458"/>
      <c r="RKE33" s="458"/>
      <c r="RKF33" s="458"/>
      <c r="RKG33" s="458"/>
      <c r="RKH33" s="458"/>
      <c r="RKI33" s="458"/>
      <c r="RKJ33" s="458"/>
      <c r="RKK33" s="458"/>
      <c r="RKL33" s="458"/>
      <c r="RKM33" s="458"/>
      <c r="RKN33" s="458"/>
      <c r="RKO33" s="458"/>
      <c r="RKP33" s="458"/>
      <c r="RKQ33" s="458"/>
      <c r="RKR33" s="458"/>
      <c r="RKS33" s="458"/>
      <c r="RKT33" s="458"/>
      <c r="RKU33" s="458"/>
      <c r="RKV33" s="458"/>
      <c r="RKW33" s="458"/>
      <c r="RKX33" s="458"/>
      <c r="RKY33" s="458"/>
      <c r="RKZ33" s="458"/>
      <c r="RLA33" s="458"/>
      <c r="RLB33" s="458"/>
      <c r="RLC33" s="458"/>
      <c r="RLD33" s="458"/>
      <c r="RLE33" s="458"/>
      <c r="RLF33" s="458"/>
      <c r="RLG33" s="458"/>
      <c r="RLH33" s="458"/>
      <c r="RLI33" s="458"/>
      <c r="RLJ33" s="458"/>
      <c r="RLK33" s="458"/>
      <c r="RLL33" s="458"/>
      <c r="RLM33" s="458"/>
      <c r="RLN33" s="458"/>
      <c r="RLO33" s="458"/>
      <c r="RLP33" s="458"/>
      <c r="RLQ33" s="458"/>
      <c r="RLR33" s="458"/>
      <c r="RLS33" s="458"/>
      <c r="RLT33" s="458"/>
      <c r="RLU33" s="458"/>
      <c r="RLV33" s="458"/>
      <c r="RLW33" s="458"/>
      <c r="RLX33" s="458"/>
      <c r="RLY33" s="458"/>
      <c r="RLZ33" s="458"/>
      <c r="RMA33" s="458"/>
      <c r="RMB33" s="458"/>
      <c r="RMC33" s="458"/>
      <c r="RMD33" s="458"/>
      <c r="RME33" s="458"/>
      <c r="RMF33" s="458"/>
      <c r="RMG33" s="458"/>
      <c r="RMH33" s="458"/>
      <c r="RMI33" s="458"/>
      <c r="RMJ33" s="458"/>
      <c r="RMK33" s="458"/>
      <c r="RML33" s="458"/>
      <c r="RMM33" s="458"/>
      <c r="RMN33" s="458"/>
      <c r="RMO33" s="458"/>
      <c r="RMP33" s="458"/>
      <c r="RMQ33" s="458"/>
      <c r="RMR33" s="458"/>
      <c r="RMS33" s="458"/>
      <c r="RMT33" s="458"/>
      <c r="RMU33" s="458"/>
      <c r="RMV33" s="458"/>
      <c r="RMW33" s="458"/>
      <c r="RMX33" s="458"/>
      <c r="RMY33" s="458"/>
      <c r="RMZ33" s="458"/>
      <c r="RNA33" s="458"/>
      <c r="RNB33" s="458"/>
      <c r="RNC33" s="458"/>
      <c r="RND33" s="458"/>
      <c r="RNE33" s="458"/>
      <c r="RNF33" s="458"/>
      <c r="RNG33" s="458"/>
      <c r="RNH33" s="458"/>
      <c r="RNI33" s="458"/>
      <c r="RNJ33" s="458"/>
      <c r="RNK33" s="458"/>
      <c r="RNL33" s="458"/>
      <c r="RNM33" s="458"/>
      <c r="RNN33" s="458"/>
      <c r="RNO33" s="458"/>
      <c r="RNP33" s="458"/>
      <c r="RNQ33" s="458"/>
      <c r="RNR33" s="458"/>
      <c r="RNS33" s="458"/>
      <c r="RNT33" s="458"/>
      <c r="RNU33" s="458"/>
      <c r="RNV33" s="458"/>
      <c r="RNW33" s="458"/>
      <c r="RNX33" s="458"/>
      <c r="RNY33" s="458"/>
      <c r="RNZ33" s="458"/>
      <c r="ROA33" s="458"/>
      <c r="ROB33" s="458"/>
      <c r="ROC33" s="458"/>
      <c r="ROD33" s="458"/>
      <c r="ROE33" s="458"/>
      <c r="ROF33" s="458"/>
      <c r="ROG33" s="458"/>
      <c r="ROH33" s="458"/>
      <c r="ROI33" s="458"/>
      <c r="ROJ33" s="458"/>
      <c r="ROK33" s="458"/>
      <c r="ROL33" s="458"/>
      <c r="ROM33" s="458"/>
      <c r="RON33" s="458"/>
      <c r="ROO33" s="458"/>
      <c r="ROP33" s="458"/>
      <c r="ROQ33" s="458"/>
      <c r="ROR33" s="458"/>
      <c r="ROS33" s="458"/>
      <c r="ROT33" s="458"/>
      <c r="ROU33" s="458"/>
      <c r="ROV33" s="458"/>
      <c r="ROW33" s="458"/>
      <c r="ROX33" s="458"/>
      <c r="ROY33" s="458"/>
      <c r="ROZ33" s="458"/>
      <c r="RPA33" s="458"/>
      <c r="RPB33" s="458"/>
      <c r="RPC33" s="458"/>
      <c r="RPD33" s="458"/>
      <c r="RPE33" s="458"/>
      <c r="RPF33" s="458"/>
      <c r="RPG33" s="458"/>
      <c r="RPH33" s="458"/>
      <c r="RPI33" s="458"/>
      <c r="RPJ33" s="458"/>
      <c r="RPK33" s="458"/>
      <c r="RPL33" s="458"/>
      <c r="RPM33" s="458"/>
      <c r="RPN33" s="458"/>
      <c r="RPO33" s="458"/>
      <c r="RPP33" s="458"/>
      <c r="RPQ33" s="458"/>
      <c r="RPR33" s="458"/>
      <c r="RPS33" s="458"/>
      <c r="RPT33" s="458"/>
      <c r="RPU33" s="458"/>
      <c r="RPV33" s="458"/>
      <c r="RPW33" s="458"/>
      <c r="RPX33" s="458"/>
      <c r="RPY33" s="458"/>
      <c r="RPZ33" s="458"/>
      <c r="RQA33" s="458"/>
      <c r="RQB33" s="458"/>
      <c r="RQC33" s="458"/>
      <c r="RQD33" s="458"/>
      <c r="RQE33" s="458"/>
      <c r="RQF33" s="458"/>
      <c r="RQG33" s="458"/>
      <c r="RQH33" s="458"/>
      <c r="RQI33" s="458"/>
      <c r="RQJ33" s="458"/>
      <c r="RQK33" s="458"/>
      <c r="RQL33" s="458"/>
      <c r="RQM33" s="458"/>
      <c r="RQN33" s="458"/>
      <c r="RQO33" s="458"/>
      <c r="RQP33" s="458"/>
      <c r="RQQ33" s="458"/>
      <c r="RQR33" s="458"/>
      <c r="RQS33" s="458"/>
      <c r="RQT33" s="458"/>
      <c r="RQU33" s="458"/>
      <c r="RQV33" s="458"/>
      <c r="RQW33" s="458"/>
      <c r="RQX33" s="458"/>
      <c r="RQY33" s="458"/>
      <c r="RQZ33" s="458"/>
      <c r="RRA33" s="458"/>
      <c r="RRB33" s="458"/>
      <c r="RRC33" s="458"/>
      <c r="RRD33" s="458"/>
      <c r="RRE33" s="458"/>
      <c r="RRF33" s="458"/>
      <c r="RRG33" s="458"/>
      <c r="RRH33" s="458"/>
      <c r="RRI33" s="458"/>
      <c r="RRJ33" s="458"/>
      <c r="RRK33" s="458"/>
      <c r="RRL33" s="458"/>
      <c r="RRM33" s="458"/>
      <c r="RRN33" s="458"/>
      <c r="RRO33" s="458"/>
      <c r="RRP33" s="458"/>
      <c r="RRQ33" s="458"/>
      <c r="RRR33" s="458"/>
      <c r="RRS33" s="458"/>
      <c r="RRT33" s="458"/>
      <c r="RRU33" s="458"/>
      <c r="RRV33" s="458"/>
      <c r="RRW33" s="458"/>
      <c r="RRX33" s="458"/>
      <c r="RRY33" s="458"/>
      <c r="RRZ33" s="458"/>
      <c r="RSA33" s="458"/>
      <c r="RSB33" s="458"/>
      <c r="RSC33" s="458"/>
      <c r="RSD33" s="458"/>
      <c r="RSE33" s="458"/>
      <c r="RSF33" s="458"/>
      <c r="RSG33" s="458"/>
      <c r="RSH33" s="458"/>
      <c r="RSI33" s="458"/>
      <c r="RSJ33" s="458"/>
      <c r="RSK33" s="458"/>
      <c r="RSL33" s="458"/>
      <c r="RSM33" s="458"/>
      <c r="RSN33" s="458"/>
      <c r="RSO33" s="458"/>
      <c r="RSP33" s="458"/>
      <c r="RSQ33" s="458"/>
      <c r="RSR33" s="458"/>
      <c r="RSS33" s="458"/>
      <c r="RST33" s="458"/>
      <c r="RSU33" s="458"/>
      <c r="RSV33" s="458"/>
      <c r="RSW33" s="458"/>
      <c r="RSX33" s="458"/>
      <c r="RSY33" s="458"/>
      <c r="RSZ33" s="458"/>
      <c r="RTA33" s="458"/>
      <c r="RTB33" s="458"/>
      <c r="RTC33" s="458"/>
      <c r="RTD33" s="458"/>
      <c r="RTE33" s="458"/>
      <c r="RTF33" s="458"/>
      <c r="RTG33" s="458"/>
      <c r="RTH33" s="458"/>
      <c r="RTI33" s="458"/>
      <c r="RTJ33" s="458"/>
      <c r="RTK33" s="458"/>
      <c r="RTL33" s="458"/>
      <c r="RTM33" s="458"/>
      <c r="RTN33" s="458"/>
      <c r="RTO33" s="458"/>
      <c r="RTP33" s="458"/>
      <c r="RTQ33" s="458"/>
      <c r="RTR33" s="458"/>
      <c r="RTS33" s="458"/>
      <c r="RTT33" s="458"/>
      <c r="RTU33" s="458"/>
      <c r="RTV33" s="458"/>
      <c r="RTW33" s="458"/>
      <c r="RTX33" s="458"/>
      <c r="RTY33" s="458"/>
      <c r="RTZ33" s="458"/>
      <c r="RUA33" s="458"/>
      <c r="RUB33" s="458"/>
      <c r="RUC33" s="458"/>
      <c r="RUD33" s="458"/>
      <c r="RUE33" s="458"/>
      <c r="RUF33" s="458"/>
      <c r="RUG33" s="458"/>
      <c r="RUH33" s="458"/>
      <c r="RUI33" s="458"/>
      <c r="RUJ33" s="458"/>
      <c r="RUK33" s="458"/>
      <c r="RUL33" s="458"/>
      <c r="RUM33" s="458"/>
      <c r="RUN33" s="458"/>
      <c r="RUO33" s="458"/>
      <c r="RUP33" s="458"/>
      <c r="RUQ33" s="458"/>
      <c r="RUR33" s="458"/>
      <c r="RUS33" s="458"/>
      <c r="RUT33" s="458"/>
      <c r="RUU33" s="458"/>
      <c r="RUV33" s="458"/>
      <c r="RUW33" s="458"/>
      <c r="RUX33" s="458"/>
      <c r="RUY33" s="458"/>
      <c r="RUZ33" s="458"/>
      <c r="RVA33" s="458"/>
      <c r="RVB33" s="458"/>
      <c r="RVC33" s="458"/>
      <c r="RVD33" s="458"/>
      <c r="RVE33" s="458"/>
      <c r="RVF33" s="458"/>
      <c r="RVG33" s="458"/>
      <c r="RVH33" s="458"/>
      <c r="RVI33" s="458"/>
      <c r="RVJ33" s="458"/>
      <c r="RVK33" s="458"/>
      <c r="RVL33" s="458"/>
      <c r="RVM33" s="458"/>
      <c r="RVN33" s="458"/>
      <c r="RVO33" s="458"/>
      <c r="RVP33" s="458"/>
      <c r="RVQ33" s="458"/>
      <c r="RVR33" s="458"/>
      <c r="RVS33" s="458"/>
      <c r="RVT33" s="458"/>
      <c r="RVU33" s="458"/>
      <c r="RVV33" s="458"/>
      <c r="RVW33" s="458"/>
      <c r="RVX33" s="458"/>
      <c r="RVY33" s="458"/>
      <c r="RVZ33" s="458"/>
      <c r="RWA33" s="458"/>
      <c r="RWB33" s="458"/>
      <c r="RWC33" s="458"/>
      <c r="RWD33" s="458"/>
      <c r="RWE33" s="458"/>
      <c r="RWF33" s="458"/>
      <c r="RWG33" s="458"/>
      <c r="RWH33" s="458"/>
      <c r="RWI33" s="458"/>
      <c r="RWJ33" s="458"/>
      <c r="RWK33" s="458"/>
      <c r="RWL33" s="458"/>
      <c r="RWM33" s="458"/>
      <c r="RWN33" s="458"/>
      <c r="RWO33" s="458"/>
      <c r="RWP33" s="458"/>
      <c r="RWQ33" s="458"/>
      <c r="RWR33" s="458"/>
      <c r="RWS33" s="458"/>
      <c r="RWT33" s="458"/>
      <c r="RWU33" s="458"/>
      <c r="RWV33" s="458"/>
      <c r="RWW33" s="458"/>
      <c r="RWX33" s="458"/>
      <c r="RWY33" s="458"/>
      <c r="RWZ33" s="458"/>
      <c r="RXA33" s="458"/>
      <c r="RXB33" s="458"/>
      <c r="RXC33" s="458"/>
      <c r="RXD33" s="458"/>
      <c r="RXE33" s="458"/>
      <c r="RXF33" s="458"/>
      <c r="RXG33" s="458"/>
      <c r="RXH33" s="458"/>
      <c r="RXI33" s="458"/>
      <c r="RXJ33" s="458"/>
      <c r="RXK33" s="458"/>
      <c r="RXL33" s="458"/>
      <c r="RXM33" s="458"/>
      <c r="RXN33" s="458"/>
      <c r="RXO33" s="458"/>
      <c r="RXP33" s="458"/>
      <c r="RXQ33" s="458"/>
      <c r="RXR33" s="458"/>
      <c r="RXS33" s="458"/>
      <c r="RXT33" s="458"/>
      <c r="RXU33" s="458"/>
      <c r="RXV33" s="458"/>
      <c r="RXW33" s="458"/>
      <c r="RXX33" s="458"/>
      <c r="RXY33" s="458"/>
      <c r="RXZ33" s="458"/>
      <c r="RYA33" s="458"/>
      <c r="RYB33" s="458"/>
      <c r="RYC33" s="458"/>
      <c r="RYD33" s="458"/>
      <c r="RYE33" s="458"/>
      <c r="RYF33" s="458"/>
      <c r="RYG33" s="458"/>
      <c r="RYH33" s="458"/>
      <c r="RYI33" s="458"/>
      <c r="RYJ33" s="458"/>
      <c r="RYK33" s="458"/>
      <c r="RYL33" s="458"/>
      <c r="RYM33" s="458"/>
      <c r="RYN33" s="458"/>
      <c r="RYO33" s="458"/>
      <c r="RYP33" s="458"/>
      <c r="RYQ33" s="458"/>
      <c r="RYR33" s="458"/>
      <c r="RYS33" s="458"/>
      <c r="RYT33" s="458"/>
      <c r="RYU33" s="458"/>
      <c r="RYV33" s="458"/>
      <c r="RYW33" s="458"/>
      <c r="RYX33" s="458"/>
      <c r="RYY33" s="458"/>
      <c r="RYZ33" s="458"/>
      <c r="RZA33" s="458"/>
      <c r="RZB33" s="458"/>
      <c r="RZC33" s="458"/>
      <c r="RZD33" s="458"/>
      <c r="RZE33" s="458"/>
      <c r="RZF33" s="458"/>
      <c r="RZG33" s="458"/>
      <c r="RZH33" s="458"/>
      <c r="RZI33" s="458"/>
      <c r="RZJ33" s="458"/>
      <c r="RZK33" s="458"/>
      <c r="RZL33" s="458"/>
      <c r="RZM33" s="458"/>
      <c r="RZN33" s="458"/>
      <c r="RZO33" s="458"/>
      <c r="RZP33" s="458"/>
      <c r="RZQ33" s="458"/>
      <c r="RZR33" s="458"/>
      <c r="RZS33" s="458"/>
      <c r="RZT33" s="458"/>
      <c r="RZU33" s="458"/>
      <c r="RZV33" s="458"/>
      <c r="RZW33" s="458"/>
      <c r="RZX33" s="458"/>
      <c r="RZY33" s="458"/>
      <c r="RZZ33" s="458"/>
      <c r="SAA33" s="458"/>
      <c r="SAB33" s="458"/>
      <c r="SAC33" s="458"/>
      <c r="SAD33" s="458"/>
      <c r="SAE33" s="458"/>
      <c r="SAF33" s="458"/>
      <c r="SAG33" s="458"/>
      <c r="SAH33" s="458"/>
      <c r="SAI33" s="458"/>
      <c r="SAJ33" s="458"/>
      <c r="SAK33" s="458"/>
      <c r="SAL33" s="458"/>
      <c r="SAM33" s="458"/>
      <c r="SAN33" s="458"/>
      <c r="SAO33" s="458"/>
      <c r="SAP33" s="458"/>
      <c r="SAQ33" s="458"/>
      <c r="SAR33" s="458"/>
      <c r="SAS33" s="458"/>
      <c r="SAT33" s="458"/>
      <c r="SAU33" s="458"/>
      <c r="SAV33" s="458"/>
      <c r="SAW33" s="458"/>
      <c r="SAX33" s="458"/>
      <c r="SAY33" s="458"/>
      <c r="SAZ33" s="458"/>
      <c r="SBA33" s="458"/>
      <c r="SBB33" s="458"/>
      <c r="SBC33" s="458"/>
      <c r="SBD33" s="458"/>
      <c r="SBE33" s="458"/>
      <c r="SBF33" s="458"/>
      <c r="SBG33" s="458"/>
      <c r="SBH33" s="458"/>
      <c r="SBI33" s="458"/>
      <c r="SBJ33" s="458"/>
      <c r="SBK33" s="458"/>
      <c r="SBL33" s="458"/>
      <c r="SBM33" s="458"/>
      <c r="SBN33" s="458"/>
      <c r="SBO33" s="458"/>
      <c r="SBP33" s="458"/>
      <c r="SBQ33" s="458"/>
      <c r="SBR33" s="458"/>
      <c r="SBS33" s="458"/>
      <c r="SBT33" s="458"/>
      <c r="SBU33" s="458"/>
      <c r="SBV33" s="458"/>
      <c r="SBW33" s="458"/>
      <c r="SBX33" s="458"/>
      <c r="SBY33" s="458"/>
      <c r="SBZ33" s="458"/>
      <c r="SCA33" s="458"/>
      <c r="SCB33" s="458"/>
      <c r="SCC33" s="458"/>
      <c r="SCD33" s="458"/>
      <c r="SCE33" s="458"/>
      <c r="SCF33" s="458"/>
      <c r="SCG33" s="458"/>
      <c r="SCH33" s="458"/>
      <c r="SCI33" s="458"/>
      <c r="SCJ33" s="458"/>
      <c r="SCK33" s="458"/>
      <c r="SCL33" s="458"/>
      <c r="SCM33" s="458"/>
      <c r="SCN33" s="458"/>
      <c r="SCO33" s="458"/>
      <c r="SCP33" s="458"/>
      <c r="SCQ33" s="458"/>
      <c r="SCR33" s="458"/>
      <c r="SCS33" s="458"/>
      <c r="SCT33" s="458"/>
      <c r="SCU33" s="458"/>
      <c r="SCV33" s="458"/>
      <c r="SCW33" s="458"/>
      <c r="SCX33" s="458"/>
      <c r="SCY33" s="458"/>
      <c r="SCZ33" s="458"/>
      <c r="SDA33" s="458"/>
      <c r="SDB33" s="458"/>
      <c r="SDC33" s="458"/>
      <c r="SDD33" s="458"/>
      <c r="SDE33" s="458"/>
      <c r="SDF33" s="458"/>
      <c r="SDG33" s="458"/>
      <c r="SDH33" s="458"/>
      <c r="SDI33" s="458"/>
      <c r="SDJ33" s="458"/>
      <c r="SDK33" s="458"/>
      <c r="SDL33" s="458"/>
      <c r="SDM33" s="458"/>
      <c r="SDN33" s="458"/>
      <c r="SDO33" s="458"/>
      <c r="SDP33" s="458"/>
      <c r="SDQ33" s="458"/>
      <c r="SDR33" s="458"/>
      <c r="SDS33" s="458"/>
      <c r="SDT33" s="458"/>
      <c r="SDU33" s="458"/>
      <c r="SDV33" s="458"/>
      <c r="SDW33" s="458"/>
      <c r="SDX33" s="458"/>
      <c r="SDY33" s="458"/>
      <c r="SDZ33" s="458"/>
      <c r="SEA33" s="458"/>
      <c r="SEB33" s="458"/>
      <c r="SEC33" s="458"/>
      <c r="SED33" s="458"/>
      <c r="SEE33" s="458"/>
      <c r="SEF33" s="458"/>
      <c r="SEG33" s="458"/>
      <c r="SEH33" s="458"/>
      <c r="SEI33" s="458"/>
      <c r="SEJ33" s="458"/>
      <c r="SEK33" s="458"/>
      <c r="SEL33" s="458"/>
      <c r="SEM33" s="458"/>
      <c r="SEN33" s="458"/>
      <c r="SEO33" s="458"/>
      <c r="SEP33" s="458"/>
      <c r="SEQ33" s="458"/>
      <c r="SER33" s="458"/>
      <c r="SES33" s="458"/>
      <c r="SET33" s="458"/>
      <c r="SEU33" s="458"/>
      <c r="SEV33" s="458"/>
      <c r="SEW33" s="458"/>
      <c r="SEX33" s="458"/>
      <c r="SEY33" s="458"/>
      <c r="SEZ33" s="458"/>
      <c r="SFA33" s="458"/>
      <c r="SFB33" s="458"/>
      <c r="SFC33" s="458"/>
      <c r="SFD33" s="458"/>
      <c r="SFE33" s="458"/>
      <c r="SFF33" s="458"/>
      <c r="SFG33" s="458"/>
      <c r="SFH33" s="458"/>
      <c r="SFI33" s="458"/>
      <c r="SFJ33" s="458"/>
      <c r="SFK33" s="458"/>
      <c r="SFL33" s="458"/>
      <c r="SFM33" s="458"/>
      <c r="SFN33" s="458"/>
      <c r="SFO33" s="458"/>
      <c r="SFP33" s="458"/>
      <c r="SFQ33" s="458"/>
      <c r="SFR33" s="458"/>
      <c r="SFS33" s="458"/>
      <c r="SFT33" s="458"/>
      <c r="SFU33" s="458"/>
      <c r="SFV33" s="458"/>
      <c r="SFW33" s="458"/>
      <c r="SFX33" s="458"/>
      <c r="SFY33" s="458"/>
      <c r="SFZ33" s="458"/>
      <c r="SGA33" s="458"/>
      <c r="SGB33" s="458"/>
      <c r="SGC33" s="458"/>
      <c r="SGD33" s="458"/>
      <c r="SGE33" s="458"/>
      <c r="SGF33" s="458"/>
      <c r="SGG33" s="458"/>
      <c r="SGH33" s="458"/>
      <c r="SGI33" s="458"/>
      <c r="SGJ33" s="458"/>
      <c r="SGK33" s="458"/>
      <c r="SGL33" s="458"/>
      <c r="SGM33" s="458"/>
      <c r="SGN33" s="458"/>
      <c r="SGO33" s="458"/>
      <c r="SGP33" s="458"/>
      <c r="SGQ33" s="458"/>
      <c r="SGR33" s="458"/>
      <c r="SGS33" s="458"/>
      <c r="SGT33" s="458"/>
      <c r="SGU33" s="458"/>
      <c r="SGV33" s="458"/>
      <c r="SGW33" s="458"/>
      <c r="SGX33" s="458"/>
      <c r="SGY33" s="458"/>
      <c r="SGZ33" s="458"/>
      <c r="SHA33" s="458"/>
      <c r="SHB33" s="458"/>
      <c r="SHC33" s="458"/>
      <c r="SHD33" s="458"/>
      <c r="SHE33" s="458"/>
      <c r="SHF33" s="458"/>
      <c r="SHG33" s="458"/>
      <c r="SHH33" s="458"/>
      <c r="SHI33" s="458"/>
      <c r="SHJ33" s="458"/>
      <c r="SHK33" s="458"/>
      <c r="SHL33" s="458"/>
      <c r="SHM33" s="458"/>
      <c r="SHN33" s="458"/>
      <c r="SHO33" s="458"/>
      <c r="SHP33" s="458"/>
      <c r="SHQ33" s="458"/>
      <c r="SHR33" s="458"/>
      <c r="SHS33" s="458"/>
      <c r="SHT33" s="458"/>
      <c r="SHU33" s="458"/>
      <c r="SHV33" s="458"/>
      <c r="SHW33" s="458"/>
      <c r="SHX33" s="458"/>
      <c r="SHY33" s="458"/>
      <c r="SHZ33" s="458"/>
      <c r="SIA33" s="458"/>
      <c r="SIB33" s="458"/>
      <c r="SIC33" s="458"/>
      <c r="SID33" s="458"/>
      <c r="SIE33" s="458"/>
      <c r="SIF33" s="458"/>
      <c r="SIG33" s="458"/>
      <c r="SIH33" s="458"/>
      <c r="SII33" s="458"/>
      <c r="SIJ33" s="458"/>
      <c r="SIK33" s="458"/>
      <c r="SIL33" s="458"/>
      <c r="SIM33" s="458"/>
      <c r="SIN33" s="458"/>
      <c r="SIO33" s="458"/>
      <c r="SIP33" s="458"/>
      <c r="SIQ33" s="458"/>
      <c r="SIR33" s="458"/>
      <c r="SIS33" s="458"/>
      <c r="SIT33" s="458"/>
      <c r="SIU33" s="458"/>
      <c r="SIV33" s="458"/>
      <c r="SIW33" s="458"/>
      <c r="SIX33" s="458"/>
      <c r="SIY33" s="458"/>
      <c r="SIZ33" s="458"/>
      <c r="SJA33" s="458"/>
      <c r="SJB33" s="458"/>
      <c r="SJC33" s="458"/>
      <c r="SJD33" s="458"/>
      <c r="SJE33" s="458"/>
      <c r="SJF33" s="458"/>
      <c r="SJG33" s="458"/>
      <c r="SJH33" s="458"/>
      <c r="SJI33" s="458"/>
      <c r="SJJ33" s="458"/>
      <c r="SJK33" s="458"/>
      <c r="SJL33" s="458"/>
      <c r="SJM33" s="458"/>
      <c r="SJN33" s="458"/>
      <c r="SJO33" s="458"/>
      <c r="SJP33" s="458"/>
      <c r="SJQ33" s="458"/>
      <c r="SJR33" s="458"/>
      <c r="SJS33" s="458"/>
      <c r="SJT33" s="458"/>
      <c r="SJU33" s="458"/>
      <c r="SJV33" s="458"/>
      <c r="SJW33" s="458"/>
      <c r="SJX33" s="458"/>
      <c r="SJY33" s="458"/>
      <c r="SJZ33" s="458"/>
      <c r="SKA33" s="458"/>
      <c r="SKB33" s="458"/>
      <c r="SKC33" s="458"/>
      <c r="SKD33" s="458"/>
      <c r="SKE33" s="458"/>
      <c r="SKF33" s="458"/>
      <c r="SKG33" s="458"/>
      <c r="SKH33" s="458"/>
      <c r="SKI33" s="458"/>
      <c r="SKJ33" s="458"/>
      <c r="SKK33" s="458"/>
      <c r="SKL33" s="458"/>
      <c r="SKM33" s="458"/>
      <c r="SKN33" s="458"/>
      <c r="SKO33" s="458"/>
      <c r="SKP33" s="458"/>
      <c r="SKQ33" s="458"/>
      <c r="SKR33" s="458"/>
      <c r="SKS33" s="458"/>
      <c r="SKT33" s="458"/>
      <c r="SKU33" s="458"/>
      <c r="SKV33" s="458"/>
      <c r="SKW33" s="458"/>
      <c r="SKX33" s="458"/>
      <c r="SKY33" s="458"/>
      <c r="SKZ33" s="458"/>
      <c r="SLA33" s="458"/>
      <c r="SLB33" s="458"/>
      <c r="SLC33" s="458"/>
      <c r="SLD33" s="458"/>
      <c r="SLE33" s="458"/>
      <c r="SLF33" s="458"/>
      <c r="SLG33" s="458"/>
      <c r="SLH33" s="458"/>
      <c r="SLI33" s="458"/>
      <c r="SLJ33" s="458"/>
      <c r="SLK33" s="458"/>
      <c r="SLL33" s="458"/>
      <c r="SLM33" s="458"/>
      <c r="SLN33" s="458"/>
      <c r="SLO33" s="458"/>
      <c r="SLP33" s="458"/>
      <c r="SLQ33" s="458"/>
      <c r="SLR33" s="458"/>
      <c r="SLS33" s="458"/>
      <c r="SLT33" s="458"/>
      <c r="SLU33" s="458"/>
      <c r="SLV33" s="458"/>
      <c r="SLW33" s="458"/>
      <c r="SLX33" s="458"/>
      <c r="SLY33" s="458"/>
      <c r="SLZ33" s="458"/>
      <c r="SMA33" s="458"/>
      <c r="SMB33" s="458"/>
      <c r="SMC33" s="458"/>
      <c r="SMD33" s="458"/>
      <c r="SME33" s="458"/>
      <c r="SMF33" s="458"/>
      <c r="SMG33" s="458"/>
      <c r="SMH33" s="458"/>
      <c r="SMI33" s="458"/>
      <c r="SMJ33" s="458"/>
      <c r="SMK33" s="458"/>
      <c r="SML33" s="458"/>
      <c r="SMM33" s="458"/>
      <c r="SMN33" s="458"/>
      <c r="SMO33" s="458"/>
      <c r="SMP33" s="458"/>
      <c r="SMQ33" s="458"/>
      <c r="SMR33" s="458"/>
      <c r="SMS33" s="458"/>
      <c r="SMT33" s="458"/>
      <c r="SMU33" s="458"/>
      <c r="SMV33" s="458"/>
      <c r="SMW33" s="458"/>
      <c r="SMX33" s="458"/>
      <c r="SMY33" s="458"/>
      <c r="SMZ33" s="458"/>
      <c r="SNA33" s="458"/>
      <c r="SNB33" s="458"/>
      <c r="SNC33" s="458"/>
      <c r="SND33" s="458"/>
      <c r="SNE33" s="458"/>
      <c r="SNF33" s="458"/>
      <c r="SNG33" s="458"/>
      <c r="SNH33" s="458"/>
      <c r="SNI33" s="458"/>
      <c r="SNJ33" s="458"/>
      <c r="SNK33" s="458"/>
      <c r="SNL33" s="458"/>
      <c r="SNM33" s="458"/>
      <c r="SNN33" s="458"/>
      <c r="SNO33" s="458"/>
      <c r="SNP33" s="458"/>
      <c r="SNQ33" s="458"/>
      <c r="SNR33" s="458"/>
      <c r="SNS33" s="458"/>
      <c r="SNT33" s="458"/>
      <c r="SNU33" s="458"/>
      <c r="SNV33" s="458"/>
      <c r="SNW33" s="458"/>
      <c r="SNX33" s="458"/>
      <c r="SNY33" s="458"/>
      <c r="SNZ33" s="458"/>
      <c r="SOA33" s="458"/>
      <c r="SOB33" s="458"/>
      <c r="SOC33" s="458"/>
      <c r="SOD33" s="458"/>
      <c r="SOE33" s="458"/>
      <c r="SOF33" s="458"/>
      <c r="SOG33" s="458"/>
      <c r="SOH33" s="458"/>
      <c r="SOI33" s="458"/>
      <c r="SOJ33" s="458"/>
      <c r="SOK33" s="458"/>
      <c r="SOL33" s="458"/>
      <c r="SOM33" s="458"/>
      <c r="SON33" s="458"/>
      <c r="SOO33" s="458"/>
      <c r="SOP33" s="458"/>
      <c r="SOQ33" s="458"/>
      <c r="SOR33" s="458"/>
      <c r="SOS33" s="458"/>
      <c r="SOT33" s="458"/>
      <c r="SOU33" s="458"/>
      <c r="SOV33" s="458"/>
      <c r="SOW33" s="458"/>
      <c r="SOX33" s="458"/>
      <c r="SOY33" s="458"/>
      <c r="SOZ33" s="458"/>
      <c r="SPA33" s="458"/>
      <c r="SPB33" s="458"/>
      <c r="SPC33" s="458"/>
      <c r="SPD33" s="458"/>
      <c r="SPE33" s="458"/>
      <c r="SPF33" s="458"/>
      <c r="SPG33" s="458"/>
      <c r="SPH33" s="458"/>
      <c r="SPI33" s="458"/>
      <c r="SPJ33" s="458"/>
      <c r="SPK33" s="458"/>
      <c r="SPL33" s="458"/>
      <c r="SPM33" s="458"/>
      <c r="SPN33" s="458"/>
      <c r="SPO33" s="458"/>
      <c r="SPP33" s="458"/>
      <c r="SPQ33" s="458"/>
      <c r="SPR33" s="458"/>
      <c r="SPS33" s="458"/>
      <c r="SPT33" s="458"/>
      <c r="SPU33" s="458"/>
      <c r="SPV33" s="458"/>
      <c r="SPW33" s="458"/>
      <c r="SPX33" s="458"/>
      <c r="SPY33" s="458"/>
      <c r="SPZ33" s="458"/>
      <c r="SQA33" s="458"/>
      <c r="SQB33" s="458"/>
      <c r="SQC33" s="458"/>
      <c r="SQD33" s="458"/>
      <c r="SQE33" s="458"/>
      <c r="SQF33" s="458"/>
      <c r="SQG33" s="458"/>
      <c r="SQH33" s="458"/>
      <c r="SQI33" s="458"/>
      <c r="SQJ33" s="458"/>
      <c r="SQK33" s="458"/>
      <c r="SQL33" s="458"/>
      <c r="SQM33" s="458"/>
      <c r="SQN33" s="458"/>
      <c r="SQO33" s="458"/>
      <c r="SQP33" s="458"/>
      <c r="SQQ33" s="458"/>
      <c r="SQR33" s="458"/>
      <c r="SQS33" s="458"/>
      <c r="SQT33" s="458"/>
      <c r="SQU33" s="458"/>
      <c r="SQV33" s="458"/>
      <c r="SQW33" s="458"/>
      <c r="SQX33" s="458"/>
      <c r="SQY33" s="458"/>
      <c r="SQZ33" s="458"/>
      <c r="SRA33" s="458"/>
      <c r="SRB33" s="458"/>
      <c r="SRC33" s="458"/>
      <c r="SRD33" s="458"/>
      <c r="SRE33" s="458"/>
      <c r="SRF33" s="458"/>
      <c r="SRG33" s="458"/>
      <c r="SRH33" s="458"/>
      <c r="SRI33" s="458"/>
      <c r="SRJ33" s="458"/>
      <c r="SRK33" s="458"/>
      <c r="SRL33" s="458"/>
      <c r="SRM33" s="458"/>
      <c r="SRN33" s="458"/>
      <c r="SRO33" s="458"/>
      <c r="SRP33" s="458"/>
      <c r="SRQ33" s="458"/>
      <c r="SRR33" s="458"/>
      <c r="SRS33" s="458"/>
      <c r="SRT33" s="458"/>
      <c r="SRU33" s="458"/>
      <c r="SRV33" s="458"/>
      <c r="SRW33" s="458"/>
      <c r="SRX33" s="458"/>
      <c r="SRY33" s="458"/>
      <c r="SRZ33" s="458"/>
      <c r="SSA33" s="458"/>
      <c r="SSB33" s="458"/>
      <c r="SSC33" s="458"/>
      <c r="SSD33" s="458"/>
      <c r="SSE33" s="458"/>
      <c r="SSF33" s="458"/>
      <c r="SSG33" s="458"/>
      <c r="SSH33" s="458"/>
      <c r="SSI33" s="458"/>
      <c r="SSJ33" s="458"/>
      <c r="SSK33" s="458"/>
      <c r="SSL33" s="458"/>
      <c r="SSM33" s="458"/>
      <c r="SSN33" s="458"/>
      <c r="SSO33" s="458"/>
      <c r="SSP33" s="458"/>
      <c r="SSQ33" s="458"/>
      <c r="SSR33" s="458"/>
      <c r="SSS33" s="458"/>
      <c r="SST33" s="458"/>
      <c r="SSU33" s="458"/>
      <c r="SSV33" s="458"/>
      <c r="SSW33" s="458"/>
      <c r="SSX33" s="458"/>
      <c r="SSY33" s="458"/>
      <c r="SSZ33" s="458"/>
      <c r="STA33" s="458"/>
      <c r="STB33" s="458"/>
      <c r="STC33" s="458"/>
      <c r="STD33" s="458"/>
      <c r="STE33" s="458"/>
      <c r="STF33" s="458"/>
      <c r="STG33" s="458"/>
      <c r="STH33" s="458"/>
      <c r="STI33" s="458"/>
      <c r="STJ33" s="458"/>
      <c r="STK33" s="458"/>
      <c r="STL33" s="458"/>
      <c r="STM33" s="458"/>
      <c r="STN33" s="458"/>
      <c r="STO33" s="458"/>
      <c r="STP33" s="458"/>
      <c r="STQ33" s="458"/>
      <c r="STR33" s="458"/>
      <c r="STS33" s="458"/>
      <c r="STT33" s="458"/>
      <c r="STU33" s="458"/>
      <c r="STV33" s="458"/>
      <c r="STW33" s="458"/>
      <c r="STX33" s="458"/>
      <c r="STY33" s="458"/>
      <c r="STZ33" s="458"/>
      <c r="SUA33" s="458"/>
      <c r="SUB33" s="458"/>
      <c r="SUC33" s="458"/>
      <c r="SUD33" s="458"/>
      <c r="SUE33" s="458"/>
      <c r="SUF33" s="458"/>
      <c r="SUG33" s="458"/>
      <c r="SUH33" s="458"/>
      <c r="SUI33" s="458"/>
      <c r="SUJ33" s="458"/>
      <c r="SUK33" s="458"/>
      <c r="SUL33" s="458"/>
      <c r="SUM33" s="458"/>
      <c r="SUN33" s="458"/>
      <c r="SUO33" s="458"/>
      <c r="SUP33" s="458"/>
      <c r="SUQ33" s="458"/>
      <c r="SUR33" s="458"/>
      <c r="SUS33" s="458"/>
      <c r="SUT33" s="458"/>
      <c r="SUU33" s="458"/>
      <c r="SUV33" s="458"/>
      <c r="SUW33" s="458"/>
      <c r="SUX33" s="458"/>
      <c r="SUY33" s="458"/>
      <c r="SUZ33" s="458"/>
      <c r="SVA33" s="458"/>
      <c r="SVB33" s="458"/>
      <c r="SVC33" s="458"/>
      <c r="SVD33" s="458"/>
      <c r="SVE33" s="458"/>
      <c r="SVF33" s="458"/>
      <c r="SVG33" s="458"/>
      <c r="SVH33" s="458"/>
      <c r="SVI33" s="458"/>
      <c r="SVJ33" s="458"/>
      <c r="SVK33" s="458"/>
      <c r="SVL33" s="458"/>
      <c r="SVM33" s="458"/>
      <c r="SVN33" s="458"/>
      <c r="SVO33" s="458"/>
      <c r="SVP33" s="458"/>
      <c r="SVQ33" s="458"/>
      <c r="SVR33" s="458"/>
      <c r="SVS33" s="458"/>
      <c r="SVT33" s="458"/>
      <c r="SVU33" s="458"/>
      <c r="SVV33" s="458"/>
      <c r="SVW33" s="458"/>
      <c r="SVX33" s="458"/>
      <c r="SVY33" s="458"/>
      <c r="SVZ33" s="458"/>
      <c r="SWA33" s="458"/>
      <c r="SWB33" s="458"/>
      <c r="SWC33" s="458"/>
      <c r="SWD33" s="458"/>
      <c r="SWE33" s="458"/>
      <c r="SWF33" s="458"/>
      <c r="SWG33" s="458"/>
      <c r="SWH33" s="458"/>
      <c r="SWI33" s="458"/>
      <c r="SWJ33" s="458"/>
      <c r="SWK33" s="458"/>
      <c r="SWL33" s="458"/>
      <c r="SWM33" s="458"/>
      <c r="SWN33" s="458"/>
      <c r="SWO33" s="458"/>
      <c r="SWP33" s="458"/>
      <c r="SWQ33" s="458"/>
      <c r="SWR33" s="458"/>
      <c r="SWS33" s="458"/>
      <c r="SWT33" s="458"/>
      <c r="SWU33" s="458"/>
      <c r="SWV33" s="458"/>
      <c r="SWW33" s="458"/>
      <c r="SWX33" s="458"/>
      <c r="SWY33" s="458"/>
      <c r="SWZ33" s="458"/>
      <c r="SXA33" s="458"/>
      <c r="SXB33" s="458"/>
      <c r="SXC33" s="458"/>
      <c r="SXD33" s="458"/>
      <c r="SXE33" s="458"/>
      <c r="SXF33" s="458"/>
      <c r="SXG33" s="458"/>
      <c r="SXH33" s="458"/>
      <c r="SXI33" s="458"/>
      <c r="SXJ33" s="458"/>
      <c r="SXK33" s="458"/>
      <c r="SXL33" s="458"/>
      <c r="SXM33" s="458"/>
      <c r="SXN33" s="458"/>
      <c r="SXO33" s="458"/>
      <c r="SXP33" s="458"/>
      <c r="SXQ33" s="458"/>
      <c r="SXR33" s="458"/>
      <c r="SXS33" s="458"/>
      <c r="SXT33" s="458"/>
      <c r="SXU33" s="458"/>
      <c r="SXV33" s="458"/>
      <c r="SXW33" s="458"/>
      <c r="SXX33" s="458"/>
      <c r="SXY33" s="458"/>
      <c r="SXZ33" s="458"/>
      <c r="SYA33" s="458"/>
      <c r="SYB33" s="458"/>
      <c r="SYC33" s="458"/>
      <c r="SYD33" s="458"/>
      <c r="SYE33" s="458"/>
      <c r="SYF33" s="458"/>
      <c r="SYG33" s="458"/>
      <c r="SYH33" s="458"/>
      <c r="SYI33" s="458"/>
      <c r="SYJ33" s="458"/>
      <c r="SYK33" s="458"/>
      <c r="SYL33" s="458"/>
      <c r="SYM33" s="458"/>
      <c r="SYN33" s="458"/>
      <c r="SYO33" s="458"/>
      <c r="SYP33" s="458"/>
      <c r="SYQ33" s="458"/>
      <c r="SYR33" s="458"/>
      <c r="SYS33" s="458"/>
      <c r="SYT33" s="458"/>
      <c r="SYU33" s="458"/>
      <c r="SYV33" s="458"/>
      <c r="SYW33" s="458"/>
      <c r="SYX33" s="458"/>
      <c r="SYY33" s="458"/>
      <c r="SYZ33" s="458"/>
      <c r="SZA33" s="458"/>
      <c r="SZB33" s="458"/>
      <c r="SZC33" s="458"/>
      <c r="SZD33" s="458"/>
      <c r="SZE33" s="458"/>
      <c r="SZF33" s="458"/>
      <c r="SZG33" s="458"/>
      <c r="SZH33" s="458"/>
      <c r="SZI33" s="458"/>
      <c r="SZJ33" s="458"/>
      <c r="SZK33" s="458"/>
      <c r="SZL33" s="458"/>
      <c r="SZM33" s="458"/>
      <c r="SZN33" s="458"/>
      <c r="SZO33" s="458"/>
      <c r="SZP33" s="458"/>
      <c r="SZQ33" s="458"/>
      <c r="SZR33" s="458"/>
      <c r="SZS33" s="458"/>
      <c r="SZT33" s="458"/>
      <c r="SZU33" s="458"/>
      <c r="SZV33" s="458"/>
      <c r="SZW33" s="458"/>
      <c r="SZX33" s="458"/>
      <c r="SZY33" s="458"/>
      <c r="SZZ33" s="458"/>
      <c r="TAA33" s="458"/>
      <c r="TAB33" s="458"/>
      <c r="TAC33" s="458"/>
      <c r="TAD33" s="458"/>
      <c r="TAE33" s="458"/>
      <c r="TAF33" s="458"/>
      <c r="TAG33" s="458"/>
      <c r="TAH33" s="458"/>
      <c r="TAI33" s="458"/>
      <c r="TAJ33" s="458"/>
      <c r="TAK33" s="458"/>
      <c r="TAL33" s="458"/>
      <c r="TAM33" s="458"/>
      <c r="TAN33" s="458"/>
      <c r="TAO33" s="458"/>
      <c r="TAP33" s="458"/>
      <c r="TAQ33" s="458"/>
      <c r="TAR33" s="458"/>
      <c r="TAS33" s="458"/>
      <c r="TAT33" s="458"/>
      <c r="TAU33" s="458"/>
      <c r="TAV33" s="458"/>
      <c r="TAW33" s="458"/>
      <c r="TAX33" s="458"/>
      <c r="TAY33" s="458"/>
      <c r="TAZ33" s="458"/>
      <c r="TBA33" s="458"/>
      <c r="TBB33" s="458"/>
      <c r="TBC33" s="458"/>
      <c r="TBD33" s="458"/>
      <c r="TBE33" s="458"/>
      <c r="TBF33" s="458"/>
      <c r="TBG33" s="458"/>
      <c r="TBH33" s="458"/>
      <c r="TBI33" s="458"/>
      <c r="TBJ33" s="458"/>
      <c r="TBK33" s="458"/>
      <c r="TBL33" s="458"/>
      <c r="TBM33" s="458"/>
      <c r="TBN33" s="458"/>
      <c r="TBO33" s="458"/>
      <c r="TBP33" s="458"/>
      <c r="TBQ33" s="458"/>
      <c r="TBR33" s="458"/>
      <c r="TBS33" s="458"/>
      <c r="TBT33" s="458"/>
      <c r="TBU33" s="458"/>
      <c r="TBV33" s="458"/>
      <c r="TBW33" s="458"/>
      <c r="TBX33" s="458"/>
      <c r="TBY33" s="458"/>
      <c r="TBZ33" s="458"/>
      <c r="TCA33" s="458"/>
      <c r="TCB33" s="458"/>
      <c r="TCC33" s="458"/>
      <c r="TCD33" s="458"/>
      <c r="TCE33" s="458"/>
      <c r="TCF33" s="458"/>
      <c r="TCG33" s="458"/>
      <c r="TCH33" s="458"/>
      <c r="TCI33" s="458"/>
      <c r="TCJ33" s="458"/>
      <c r="TCK33" s="458"/>
      <c r="TCL33" s="458"/>
      <c r="TCM33" s="458"/>
      <c r="TCN33" s="458"/>
      <c r="TCO33" s="458"/>
      <c r="TCP33" s="458"/>
      <c r="TCQ33" s="458"/>
      <c r="TCR33" s="458"/>
      <c r="TCS33" s="458"/>
      <c r="TCT33" s="458"/>
      <c r="TCU33" s="458"/>
      <c r="TCV33" s="458"/>
      <c r="TCW33" s="458"/>
      <c r="TCX33" s="458"/>
      <c r="TCY33" s="458"/>
      <c r="TCZ33" s="458"/>
      <c r="TDA33" s="458"/>
      <c r="TDB33" s="458"/>
      <c r="TDC33" s="458"/>
      <c r="TDD33" s="458"/>
      <c r="TDE33" s="458"/>
      <c r="TDF33" s="458"/>
      <c r="TDG33" s="458"/>
      <c r="TDH33" s="458"/>
      <c r="TDI33" s="458"/>
      <c r="TDJ33" s="458"/>
      <c r="TDK33" s="458"/>
      <c r="TDL33" s="458"/>
      <c r="TDM33" s="458"/>
      <c r="TDN33" s="458"/>
      <c r="TDO33" s="458"/>
      <c r="TDP33" s="458"/>
      <c r="TDQ33" s="458"/>
      <c r="TDR33" s="458"/>
      <c r="TDS33" s="458"/>
      <c r="TDT33" s="458"/>
      <c r="TDU33" s="458"/>
      <c r="TDV33" s="458"/>
      <c r="TDW33" s="458"/>
      <c r="TDX33" s="458"/>
      <c r="TDY33" s="458"/>
      <c r="TDZ33" s="458"/>
      <c r="TEA33" s="458"/>
      <c r="TEB33" s="458"/>
      <c r="TEC33" s="458"/>
      <c r="TED33" s="458"/>
      <c r="TEE33" s="458"/>
      <c r="TEF33" s="458"/>
      <c r="TEG33" s="458"/>
      <c r="TEH33" s="458"/>
      <c r="TEI33" s="458"/>
      <c r="TEJ33" s="458"/>
      <c r="TEK33" s="458"/>
      <c r="TEL33" s="458"/>
      <c r="TEM33" s="458"/>
      <c r="TEN33" s="458"/>
      <c r="TEO33" s="458"/>
      <c r="TEP33" s="458"/>
      <c r="TEQ33" s="458"/>
      <c r="TER33" s="458"/>
      <c r="TES33" s="458"/>
      <c r="TET33" s="458"/>
      <c r="TEU33" s="458"/>
      <c r="TEV33" s="458"/>
      <c r="TEW33" s="458"/>
      <c r="TEX33" s="458"/>
      <c r="TEY33" s="458"/>
      <c r="TEZ33" s="458"/>
      <c r="TFA33" s="458"/>
      <c r="TFB33" s="458"/>
      <c r="TFC33" s="458"/>
      <c r="TFD33" s="458"/>
      <c r="TFE33" s="458"/>
      <c r="TFF33" s="458"/>
      <c r="TFG33" s="458"/>
      <c r="TFH33" s="458"/>
      <c r="TFI33" s="458"/>
      <c r="TFJ33" s="458"/>
      <c r="TFK33" s="458"/>
      <c r="TFL33" s="458"/>
      <c r="TFM33" s="458"/>
      <c r="TFN33" s="458"/>
      <c r="TFO33" s="458"/>
      <c r="TFP33" s="458"/>
      <c r="TFQ33" s="458"/>
      <c r="TFR33" s="458"/>
      <c r="TFS33" s="458"/>
      <c r="TFT33" s="458"/>
      <c r="TFU33" s="458"/>
      <c r="TFV33" s="458"/>
      <c r="TFW33" s="458"/>
      <c r="TFX33" s="458"/>
      <c r="TFY33" s="458"/>
      <c r="TFZ33" s="458"/>
      <c r="TGA33" s="458"/>
      <c r="TGB33" s="458"/>
      <c r="TGC33" s="458"/>
      <c r="TGD33" s="458"/>
      <c r="TGE33" s="458"/>
      <c r="TGF33" s="458"/>
      <c r="TGG33" s="458"/>
      <c r="TGH33" s="458"/>
      <c r="TGI33" s="458"/>
      <c r="TGJ33" s="458"/>
      <c r="TGK33" s="458"/>
      <c r="TGL33" s="458"/>
      <c r="TGM33" s="458"/>
      <c r="TGN33" s="458"/>
      <c r="TGO33" s="458"/>
      <c r="TGP33" s="458"/>
      <c r="TGQ33" s="458"/>
      <c r="TGR33" s="458"/>
      <c r="TGS33" s="458"/>
      <c r="TGT33" s="458"/>
      <c r="TGU33" s="458"/>
      <c r="TGV33" s="458"/>
      <c r="TGW33" s="458"/>
      <c r="TGX33" s="458"/>
      <c r="TGY33" s="458"/>
      <c r="TGZ33" s="458"/>
      <c r="THA33" s="458"/>
      <c r="THB33" s="458"/>
      <c r="THC33" s="458"/>
      <c r="THD33" s="458"/>
      <c r="THE33" s="458"/>
      <c r="THF33" s="458"/>
      <c r="THG33" s="458"/>
      <c r="THH33" s="458"/>
      <c r="THI33" s="458"/>
      <c r="THJ33" s="458"/>
      <c r="THK33" s="458"/>
      <c r="THL33" s="458"/>
      <c r="THM33" s="458"/>
      <c r="THN33" s="458"/>
      <c r="THO33" s="458"/>
      <c r="THP33" s="458"/>
      <c r="THQ33" s="458"/>
      <c r="THR33" s="458"/>
      <c r="THS33" s="458"/>
      <c r="THT33" s="458"/>
      <c r="THU33" s="458"/>
      <c r="THV33" s="458"/>
      <c r="THW33" s="458"/>
      <c r="THX33" s="458"/>
      <c r="THY33" s="458"/>
      <c r="THZ33" s="458"/>
      <c r="TIA33" s="458"/>
      <c r="TIB33" s="458"/>
      <c r="TIC33" s="458"/>
      <c r="TID33" s="458"/>
      <c r="TIE33" s="458"/>
      <c r="TIF33" s="458"/>
      <c r="TIG33" s="458"/>
      <c r="TIH33" s="458"/>
      <c r="TII33" s="458"/>
      <c r="TIJ33" s="458"/>
      <c r="TIK33" s="458"/>
      <c r="TIL33" s="458"/>
      <c r="TIM33" s="458"/>
      <c r="TIN33" s="458"/>
      <c r="TIO33" s="458"/>
      <c r="TIP33" s="458"/>
      <c r="TIQ33" s="458"/>
      <c r="TIR33" s="458"/>
      <c r="TIS33" s="458"/>
      <c r="TIT33" s="458"/>
      <c r="TIU33" s="458"/>
      <c r="TIV33" s="458"/>
      <c r="TIW33" s="458"/>
      <c r="TIX33" s="458"/>
      <c r="TIY33" s="458"/>
      <c r="TIZ33" s="458"/>
      <c r="TJA33" s="458"/>
      <c r="TJB33" s="458"/>
      <c r="TJC33" s="458"/>
      <c r="TJD33" s="458"/>
      <c r="TJE33" s="458"/>
      <c r="TJF33" s="458"/>
      <c r="TJG33" s="458"/>
      <c r="TJH33" s="458"/>
      <c r="TJI33" s="458"/>
      <c r="TJJ33" s="458"/>
      <c r="TJK33" s="458"/>
      <c r="TJL33" s="458"/>
      <c r="TJM33" s="458"/>
      <c r="TJN33" s="458"/>
      <c r="TJO33" s="458"/>
      <c r="TJP33" s="458"/>
      <c r="TJQ33" s="458"/>
      <c r="TJR33" s="458"/>
      <c r="TJS33" s="458"/>
      <c r="TJT33" s="458"/>
      <c r="TJU33" s="458"/>
      <c r="TJV33" s="458"/>
      <c r="TJW33" s="458"/>
      <c r="TJX33" s="458"/>
      <c r="TJY33" s="458"/>
      <c r="TJZ33" s="458"/>
      <c r="TKA33" s="458"/>
      <c r="TKB33" s="458"/>
      <c r="TKC33" s="458"/>
      <c r="TKD33" s="458"/>
      <c r="TKE33" s="458"/>
      <c r="TKF33" s="458"/>
      <c r="TKG33" s="458"/>
      <c r="TKH33" s="458"/>
      <c r="TKI33" s="458"/>
      <c r="TKJ33" s="458"/>
      <c r="TKK33" s="458"/>
      <c r="TKL33" s="458"/>
      <c r="TKM33" s="458"/>
      <c r="TKN33" s="458"/>
      <c r="TKO33" s="458"/>
      <c r="TKP33" s="458"/>
      <c r="TKQ33" s="458"/>
      <c r="TKR33" s="458"/>
      <c r="TKS33" s="458"/>
      <c r="TKT33" s="458"/>
      <c r="TKU33" s="458"/>
      <c r="TKV33" s="458"/>
      <c r="TKW33" s="458"/>
      <c r="TKX33" s="458"/>
      <c r="TKY33" s="458"/>
      <c r="TKZ33" s="458"/>
      <c r="TLA33" s="458"/>
      <c r="TLB33" s="458"/>
      <c r="TLC33" s="458"/>
      <c r="TLD33" s="458"/>
      <c r="TLE33" s="458"/>
      <c r="TLF33" s="458"/>
      <c r="TLG33" s="458"/>
      <c r="TLH33" s="458"/>
      <c r="TLI33" s="458"/>
      <c r="TLJ33" s="458"/>
      <c r="TLK33" s="458"/>
      <c r="TLL33" s="458"/>
      <c r="TLM33" s="458"/>
      <c r="TLN33" s="458"/>
      <c r="TLO33" s="458"/>
      <c r="TLP33" s="458"/>
      <c r="TLQ33" s="458"/>
      <c r="TLR33" s="458"/>
      <c r="TLS33" s="458"/>
      <c r="TLT33" s="458"/>
      <c r="TLU33" s="458"/>
      <c r="TLV33" s="458"/>
      <c r="TLW33" s="458"/>
      <c r="TLX33" s="458"/>
      <c r="TLY33" s="458"/>
      <c r="TLZ33" s="458"/>
      <c r="TMA33" s="458"/>
      <c r="TMB33" s="458"/>
      <c r="TMC33" s="458"/>
      <c r="TMD33" s="458"/>
      <c r="TME33" s="458"/>
      <c r="TMF33" s="458"/>
      <c r="TMG33" s="458"/>
      <c r="TMH33" s="458"/>
      <c r="TMI33" s="458"/>
      <c r="TMJ33" s="458"/>
      <c r="TMK33" s="458"/>
      <c r="TML33" s="458"/>
      <c r="TMM33" s="458"/>
      <c r="TMN33" s="458"/>
      <c r="TMO33" s="458"/>
      <c r="TMP33" s="458"/>
      <c r="TMQ33" s="458"/>
      <c r="TMR33" s="458"/>
      <c r="TMS33" s="458"/>
      <c r="TMT33" s="458"/>
      <c r="TMU33" s="458"/>
      <c r="TMV33" s="458"/>
      <c r="TMW33" s="458"/>
      <c r="TMX33" s="458"/>
      <c r="TMY33" s="458"/>
      <c r="TMZ33" s="458"/>
      <c r="TNA33" s="458"/>
      <c r="TNB33" s="458"/>
      <c r="TNC33" s="458"/>
      <c r="TND33" s="458"/>
      <c r="TNE33" s="458"/>
      <c r="TNF33" s="458"/>
      <c r="TNG33" s="458"/>
      <c r="TNH33" s="458"/>
      <c r="TNI33" s="458"/>
      <c r="TNJ33" s="458"/>
      <c r="TNK33" s="458"/>
      <c r="TNL33" s="458"/>
      <c r="TNM33" s="458"/>
      <c r="TNN33" s="458"/>
      <c r="TNO33" s="458"/>
      <c r="TNP33" s="458"/>
      <c r="TNQ33" s="458"/>
      <c r="TNR33" s="458"/>
      <c r="TNS33" s="458"/>
      <c r="TNT33" s="458"/>
      <c r="TNU33" s="458"/>
      <c r="TNV33" s="458"/>
      <c r="TNW33" s="458"/>
      <c r="TNX33" s="458"/>
      <c r="TNY33" s="458"/>
      <c r="TNZ33" s="458"/>
      <c r="TOA33" s="458"/>
      <c r="TOB33" s="458"/>
      <c r="TOC33" s="458"/>
      <c r="TOD33" s="458"/>
      <c r="TOE33" s="458"/>
      <c r="TOF33" s="458"/>
      <c r="TOG33" s="458"/>
      <c r="TOH33" s="458"/>
      <c r="TOI33" s="458"/>
      <c r="TOJ33" s="458"/>
      <c r="TOK33" s="458"/>
      <c r="TOL33" s="458"/>
      <c r="TOM33" s="458"/>
      <c r="TON33" s="458"/>
      <c r="TOO33" s="458"/>
      <c r="TOP33" s="458"/>
      <c r="TOQ33" s="458"/>
      <c r="TOR33" s="458"/>
      <c r="TOS33" s="458"/>
      <c r="TOT33" s="458"/>
      <c r="TOU33" s="458"/>
      <c r="TOV33" s="458"/>
      <c r="TOW33" s="458"/>
      <c r="TOX33" s="458"/>
      <c r="TOY33" s="458"/>
      <c r="TOZ33" s="458"/>
      <c r="TPA33" s="458"/>
      <c r="TPB33" s="458"/>
      <c r="TPC33" s="458"/>
      <c r="TPD33" s="458"/>
      <c r="TPE33" s="458"/>
      <c r="TPF33" s="458"/>
      <c r="TPG33" s="458"/>
      <c r="TPH33" s="458"/>
      <c r="TPI33" s="458"/>
      <c r="TPJ33" s="458"/>
      <c r="TPK33" s="458"/>
      <c r="TPL33" s="458"/>
      <c r="TPM33" s="458"/>
      <c r="TPN33" s="458"/>
      <c r="TPO33" s="458"/>
      <c r="TPP33" s="458"/>
      <c r="TPQ33" s="458"/>
      <c r="TPR33" s="458"/>
      <c r="TPS33" s="458"/>
      <c r="TPT33" s="458"/>
      <c r="TPU33" s="458"/>
      <c r="TPV33" s="458"/>
      <c r="TPW33" s="458"/>
      <c r="TPX33" s="458"/>
      <c r="TPY33" s="458"/>
      <c r="TPZ33" s="458"/>
      <c r="TQA33" s="458"/>
      <c r="TQB33" s="458"/>
      <c r="TQC33" s="458"/>
      <c r="TQD33" s="458"/>
      <c r="TQE33" s="458"/>
      <c r="TQF33" s="458"/>
      <c r="TQG33" s="458"/>
      <c r="TQH33" s="458"/>
      <c r="TQI33" s="458"/>
      <c r="TQJ33" s="458"/>
      <c r="TQK33" s="458"/>
      <c r="TQL33" s="458"/>
      <c r="TQM33" s="458"/>
      <c r="TQN33" s="458"/>
      <c r="TQO33" s="458"/>
      <c r="TQP33" s="458"/>
      <c r="TQQ33" s="458"/>
      <c r="TQR33" s="458"/>
      <c r="TQS33" s="458"/>
      <c r="TQT33" s="458"/>
      <c r="TQU33" s="458"/>
      <c r="TQV33" s="458"/>
      <c r="TQW33" s="458"/>
      <c r="TQX33" s="458"/>
      <c r="TQY33" s="458"/>
      <c r="TQZ33" s="458"/>
      <c r="TRA33" s="458"/>
      <c r="TRB33" s="458"/>
      <c r="TRC33" s="458"/>
      <c r="TRD33" s="458"/>
      <c r="TRE33" s="458"/>
      <c r="TRF33" s="458"/>
      <c r="TRG33" s="458"/>
      <c r="TRH33" s="458"/>
      <c r="TRI33" s="458"/>
      <c r="TRJ33" s="458"/>
      <c r="TRK33" s="458"/>
      <c r="TRL33" s="458"/>
      <c r="TRM33" s="458"/>
      <c r="TRN33" s="458"/>
      <c r="TRO33" s="458"/>
      <c r="TRP33" s="458"/>
      <c r="TRQ33" s="458"/>
      <c r="TRR33" s="458"/>
      <c r="TRS33" s="458"/>
      <c r="TRT33" s="458"/>
      <c r="TRU33" s="458"/>
      <c r="TRV33" s="458"/>
      <c r="TRW33" s="458"/>
      <c r="TRX33" s="458"/>
      <c r="TRY33" s="458"/>
      <c r="TRZ33" s="458"/>
      <c r="TSA33" s="458"/>
      <c r="TSB33" s="458"/>
      <c r="TSC33" s="458"/>
      <c r="TSD33" s="458"/>
      <c r="TSE33" s="458"/>
      <c r="TSF33" s="458"/>
      <c r="TSG33" s="458"/>
      <c r="TSH33" s="458"/>
      <c r="TSI33" s="458"/>
      <c r="TSJ33" s="458"/>
      <c r="TSK33" s="458"/>
      <c r="TSL33" s="458"/>
      <c r="TSM33" s="458"/>
      <c r="TSN33" s="458"/>
      <c r="TSO33" s="458"/>
      <c r="TSP33" s="458"/>
      <c r="TSQ33" s="458"/>
      <c r="TSR33" s="458"/>
      <c r="TSS33" s="458"/>
      <c r="TST33" s="458"/>
      <c r="TSU33" s="458"/>
      <c r="TSV33" s="458"/>
      <c r="TSW33" s="458"/>
      <c r="TSX33" s="458"/>
      <c r="TSY33" s="458"/>
      <c r="TSZ33" s="458"/>
      <c r="TTA33" s="458"/>
      <c r="TTB33" s="458"/>
      <c r="TTC33" s="458"/>
      <c r="TTD33" s="458"/>
      <c r="TTE33" s="458"/>
      <c r="TTF33" s="458"/>
      <c r="TTG33" s="458"/>
      <c r="TTH33" s="458"/>
      <c r="TTI33" s="458"/>
      <c r="TTJ33" s="458"/>
      <c r="TTK33" s="458"/>
      <c r="TTL33" s="458"/>
      <c r="TTM33" s="458"/>
      <c r="TTN33" s="458"/>
      <c r="TTO33" s="458"/>
      <c r="TTP33" s="458"/>
      <c r="TTQ33" s="458"/>
      <c r="TTR33" s="458"/>
      <c r="TTS33" s="458"/>
      <c r="TTT33" s="458"/>
      <c r="TTU33" s="458"/>
      <c r="TTV33" s="458"/>
      <c r="TTW33" s="458"/>
      <c r="TTX33" s="458"/>
      <c r="TTY33" s="458"/>
      <c r="TTZ33" s="458"/>
      <c r="TUA33" s="458"/>
      <c r="TUB33" s="458"/>
      <c r="TUC33" s="458"/>
      <c r="TUD33" s="458"/>
      <c r="TUE33" s="458"/>
      <c r="TUF33" s="458"/>
      <c r="TUG33" s="458"/>
      <c r="TUH33" s="458"/>
      <c r="TUI33" s="458"/>
      <c r="TUJ33" s="458"/>
      <c r="TUK33" s="458"/>
      <c r="TUL33" s="458"/>
      <c r="TUM33" s="458"/>
      <c r="TUN33" s="458"/>
      <c r="TUO33" s="458"/>
      <c r="TUP33" s="458"/>
      <c r="TUQ33" s="458"/>
      <c r="TUR33" s="458"/>
      <c r="TUS33" s="458"/>
      <c r="TUT33" s="458"/>
      <c r="TUU33" s="458"/>
      <c r="TUV33" s="458"/>
      <c r="TUW33" s="458"/>
      <c r="TUX33" s="458"/>
      <c r="TUY33" s="458"/>
      <c r="TUZ33" s="458"/>
      <c r="TVA33" s="458"/>
      <c r="TVB33" s="458"/>
      <c r="TVC33" s="458"/>
      <c r="TVD33" s="458"/>
      <c r="TVE33" s="458"/>
      <c r="TVF33" s="458"/>
      <c r="TVG33" s="458"/>
      <c r="TVH33" s="458"/>
      <c r="TVI33" s="458"/>
      <c r="TVJ33" s="458"/>
      <c r="TVK33" s="458"/>
      <c r="TVL33" s="458"/>
      <c r="TVM33" s="458"/>
      <c r="TVN33" s="458"/>
      <c r="TVO33" s="458"/>
      <c r="TVP33" s="458"/>
      <c r="TVQ33" s="458"/>
      <c r="TVR33" s="458"/>
      <c r="TVS33" s="458"/>
      <c r="TVT33" s="458"/>
      <c r="TVU33" s="458"/>
      <c r="TVV33" s="458"/>
      <c r="TVW33" s="458"/>
      <c r="TVX33" s="458"/>
      <c r="TVY33" s="458"/>
      <c r="TVZ33" s="458"/>
      <c r="TWA33" s="458"/>
      <c r="TWB33" s="458"/>
      <c r="TWC33" s="458"/>
      <c r="TWD33" s="458"/>
      <c r="TWE33" s="458"/>
      <c r="TWF33" s="458"/>
      <c r="TWG33" s="458"/>
      <c r="TWH33" s="458"/>
      <c r="TWI33" s="458"/>
      <c r="TWJ33" s="458"/>
      <c r="TWK33" s="458"/>
      <c r="TWL33" s="458"/>
      <c r="TWM33" s="458"/>
      <c r="TWN33" s="458"/>
      <c r="TWO33" s="458"/>
      <c r="TWP33" s="458"/>
      <c r="TWQ33" s="458"/>
      <c r="TWR33" s="458"/>
      <c r="TWS33" s="458"/>
      <c r="TWT33" s="458"/>
      <c r="TWU33" s="458"/>
      <c r="TWV33" s="458"/>
      <c r="TWW33" s="458"/>
      <c r="TWX33" s="458"/>
      <c r="TWY33" s="458"/>
      <c r="TWZ33" s="458"/>
      <c r="TXA33" s="458"/>
      <c r="TXB33" s="458"/>
      <c r="TXC33" s="458"/>
      <c r="TXD33" s="458"/>
      <c r="TXE33" s="458"/>
      <c r="TXF33" s="458"/>
      <c r="TXG33" s="458"/>
      <c r="TXH33" s="458"/>
      <c r="TXI33" s="458"/>
      <c r="TXJ33" s="458"/>
      <c r="TXK33" s="458"/>
      <c r="TXL33" s="458"/>
      <c r="TXM33" s="458"/>
      <c r="TXN33" s="458"/>
      <c r="TXO33" s="458"/>
      <c r="TXP33" s="458"/>
      <c r="TXQ33" s="458"/>
      <c r="TXR33" s="458"/>
      <c r="TXS33" s="458"/>
      <c r="TXT33" s="458"/>
      <c r="TXU33" s="458"/>
      <c r="TXV33" s="458"/>
      <c r="TXW33" s="458"/>
      <c r="TXX33" s="458"/>
      <c r="TXY33" s="458"/>
      <c r="TXZ33" s="458"/>
      <c r="TYA33" s="458"/>
      <c r="TYB33" s="458"/>
      <c r="TYC33" s="458"/>
      <c r="TYD33" s="458"/>
      <c r="TYE33" s="458"/>
      <c r="TYF33" s="458"/>
      <c r="TYG33" s="458"/>
      <c r="TYH33" s="458"/>
      <c r="TYI33" s="458"/>
      <c r="TYJ33" s="458"/>
      <c r="TYK33" s="458"/>
      <c r="TYL33" s="458"/>
      <c r="TYM33" s="458"/>
      <c r="TYN33" s="458"/>
      <c r="TYO33" s="458"/>
      <c r="TYP33" s="458"/>
      <c r="TYQ33" s="458"/>
      <c r="TYR33" s="458"/>
      <c r="TYS33" s="458"/>
      <c r="TYT33" s="458"/>
      <c r="TYU33" s="458"/>
      <c r="TYV33" s="458"/>
      <c r="TYW33" s="458"/>
      <c r="TYX33" s="458"/>
      <c r="TYY33" s="458"/>
      <c r="TYZ33" s="458"/>
      <c r="TZA33" s="458"/>
      <c r="TZB33" s="458"/>
      <c r="TZC33" s="458"/>
      <c r="TZD33" s="458"/>
      <c r="TZE33" s="458"/>
      <c r="TZF33" s="458"/>
      <c r="TZG33" s="458"/>
      <c r="TZH33" s="458"/>
      <c r="TZI33" s="458"/>
      <c r="TZJ33" s="458"/>
      <c r="TZK33" s="458"/>
      <c r="TZL33" s="458"/>
      <c r="TZM33" s="458"/>
      <c r="TZN33" s="458"/>
      <c r="TZO33" s="458"/>
      <c r="TZP33" s="458"/>
      <c r="TZQ33" s="458"/>
      <c r="TZR33" s="458"/>
      <c r="TZS33" s="458"/>
      <c r="TZT33" s="458"/>
      <c r="TZU33" s="458"/>
      <c r="TZV33" s="458"/>
      <c r="TZW33" s="458"/>
      <c r="TZX33" s="458"/>
      <c r="TZY33" s="458"/>
      <c r="TZZ33" s="458"/>
      <c r="UAA33" s="458"/>
      <c r="UAB33" s="458"/>
      <c r="UAC33" s="458"/>
      <c r="UAD33" s="458"/>
      <c r="UAE33" s="458"/>
      <c r="UAF33" s="458"/>
      <c r="UAG33" s="458"/>
      <c r="UAH33" s="458"/>
      <c r="UAI33" s="458"/>
      <c r="UAJ33" s="458"/>
      <c r="UAK33" s="458"/>
      <c r="UAL33" s="458"/>
      <c r="UAM33" s="458"/>
      <c r="UAN33" s="458"/>
      <c r="UAO33" s="458"/>
      <c r="UAP33" s="458"/>
      <c r="UAQ33" s="458"/>
      <c r="UAR33" s="458"/>
      <c r="UAS33" s="458"/>
      <c r="UAT33" s="458"/>
      <c r="UAU33" s="458"/>
      <c r="UAV33" s="458"/>
      <c r="UAW33" s="458"/>
      <c r="UAX33" s="458"/>
      <c r="UAY33" s="458"/>
      <c r="UAZ33" s="458"/>
      <c r="UBA33" s="458"/>
      <c r="UBB33" s="458"/>
      <c r="UBC33" s="458"/>
      <c r="UBD33" s="458"/>
      <c r="UBE33" s="458"/>
      <c r="UBF33" s="458"/>
      <c r="UBG33" s="458"/>
      <c r="UBH33" s="458"/>
      <c r="UBI33" s="458"/>
      <c r="UBJ33" s="458"/>
      <c r="UBK33" s="458"/>
      <c r="UBL33" s="458"/>
      <c r="UBM33" s="458"/>
      <c r="UBN33" s="458"/>
      <c r="UBO33" s="458"/>
      <c r="UBP33" s="458"/>
      <c r="UBQ33" s="458"/>
      <c r="UBR33" s="458"/>
      <c r="UBS33" s="458"/>
      <c r="UBT33" s="458"/>
      <c r="UBU33" s="458"/>
      <c r="UBV33" s="458"/>
      <c r="UBW33" s="458"/>
      <c r="UBX33" s="458"/>
      <c r="UBY33" s="458"/>
      <c r="UBZ33" s="458"/>
      <c r="UCA33" s="458"/>
      <c r="UCB33" s="458"/>
      <c r="UCC33" s="458"/>
      <c r="UCD33" s="458"/>
      <c r="UCE33" s="458"/>
      <c r="UCF33" s="458"/>
      <c r="UCG33" s="458"/>
      <c r="UCH33" s="458"/>
      <c r="UCI33" s="458"/>
      <c r="UCJ33" s="458"/>
      <c r="UCK33" s="458"/>
      <c r="UCL33" s="458"/>
      <c r="UCM33" s="458"/>
      <c r="UCN33" s="458"/>
      <c r="UCO33" s="458"/>
      <c r="UCP33" s="458"/>
      <c r="UCQ33" s="458"/>
      <c r="UCR33" s="458"/>
      <c r="UCS33" s="458"/>
      <c r="UCT33" s="458"/>
      <c r="UCU33" s="458"/>
      <c r="UCV33" s="458"/>
      <c r="UCW33" s="458"/>
      <c r="UCX33" s="458"/>
      <c r="UCY33" s="458"/>
      <c r="UCZ33" s="458"/>
      <c r="UDA33" s="458"/>
      <c r="UDB33" s="458"/>
      <c r="UDC33" s="458"/>
      <c r="UDD33" s="458"/>
      <c r="UDE33" s="458"/>
      <c r="UDF33" s="458"/>
      <c r="UDG33" s="458"/>
      <c r="UDH33" s="458"/>
      <c r="UDI33" s="458"/>
      <c r="UDJ33" s="458"/>
      <c r="UDK33" s="458"/>
      <c r="UDL33" s="458"/>
      <c r="UDM33" s="458"/>
      <c r="UDN33" s="458"/>
      <c r="UDO33" s="458"/>
      <c r="UDP33" s="458"/>
      <c r="UDQ33" s="458"/>
      <c r="UDR33" s="458"/>
      <c r="UDS33" s="458"/>
      <c r="UDT33" s="458"/>
      <c r="UDU33" s="458"/>
      <c r="UDV33" s="458"/>
      <c r="UDW33" s="458"/>
      <c r="UDX33" s="458"/>
      <c r="UDY33" s="458"/>
      <c r="UDZ33" s="458"/>
      <c r="UEA33" s="458"/>
      <c r="UEB33" s="458"/>
      <c r="UEC33" s="458"/>
      <c r="UED33" s="458"/>
      <c r="UEE33" s="458"/>
      <c r="UEF33" s="458"/>
      <c r="UEG33" s="458"/>
      <c r="UEH33" s="458"/>
      <c r="UEI33" s="458"/>
      <c r="UEJ33" s="458"/>
      <c r="UEK33" s="458"/>
      <c r="UEL33" s="458"/>
      <c r="UEM33" s="458"/>
      <c r="UEN33" s="458"/>
      <c r="UEO33" s="458"/>
      <c r="UEP33" s="458"/>
      <c r="UEQ33" s="458"/>
      <c r="UER33" s="458"/>
      <c r="UES33" s="458"/>
      <c r="UET33" s="458"/>
      <c r="UEU33" s="458"/>
      <c r="UEV33" s="458"/>
      <c r="UEW33" s="458"/>
      <c r="UEX33" s="458"/>
      <c r="UEY33" s="458"/>
      <c r="UEZ33" s="458"/>
      <c r="UFA33" s="458"/>
      <c r="UFB33" s="458"/>
      <c r="UFC33" s="458"/>
      <c r="UFD33" s="458"/>
      <c r="UFE33" s="458"/>
      <c r="UFF33" s="458"/>
      <c r="UFG33" s="458"/>
      <c r="UFH33" s="458"/>
      <c r="UFI33" s="458"/>
      <c r="UFJ33" s="458"/>
      <c r="UFK33" s="458"/>
      <c r="UFL33" s="458"/>
      <c r="UFM33" s="458"/>
      <c r="UFN33" s="458"/>
      <c r="UFO33" s="458"/>
      <c r="UFP33" s="458"/>
      <c r="UFQ33" s="458"/>
      <c r="UFR33" s="458"/>
      <c r="UFS33" s="458"/>
      <c r="UFT33" s="458"/>
      <c r="UFU33" s="458"/>
      <c r="UFV33" s="458"/>
      <c r="UFW33" s="458"/>
      <c r="UFX33" s="458"/>
      <c r="UFY33" s="458"/>
      <c r="UFZ33" s="458"/>
      <c r="UGA33" s="458"/>
      <c r="UGB33" s="458"/>
      <c r="UGC33" s="458"/>
      <c r="UGD33" s="458"/>
      <c r="UGE33" s="458"/>
      <c r="UGF33" s="458"/>
      <c r="UGG33" s="458"/>
      <c r="UGH33" s="458"/>
      <c r="UGI33" s="458"/>
      <c r="UGJ33" s="458"/>
      <c r="UGK33" s="458"/>
      <c r="UGL33" s="458"/>
      <c r="UGM33" s="458"/>
      <c r="UGN33" s="458"/>
      <c r="UGO33" s="458"/>
      <c r="UGP33" s="458"/>
      <c r="UGQ33" s="458"/>
      <c r="UGR33" s="458"/>
      <c r="UGS33" s="458"/>
      <c r="UGT33" s="458"/>
      <c r="UGU33" s="458"/>
      <c r="UGV33" s="458"/>
      <c r="UGW33" s="458"/>
      <c r="UGX33" s="458"/>
      <c r="UGY33" s="458"/>
      <c r="UGZ33" s="458"/>
      <c r="UHA33" s="458"/>
      <c r="UHB33" s="458"/>
      <c r="UHC33" s="458"/>
      <c r="UHD33" s="458"/>
      <c r="UHE33" s="458"/>
      <c r="UHF33" s="458"/>
      <c r="UHG33" s="458"/>
      <c r="UHH33" s="458"/>
      <c r="UHI33" s="458"/>
      <c r="UHJ33" s="458"/>
      <c r="UHK33" s="458"/>
      <c r="UHL33" s="458"/>
      <c r="UHM33" s="458"/>
      <c r="UHN33" s="458"/>
      <c r="UHO33" s="458"/>
      <c r="UHP33" s="458"/>
      <c r="UHQ33" s="458"/>
      <c r="UHR33" s="458"/>
      <c r="UHS33" s="458"/>
      <c r="UHT33" s="458"/>
      <c r="UHU33" s="458"/>
      <c r="UHV33" s="458"/>
      <c r="UHW33" s="458"/>
      <c r="UHX33" s="458"/>
      <c r="UHY33" s="458"/>
      <c r="UHZ33" s="458"/>
      <c r="UIA33" s="458"/>
      <c r="UIB33" s="458"/>
      <c r="UIC33" s="458"/>
      <c r="UID33" s="458"/>
      <c r="UIE33" s="458"/>
      <c r="UIF33" s="458"/>
      <c r="UIG33" s="458"/>
      <c r="UIH33" s="458"/>
      <c r="UII33" s="458"/>
      <c r="UIJ33" s="458"/>
      <c r="UIK33" s="458"/>
      <c r="UIL33" s="458"/>
      <c r="UIM33" s="458"/>
      <c r="UIN33" s="458"/>
      <c r="UIO33" s="458"/>
      <c r="UIP33" s="458"/>
      <c r="UIQ33" s="458"/>
      <c r="UIR33" s="458"/>
      <c r="UIS33" s="458"/>
      <c r="UIT33" s="458"/>
      <c r="UIU33" s="458"/>
      <c r="UIV33" s="458"/>
      <c r="UIW33" s="458"/>
      <c r="UIX33" s="458"/>
      <c r="UIY33" s="458"/>
      <c r="UIZ33" s="458"/>
      <c r="UJA33" s="458"/>
      <c r="UJB33" s="458"/>
      <c r="UJC33" s="458"/>
      <c r="UJD33" s="458"/>
      <c r="UJE33" s="458"/>
      <c r="UJF33" s="458"/>
      <c r="UJG33" s="458"/>
      <c r="UJH33" s="458"/>
      <c r="UJI33" s="458"/>
      <c r="UJJ33" s="458"/>
      <c r="UJK33" s="458"/>
      <c r="UJL33" s="458"/>
      <c r="UJM33" s="458"/>
      <c r="UJN33" s="458"/>
      <c r="UJO33" s="458"/>
      <c r="UJP33" s="458"/>
      <c r="UJQ33" s="458"/>
      <c r="UJR33" s="458"/>
      <c r="UJS33" s="458"/>
      <c r="UJT33" s="458"/>
      <c r="UJU33" s="458"/>
      <c r="UJV33" s="458"/>
      <c r="UJW33" s="458"/>
      <c r="UJX33" s="458"/>
      <c r="UJY33" s="458"/>
      <c r="UJZ33" s="458"/>
      <c r="UKA33" s="458"/>
      <c r="UKB33" s="458"/>
      <c r="UKC33" s="458"/>
      <c r="UKD33" s="458"/>
      <c r="UKE33" s="458"/>
      <c r="UKF33" s="458"/>
      <c r="UKG33" s="458"/>
      <c r="UKH33" s="458"/>
      <c r="UKI33" s="458"/>
      <c r="UKJ33" s="458"/>
      <c r="UKK33" s="458"/>
      <c r="UKL33" s="458"/>
      <c r="UKM33" s="458"/>
      <c r="UKN33" s="458"/>
      <c r="UKO33" s="458"/>
      <c r="UKP33" s="458"/>
      <c r="UKQ33" s="458"/>
      <c r="UKR33" s="458"/>
      <c r="UKS33" s="458"/>
      <c r="UKT33" s="458"/>
      <c r="UKU33" s="458"/>
      <c r="UKV33" s="458"/>
      <c r="UKW33" s="458"/>
      <c r="UKX33" s="458"/>
      <c r="UKY33" s="458"/>
      <c r="UKZ33" s="458"/>
      <c r="ULA33" s="458"/>
      <c r="ULB33" s="458"/>
      <c r="ULC33" s="458"/>
      <c r="ULD33" s="458"/>
      <c r="ULE33" s="458"/>
      <c r="ULF33" s="458"/>
      <c r="ULG33" s="458"/>
      <c r="ULH33" s="458"/>
      <c r="ULI33" s="458"/>
      <c r="ULJ33" s="458"/>
      <c r="ULK33" s="458"/>
      <c r="ULL33" s="458"/>
      <c r="ULM33" s="458"/>
      <c r="ULN33" s="458"/>
      <c r="ULO33" s="458"/>
      <c r="ULP33" s="458"/>
      <c r="ULQ33" s="458"/>
      <c r="ULR33" s="458"/>
      <c r="ULS33" s="458"/>
      <c r="ULT33" s="458"/>
      <c r="ULU33" s="458"/>
      <c r="ULV33" s="458"/>
      <c r="ULW33" s="458"/>
      <c r="ULX33" s="458"/>
      <c r="ULY33" s="458"/>
      <c r="ULZ33" s="458"/>
      <c r="UMA33" s="458"/>
      <c r="UMB33" s="458"/>
      <c r="UMC33" s="458"/>
      <c r="UMD33" s="458"/>
      <c r="UME33" s="458"/>
      <c r="UMF33" s="458"/>
      <c r="UMG33" s="458"/>
      <c r="UMH33" s="458"/>
      <c r="UMI33" s="458"/>
      <c r="UMJ33" s="458"/>
      <c r="UMK33" s="458"/>
      <c r="UML33" s="458"/>
      <c r="UMM33" s="458"/>
      <c r="UMN33" s="458"/>
      <c r="UMO33" s="458"/>
      <c r="UMP33" s="458"/>
      <c r="UMQ33" s="458"/>
      <c r="UMR33" s="458"/>
      <c r="UMS33" s="458"/>
      <c r="UMT33" s="458"/>
      <c r="UMU33" s="458"/>
      <c r="UMV33" s="458"/>
      <c r="UMW33" s="458"/>
      <c r="UMX33" s="458"/>
      <c r="UMY33" s="458"/>
      <c r="UMZ33" s="458"/>
      <c r="UNA33" s="458"/>
      <c r="UNB33" s="458"/>
      <c r="UNC33" s="458"/>
      <c r="UND33" s="458"/>
      <c r="UNE33" s="458"/>
      <c r="UNF33" s="458"/>
      <c r="UNG33" s="458"/>
      <c r="UNH33" s="458"/>
      <c r="UNI33" s="458"/>
      <c r="UNJ33" s="458"/>
      <c r="UNK33" s="458"/>
      <c r="UNL33" s="458"/>
      <c r="UNM33" s="458"/>
      <c r="UNN33" s="458"/>
      <c r="UNO33" s="458"/>
      <c r="UNP33" s="458"/>
      <c r="UNQ33" s="458"/>
      <c r="UNR33" s="458"/>
      <c r="UNS33" s="458"/>
      <c r="UNT33" s="458"/>
      <c r="UNU33" s="458"/>
      <c r="UNV33" s="458"/>
      <c r="UNW33" s="458"/>
      <c r="UNX33" s="458"/>
      <c r="UNY33" s="458"/>
      <c r="UNZ33" s="458"/>
      <c r="UOA33" s="458"/>
      <c r="UOB33" s="458"/>
      <c r="UOC33" s="458"/>
      <c r="UOD33" s="458"/>
      <c r="UOE33" s="458"/>
      <c r="UOF33" s="458"/>
      <c r="UOG33" s="458"/>
      <c r="UOH33" s="458"/>
      <c r="UOI33" s="458"/>
      <c r="UOJ33" s="458"/>
      <c r="UOK33" s="458"/>
      <c r="UOL33" s="458"/>
      <c r="UOM33" s="458"/>
      <c r="UON33" s="458"/>
      <c r="UOO33" s="458"/>
      <c r="UOP33" s="458"/>
      <c r="UOQ33" s="458"/>
      <c r="UOR33" s="458"/>
      <c r="UOS33" s="458"/>
      <c r="UOT33" s="458"/>
      <c r="UOU33" s="458"/>
      <c r="UOV33" s="458"/>
      <c r="UOW33" s="458"/>
      <c r="UOX33" s="458"/>
      <c r="UOY33" s="458"/>
      <c r="UOZ33" s="458"/>
      <c r="UPA33" s="458"/>
      <c r="UPB33" s="458"/>
      <c r="UPC33" s="458"/>
      <c r="UPD33" s="458"/>
      <c r="UPE33" s="458"/>
      <c r="UPF33" s="458"/>
      <c r="UPG33" s="458"/>
      <c r="UPH33" s="458"/>
      <c r="UPI33" s="458"/>
      <c r="UPJ33" s="458"/>
      <c r="UPK33" s="458"/>
      <c r="UPL33" s="458"/>
      <c r="UPM33" s="458"/>
      <c r="UPN33" s="458"/>
      <c r="UPO33" s="458"/>
      <c r="UPP33" s="458"/>
      <c r="UPQ33" s="458"/>
      <c r="UPR33" s="458"/>
      <c r="UPS33" s="458"/>
      <c r="UPT33" s="458"/>
      <c r="UPU33" s="458"/>
      <c r="UPV33" s="458"/>
      <c r="UPW33" s="458"/>
      <c r="UPX33" s="458"/>
      <c r="UPY33" s="458"/>
      <c r="UPZ33" s="458"/>
      <c r="UQA33" s="458"/>
      <c r="UQB33" s="458"/>
      <c r="UQC33" s="458"/>
      <c r="UQD33" s="458"/>
      <c r="UQE33" s="458"/>
      <c r="UQF33" s="458"/>
      <c r="UQG33" s="458"/>
      <c r="UQH33" s="458"/>
      <c r="UQI33" s="458"/>
      <c r="UQJ33" s="458"/>
      <c r="UQK33" s="458"/>
      <c r="UQL33" s="458"/>
      <c r="UQM33" s="458"/>
      <c r="UQN33" s="458"/>
      <c r="UQO33" s="458"/>
      <c r="UQP33" s="458"/>
      <c r="UQQ33" s="458"/>
      <c r="UQR33" s="458"/>
      <c r="UQS33" s="458"/>
      <c r="UQT33" s="458"/>
      <c r="UQU33" s="458"/>
      <c r="UQV33" s="458"/>
      <c r="UQW33" s="458"/>
      <c r="UQX33" s="458"/>
      <c r="UQY33" s="458"/>
      <c r="UQZ33" s="458"/>
      <c r="URA33" s="458"/>
      <c r="URB33" s="458"/>
      <c r="URC33" s="458"/>
      <c r="URD33" s="458"/>
      <c r="URE33" s="458"/>
      <c r="URF33" s="458"/>
      <c r="URG33" s="458"/>
      <c r="URH33" s="458"/>
      <c r="URI33" s="458"/>
      <c r="URJ33" s="458"/>
      <c r="URK33" s="458"/>
      <c r="URL33" s="458"/>
      <c r="URM33" s="458"/>
      <c r="URN33" s="458"/>
      <c r="URO33" s="458"/>
      <c r="URP33" s="458"/>
      <c r="URQ33" s="458"/>
      <c r="URR33" s="458"/>
      <c r="URS33" s="458"/>
      <c r="URT33" s="458"/>
      <c r="URU33" s="458"/>
      <c r="URV33" s="458"/>
      <c r="URW33" s="458"/>
      <c r="URX33" s="458"/>
      <c r="URY33" s="458"/>
      <c r="URZ33" s="458"/>
      <c r="USA33" s="458"/>
      <c r="USB33" s="458"/>
      <c r="USC33" s="458"/>
      <c r="USD33" s="458"/>
      <c r="USE33" s="458"/>
      <c r="USF33" s="458"/>
      <c r="USG33" s="458"/>
      <c r="USH33" s="458"/>
      <c r="USI33" s="458"/>
      <c r="USJ33" s="458"/>
      <c r="USK33" s="458"/>
      <c r="USL33" s="458"/>
      <c r="USM33" s="458"/>
      <c r="USN33" s="458"/>
      <c r="USO33" s="458"/>
      <c r="USP33" s="458"/>
      <c r="USQ33" s="458"/>
      <c r="USR33" s="458"/>
      <c r="USS33" s="458"/>
      <c r="UST33" s="458"/>
      <c r="USU33" s="458"/>
      <c r="USV33" s="458"/>
      <c r="USW33" s="458"/>
      <c r="USX33" s="458"/>
      <c r="USY33" s="458"/>
      <c r="USZ33" s="458"/>
      <c r="UTA33" s="458"/>
      <c r="UTB33" s="458"/>
      <c r="UTC33" s="458"/>
      <c r="UTD33" s="458"/>
      <c r="UTE33" s="458"/>
      <c r="UTF33" s="458"/>
      <c r="UTG33" s="458"/>
      <c r="UTH33" s="458"/>
      <c r="UTI33" s="458"/>
      <c r="UTJ33" s="458"/>
      <c r="UTK33" s="458"/>
      <c r="UTL33" s="458"/>
      <c r="UTM33" s="458"/>
      <c r="UTN33" s="458"/>
      <c r="UTO33" s="458"/>
      <c r="UTP33" s="458"/>
      <c r="UTQ33" s="458"/>
      <c r="UTR33" s="458"/>
      <c r="UTS33" s="458"/>
      <c r="UTT33" s="458"/>
      <c r="UTU33" s="458"/>
      <c r="UTV33" s="458"/>
      <c r="UTW33" s="458"/>
      <c r="UTX33" s="458"/>
      <c r="UTY33" s="458"/>
      <c r="UTZ33" s="458"/>
      <c r="UUA33" s="458"/>
      <c r="UUB33" s="458"/>
      <c r="UUC33" s="458"/>
      <c r="UUD33" s="458"/>
      <c r="UUE33" s="458"/>
      <c r="UUF33" s="458"/>
      <c r="UUG33" s="458"/>
      <c r="UUH33" s="458"/>
      <c r="UUI33" s="458"/>
      <c r="UUJ33" s="458"/>
      <c r="UUK33" s="458"/>
      <c r="UUL33" s="458"/>
      <c r="UUM33" s="458"/>
      <c r="UUN33" s="458"/>
      <c r="UUO33" s="458"/>
      <c r="UUP33" s="458"/>
      <c r="UUQ33" s="458"/>
      <c r="UUR33" s="458"/>
      <c r="UUS33" s="458"/>
      <c r="UUT33" s="458"/>
      <c r="UUU33" s="458"/>
      <c r="UUV33" s="458"/>
      <c r="UUW33" s="458"/>
      <c r="UUX33" s="458"/>
      <c r="UUY33" s="458"/>
      <c r="UUZ33" s="458"/>
      <c r="UVA33" s="458"/>
      <c r="UVB33" s="458"/>
      <c r="UVC33" s="458"/>
      <c r="UVD33" s="458"/>
      <c r="UVE33" s="458"/>
      <c r="UVF33" s="458"/>
      <c r="UVG33" s="458"/>
      <c r="UVH33" s="458"/>
      <c r="UVI33" s="458"/>
      <c r="UVJ33" s="458"/>
      <c r="UVK33" s="458"/>
      <c r="UVL33" s="458"/>
      <c r="UVM33" s="458"/>
      <c r="UVN33" s="458"/>
      <c r="UVO33" s="458"/>
      <c r="UVP33" s="458"/>
      <c r="UVQ33" s="458"/>
      <c r="UVR33" s="458"/>
      <c r="UVS33" s="458"/>
      <c r="UVT33" s="458"/>
      <c r="UVU33" s="458"/>
      <c r="UVV33" s="458"/>
      <c r="UVW33" s="458"/>
      <c r="UVX33" s="458"/>
      <c r="UVY33" s="458"/>
      <c r="UVZ33" s="458"/>
      <c r="UWA33" s="458"/>
      <c r="UWB33" s="458"/>
      <c r="UWC33" s="458"/>
      <c r="UWD33" s="458"/>
      <c r="UWE33" s="458"/>
      <c r="UWF33" s="458"/>
      <c r="UWG33" s="458"/>
      <c r="UWH33" s="458"/>
      <c r="UWI33" s="458"/>
      <c r="UWJ33" s="458"/>
      <c r="UWK33" s="458"/>
      <c r="UWL33" s="458"/>
      <c r="UWM33" s="458"/>
      <c r="UWN33" s="458"/>
      <c r="UWO33" s="458"/>
      <c r="UWP33" s="458"/>
      <c r="UWQ33" s="458"/>
      <c r="UWR33" s="458"/>
      <c r="UWS33" s="458"/>
      <c r="UWT33" s="458"/>
      <c r="UWU33" s="458"/>
      <c r="UWV33" s="458"/>
      <c r="UWW33" s="458"/>
      <c r="UWX33" s="458"/>
      <c r="UWY33" s="458"/>
      <c r="UWZ33" s="458"/>
      <c r="UXA33" s="458"/>
      <c r="UXB33" s="458"/>
      <c r="UXC33" s="458"/>
      <c r="UXD33" s="458"/>
      <c r="UXE33" s="458"/>
      <c r="UXF33" s="458"/>
      <c r="UXG33" s="458"/>
      <c r="UXH33" s="458"/>
      <c r="UXI33" s="458"/>
      <c r="UXJ33" s="458"/>
      <c r="UXK33" s="458"/>
      <c r="UXL33" s="458"/>
      <c r="UXM33" s="458"/>
      <c r="UXN33" s="458"/>
      <c r="UXO33" s="458"/>
      <c r="UXP33" s="458"/>
      <c r="UXQ33" s="458"/>
      <c r="UXR33" s="458"/>
      <c r="UXS33" s="458"/>
      <c r="UXT33" s="458"/>
      <c r="UXU33" s="458"/>
      <c r="UXV33" s="458"/>
      <c r="UXW33" s="458"/>
      <c r="UXX33" s="458"/>
      <c r="UXY33" s="458"/>
      <c r="UXZ33" s="458"/>
      <c r="UYA33" s="458"/>
      <c r="UYB33" s="458"/>
      <c r="UYC33" s="458"/>
      <c r="UYD33" s="458"/>
      <c r="UYE33" s="458"/>
      <c r="UYF33" s="458"/>
      <c r="UYG33" s="458"/>
      <c r="UYH33" s="458"/>
      <c r="UYI33" s="458"/>
      <c r="UYJ33" s="458"/>
      <c r="UYK33" s="458"/>
      <c r="UYL33" s="458"/>
      <c r="UYM33" s="458"/>
      <c r="UYN33" s="458"/>
      <c r="UYO33" s="458"/>
      <c r="UYP33" s="458"/>
      <c r="UYQ33" s="458"/>
      <c r="UYR33" s="458"/>
      <c r="UYS33" s="458"/>
      <c r="UYT33" s="458"/>
      <c r="UYU33" s="458"/>
      <c r="UYV33" s="458"/>
      <c r="UYW33" s="458"/>
      <c r="UYX33" s="458"/>
      <c r="UYY33" s="458"/>
      <c r="UYZ33" s="458"/>
      <c r="UZA33" s="458"/>
      <c r="UZB33" s="458"/>
      <c r="UZC33" s="458"/>
      <c r="UZD33" s="458"/>
      <c r="UZE33" s="458"/>
      <c r="UZF33" s="458"/>
      <c r="UZG33" s="458"/>
      <c r="UZH33" s="458"/>
      <c r="UZI33" s="458"/>
      <c r="UZJ33" s="458"/>
      <c r="UZK33" s="458"/>
      <c r="UZL33" s="458"/>
      <c r="UZM33" s="458"/>
      <c r="UZN33" s="458"/>
      <c r="UZO33" s="458"/>
      <c r="UZP33" s="458"/>
      <c r="UZQ33" s="458"/>
      <c r="UZR33" s="458"/>
      <c r="UZS33" s="458"/>
      <c r="UZT33" s="458"/>
      <c r="UZU33" s="458"/>
      <c r="UZV33" s="458"/>
      <c r="UZW33" s="458"/>
      <c r="UZX33" s="458"/>
      <c r="UZY33" s="458"/>
      <c r="UZZ33" s="458"/>
      <c r="VAA33" s="458"/>
      <c r="VAB33" s="458"/>
      <c r="VAC33" s="458"/>
      <c r="VAD33" s="458"/>
      <c r="VAE33" s="458"/>
      <c r="VAF33" s="458"/>
      <c r="VAG33" s="458"/>
      <c r="VAH33" s="458"/>
      <c r="VAI33" s="458"/>
      <c r="VAJ33" s="458"/>
      <c r="VAK33" s="458"/>
      <c r="VAL33" s="458"/>
      <c r="VAM33" s="458"/>
      <c r="VAN33" s="458"/>
      <c r="VAO33" s="458"/>
      <c r="VAP33" s="458"/>
      <c r="VAQ33" s="458"/>
      <c r="VAR33" s="458"/>
      <c r="VAS33" s="458"/>
      <c r="VAT33" s="458"/>
      <c r="VAU33" s="458"/>
      <c r="VAV33" s="458"/>
      <c r="VAW33" s="458"/>
      <c r="VAX33" s="458"/>
      <c r="VAY33" s="458"/>
      <c r="VAZ33" s="458"/>
      <c r="VBA33" s="458"/>
      <c r="VBB33" s="458"/>
      <c r="VBC33" s="458"/>
      <c r="VBD33" s="458"/>
      <c r="VBE33" s="458"/>
      <c r="VBF33" s="458"/>
      <c r="VBG33" s="458"/>
      <c r="VBH33" s="458"/>
      <c r="VBI33" s="458"/>
      <c r="VBJ33" s="458"/>
      <c r="VBK33" s="458"/>
      <c r="VBL33" s="458"/>
      <c r="VBM33" s="458"/>
      <c r="VBN33" s="458"/>
      <c r="VBO33" s="458"/>
      <c r="VBP33" s="458"/>
      <c r="VBQ33" s="458"/>
      <c r="VBR33" s="458"/>
      <c r="VBS33" s="458"/>
      <c r="VBT33" s="458"/>
      <c r="VBU33" s="458"/>
      <c r="VBV33" s="458"/>
      <c r="VBW33" s="458"/>
      <c r="VBX33" s="458"/>
      <c r="VBY33" s="458"/>
      <c r="VBZ33" s="458"/>
      <c r="VCA33" s="458"/>
      <c r="VCB33" s="458"/>
      <c r="VCC33" s="458"/>
      <c r="VCD33" s="458"/>
      <c r="VCE33" s="458"/>
      <c r="VCF33" s="458"/>
      <c r="VCG33" s="458"/>
      <c r="VCH33" s="458"/>
      <c r="VCI33" s="458"/>
      <c r="VCJ33" s="458"/>
      <c r="VCK33" s="458"/>
      <c r="VCL33" s="458"/>
      <c r="VCM33" s="458"/>
      <c r="VCN33" s="458"/>
      <c r="VCO33" s="458"/>
      <c r="VCP33" s="458"/>
      <c r="VCQ33" s="458"/>
      <c r="VCR33" s="458"/>
      <c r="VCS33" s="458"/>
      <c r="VCT33" s="458"/>
      <c r="VCU33" s="458"/>
      <c r="VCV33" s="458"/>
      <c r="VCW33" s="458"/>
      <c r="VCX33" s="458"/>
      <c r="VCY33" s="458"/>
      <c r="VCZ33" s="458"/>
      <c r="VDA33" s="458"/>
      <c r="VDB33" s="458"/>
      <c r="VDC33" s="458"/>
      <c r="VDD33" s="458"/>
      <c r="VDE33" s="458"/>
      <c r="VDF33" s="458"/>
      <c r="VDG33" s="458"/>
      <c r="VDH33" s="458"/>
      <c r="VDI33" s="458"/>
      <c r="VDJ33" s="458"/>
      <c r="VDK33" s="458"/>
      <c r="VDL33" s="458"/>
      <c r="VDM33" s="458"/>
      <c r="VDN33" s="458"/>
      <c r="VDO33" s="458"/>
      <c r="VDP33" s="458"/>
      <c r="VDQ33" s="458"/>
      <c r="VDR33" s="458"/>
      <c r="VDS33" s="458"/>
      <c r="VDT33" s="458"/>
      <c r="VDU33" s="458"/>
      <c r="VDV33" s="458"/>
      <c r="VDW33" s="458"/>
      <c r="VDX33" s="458"/>
      <c r="VDY33" s="458"/>
      <c r="VDZ33" s="458"/>
      <c r="VEA33" s="458"/>
      <c r="VEB33" s="458"/>
      <c r="VEC33" s="458"/>
      <c r="VED33" s="458"/>
      <c r="VEE33" s="458"/>
      <c r="VEF33" s="458"/>
      <c r="VEG33" s="458"/>
      <c r="VEH33" s="458"/>
      <c r="VEI33" s="458"/>
      <c r="VEJ33" s="458"/>
      <c r="VEK33" s="458"/>
      <c r="VEL33" s="458"/>
      <c r="VEM33" s="458"/>
      <c r="VEN33" s="458"/>
      <c r="VEO33" s="458"/>
      <c r="VEP33" s="458"/>
      <c r="VEQ33" s="458"/>
      <c r="VER33" s="458"/>
      <c r="VES33" s="458"/>
      <c r="VET33" s="458"/>
      <c r="VEU33" s="458"/>
      <c r="VEV33" s="458"/>
      <c r="VEW33" s="458"/>
      <c r="VEX33" s="458"/>
      <c r="VEY33" s="458"/>
      <c r="VEZ33" s="458"/>
      <c r="VFA33" s="458"/>
      <c r="VFB33" s="458"/>
      <c r="VFC33" s="458"/>
      <c r="VFD33" s="458"/>
      <c r="VFE33" s="458"/>
      <c r="VFF33" s="458"/>
      <c r="VFG33" s="458"/>
      <c r="VFH33" s="458"/>
      <c r="VFI33" s="458"/>
      <c r="VFJ33" s="458"/>
      <c r="VFK33" s="458"/>
      <c r="VFL33" s="458"/>
      <c r="VFM33" s="458"/>
      <c r="VFN33" s="458"/>
      <c r="VFO33" s="458"/>
      <c r="VFP33" s="458"/>
      <c r="VFQ33" s="458"/>
      <c r="VFR33" s="458"/>
      <c r="VFS33" s="458"/>
      <c r="VFT33" s="458"/>
      <c r="VFU33" s="458"/>
      <c r="VFV33" s="458"/>
      <c r="VFW33" s="458"/>
      <c r="VFX33" s="458"/>
      <c r="VFY33" s="458"/>
      <c r="VFZ33" s="458"/>
      <c r="VGA33" s="458"/>
      <c r="VGB33" s="458"/>
      <c r="VGC33" s="458"/>
      <c r="VGD33" s="458"/>
      <c r="VGE33" s="458"/>
      <c r="VGF33" s="458"/>
      <c r="VGG33" s="458"/>
      <c r="VGH33" s="458"/>
      <c r="VGI33" s="458"/>
      <c r="VGJ33" s="458"/>
      <c r="VGK33" s="458"/>
      <c r="VGL33" s="458"/>
      <c r="VGM33" s="458"/>
      <c r="VGN33" s="458"/>
      <c r="VGO33" s="458"/>
      <c r="VGP33" s="458"/>
      <c r="VGQ33" s="458"/>
      <c r="VGR33" s="458"/>
      <c r="VGS33" s="458"/>
      <c r="VGT33" s="458"/>
      <c r="VGU33" s="458"/>
      <c r="VGV33" s="458"/>
      <c r="VGW33" s="458"/>
      <c r="VGX33" s="458"/>
      <c r="VGY33" s="458"/>
      <c r="VGZ33" s="458"/>
      <c r="VHA33" s="458"/>
      <c r="VHB33" s="458"/>
      <c r="VHC33" s="458"/>
      <c r="VHD33" s="458"/>
      <c r="VHE33" s="458"/>
      <c r="VHF33" s="458"/>
      <c r="VHG33" s="458"/>
      <c r="VHH33" s="458"/>
      <c r="VHI33" s="458"/>
      <c r="VHJ33" s="458"/>
      <c r="VHK33" s="458"/>
      <c r="VHL33" s="458"/>
      <c r="VHM33" s="458"/>
      <c r="VHN33" s="458"/>
      <c r="VHO33" s="458"/>
      <c r="VHP33" s="458"/>
      <c r="VHQ33" s="458"/>
      <c r="VHR33" s="458"/>
      <c r="VHS33" s="458"/>
      <c r="VHT33" s="458"/>
      <c r="VHU33" s="458"/>
      <c r="VHV33" s="458"/>
      <c r="VHW33" s="458"/>
      <c r="VHX33" s="458"/>
      <c r="VHY33" s="458"/>
      <c r="VHZ33" s="458"/>
      <c r="VIA33" s="458"/>
      <c r="VIB33" s="458"/>
      <c r="VIC33" s="458"/>
      <c r="VID33" s="458"/>
      <c r="VIE33" s="458"/>
      <c r="VIF33" s="458"/>
      <c r="VIG33" s="458"/>
      <c r="VIH33" s="458"/>
      <c r="VII33" s="458"/>
      <c r="VIJ33" s="458"/>
      <c r="VIK33" s="458"/>
      <c r="VIL33" s="458"/>
      <c r="VIM33" s="458"/>
      <c r="VIN33" s="458"/>
      <c r="VIO33" s="458"/>
      <c r="VIP33" s="458"/>
      <c r="VIQ33" s="458"/>
      <c r="VIR33" s="458"/>
      <c r="VIS33" s="458"/>
      <c r="VIT33" s="458"/>
      <c r="VIU33" s="458"/>
      <c r="VIV33" s="458"/>
      <c r="VIW33" s="458"/>
      <c r="VIX33" s="458"/>
      <c r="VIY33" s="458"/>
      <c r="VIZ33" s="458"/>
      <c r="VJA33" s="458"/>
      <c r="VJB33" s="458"/>
      <c r="VJC33" s="458"/>
      <c r="VJD33" s="458"/>
      <c r="VJE33" s="458"/>
      <c r="VJF33" s="458"/>
      <c r="VJG33" s="458"/>
      <c r="VJH33" s="458"/>
      <c r="VJI33" s="458"/>
      <c r="VJJ33" s="458"/>
      <c r="VJK33" s="458"/>
      <c r="VJL33" s="458"/>
      <c r="VJM33" s="458"/>
      <c r="VJN33" s="458"/>
      <c r="VJO33" s="458"/>
      <c r="VJP33" s="458"/>
      <c r="VJQ33" s="458"/>
      <c r="VJR33" s="458"/>
      <c r="VJS33" s="458"/>
      <c r="VJT33" s="458"/>
      <c r="VJU33" s="458"/>
      <c r="VJV33" s="458"/>
      <c r="VJW33" s="458"/>
      <c r="VJX33" s="458"/>
      <c r="VJY33" s="458"/>
      <c r="VJZ33" s="458"/>
      <c r="VKA33" s="458"/>
      <c r="VKB33" s="458"/>
      <c r="VKC33" s="458"/>
      <c r="VKD33" s="458"/>
      <c r="VKE33" s="458"/>
      <c r="VKF33" s="458"/>
      <c r="VKG33" s="458"/>
      <c r="VKH33" s="458"/>
      <c r="VKI33" s="458"/>
      <c r="VKJ33" s="458"/>
      <c r="VKK33" s="458"/>
      <c r="VKL33" s="458"/>
      <c r="VKM33" s="458"/>
      <c r="VKN33" s="458"/>
      <c r="VKO33" s="458"/>
      <c r="VKP33" s="458"/>
      <c r="VKQ33" s="458"/>
      <c r="VKR33" s="458"/>
      <c r="VKS33" s="458"/>
      <c r="VKT33" s="458"/>
      <c r="VKU33" s="458"/>
      <c r="VKV33" s="458"/>
      <c r="VKW33" s="458"/>
      <c r="VKX33" s="458"/>
      <c r="VKY33" s="458"/>
      <c r="VKZ33" s="458"/>
      <c r="VLA33" s="458"/>
      <c r="VLB33" s="458"/>
      <c r="VLC33" s="458"/>
      <c r="VLD33" s="458"/>
      <c r="VLE33" s="458"/>
      <c r="VLF33" s="458"/>
      <c r="VLG33" s="458"/>
      <c r="VLH33" s="458"/>
      <c r="VLI33" s="458"/>
      <c r="VLJ33" s="458"/>
      <c r="VLK33" s="458"/>
      <c r="VLL33" s="458"/>
      <c r="VLM33" s="458"/>
      <c r="VLN33" s="458"/>
      <c r="VLO33" s="458"/>
      <c r="VLP33" s="458"/>
      <c r="VLQ33" s="458"/>
      <c r="VLR33" s="458"/>
      <c r="VLS33" s="458"/>
      <c r="VLT33" s="458"/>
      <c r="VLU33" s="458"/>
      <c r="VLV33" s="458"/>
      <c r="VLW33" s="458"/>
      <c r="VLX33" s="458"/>
      <c r="VLY33" s="458"/>
      <c r="VLZ33" s="458"/>
      <c r="VMA33" s="458"/>
      <c r="VMB33" s="458"/>
      <c r="VMC33" s="458"/>
      <c r="VMD33" s="458"/>
      <c r="VME33" s="458"/>
      <c r="VMF33" s="458"/>
      <c r="VMG33" s="458"/>
      <c r="VMH33" s="458"/>
      <c r="VMI33" s="458"/>
      <c r="VMJ33" s="458"/>
      <c r="VMK33" s="458"/>
      <c r="VML33" s="458"/>
      <c r="VMM33" s="458"/>
      <c r="VMN33" s="458"/>
      <c r="VMO33" s="458"/>
      <c r="VMP33" s="458"/>
      <c r="VMQ33" s="458"/>
      <c r="VMR33" s="458"/>
      <c r="VMS33" s="458"/>
      <c r="VMT33" s="458"/>
      <c r="VMU33" s="458"/>
      <c r="VMV33" s="458"/>
      <c r="VMW33" s="458"/>
      <c r="VMX33" s="458"/>
      <c r="VMY33" s="458"/>
      <c r="VMZ33" s="458"/>
      <c r="VNA33" s="458"/>
      <c r="VNB33" s="458"/>
      <c r="VNC33" s="458"/>
      <c r="VND33" s="458"/>
      <c r="VNE33" s="458"/>
      <c r="VNF33" s="458"/>
      <c r="VNG33" s="458"/>
      <c r="VNH33" s="458"/>
      <c r="VNI33" s="458"/>
      <c r="VNJ33" s="458"/>
      <c r="VNK33" s="458"/>
      <c r="VNL33" s="458"/>
      <c r="VNM33" s="458"/>
      <c r="VNN33" s="458"/>
      <c r="VNO33" s="458"/>
      <c r="VNP33" s="458"/>
      <c r="VNQ33" s="458"/>
      <c r="VNR33" s="458"/>
      <c r="VNS33" s="458"/>
      <c r="VNT33" s="458"/>
      <c r="VNU33" s="458"/>
      <c r="VNV33" s="458"/>
      <c r="VNW33" s="458"/>
      <c r="VNX33" s="458"/>
      <c r="VNY33" s="458"/>
      <c r="VNZ33" s="458"/>
      <c r="VOA33" s="458"/>
      <c r="VOB33" s="458"/>
      <c r="VOC33" s="458"/>
      <c r="VOD33" s="458"/>
      <c r="VOE33" s="458"/>
      <c r="VOF33" s="458"/>
      <c r="VOG33" s="458"/>
      <c r="VOH33" s="458"/>
      <c r="VOI33" s="458"/>
      <c r="VOJ33" s="458"/>
      <c r="VOK33" s="458"/>
      <c r="VOL33" s="458"/>
      <c r="VOM33" s="458"/>
      <c r="VON33" s="458"/>
      <c r="VOO33" s="458"/>
      <c r="VOP33" s="458"/>
      <c r="VOQ33" s="458"/>
      <c r="VOR33" s="458"/>
      <c r="VOS33" s="458"/>
      <c r="VOT33" s="458"/>
      <c r="VOU33" s="458"/>
      <c r="VOV33" s="458"/>
      <c r="VOW33" s="458"/>
      <c r="VOX33" s="458"/>
      <c r="VOY33" s="458"/>
      <c r="VOZ33" s="458"/>
      <c r="VPA33" s="458"/>
      <c r="VPB33" s="458"/>
      <c r="VPC33" s="458"/>
      <c r="VPD33" s="458"/>
      <c r="VPE33" s="458"/>
      <c r="VPF33" s="458"/>
      <c r="VPG33" s="458"/>
      <c r="VPH33" s="458"/>
      <c r="VPI33" s="458"/>
      <c r="VPJ33" s="458"/>
      <c r="VPK33" s="458"/>
      <c r="VPL33" s="458"/>
      <c r="VPM33" s="458"/>
      <c r="VPN33" s="458"/>
      <c r="VPO33" s="458"/>
      <c r="VPP33" s="458"/>
      <c r="VPQ33" s="458"/>
      <c r="VPR33" s="458"/>
      <c r="VPS33" s="458"/>
      <c r="VPT33" s="458"/>
      <c r="VPU33" s="458"/>
      <c r="VPV33" s="458"/>
      <c r="VPW33" s="458"/>
      <c r="VPX33" s="458"/>
      <c r="VPY33" s="458"/>
      <c r="VPZ33" s="458"/>
      <c r="VQA33" s="458"/>
      <c r="VQB33" s="458"/>
      <c r="VQC33" s="458"/>
      <c r="VQD33" s="458"/>
      <c r="VQE33" s="458"/>
      <c r="VQF33" s="458"/>
      <c r="VQG33" s="458"/>
      <c r="VQH33" s="458"/>
      <c r="VQI33" s="458"/>
      <c r="VQJ33" s="458"/>
      <c r="VQK33" s="458"/>
      <c r="VQL33" s="458"/>
      <c r="VQM33" s="458"/>
      <c r="VQN33" s="458"/>
      <c r="VQO33" s="458"/>
      <c r="VQP33" s="458"/>
      <c r="VQQ33" s="458"/>
      <c r="VQR33" s="458"/>
      <c r="VQS33" s="458"/>
      <c r="VQT33" s="458"/>
      <c r="VQU33" s="458"/>
      <c r="VQV33" s="458"/>
      <c r="VQW33" s="458"/>
      <c r="VQX33" s="458"/>
      <c r="VQY33" s="458"/>
      <c r="VQZ33" s="458"/>
      <c r="VRA33" s="458"/>
      <c r="VRB33" s="458"/>
      <c r="VRC33" s="458"/>
      <c r="VRD33" s="458"/>
      <c r="VRE33" s="458"/>
      <c r="VRF33" s="458"/>
      <c r="VRG33" s="458"/>
      <c r="VRH33" s="458"/>
      <c r="VRI33" s="458"/>
      <c r="VRJ33" s="458"/>
      <c r="VRK33" s="458"/>
      <c r="VRL33" s="458"/>
      <c r="VRM33" s="458"/>
      <c r="VRN33" s="458"/>
      <c r="VRO33" s="458"/>
      <c r="VRP33" s="458"/>
      <c r="VRQ33" s="458"/>
      <c r="VRR33" s="458"/>
      <c r="VRS33" s="458"/>
      <c r="VRT33" s="458"/>
      <c r="VRU33" s="458"/>
      <c r="VRV33" s="458"/>
      <c r="VRW33" s="458"/>
      <c r="VRX33" s="458"/>
      <c r="VRY33" s="458"/>
      <c r="VRZ33" s="458"/>
      <c r="VSA33" s="458"/>
      <c r="VSB33" s="458"/>
      <c r="VSC33" s="458"/>
      <c r="VSD33" s="458"/>
      <c r="VSE33" s="458"/>
      <c r="VSF33" s="458"/>
      <c r="VSG33" s="458"/>
      <c r="VSH33" s="458"/>
      <c r="VSI33" s="458"/>
      <c r="VSJ33" s="458"/>
      <c r="VSK33" s="458"/>
      <c r="VSL33" s="458"/>
      <c r="VSM33" s="458"/>
      <c r="VSN33" s="458"/>
      <c r="VSO33" s="458"/>
      <c r="VSP33" s="458"/>
      <c r="VSQ33" s="458"/>
      <c r="VSR33" s="458"/>
      <c r="VSS33" s="458"/>
      <c r="VST33" s="458"/>
      <c r="VSU33" s="458"/>
      <c r="VSV33" s="458"/>
      <c r="VSW33" s="458"/>
      <c r="VSX33" s="458"/>
      <c r="VSY33" s="458"/>
      <c r="VSZ33" s="458"/>
      <c r="VTA33" s="458"/>
      <c r="VTB33" s="458"/>
      <c r="VTC33" s="458"/>
      <c r="VTD33" s="458"/>
      <c r="VTE33" s="458"/>
      <c r="VTF33" s="458"/>
      <c r="VTG33" s="458"/>
      <c r="VTH33" s="458"/>
      <c r="VTI33" s="458"/>
      <c r="VTJ33" s="458"/>
      <c r="VTK33" s="458"/>
      <c r="VTL33" s="458"/>
      <c r="VTM33" s="458"/>
      <c r="VTN33" s="458"/>
      <c r="VTO33" s="458"/>
      <c r="VTP33" s="458"/>
      <c r="VTQ33" s="458"/>
      <c r="VTR33" s="458"/>
      <c r="VTS33" s="458"/>
      <c r="VTT33" s="458"/>
      <c r="VTU33" s="458"/>
      <c r="VTV33" s="458"/>
      <c r="VTW33" s="458"/>
      <c r="VTX33" s="458"/>
      <c r="VTY33" s="458"/>
      <c r="VTZ33" s="458"/>
      <c r="VUA33" s="458"/>
      <c r="VUB33" s="458"/>
      <c r="VUC33" s="458"/>
      <c r="VUD33" s="458"/>
      <c r="VUE33" s="458"/>
      <c r="VUF33" s="458"/>
      <c r="VUG33" s="458"/>
      <c r="VUH33" s="458"/>
      <c r="VUI33" s="458"/>
      <c r="VUJ33" s="458"/>
      <c r="VUK33" s="458"/>
      <c r="VUL33" s="458"/>
      <c r="VUM33" s="458"/>
      <c r="VUN33" s="458"/>
      <c r="VUO33" s="458"/>
      <c r="VUP33" s="458"/>
      <c r="VUQ33" s="458"/>
      <c r="VUR33" s="458"/>
      <c r="VUS33" s="458"/>
      <c r="VUT33" s="458"/>
      <c r="VUU33" s="458"/>
      <c r="VUV33" s="458"/>
      <c r="VUW33" s="458"/>
      <c r="VUX33" s="458"/>
      <c r="VUY33" s="458"/>
      <c r="VUZ33" s="458"/>
      <c r="VVA33" s="458"/>
      <c r="VVB33" s="458"/>
      <c r="VVC33" s="458"/>
      <c r="VVD33" s="458"/>
      <c r="VVE33" s="458"/>
      <c r="VVF33" s="458"/>
      <c r="VVG33" s="458"/>
      <c r="VVH33" s="458"/>
      <c r="VVI33" s="458"/>
      <c r="VVJ33" s="458"/>
      <c r="VVK33" s="458"/>
      <c r="VVL33" s="458"/>
      <c r="VVM33" s="458"/>
      <c r="VVN33" s="458"/>
      <c r="VVO33" s="458"/>
      <c r="VVP33" s="458"/>
      <c r="VVQ33" s="458"/>
      <c r="VVR33" s="458"/>
      <c r="VVS33" s="458"/>
      <c r="VVT33" s="458"/>
      <c r="VVU33" s="458"/>
      <c r="VVV33" s="458"/>
      <c r="VVW33" s="458"/>
      <c r="VVX33" s="458"/>
      <c r="VVY33" s="458"/>
      <c r="VVZ33" s="458"/>
      <c r="VWA33" s="458"/>
      <c r="VWB33" s="458"/>
      <c r="VWC33" s="458"/>
      <c r="VWD33" s="458"/>
      <c r="VWE33" s="458"/>
      <c r="VWF33" s="458"/>
      <c r="VWG33" s="458"/>
      <c r="VWH33" s="458"/>
      <c r="VWI33" s="458"/>
      <c r="VWJ33" s="458"/>
      <c r="VWK33" s="458"/>
      <c r="VWL33" s="458"/>
      <c r="VWM33" s="458"/>
      <c r="VWN33" s="458"/>
      <c r="VWO33" s="458"/>
      <c r="VWP33" s="458"/>
      <c r="VWQ33" s="458"/>
      <c r="VWR33" s="458"/>
      <c r="VWS33" s="458"/>
      <c r="VWT33" s="458"/>
      <c r="VWU33" s="458"/>
      <c r="VWV33" s="458"/>
      <c r="VWW33" s="458"/>
      <c r="VWX33" s="458"/>
      <c r="VWY33" s="458"/>
      <c r="VWZ33" s="458"/>
      <c r="VXA33" s="458"/>
      <c r="VXB33" s="458"/>
      <c r="VXC33" s="458"/>
      <c r="VXD33" s="458"/>
      <c r="VXE33" s="458"/>
      <c r="VXF33" s="458"/>
      <c r="VXG33" s="458"/>
      <c r="VXH33" s="458"/>
      <c r="VXI33" s="458"/>
      <c r="VXJ33" s="458"/>
      <c r="VXK33" s="458"/>
      <c r="VXL33" s="458"/>
      <c r="VXM33" s="458"/>
      <c r="VXN33" s="458"/>
      <c r="VXO33" s="458"/>
      <c r="VXP33" s="458"/>
      <c r="VXQ33" s="458"/>
      <c r="VXR33" s="458"/>
      <c r="VXS33" s="458"/>
      <c r="VXT33" s="458"/>
      <c r="VXU33" s="458"/>
      <c r="VXV33" s="458"/>
      <c r="VXW33" s="458"/>
      <c r="VXX33" s="458"/>
      <c r="VXY33" s="458"/>
      <c r="VXZ33" s="458"/>
      <c r="VYA33" s="458"/>
      <c r="VYB33" s="458"/>
      <c r="VYC33" s="458"/>
      <c r="VYD33" s="458"/>
      <c r="VYE33" s="458"/>
      <c r="VYF33" s="458"/>
      <c r="VYG33" s="458"/>
      <c r="VYH33" s="458"/>
      <c r="VYI33" s="458"/>
      <c r="VYJ33" s="458"/>
      <c r="VYK33" s="458"/>
      <c r="VYL33" s="458"/>
      <c r="VYM33" s="458"/>
      <c r="VYN33" s="458"/>
      <c r="VYO33" s="458"/>
      <c r="VYP33" s="458"/>
      <c r="VYQ33" s="458"/>
      <c r="VYR33" s="458"/>
      <c r="VYS33" s="458"/>
      <c r="VYT33" s="458"/>
      <c r="VYU33" s="458"/>
      <c r="VYV33" s="458"/>
      <c r="VYW33" s="458"/>
      <c r="VYX33" s="458"/>
      <c r="VYY33" s="458"/>
      <c r="VYZ33" s="458"/>
      <c r="VZA33" s="458"/>
      <c r="VZB33" s="458"/>
      <c r="VZC33" s="458"/>
      <c r="VZD33" s="458"/>
      <c r="VZE33" s="458"/>
      <c r="VZF33" s="458"/>
      <c r="VZG33" s="458"/>
      <c r="VZH33" s="458"/>
      <c r="VZI33" s="458"/>
      <c r="VZJ33" s="458"/>
      <c r="VZK33" s="458"/>
      <c r="VZL33" s="458"/>
      <c r="VZM33" s="458"/>
      <c r="VZN33" s="458"/>
      <c r="VZO33" s="458"/>
      <c r="VZP33" s="458"/>
      <c r="VZQ33" s="458"/>
      <c r="VZR33" s="458"/>
      <c r="VZS33" s="458"/>
      <c r="VZT33" s="458"/>
      <c r="VZU33" s="458"/>
      <c r="VZV33" s="458"/>
      <c r="VZW33" s="458"/>
      <c r="VZX33" s="458"/>
      <c r="VZY33" s="458"/>
      <c r="VZZ33" s="458"/>
      <c r="WAA33" s="458"/>
      <c r="WAB33" s="458"/>
      <c r="WAC33" s="458"/>
      <c r="WAD33" s="458"/>
      <c r="WAE33" s="458"/>
      <c r="WAF33" s="458"/>
      <c r="WAG33" s="458"/>
      <c r="WAH33" s="458"/>
      <c r="WAI33" s="458"/>
      <c r="WAJ33" s="458"/>
      <c r="WAK33" s="458"/>
      <c r="WAL33" s="458"/>
      <c r="WAM33" s="458"/>
      <c r="WAN33" s="458"/>
      <c r="WAO33" s="458"/>
      <c r="WAP33" s="458"/>
      <c r="WAQ33" s="458"/>
      <c r="WAR33" s="458"/>
      <c r="WAS33" s="458"/>
      <c r="WAT33" s="458"/>
      <c r="WAU33" s="458"/>
      <c r="WAV33" s="458"/>
      <c r="WAW33" s="458"/>
      <c r="WAX33" s="458"/>
      <c r="WAY33" s="458"/>
      <c r="WAZ33" s="458"/>
      <c r="WBA33" s="458"/>
      <c r="WBB33" s="458"/>
      <c r="WBC33" s="458"/>
      <c r="WBD33" s="458"/>
      <c r="WBE33" s="458"/>
      <c r="WBF33" s="458"/>
      <c r="WBG33" s="458"/>
      <c r="WBH33" s="458"/>
      <c r="WBI33" s="458"/>
      <c r="WBJ33" s="458"/>
      <c r="WBK33" s="458"/>
      <c r="WBL33" s="458"/>
      <c r="WBM33" s="458"/>
      <c r="WBN33" s="458"/>
      <c r="WBO33" s="458"/>
      <c r="WBP33" s="458"/>
      <c r="WBQ33" s="458"/>
      <c r="WBR33" s="458"/>
      <c r="WBS33" s="458"/>
      <c r="WBT33" s="458"/>
      <c r="WBU33" s="458"/>
      <c r="WBV33" s="458"/>
      <c r="WBW33" s="458"/>
      <c r="WBX33" s="458"/>
      <c r="WBY33" s="458"/>
      <c r="WBZ33" s="458"/>
      <c r="WCA33" s="458"/>
      <c r="WCB33" s="458"/>
      <c r="WCC33" s="458"/>
      <c r="WCD33" s="458"/>
      <c r="WCE33" s="458"/>
      <c r="WCF33" s="458"/>
      <c r="WCG33" s="458"/>
      <c r="WCH33" s="458"/>
      <c r="WCI33" s="458"/>
      <c r="WCJ33" s="458"/>
      <c r="WCK33" s="458"/>
      <c r="WCL33" s="458"/>
      <c r="WCM33" s="458"/>
      <c r="WCN33" s="458"/>
      <c r="WCO33" s="458"/>
      <c r="WCP33" s="458"/>
      <c r="WCQ33" s="458"/>
      <c r="WCR33" s="458"/>
      <c r="WCS33" s="458"/>
      <c r="WCT33" s="458"/>
      <c r="WCU33" s="458"/>
      <c r="WCV33" s="458"/>
      <c r="WCW33" s="458"/>
      <c r="WCX33" s="458"/>
      <c r="WCY33" s="458"/>
      <c r="WCZ33" s="458"/>
      <c r="WDA33" s="458"/>
      <c r="WDB33" s="458"/>
      <c r="WDC33" s="458"/>
      <c r="WDD33" s="458"/>
      <c r="WDE33" s="458"/>
      <c r="WDF33" s="458"/>
      <c r="WDG33" s="458"/>
      <c r="WDH33" s="458"/>
      <c r="WDI33" s="458"/>
      <c r="WDJ33" s="458"/>
      <c r="WDK33" s="458"/>
      <c r="WDL33" s="458"/>
      <c r="WDM33" s="458"/>
      <c r="WDN33" s="458"/>
      <c r="WDO33" s="458"/>
      <c r="WDP33" s="458"/>
      <c r="WDQ33" s="458"/>
      <c r="WDR33" s="458"/>
      <c r="WDS33" s="458"/>
      <c r="WDT33" s="458"/>
      <c r="WDU33" s="458"/>
      <c r="WDV33" s="458"/>
      <c r="WDW33" s="458"/>
      <c r="WDX33" s="458"/>
      <c r="WDY33" s="458"/>
      <c r="WDZ33" s="458"/>
      <c r="WEA33" s="458"/>
      <c r="WEB33" s="458"/>
      <c r="WEC33" s="458"/>
      <c r="WED33" s="458"/>
      <c r="WEE33" s="458"/>
      <c r="WEF33" s="458"/>
      <c r="WEG33" s="458"/>
      <c r="WEH33" s="458"/>
      <c r="WEI33" s="458"/>
      <c r="WEJ33" s="458"/>
      <c r="WEK33" s="458"/>
      <c r="WEL33" s="458"/>
      <c r="WEM33" s="458"/>
      <c r="WEN33" s="458"/>
      <c r="WEO33" s="458"/>
      <c r="WEP33" s="458"/>
      <c r="WEQ33" s="458"/>
      <c r="WER33" s="458"/>
      <c r="WES33" s="458"/>
      <c r="WET33" s="458"/>
      <c r="WEU33" s="458"/>
      <c r="WEV33" s="458"/>
      <c r="WEW33" s="458"/>
      <c r="WEX33" s="458"/>
      <c r="WEY33" s="458"/>
      <c r="WEZ33" s="458"/>
      <c r="WFA33" s="458"/>
      <c r="WFB33" s="458"/>
      <c r="WFC33" s="458"/>
      <c r="WFD33" s="458"/>
      <c r="WFE33" s="458"/>
      <c r="WFF33" s="458"/>
      <c r="WFG33" s="458"/>
      <c r="WFH33" s="458"/>
      <c r="WFI33" s="458"/>
      <c r="WFJ33" s="458"/>
      <c r="WFK33" s="458"/>
      <c r="WFL33" s="458"/>
      <c r="WFM33" s="458"/>
      <c r="WFN33" s="458"/>
      <c r="WFO33" s="458"/>
      <c r="WFP33" s="458"/>
      <c r="WFQ33" s="458"/>
      <c r="WFR33" s="458"/>
      <c r="WFS33" s="458"/>
      <c r="WFT33" s="458"/>
      <c r="WFU33" s="458"/>
      <c r="WFV33" s="458"/>
      <c r="WFW33" s="458"/>
      <c r="WFX33" s="458"/>
      <c r="WFY33" s="458"/>
      <c r="WFZ33" s="458"/>
      <c r="WGA33" s="458"/>
      <c r="WGB33" s="458"/>
      <c r="WGC33" s="458"/>
      <c r="WGD33" s="458"/>
      <c r="WGE33" s="458"/>
      <c r="WGF33" s="458"/>
      <c r="WGG33" s="458"/>
      <c r="WGH33" s="458"/>
      <c r="WGI33" s="458"/>
      <c r="WGJ33" s="458"/>
      <c r="WGK33" s="458"/>
      <c r="WGL33" s="458"/>
      <c r="WGM33" s="458"/>
      <c r="WGN33" s="458"/>
      <c r="WGO33" s="458"/>
      <c r="WGP33" s="458"/>
      <c r="WGQ33" s="458"/>
      <c r="WGR33" s="458"/>
      <c r="WGS33" s="458"/>
      <c r="WGT33" s="458"/>
      <c r="WGU33" s="458"/>
      <c r="WGV33" s="458"/>
      <c r="WGW33" s="458"/>
      <c r="WGX33" s="458"/>
      <c r="WGY33" s="458"/>
      <c r="WGZ33" s="458"/>
      <c r="WHA33" s="458"/>
      <c r="WHB33" s="458"/>
      <c r="WHC33" s="458"/>
      <c r="WHD33" s="458"/>
      <c r="WHE33" s="458"/>
      <c r="WHF33" s="458"/>
      <c r="WHG33" s="458"/>
      <c r="WHH33" s="458"/>
      <c r="WHI33" s="458"/>
      <c r="WHJ33" s="458"/>
      <c r="WHK33" s="458"/>
      <c r="WHL33" s="458"/>
      <c r="WHM33" s="458"/>
      <c r="WHN33" s="458"/>
      <c r="WHO33" s="458"/>
      <c r="WHP33" s="458"/>
      <c r="WHQ33" s="458"/>
      <c r="WHR33" s="458"/>
      <c r="WHS33" s="458"/>
      <c r="WHT33" s="458"/>
      <c r="WHU33" s="458"/>
      <c r="WHV33" s="458"/>
      <c r="WHW33" s="458"/>
      <c r="WHX33" s="458"/>
      <c r="WHY33" s="458"/>
      <c r="WHZ33" s="458"/>
      <c r="WIA33" s="458"/>
      <c r="WIB33" s="458"/>
      <c r="WIC33" s="458"/>
      <c r="WID33" s="458"/>
      <c r="WIE33" s="458"/>
      <c r="WIF33" s="458"/>
      <c r="WIG33" s="458"/>
      <c r="WIH33" s="458"/>
      <c r="WII33" s="458"/>
      <c r="WIJ33" s="458"/>
      <c r="WIK33" s="458"/>
      <c r="WIL33" s="458"/>
      <c r="WIM33" s="458"/>
      <c r="WIN33" s="458"/>
      <c r="WIO33" s="458"/>
      <c r="WIP33" s="458"/>
      <c r="WIQ33" s="458"/>
      <c r="WIR33" s="458"/>
      <c r="WIS33" s="458"/>
      <c r="WIT33" s="458"/>
      <c r="WIU33" s="458"/>
      <c r="WIV33" s="458"/>
      <c r="WIW33" s="458"/>
      <c r="WIX33" s="458"/>
      <c r="WIY33" s="458"/>
      <c r="WIZ33" s="458"/>
      <c r="WJA33" s="458"/>
      <c r="WJB33" s="458"/>
      <c r="WJC33" s="458"/>
      <c r="WJD33" s="458"/>
      <c r="WJE33" s="458"/>
      <c r="WJF33" s="458"/>
      <c r="WJG33" s="458"/>
      <c r="WJH33" s="458"/>
      <c r="WJI33" s="458"/>
      <c r="WJJ33" s="458"/>
      <c r="WJK33" s="458"/>
      <c r="WJL33" s="458"/>
      <c r="WJM33" s="458"/>
      <c r="WJN33" s="458"/>
      <c r="WJO33" s="458"/>
      <c r="WJP33" s="458"/>
      <c r="WJQ33" s="458"/>
      <c r="WJR33" s="458"/>
      <c r="WJS33" s="458"/>
      <c r="WJT33" s="458"/>
      <c r="WJU33" s="458"/>
      <c r="WJV33" s="458"/>
      <c r="WJW33" s="458"/>
      <c r="WJX33" s="458"/>
      <c r="WJY33" s="458"/>
      <c r="WJZ33" s="458"/>
      <c r="WKA33" s="458"/>
      <c r="WKB33" s="458"/>
      <c r="WKC33" s="458"/>
      <c r="WKD33" s="458"/>
      <c r="WKE33" s="458"/>
      <c r="WKF33" s="458"/>
      <c r="WKG33" s="458"/>
      <c r="WKH33" s="458"/>
      <c r="WKI33" s="458"/>
      <c r="WKJ33" s="458"/>
      <c r="WKK33" s="458"/>
      <c r="WKL33" s="458"/>
      <c r="WKM33" s="458"/>
      <c r="WKN33" s="458"/>
      <c r="WKO33" s="458"/>
      <c r="WKP33" s="458"/>
      <c r="WKQ33" s="458"/>
      <c r="WKR33" s="458"/>
      <c r="WKS33" s="458"/>
      <c r="WKT33" s="458"/>
      <c r="WKU33" s="458"/>
      <c r="WKV33" s="458"/>
      <c r="WKW33" s="458"/>
      <c r="WKX33" s="458"/>
      <c r="WKY33" s="458"/>
      <c r="WKZ33" s="458"/>
      <c r="WLA33" s="458"/>
      <c r="WLB33" s="458"/>
      <c r="WLC33" s="458"/>
      <c r="WLD33" s="458"/>
      <c r="WLE33" s="458"/>
      <c r="WLF33" s="458"/>
      <c r="WLG33" s="458"/>
      <c r="WLH33" s="458"/>
      <c r="WLI33" s="458"/>
      <c r="WLJ33" s="458"/>
      <c r="WLK33" s="458"/>
      <c r="WLL33" s="458"/>
      <c r="WLM33" s="458"/>
      <c r="WLN33" s="458"/>
      <c r="WLO33" s="458"/>
      <c r="WLP33" s="458"/>
      <c r="WLQ33" s="458"/>
      <c r="WLR33" s="458"/>
      <c r="WLS33" s="458"/>
      <c r="WLT33" s="458"/>
      <c r="WLU33" s="458"/>
      <c r="WLV33" s="458"/>
      <c r="WLW33" s="458"/>
      <c r="WLX33" s="458"/>
      <c r="WLY33" s="458"/>
      <c r="WLZ33" s="458"/>
      <c r="WMA33" s="458"/>
      <c r="WMB33" s="458"/>
      <c r="WMC33" s="458"/>
      <c r="WMD33" s="458"/>
      <c r="WME33" s="458"/>
      <c r="WMF33" s="458"/>
      <c r="WMG33" s="458"/>
      <c r="WMH33" s="458"/>
      <c r="WMI33" s="458"/>
      <c r="WMJ33" s="458"/>
      <c r="WMK33" s="458"/>
      <c r="WML33" s="458"/>
      <c r="WMM33" s="458"/>
      <c r="WMN33" s="458"/>
      <c r="WMO33" s="458"/>
      <c r="WMP33" s="458"/>
      <c r="WMQ33" s="458"/>
      <c r="WMR33" s="458"/>
      <c r="WMS33" s="458"/>
      <c r="WMT33" s="458"/>
      <c r="WMU33" s="458"/>
      <c r="WMV33" s="458"/>
      <c r="WMW33" s="458"/>
      <c r="WMX33" s="458"/>
      <c r="WMY33" s="458"/>
      <c r="WMZ33" s="458"/>
      <c r="WNA33" s="458"/>
      <c r="WNB33" s="458"/>
      <c r="WNC33" s="458"/>
      <c r="WND33" s="458"/>
      <c r="WNE33" s="458"/>
      <c r="WNF33" s="458"/>
      <c r="WNG33" s="458"/>
      <c r="WNH33" s="458"/>
      <c r="WNI33" s="458"/>
      <c r="WNJ33" s="458"/>
      <c r="WNK33" s="458"/>
      <c r="WNL33" s="458"/>
      <c r="WNM33" s="458"/>
      <c r="WNN33" s="458"/>
      <c r="WNO33" s="458"/>
      <c r="WNP33" s="458"/>
      <c r="WNQ33" s="458"/>
      <c r="WNR33" s="458"/>
      <c r="WNS33" s="458"/>
      <c r="WNT33" s="458"/>
      <c r="WNU33" s="458"/>
      <c r="WNV33" s="458"/>
      <c r="WNW33" s="458"/>
      <c r="WNX33" s="458"/>
      <c r="WNY33" s="458"/>
      <c r="WNZ33" s="458"/>
      <c r="WOA33" s="458"/>
      <c r="WOB33" s="458"/>
      <c r="WOC33" s="458"/>
      <c r="WOD33" s="458"/>
      <c r="WOE33" s="458"/>
      <c r="WOF33" s="458"/>
      <c r="WOG33" s="458"/>
      <c r="WOH33" s="458"/>
      <c r="WOI33" s="458"/>
      <c r="WOJ33" s="458"/>
      <c r="WOK33" s="458"/>
      <c r="WOL33" s="458"/>
      <c r="WOM33" s="458"/>
      <c r="WON33" s="458"/>
      <c r="WOO33" s="458"/>
      <c r="WOP33" s="458"/>
      <c r="WOQ33" s="458"/>
      <c r="WOR33" s="458"/>
      <c r="WOS33" s="458"/>
      <c r="WOT33" s="458"/>
      <c r="WOU33" s="458"/>
      <c r="WOV33" s="458"/>
      <c r="WOW33" s="458"/>
      <c r="WOX33" s="458"/>
      <c r="WOY33" s="458"/>
      <c r="WOZ33" s="458"/>
      <c r="WPA33" s="458"/>
      <c r="WPB33" s="458"/>
      <c r="WPC33" s="458"/>
      <c r="WPD33" s="458"/>
      <c r="WPE33" s="458"/>
      <c r="WPF33" s="458"/>
      <c r="WPG33" s="458"/>
      <c r="WPH33" s="458"/>
      <c r="WPI33" s="458"/>
      <c r="WPJ33" s="458"/>
      <c r="WPK33" s="458"/>
      <c r="WPL33" s="458"/>
      <c r="WPM33" s="458"/>
      <c r="WPN33" s="458"/>
      <c r="WPO33" s="458"/>
      <c r="WPP33" s="458"/>
      <c r="WPQ33" s="458"/>
      <c r="WPR33" s="458"/>
      <c r="WPS33" s="458"/>
      <c r="WPT33" s="458"/>
      <c r="WPU33" s="458"/>
      <c r="WPV33" s="458"/>
      <c r="WPW33" s="458"/>
      <c r="WPX33" s="458"/>
      <c r="WPY33" s="458"/>
      <c r="WPZ33" s="458"/>
      <c r="WQA33" s="458"/>
      <c r="WQB33" s="458"/>
      <c r="WQC33" s="458"/>
      <c r="WQD33" s="458"/>
      <c r="WQE33" s="458"/>
      <c r="WQF33" s="458"/>
      <c r="WQG33" s="458"/>
      <c r="WQH33" s="458"/>
      <c r="WQI33" s="458"/>
      <c r="WQJ33" s="458"/>
      <c r="WQK33" s="458"/>
      <c r="WQL33" s="458"/>
      <c r="WQM33" s="458"/>
      <c r="WQN33" s="458"/>
      <c r="WQO33" s="458"/>
      <c r="WQP33" s="458"/>
      <c r="WQQ33" s="458"/>
      <c r="WQR33" s="458"/>
      <c r="WQS33" s="458"/>
      <c r="WQT33" s="458"/>
      <c r="WQU33" s="458"/>
      <c r="WQV33" s="458"/>
      <c r="WQW33" s="458"/>
      <c r="WQX33" s="458"/>
      <c r="WQY33" s="458"/>
      <c r="WQZ33" s="458"/>
      <c r="WRA33" s="458"/>
      <c r="WRB33" s="458"/>
      <c r="WRC33" s="458"/>
      <c r="WRD33" s="458"/>
      <c r="WRE33" s="458"/>
      <c r="WRF33" s="458"/>
      <c r="WRG33" s="458"/>
      <c r="WRH33" s="458"/>
      <c r="WRI33" s="458"/>
      <c r="WRJ33" s="458"/>
      <c r="WRK33" s="458"/>
      <c r="WRL33" s="458"/>
      <c r="WRM33" s="458"/>
      <c r="WRN33" s="458"/>
      <c r="WRO33" s="458"/>
      <c r="WRP33" s="458"/>
      <c r="WRQ33" s="458"/>
      <c r="WRR33" s="458"/>
      <c r="WRS33" s="458"/>
      <c r="WRT33" s="458"/>
      <c r="WRU33" s="458"/>
      <c r="WRV33" s="458"/>
      <c r="WRW33" s="458"/>
      <c r="WRX33" s="458"/>
      <c r="WRY33" s="458"/>
      <c r="WRZ33" s="458"/>
      <c r="WSA33" s="458"/>
      <c r="WSB33" s="458"/>
      <c r="WSC33" s="458"/>
      <c r="WSD33" s="458"/>
      <c r="WSE33" s="458"/>
      <c r="WSF33" s="458"/>
      <c r="WSG33" s="458"/>
      <c r="WSH33" s="458"/>
      <c r="WSI33" s="458"/>
      <c r="WSJ33" s="458"/>
      <c r="WSK33" s="458"/>
      <c r="WSL33" s="458"/>
      <c r="WSM33" s="458"/>
      <c r="WSN33" s="458"/>
      <c r="WSO33" s="458"/>
      <c r="WSP33" s="458"/>
      <c r="WSQ33" s="458"/>
      <c r="WSR33" s="458"/>
      <c r="WSS33" s="458"/>
      <c r="WST33" s="458"/>
      <c r="WSU33" s="458"/>
      <c r="WSV33" s="458"/>
      <c r="WSW33" s="458"/>
      <c r="WSX33" s="458"/>
      <c r="WSY33" s="458"/>
      <c r="WSZ33" s="458"/>
      <c r="WTA33" s="458"/>
      <c r="WTB33" s="458"/>
      <c r="WTC33" s="458"/>
      <c r="WTD33" s="458"/>
      <c r="WTE33" s="458"/>
      <c r="WTF33" s="458"/>
      <c r="WTG33" s="458"/>
      <c r="WTH33" s="458"/>
      <c r="WTI33" s="458"/>
      <c r="WTJ33" s="458"/>
      <c r="WTK33" s="458"/>
      <c r="WTL33" s="458"/>
      <c r="WTM33" s="458"/>
      <c r="WTN33" s="458"/>
      <c r="WTO33" s="458"/>
      <c r="WTP33" s="458"/>
      <c r="WTQ33" s="458"/>
      <c r="WTR33" s="458"/>
      <c r="WTS33" s="458"/>
      <c r="WTT33" s="458"/>
      <c r="WTU33" s="458"/>
      <c r="WTV33" s="458"/>
      <c r="WTW33" s="458"/>
      <c r="WTX33" s="458"/>
      <c r="WTY33" s="458"/>
      <c r="WTZ33" s="458"/>
      <c r="WUA33" s="458"/>
      <c r="WUB33" s="458"/>
      <c r="WUC33" s="458"/>
      <c r="WUD33" s="458"/>
      <c r="WUE33" s="458"/>
      <c r="WUF33" s="458"/>
      <c r="WUG33" s="458"/>
      <c r="WUH33" s="458"/>
      <c r="WUI33" s="458"/>
      <c r="WUJ33" s="458"/>
      <c r="WUK33" s="458"/>
      <c r="WUL33" s="458"/>
      <c r="WUM33" s="458"/>
      <c r="WUN33" s="458"/>
      <c r="WUO33" s="458"/>
      <c r="WUP33" s="458"/>
      <c r="WUQ33" s="458"/>
      <c r="WUR33" s="458"/>
      <c r="WUS33" s="458"/>
      <c r="WUT33" s="458"/>
      <c r="WUU33" s="458"/>
      <c r="WUV33" s="458"/>
      <c r="WUW33" s="458"/>
      <c r="WUX33" s="458"/>
      <c r="WUY33" s="458"/>
      <c r="WUZ33" s="458"/>
      <c r="WVA33" s="458"/>
      <c r="WVB33" s="458"/>
      <c r="WVC33" s="458"/>
      <c r="WVD33" s="458"/>
      <c r="WVE33" s="458"/>
      <c r="WVF33" s="458"/>
      <c r="WVG33" s="458"/>
      <c r="WVH33" s="458"/>
      <c r="WVI33" s="458"/>
      <c r="WVJ33" s="458"/>
      <c r="WVK33" s="458"/>
      <c r="WVL33" s="458"/>
      <c r="WVM33" s="458"/>
      <c r="WVN33" s="458"/>
      <c r="WVO33" s="458"/>
      <c r="WVP33" s="458"/>
      <c r="WVQ33" s="458"/>
      <c r="WVR33" s="458"/>
      <c r="WVS33" s="458"/>
      <c r="WVT33" s="458"/>
      <c r="WVU33" s="458"/>
      <c r="WVV33" s="458"/>
      <c r="WVW33" s="458"/>
      <c r="WVX33" s="458"/>
      <c r="WVY33" s="458"/>
      <c r="WVZ33" s="458"/>
      <c r="WWA33" s="458"/>
      <c r="WWB33" s="458"/>
      <c r="WWC33" s="458"/>
      <c r="WWD33" s="458"/>
      <c r="WWE33" s="458"/>
      <c r="WWF33" s="458"/>
      <c r="WWG33" s="458"/>
      <c r="WWH33" s="458"/>
      <c r="WWI33" s="458"/>
      <c r="WWJ33" s="458"/>
      <c r="WWK33" s="458"/>
      <c r="WWL33" s="458"/>
      <c r="WWM33" s="458"/>
      <c r="WWN33" s="458"/>
      <c r="WWO33" s="458"/>
      <c r="WWP33" s="458"/>
      <c r="WWQ33" s="458"/>
      <c r="WWR33" s="458"/>
      <c r="WWS33" s="458"/>
      <c r="WWT33" s="458"/>
      <c r="WWU33" s="458"/>
      <c r="WWV33" s="458"/>
      <c r="WWW33" s="458"/>
      <c r="WWX33" s="458"/>
      <c r="WWY33" s="458"/>
      <c r="WWZ33" s="458"/>
      <c r="WXA33" s="458"/>
      <c r="WXB33" s="458"/>
      <c r="WXC33" s="458"/>
      <c r="WXD33" s="458"/>
      <c r="WXE33" s="458"/>
      <c r="WXF33" s="458"/>
      <c r="WXG33" s="458"/>
      <c r="WXH33" s="458"/>
      <c r="WXI33" s="458"/>
      <c r="WXJ33" s="458"/>
      <c r="WXK33" s="458"/>
      <c r="WXL33" s="458"/>
      <c r="WXM33" s="458"/>
      <c r="WXN33" s="458"/>
      <c r="WXO33" s="458"/>
      <c r="WXP33" s="458"/>
      <c r="WXQ33" s="458"/>
      <c r="WXR33" s="458"/>
      <c r="WXS33" s="458"/>
      <c r="WXT33" s="458"/>
      <c r="WXU33" s="458"/>
      <c r="WXV33" s="458"/>
      <c r="WXW33" s="458"/>
      <c r="WXX33" s="458"/>
      <c r="WXY33" s="458"/>
      <c r="WXZ33" s="458"/>
      <c r="WYA33" s="458"/>
      <c r="WYB33" s="458"/>
      <c r="WYC33" s="458"/>
      <c r="WYD33" s="458"/>
      <c r="WYE33" s="458"/>
      <c r="WYF33" s="458"/>
      <c r="WYG33" s="458"/>
      <c r="WYH33" s="458"/>
      <c r="WYI33" s="458"/>
      <c r="WYJ33" s="458"/>
      <c r="WYK33" s="458"/>
      <c r="WYL33" s="458"/>
      <c r="WYM33" s="458"/>
      <c r="WYN33" s="458"/>
      <c r="WYO33" s="458"/>
      <c r="WYP33" s="458"/>
      <c r="WYQ33" s="458"/>
      <c r="WYR33" s="458"/>
      <c r="WYS33" s="458"/>
      <c r="WYT33" s="458"/>
      <c r="WYU33" s="458"/>
      <c r="WYV33" s="458"/>
      <c r="WYW33" s="458"/>
      <c r="WYX33" s="458"/>
      <c r="WYY33" s="458"/>
      <c r="WYZ33" s="458"/>
      <c r="WZA33" s="458"/>
      <c r="WZB33" s="458"/>
      <c r="WZC33" s="458"/>
      <c r="WZD33" s="458"/>
      <c r="WZE33" s="458"/>
      <c r="WZF33" s="458"/>
      <c r="WZG33" s="458"/>
      <c r="WZH33" s="458"/>
      <c r="WZI33" s="458"/>
      <c r="WZJ33" s="458"/>
      <c r="WZK33" s="458"/>
      <c r="WZL33" s="458"/>
      <c r="WZM33" s="458"/>
      <c r="WZN33" s="458"/>
      <c r="WZO33" s="458"/>
      <c r="WZP33" s="458"/>
      <c r="WZQ33" s="458"/>
      <c r="WZR33" s="458"/>
      <c r="WZS33" s="458"/>
      <c r="WZT33" s="458"/>
      <c r="WZU33" s="458"/>
      <c r="WZV33" s="458"/>
      <c r="WZW33" s="458"/>
      <c r="WZX33" s="458"/>
      <c r="WZY33" s="458"/>
      <c r="WZZ33" s="458"/>
      <c r="XAA33" s="458"/>
      <c r="XAB33" s="458"/>
      <c r="XAC33" s="458"/>
      <c r="XAD33" s="458"/>
      <c r="XAE33" s="458"/>
      <c r="XAF33" s="458"/>
      <c r="XAG33" s="458"/>
      <c r="XAH33" s="458"/>
      <c r="XAI33" s="458"/>
      <c r="XAJ33" s="458"/>
      <c r="XAK33" s="458"/>
      <c r="XAL33" s="458"/>
      <c r="XAM33" s="458"/>
      <c r="XAN33" s="458"/>
      <c r="XAO33" s="458"/>
      <c r="XAP33" s="458"/>
      <c r="XAQ33" s="458"/>
      <c r="XAR33" s="458"/>
      <c r="XAS33" s="458"/>
      <c r="XAT33" s="458"/>
      <c r="XAU33" s="458"/>
      <c r="XAV33" s="458"/>
      <c r="XAW33" s="458"/>
      <c r="XAX33" s="458"/>
      <c r="XAY33" s="458"/>
      <c r="XAZ33" s="458"/>
      <c r="XBA33" s="458"/>
      <c r="XBB33" s="458"/>
      <c r="XBC33" s="458"/>
      <c r="XBD33" s="458"/>
      <c r="XBE33" s="458"/>
      <c r="XBF33" s="458"/>
      <c r="XBG33" s="458"/>
      <c r="XBH33" s="458"/>
      <c r="XBI33" s="458"/>
      <c r="XBJ33" s="458"/>
      <c r="XBK33" s="458"/>
      <c r="XBL33" s="458"/>
      <c r="XBM33" s="458"/>
      <c r="XBN33" s="458"/>
      <c r="XBO33" s="458"/>
      <c r="XBP33" s="458"/>
      <c r="XBQ33" s="458"/>
      <c r="XBR33" s="458"/>
      <c r="XBS33" s="458"/>
      <c r="XBT33" s="458"/>
      <c r="XBU33" s="458"/>
      <c r="XBV33" s="458"/>
      <c r="XBW33" s="458"/>
      <c r="XBX33" s="458"/>
      <c r="XBY33" s="458"/>
      <c r="XBZ33" s="458"/>
      <c r="XCA33" s="458"/>
      <c r="XCB33" s="458"/>
      <c r="XCC33" s="458"/>
      <c r="XCD33" s="458"/>
      <c r="XCE33" s="458"/>
      <c r="XCF33" s="458"/>
      <c r="XCG33" s="458"/>
      <c r="XCH33" s="458"/>
      <c r="XCI33" s="458"/>
      <c r="XCJ33" s="458"/>
      <c r="XCK33" s="458"/>
      <c r="XCL33" s="458"/>
      <c r="XCM33" s="458"/>
      <c r="XCN33" s="458"/>
      <c r="XCO33" s="458"/>
      <c r="XCP33" s="458"/>
      <c r="XCQ33" s="458"/>
      <c r="XCR33" s="458"/>
      <c r="XCS33" s="458"/>
      <c r="XCT33" s="458"/>
      <c r="XCU33" s="458"/>
      <c r="XCV33" s="458"/>
      <c r="XCW33" s="458"/>
      <c r="XCX33" s="458"/>
      <c r="XCY33" s="458"/>
      <c r="XCZ33" s="458"/>
      <c r="XDA33" s="458"/>
      <c r="XDB33" s="458"/>
      <c r="XDC33" s="458"/>
      <c r="XDD33" s="458"/>
      <c r="XDE33" s="458"/>
      <c r="XDF33" s="458"/>
      <c r="XDG33" s="458"/>
      <c r="XDH33" s="458"/>
      <c r="XDI33" s="458"/>
      <c r="XDJ33" s="458"/>
      <c r="XDK33" s="458"/>
      <c r="XDL33" s="458"/>
      <c r="XDM33" s="458"/>
      <c r="XDN33" s="458"/>
      <c r="XDO33" s="458"/>
      <c r="XDP33" s="458"/>
      <c r="XDQ33" s="458"/>
      <c r="XDR33" s="458"/>
      <c r="XDS33" s="458"/>
      <c r="XDT33" s="458"/>
      <c r="XDU33" s="458"/>
      <c r="XDV33" s="458"/>
      <c r="XDW33" s="458"/>
      <c r="XDX33" s="458"/>
      <c r="XDY33" s="458"/>
      <c r="XDZ33" s="458"/>
      <c r="XEA33" s="458"/>
      <c r="XEB33" s="458"/>
      <c r="XEC33" s="458"/>
      <c r="XED33" s="458"/>
      <c r="XEE33" s="458"/>
      <c r="XEF33" s="458"/>
      <c r="XEG33" s="458"/>
      <c r="XEH33" s="458"/>
      <c r="XEI33" s="458"/>
      <c r="XEJ33" s="458"/>
      <c r="XEK33" s="458"/>
      <c r="XEL33" s="458"/>
      <c r="XEM33" s="458"/>
      <c r="XEN33" s="458"/>
      <c r="XEO33" s="458"/>
      <c r="XEP33" s="458"/>
      <c r="XEQ33" s="458"/>
      <c r="XER33" s="458"/>
      <c r="XES33" s="458"/>
      <c r="XET33" s="458"/>
      <c r="XEU33" s="458"/>
      <c r="XEV33" s="458"/>
      <c r="XEW33" s="458"/>
      <c r="XEX33" s="458"/>
      <c r="XEY33" s="458"/>
      <c r="XEZ33" s="458"/>
      <c r="XFA33" s="458"/>
      <c r="XFB33" s="458"/>
      <c r="XFC33" s="458"/>
      <c r="XFD33" s="458"/>
    </row>
    <row r="34" spans="1:16384" s="15" customFormat="1" ht="43.5" customHeight="1" outlineLevel="1" thickBot="1">
      <c r="A34" s="61" t="s">
        <v>45</v>
      </c>
      <c r="B34" s="21" t="s">
        <v>6</v>
      </c>
      <c r="C34" s="145" t="s">
        <v>39</v>
      </c>
      <c r="D34" s="145" t="s">
        <v>40</v>
      </c>
      <c r="E34" s="145" t="s">
        <v>58</v>
      </c>
      <c r="F34" s="22" t="s">
        <v>41</v>
      </c>
      <c r="H34" s="43"/>
      <c r="J34" s="14"/>
      <c r="K34" s="16"/>
      <c r="T34" s="24"/>
    </row>
    <row r="35" spans="1:16384" ht="18" customHeight="1" outlineLevel="1">
      <c r="A35" s="135" t="s">
        <v>150</v>
      </c>
      <c r="B35" s="321">
        <v>30</v>
      </c>
      <c r="C35" s="322">
        <v>4</v>
      </c>
      <c r="D35" s="322">
        <v>3</v>
      </c>
      <c r="E35" s="322">
        <v>20</v>
      </c>
      <c r="F35" s="323">
        <v>3</v>
      </c>
      <c r="H35" s="43"/>
    </row>
    <row r="36" spans="1:16384" ht="18" customHeight="1" outlineLevel="1">
      <c r="A36" s="268">
        <v>45291</v>
      </c>
      <c r="B36" s="321">
        <v>31</v>
      </c>
      <c r="C36" s="322">
        <v>5</v>
      </c>
      <c r="D36" s="322">
        <v>4</v>
      </c>
      <c r="E36" s="322">
        <v>19</v>
      </c>
      <c r="F36" s="323">
        <v>3</v>
      </c>
      <c r="H36" s="43"/>
    </row>
    <row r="37" spans="1:16384" ht="18" customHeight="1" outlineLevel="1">
      <c r="A37" s="268">
        <v>45382</v>
      </c>
      <c r="B37" s="321">
        <v>31</v>
      </c>
      <c r="C37" s="322">
        <v>5</v>
      </c>
      <c r="D37" s="322">
        <v>4</v>
      </c>
      <c r="E37" s="322">
        <v>18</v>
      </c>
      <c r="F37" s="323">
        <v>4</v>
      </c>
      <c r="H37" s="43"/>
    </row>
    <row r="38" spans="1:16384" ht="18" customHeight="1" outlineLevel="1">
      <c r="A38" s="268">
        <v>45473</v>
      </c>
      <c r="B38" s="321">
        <v>31</v>
      </c>
      <c r="C38" s="322">
        <v>5</v>
      </c>
      <c r="D38" s="322">
        <v>4</v>
      </c>
      <c r="E38" s="322">
        <v>18</v>
      </c>
      <c r="F38" s="323">
        <v>4</v>
      </c>
      <c r="H38" s="43"/>
    </row>
    <row r="39" spans="1:16384" s="24" customFormat="1" ht="18" customHeight="1" outlineLevel="1">
      <c r="A39" s="135">
        <v>45473</v>
      </c>
      <c r="B39" s="362">
        <f>SUM(C39:F39)</f>
        <v>30</v>
      </c>
      <c r="C39" s="363">
        <v>5</v>
      </c>
      <c r="D39" s="363">
        <v>4</v>
      </c>
      <c r="E39" s="363">
        <v>17</v>
      </c>
      <c r="F39" s="364">
        <v>4</v>
      </c>
      <c r="G39" s="43"/>
      <c r="H39" s="44"/>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16384" s="15" customFormat="1" ht="16.899999999999999" customHeight="1" outlineLevel="1">
      <c r="A40" s="433" t="s">
        <v>207</v>
      </c>
      <c r="B40" s="313">
        <f t="shared" ref="B40:F40" si="6">B39-B38</f>
        <v>-1</v>
      </c>
      <c r="C40" s="314">
        <f t="shared" si="6"/>
        <v>0</v>
      </c>
      <c r="D40" s="314">
        <f t="shared" si="6"/>
        <v>0</v>
      </c>
      <c r="E40" s="313">
        <f t="shared" si="6"/>
        <v>-1</v>
      </c>
      <c r="F40" s="315">
        <f t="shared" si="6"/>
        <v>0</v>
      </c>
      <c r="G40" s="43"/>
      <c r="H40" s="45"/>
      <c r="I40" s="45"/>
      <c r="J40" s="45"/>
      <c r="K40" s="45"/>
    </row>
    <row r="41" spans="1:16384" s="15" customFormat="1" ht="16.899999999999999" customHeight="1" outlineLevel="1">
      <c r="A41" s="434"/>
      <c r="B41" s="316">
        <f t="shared" ref="B41:F41" si="7">B39/B38-1</f>
        <v>-3.2258064516129004E-2</v>
      </c>
      <c r="C41" s="317">
        <f t="shared" si="7"/>
        <v>0</v>
      </c>
      <c r="D41" s="317">
        <f t="shared" si="7"/>
        <v>0</v>
      </c>
      <c r="E41" s="316">
        <f t="shared" si="7"/>
        <v>-5.555555555555558E-2</v>
      </c>
      <c r="F41" s="318">
        <f t="shared" si="7"/>
        <v>0</v>
      </c>
      <c r="G41" s="43"/>
      <c r="H41" s="45"/>
      <c r="I41" s="45"/>
      <c r="J41" s="45"/>
      <c r="K41" s="45"/>
    </row>
    <row r="42" spans="1:16384" s="15" customFormat="1" ht="16.899999999999999" customHeight="1" outlineLevel="1">
      <c r="A42" s="433" t="s">
        <v>190</v>
      </c>
      <c r="B42" s="313">
        <f t="shared" ref="B42:F42" si="8">B39-B37</f>
        <v>-1</v>
      </c>
      <c r="C42" s="314">
        <f t="shared" si="8"/>
        <v>0</v>
      </c>
      <c r="D42" s="314">
        <f t="shared" si="8"/>
        <v>0</v>
      </c>
      <c r="E42" s="313">
        <f t="shared" si="8"/>
        <v>-1</v>
      </c>
      <c r="F42" s="315">
        <f t="shared" si="8"/>
        <v>0</v>
      </c>
      <c r="G42" s="43"/>
      <c r="H42" s="45"/>
      <c r="I42" s="45"/>
      <c r="J42" s="45"/>
      <c r="K42" s="45"/>
    </row>
    <row r="43" spans="1:16384" s="15" customFormat="1" ht="16.899999999999999" customHeight="1" outlineLevel="1">
      <c r="A43" s="434"/>
      <c r="B43" s="316">
        <f t="shared" ref="B43:F43" si="9">B39/B37-1</f>
        <v>-3.2258064516129004E-2</v>
      </c>
      <c r="C43" s="317">
        <f t="shared" si="9"/>
        <v>0</v>
      </c>
      <c r="D43" s="317">
        <f t="shared" si="9"/>
        <v>0</v>
      </c>
      <c r="E43" s="316">
        <f>E39/E37-1</f>
        <v>-5.555555555555558E-2</v>
      </c>
      <c r="F43" s="318">
        <f t="shared" si="9"/>
        <v>0</v>
      </c>
      <c r="G43" s="43"/>
      <c r="H43" s="45"/>
      <c r="I43" s="45"/>
      <c r="J43" s="45"/>
      <c r="K43" s="45"/>
    </row>
    <row r="44" spans="1:16384" s="15" customFormat="1" ht="16.899999999999999" customHeight="1" outlineLevel="1">
      <c r="A44" s="445" t="s">
        <v>157</v>
      </c>
      <c r="B44" s="310">
        <f t="shared" ref="B44:F44" si="10">B39-B35</f>
        <v>0</v>
      </c>
      <c r="C44" s="311">
        <f t="shared" si="10"/>
        <v>1</v>
      </c>
      <c r="D44" s="311">
        <f t="shared" si="10"/>
        <v>1</v>
      </c>
      <c r="E44" s="310">
        <f>E39-E35</f>
        <v>-3</v>
      </c>
      <c r="F44" s="312">
        <f t="shared" si="10"/>
        <v>1</v>
      </c>
      <c r="G44" s="43"/>
      <c r="H44" s="146"/>
      <c r="I44" s="146"/>
      <c r="J44" s="146"/>
      <c r="K44" s="146"/>
    </row>
    <row r="45" spans="1:16384" s="15" customFormat="1" ht="16.899999999999999" customHeight="1" outlineLevel="1" thickBot="1">
      <c r="A45" s="446"/>
      <c r="B45" s="290">
        <f t="shared" ref="B45:F45" si="11">B39/B35-1</f>
        <v>0</v>
      </c>
      <c r="C45" s="292">
        <f t="shared" si="11"/>
        <v>0.25</v>
      </c>
      <c r="D45" s="292">
        <f t="shared" si="11"/>
        <v>0.33333333333333326</v>
      </c>
      <c r="E45" s="290">
        <f t="shared" si="11"/>
        <v>-0.15000000000000002</v>
      </c>
      <c r="F45" s="143">
        <f t="shared" si="11"/>
        <v>0.33333333333333326</v>
      </c>
      <c r="G45" s="43"/>
      <c r="H45" s="45"/>
      <c r="I45" s="45"/>
      <c r="J45" s="45"/>
      <c r="K45" s="45"/>
    </row>
    <row r="46" spans="1:16384" s="147" customFormat="1" ht="13.9" customHeight="1" outlineLevel="1">
      <c r="A46" s="456" t="s">
        <v>57</v>
      </c>
      <c r="B46" s="456"/>
      <c r="C46" s="456"/>
      <c r="D46" s="456"/>
      <c r="E46" s="456"/>
      <c r="F46" s="456"/>
      <c r="G46" s="258"/>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16384" s="147" customFormat="1" ht="59.45" customHeight="1" outlineLevel="1">
      <c r="A47" s="461" t="s">
        <v>156</v>
      </c>
      <c r="B47" s="461"/>
      <c r="C47" s="461"/>
      <c r="D47" s="461"/>
      <c r="E47" s="461"/>
      <c r="F47" s="461"/>
      <c r="G47" s="258"/>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16384" s="147" customFormat="1" ht="15" customHeight="1" outlineLevel="1">
      <c r="A48" s="460" t="s">
        <v>89</v>
      </c>
      <c r="B48" s="460"/>
      <c r="C48" s="460"/>
      <c r="D48" s="460"/>
      <c r="E48" s="460"/>
      <c r="F48" s="460"/>
      <c r="G48" s="257"/>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s="258" customFormat="1" ht="15" customHeight="1" outlineLevel="1">
      <c r="A49" s="455" t="s">
        <v>112</v>
      </c>
      <c r="B49" s="455"/>
      <c r="C49" s="455"/>
      <c r="D49" s="455"/>
      <c r="E49" s="455"/>
      <c r="F49" s="45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c r="A50" s="294"/>
    </row>
    <row r="51" spans="1:39">
      <c r="C51" s="302"/>
      <c r="D51" s="302"/>
      <c r="E51" s="302"/>
      <c r="F51" s="302"/>
    </row>
  </sheetData>
  <mergeCells count="45">
    <mergeCell ref="A49:F49"/>
    <mergeCell ref="A46:F46"/>
    <mergeCell ref="A32:XFD32"/>
    <mergeCell ref="A29:A30"/>
    <mergeCell ref="A33:XFD33"/>
    <mergeCell ref="A44:A45"/>
    <mergeCell ref="A48:F48"/>
    <mergeCell ref="A47:F47"/>
    <mergeCell ref="A40:A41"/>
    <mergeCell ref="A31:M31"/>
    <mergeCell ref="A9:A10"/>
    <mergeCell ref="C18:E18"/>
    <mergeCell ref="A25:A26"/>
    <mergeCell ref="A13:A14"/>
    <mergeCell ref="A15:N15"/>
    <mergeCell ref="A16:XFD16"/>
    <mergeCell ref="A17:XFD17"/>
    <mergeCell ref="A18:A19"/>
    <mergeCell ref="B18:B19"/>
    <mergeCell ref="F18:H18"/>
    <mergeCell ref="I18:M18"/>
    <mergeCell ref="T25:T26"/>
    <mergeCell ref="U25:U26"/>
    <mergeCell ref="V25:V26"/>
    <mergeCell ref="O25:O26"/>
    <mergeCell ref="P25:P26"/>
    <mergeCell ref="A1:XFD1"/>
    <mergeCell ref="A2:A3"/>
    <mergeCell ref="B2:B3"/>
    <mergeCell ref="C2:K2"/>
    <mergeCell ref="L2:N2"/>
    <mergeCell ref="U27:U28"/>
    <mergeCell ref="V27:V28"/>
    <mergeCell ref="A42:A43"/>
    <mergeCell ref="A11:A12"/>
    <mergeCell ref="A27:A28"/>
    <mergeCell ref="O27:O28"/>
    <mergeCell ref="P27:P28"/>
    <mergeCell ref="Q27:Q28"/>
    <mergeCell ref="Q25:Q26"/>
    <mergeCell ref="R25:R26"/>
    <mergeCell ref="S25:S26"/>
    <mergeCell ref="R27:R28"/>
    <mergeCell ref="S27:S28"/>
    <mergeCell ref="T27:T28"/>
  </mergeCells>
  <hyperlinks>
    <hyperlink ref="A49"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S78"/>
  <sheetViews>
    <sheetView zoomScaleNormal="100" workbookViewId="0">
      <pane ySplit="1" topLeftCell="A16" activePane="bottomLeft" state="frozen"/>
      <selection activeCell="A17" sqref="A17"/>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64" customFormat="1" ht="24.6" customHeight="1">
      <c r="A1" s="464" t="s">
        <v>149</v>
      </c>
    </row>
    <row r="2" spans="1:16" ht="15" hidden="1" customHeight="1" outlineLevel="1"/>
    <row r="3" spans="1:16" ht="15" hidden="1" customHeight="1" outlineLevel="1"/>
    <row r="4" spans="1:16" ht="15" hidden="1" customHeight="1" outlineLevel="1"/>
    <row r="5" spans="1:16" ht="15" hidden="1" customHeight="1" outlineLevel="1"/>
    <row r="6" spans="1:16" ht="15" hidden="1" customHeight="1" outlineLevel="1"/>
    <row r="7" spans="1:16" ht="15" hidden="1" customHeight="1" outlineLevel="1"/>
    <row r="8" spans="1:16" ht="15" hidden="1" customHeight="1" outlineLevel="1"/>
    <row r="9" spans="1:16" ht="15" hidden="1" customHeight="1" outlineLevel="1"/>
    <row r="10" spans="1:16" ht="15" hidden="1" customHeight="1" outlineLevel="1"/>
    <row r="11" spans="1:16" ht="15" hidden="1" customHeight="1" outlineLevel="1"/>
    <row r="12" spans="1:16" ht="15" hidden="1" customHeight="1" outlineLevel="1"/>
    <row r="13" spans="1:16" ht="15" hidden="1" customHeight="1" outlineLevel="1"/>
    <row r="14" spans="1:16" ht="15" hidden="1" customHeight="1" outlineLevel="1"/>
    <row r="15" spans="1:16" ht="15" hidden="1" customHeight="1" outlineLevel="1"/>
    <row r="16" spans="1:16" ht="16.149999999999999" customHeight="1" collapsed="1" thickBot="1">
      <c r="A16" s="463">
        <v>45565</v>
      </c>
      <c r="B16" s="463"/>
      <c r="C16" s="463"/>
      <c r="D16" s="463"/>
      <c r="E16" s="463"/>
      <c r="F16" s="463"/>
      <c r="G16" s="463"/>
      <c r="H16" s="463"/>
      <c r="I16" s="463"/>
      <c r="J16" s="463"/>
      <c r="K16" s="463"/>
      <c r="L16" s="463"/>
      <c r="M16" s="463"/>
      <c r="N16" s="463"/>
      <c r="O16" s="463"/>
      <c r="P16" s="148"/>
    </row>
    <row r="17" spans="1:19" ht="48.6" customHeight="1" outlineLevel="1" thickBot="1">
      <c r="A17" s="37" t="s">
        <v>21</v>
      </c>
      <c r="B17" s="38" t="s">
        <v>99</v>
      </c>
      <c r="C17" s="115" t="s">
        <v>36</v>
      </c>
      <c r="D17" s="70"/>
      <c r="E17" s="70"/>
      <c r="F17" s="70"/>
      <c r="G17" s="70"/>
      <c r="H17" s="70"/>
      <c r="I17" s="70"/>
      <c r="J17" s="70"/>
      <c r="K17" s="70"/>
      <c r="L17" s="70"/>
      <c r="M17" s="70"/>
      <c r="N17" s="70"/>
      <c r="O17" s="70"/>
      <c r="P17" s="70"/>
    </row>
    <row r="18" spans="1:19" s="110" customFormat="1" ht="15" customHeight="1" outlineLevel="1">
      <c r="A18" s="103" t="s">
        <v>17</v>
      </c>
      <c r="B18" s="104">
        <v>195</v>
      </c>
      <c r="C18" s="105">
        <v>0.70143884892086328</v>
      </c>
      <c r="D18" s="136"/>
      <c r="E18" s="411"/>
      <c r="F18" s="106"/>
      <c r="G18" s="303"/>
      <c r="H18" s="411"/>
      <c r="I18" s="106"/>
      <c r="J18" s="303"/>
      <c r="K18" s="411"/>
      <c r="L18" s="106"/>
      <c r="M18" s="106"/>
      <c r="N18" s="411"/>
      <c r="O18" s="106"/>
      <c r="P18" s="67"/>
      <c r="Q18" s="1"/>
      <c r="R18" s="1"/>
      <c r="S18" s="1"/>
    </row>
    <row r="19" spans="1:19" s="39" customFormat="1" ht="15" customHeight="1" outlineLevel="1">
      <c r="A19" s="282" t="s">
        <v>13</v>
      </c>
      <c r="B19" s="68">
        <v>20</v>
      </c>
      <c r="C19" s="69">
        <v>7.1942446043165464E-2</v>
      </c>
      <c r="D19" s="90"/>
      <c r="E19" s="412"/>
      <c r="F19" s="67"/>
      <c r="G19" s="413"/>
      <c r="H19" s="412"/>
      <c r="I19" s="67"/>
      <c r="J19" s="90"/>
      <c r="K19" s="412"/>
      <c r="L19" s="67"/>
      <c r="M19" s="67"/>
      <c r="N19" s="412"/>
      <c r="O19" s="67"/>
      <c r="P19" s="67"/>
      <c r="Q19" s="1"/>
      <c r="R19" s="1"/>
      <c r="S19" s="1"/>
    </row>
    <row r="20" spans="1:19" s="39" customFormat="1" ht="15" customHeight="1" outlineLevel="1">
      <c r="A20" s="281" t="s">
        <v>16</v>
      </c>
      <c r="B20" s="68">
        <v>20</v>
      </c>
      <c r="C20" s="69">
        <v>7.1942446043165464E-2</v>
      </c>
      <c r="D20" s="67"/>
      <c r="E20" s="412"/>
      <c r="F20" s="67"/>
      <c r="G20" s="413"/>
      <c r="H20" s="412"/>
      <c r="I20" s="67"/>
      <c r="J20" s="67"/>
      <c r="K20" s="412"/>
      <c r="L20" s="67"/>
      <c r="M20" s="67"/>
      <c r="N20" s="412"/>
      <c r="O20" s="67"/>
      <c r="P20" s="67"/>
      <c r="S20" s="1"/>
    </row>
    <row r="21" spans="1:19" s="39" customFormat="1" ht="15" customHeight="1" outlineLevel="1">
      <c r="A21" s="124" t="s">
        <v>48</v>
      </c>
      <c r="B21" s="68">
        <v>11</v>
      </c>
      <c r="C21" s="69">
        <v>3.9568345323741004E-2</v>
      </c>
      <c r="D21" s="67"/>
      <c r="E21" s="412"/>
      <c r="F21" s="67"/>
      <c r="G21" s="305"/>
      <c r="H21" s="412"/>
      <c r="I21" s="67"/>
      <c r="J21" s="67"/>
      <c r="K21" s="412"/>
      <c r="L21" s="67"/>
      <c r="M21" s="67"/>
      <c r="N21" s="412"/>
      <c r="O21" s="67"/>
      <c r="P21" s="67"/>
      <c r="Q21" s="1"/>
      <c r="R21" s="1"/>
      <c r="S21" s="1"/>
    </row>
    <row r="22" spans="1:19" s="39" customFormat="1" ht="15" customHeight="1" outlineLevel="1">
      <c r="A22" s="87" t="s">
        <v>15</v>
      </c>
      <c r="B22" s="68">
        <v>6</v>
      </c>
      <c r="C22" s="69">
        <v>2.1582733812949641E-2</v>
      </c>
      <c r="D22" s="67"/>
      <c r="E22" s="412"/>
      <c r="F22" s="67"/>
      <c r="G22" s="305"/>
      <c r="H22" s="412"/>
      <c r="I22" s="67"/>
      <c r="J22" s="67"/>
      <c r="K22" s="412"/>
      <c r="L22" s="67"/>
      <c r="M22" s="67"/>
      <c r="N22" s="412"/>
      <c r="O22" s="67"/>
      <c r="P22" s="67"/>
      <c r="Q22" s="1"/>
      <c r="R22" s="1"/>
      <c r="S22" s="1"/>
    </row>
    <row r="23" spans="1:19" s="110" customFormat="1" ht="15" customHeight="1" outlineLevel="1" thickBot="1">
      <c r="A23" s="107" t="s">
        <v>59</v>
      </c>
      <c r="B23" s="108">
        <v>26</v>
      </c>
      <c r="C23" s="423">
        <v>9.3525179856115109E-2</v>
      </c>
      <c r="D23" s="136"/>
      <c r="E23" s="414"/>
      <c r="F23" s="136"/>
      <c r="G23" s="303"/>
      <c r="H23" s="414"/>
      <c r="I23" s="136"/>
      <c r="J23" s="136"/>
      <c r="K23" s="414"/>
      <c r="L23" s="136"/>
      <c r="M23" s="106"/>
      <c r="N23" s="414"/>
      <c r="O23" s="136"/>
      <c r="P23" s="67"/>
      <c r="Q23" s="228"/>
      <c r="R23" s="1"/>
      <c r="S23" s="1"/>
    </row>
    <row r="24" spans="1:19" s="52" customFormat="1" ht="15" customHeight="1" outlineLevel="2">
      <c r="A24" s="92" t="s">
        <v>14</v>
      </c>
      <c r="B24" s="89">
        <v>4</v>
      </c>
      <c r="C24" s="90">
        <v>1.4388489208633094E-2</v>
      </c>
      <c r="D24" s="90"/>
      <c r="E24" s="151"/>
      <c r="F24" s="90"/>
      <c r="G24" s="308"/>
      <c r="H24" s="151"/>
      <c r="I24" s="90"/>
      <c r="J24" s="90"/>
      <c r="K24" s="151"/>
      <c r="L24" s="90"/>
      <c r="M24" s="90"/>
      <c r="N24" s="151"/>
      <c r="O24" s="90"/>
      <c r="P24" s="90"/>
      <c r="Q24" s="1"/>
      <c r="R24" s="1"/>
      <c r="S24" s="1"/>
    </row>
    <row r="25" spans="1:19" s="52" customFormat="1" ht="15" customHeight="1" outlineLevel="2">
      <c r="A25" s="88" t="s">
        <v>49</v>
      </c>
      <c r="B25" s="94">
        <v>4</v>
      </c>
      <c r="C25" s="91">
        <v>1.4388489208633094E-2</v>
      </c>
      <c r="D25" s="90"/>
      <c r="E25" s="151"/>
      <c r="F25" s="90"/>
      <c r="G25" s="415"/>
      <c r="H25" s="151"/>
      <c r="I25" s="90"/>
      <c r="J25" s="90"/>
      <c r="K25" s="151"/>
      <c r="L25" s="90"/>
      <c r="M25" s="90"/>
      <c r="N25" s="151"/>
      <c r="O25" s="90"/>
      <c r="P25" s="90"/>
      <c r="Q25" s="1"/>
      <c r="R25" s="1"/>
      <c r="S25" s="1"/>
    </row>
    <row r="26" spans="1:19" s="52" customFormat="1" ht="15" customHeight="1" outlineLevel="2">
      <c r="A26" s="96" t="s">
        <v>31</v>
      </c>
      <c r="B26" s="89">
        <v>3</v>
      </c>
      <c r="C26" s="90">
        <v>1.0791366906474821E-2</v>
      </c>
      <c r="D26" s="90"/>
      <c r="E26" s="151"/>
      <c r="F26" s="90"/>
      <c r="G26" s="416"/>
      <c r="H26" s="151"/>
      <c r="I26" s="90"/>
      <c r="J26" s="90"/>
      <c r="K26" s="151"/>
      <c r="L26" s="90"/>
      <c r="M26" s="90"/>
      <c r="N26" s="151"/>
      <c r="O26" s="90"/>
      <c r="P26" s="90"/>
      <c r="Q26" s="1"/>
      <c r="R26" s="1"/>
      <c r="S26" s="1"/>
    </row>
    <row r="27" spans="1:19" s="52" customFormat="1" ht="15" customHeight="1" outlineLevel="2">
      <c r="A27" s="93" t="s">
        <v>62</v>
      </c>
      <c r="B27" s="94">
        <v>3</v>
      </c>
      <c r="C27" s="91">
        <v>1.0791366906474821E-2</v>
      </c>
      <c r="D27" s="90"/>
      <c r="E27" s="151"/>
      <c r="F27" s="90"/>
      <c r="G27" s="308"/>
      <c r="H27" s="151"/>
      <c r="I27" s="90"/>
      <c r="J27" s="90"/>
      <c r="K27" s="151"/>
      <c r="L27" s="90"/>
      <c r="M27" s="90"/>
      <c r="N27" s="151"/>
      <c r="O27" s="90"/>
      <c r="P27" s="90"/>
    </row>
    <row r="28" spans="1:19" ht="15.6" customHeight="1" outlineLevel="2">
      <c r="B28" s="119"/>
      <c r="C28" s="116">
        <f>SUM(C25:C27)</f>
        <v>3.5971223021582739E-2</v>
      </c>
      <c r="D28" s="52"/>
      <c r="E28" s="52"/>
      <c r="F28" s="149"/>
      <c r="H28" s="52"/>
      <c r="I28" s="149"/>
      <c r="J28" s="52"/>
      <c r="K28" s="52"/>
      <c r="L28" s="149"/>
      <c r="M28" s="52"/>
      <c r="N28" s="151"/>
      <c r="O28" s="149"/>
      <c r="P28" s="52"/>
    </row>
    <row r="29" spans="1:19" ht="15.6" customHeight="1" outlineLevel="2">
      <c r="B29" s="119"/>
      <c r="C29" s="149"/>
      <c r="D29" s="52"/>
      <c r="J29" s="52"/>
      <c r="M29" s="52"/>
      <c r="P29" s="52"/>
    </row>
    <row r="30" spans="1:19" outlineLevel="1">
      <c r="A30" s="152" t="s">
        <v>106</v>
      </c>
      <c r="C30" s="3"/>
    </row>
    <row r="31" spans="1:19" s="255" customFormat="1"/>
    <row r="32" spans="1:19" ht="16.149999999999999" customHeight="1" collapsed="1" thickBot="1">
      <c r="A32" s="463">
        <v>45473</v>
      </c>
      <c r="B32" s="463"/>
      <c r="C32" s="463"/>
      <c r="D32" s="463"/>
      <c r="E32" s="463"/>
      <c r="F32" s="463"/>
      <c r="G32" s="463"/>
      <c r="H32" s="463"/>
      <c r="I32" s="463"/>
      <c r="J32" s="463"/>
      <c r="K32" s="463"/>
      <c r="L32" s="463"/>
      <c r="M32" s="463"/>
      <c r="N32" s="463"/>
      <c r="O32" s="463"/>
      <c r="P32" s="148"/>
    </row>
    <row r="33" spans="1:19" ht="48.6" customHeight="1" outlineLevel="1" thickBot="1">
      <c r="A33" s="37" t="s">
        <v>21</v>
      </c>
      <c r="B33" s="38" t="s">
        <v>99</v>
      </c>
      <c r="C33" s="115" t="s">
        <v>36</v>
      </c>
      <c r="D33" s="70"/>
      <c r="E33" s="70"/>
      <c r="F33" s="70"/>
      <c r="G33" s="70"/>
      <c r="H33" s="70"/>
      <c r="I33" s="70"/>
      <c r="J33" s="70"/>
      <c r="K33" s="70"/>
      <c r="L33" s="70"/>
      <c r="M33" s="70"/>
      <c r="N33" s="70"/>
      <c r="O33" s="70"/>
      <c r="P33" s="70"/>
    </row>
    <row r="34" spans="1:19" s="110" customFormat="1" ht="15" customHeight="1" outlineLevel="1">
      <c r="A34" s="103" t="s">
        <v>17</v>
      </c>
      <c r="B34" s="104">
        <v>195</v>
      </c>
      <c r="C34" s="105">
        <v>0.69892473118279574</v>
      </c>
      <c r="D34" s="136"/>
      <c r="E34" s="411"/>
      <c r="F34" s="106"/>
      <c r="G34" s="303"/>
      <c r="H34" s="411"/>
      <c r="I34" s="106"/>
      <c r="J34" s="303"/>
      <c r="K34" s="411"/>
      <c r="L34" s="106"/>
      <c r="M34" s="106"/>
      <c r="N34" s="411"/>
      <c r="O34" s="106"/>
      <c r="P34" s="67"/>
      <c r="Q34" s="1"/>
      <c r="R34" s="1"/>
      <c r="S34" s="1"/>
    </row>
    <row r="35" spans="1:19" s="39" customFormat="1" ht="15" customHeight="1" outlineLevel="1">
      <c r="A35" s="282" t="s">
        <v>13</v>
      </c>
      <c r="B35" s="68">
        <v>20</v>
      </c>
      <c r="C35" s="69">
        <v>7.1684587813620068E-2</v>
      </c>
      <c r="D35" s="90"/>
      <c r="E35" s="412"/>
      <c r="F35" s="67"/>
      <c r="G35" s="413"/>
      <c r="H35" s="412"/>
      <c r="I35" s="67"/>
      <c r="J35" s="90"/>
      <c r="K35" s="412"/>
      <c r="L35" s="67"/>
      <c r="M35" s="67"/>
      <c r="N35" s="412"/>
      <c r="O35" s="67"/>
      <c r="P35" s="67"/>
      <c r="Q35" s="1"/>
      <c r="R35" s="1"/>
      <c r="S35" s="1"/>
    </row>
    <row r="36" spans="1:19" s="39" customFormat="1" ht="15" customHeight="1" outlineLevel="1">
      <c r="A36" s="281" t="s">
        <v>16</v>
      </c>
      <c r="B36" s="68">
        <v>19</v>
      </c>
      <c r="C36" s="69">
        <v>6.8100358422939072E-2</v>
      </c>
      <c r="D36" s="67"/>
      <c r="E36" s="412"/>
      <c r="F36" s="67"/>
      <c r="G36" s="413"/>
      <c r="H36" s="412"/>
      <c r="I36" s="67"/>
      <c r="J36" s="67"/>
      <c r="K36" s="412"/>
      <c r="L36" s="67"/>
      <c r="M36" s="67"/>
      <c r="N36" s="412"/>
      <c r="O36" s="67"/>
      <c r="P36" s="67"/>
      <c r="S36" s="1"/>
    </row>
    <row r="37" spans="1:19" s="39" customFormat="1" ht="15" customHeight="1" outlineLevel="1">
      <c r="A37" s="124" t="s">
        <v>48</v>
      </c>
      <c r="B37" s="68">
        <v>11</v>
      </c>
      <c r="C37" s="69">
        <v>3.9426523297491037E-2</v>
      </c>
      <c r="D37" s="67"/>
      <c r="E37" s="412"/>
      <c r="F37" s="67"/>
      <c r="G37" s="305"/>
      <c r="H37" s="412"/>
      <c r="I37" s="67"/>
      <c r="J37" s="67"/>
      <c r="K37" s="412"/>
      <c r="L37" s="67"/>
      <c r="M37" s="67"/>
      <c r="N37" s="412"/>
      <c r="O37" s="67"/>
      <c r="P37" s="67"/>
      <c r="Q37" s="1"/>
      <c r="R37" s="1"/>
      <c r="S37" s="1"/>
    </row>
    <row r="38" spans="1:19" s="39" customFormat="1" ht="15" customHeight="1" outlineLevel="1">
      <c r="A38" s="87" t="s">
        <v>15</v>
      </c>
      <c r="B38" s="68">
        <v>7</v>
      </c>
      <c r="C38" s="69">
        <v>2.5089605734767026E-2</v>
      </c>
      <c r="D38" s="67"/>
      <c r="E38" s="412"/>
      <c r="F38" s="67"/>
      <c r="G38" s="305"/>
      <c r="H38" s="412"/>
      <c r="I38" s="67"/>
      <c r="J38" s="67"/>
      <c r="K38" s="412"/>
      <c r="L38" s="67"/>
      <c r="M38" s="67"/>
      <c r="N38" s="412"/>
      <c r="O38" s="67"/>
      <c r="P38" s="67"/>
      <c r="Q38" s="1"/>
      <c r="R38" s="1"/>
      <c r="S38" s="1"/>
    </row>
    <row r="39" spans="1:19" s="110" customFormat="1" ht="15" customHeight="1" outlineLevel="1" thickBot="1">
      <c r="A39" s="107" t="s">
        <v>59</v>
      </c>
      <c r="B39" s="108">
        <v>27</v>
      </c>
      <c r="C39" s="109">
        <v>9.6774193548387094E-2</v>
      </c>
      <c r="D39" s="136"/>
      <c r="E39" s="414"/>
      <c r="F39" s="136"/>
      <c r="G39" s="303"/>
      <c r="H39" s="414"/>
      <c r="I39" s="136"/>
      <c r="J39" s="136"/>
      <c r="K39" s="414"/>
      <c r="L39" s="136"/>
      <c r="M39" s="106"/>
      <c r="N39" s="414"/>
      <c r="O39" s="136"/>
      <c r="P39" s="67"/>
      <c r="Q39" s="228"/>
      <c r="R39" s="1"/>
      <c r="S39" s="1"/>
    </row>
    <row r="40" spans="1:19" s="52" customFormat="1" ht="15" customHeight="1" outlineLevel="2">
      <c r="A40" s="92" t="s">
        <v>14</v>
      </c>
      <c r="B40" s="89">
        <v>4</v>
      </c>
      <c r="C40" s="90">
        <v>1.0752688172043012E-2</v>
      </c>
      <c r="D40" s="90"/>
      <c r="E40" s="151"/>
      <c r="F40" s="90"/>
      <c r="G40" s="308"/>
      <c r="H40" s="151"/>
      <c r="I40" s="90"/>
      <c r="J40" s="90"/>
      <c r="K40" s="151"/>
      <c r="L40" s="90"/>
      <c r="M40" s="90"/>
      <c r="N40" s="151"/>
      <c r="O40" s="90"/>
      <c r="P40" s="90"/>
      <c r="Q40" s="1"/>
      <c r="R40" s="1"/>
      <c r="S40" s="1"/>
    </row>
    <row r="41" spans="1:19" s="52" customFormat="1" ht="15" customHeight="1" outlineLevel="2">
      <c r="A41" s="88" t="s">
        <v>49</v>
      </c>
      <c r="B41" s="94">
        <v>4</v>
      </c>
      <c r="C41" s="91">
        <v>1.4336917562724014E-2</v>
      </c>
      <c r="D41" s="90"/>
      <c r="E41" s="151"/>
      <c r="F41" s="90"/>
      <c r="G41" s="415"/>
      <c r="H41" s="151"/>
      <c r="I41" s="90"/>
      <c r="J41" s="90"/>
      <c r="K41" s="151"/>
      <c r="L41" s="90"/>
      <c r="M41" s="90"/>
      <c r="N41" s="151"/>
      <c r="O41" s="90"/>
      <c r="P41" s="90"/>
      <c r="Q41" s="1"/>
      <c r="R41" s="1"/>
      <c r="S41" s="1"/>
    </row>
    <row r="42" spans="1:19" s="52" customFormat="1" ht="15" customHeight="1" outlineLevel="2">
      <c r="A42" s="96" t="s">
        <v>31</v>
      </c>
      <c r="B42" s="89">
        <v>4</v>
      </c>
      <c r="C42" s="90">
        <v>1.4336917562724014E-2</v>
      </c>
      <c r="D42" s="90"/>
      <c r="E42" s="151"/>
      <c r="F42" s="90"/>
      <c r="G42" s="416"/>
      <c r="H42" s="151"/>
      <c r="I42" s="90"/>
      <c r="J42" s="90"/>
      <c r="K42" s="151"/>
      <c r="L42" s="90"/>
      <c r="M42" s="90"/>
      <c r="N42" s="151"/>
      <c r="O42" s="90"/>
      <c r="P42" s="90"/>
      <c r="Q42" s="1"/>
      <c r="R42" s="1"/>
      <c r="S42" s="1"/>
    </row>
    <row r="43" spans="1:19" s="52" customFormat="1" ht="15" customHeight="1" outlineLevel="2">
      <c r="A43" s="93" t="s">
        <v>62</v>
      </c>
      <c r="B43" s="94">
        <v>2</v>
      </c>
      <c r="C43" s="91">
        <v>7.1684587813620072E-3</v>
      </c>
      <c r="D43" s="90"/>
      <c r="E43" s="151"/>
      <c r="F43" s="90"/>
      <c r="G43" s="308"/>
      <c r="H43" s="151"/>
      <c r="I43" s="90"/>
      <c r="J43" s="90"/>
      <c r="K43" s="151"/>
      <c r="L43" s="90"/>
      <c r="M43" s="90"/>
      <c r="N43" s="151"/>
      <c r="O43" s="90"/>
      <c r="P43" s="90"/>
    </row>
    <row r="44" spans="1:19" ht="15.6" customHeight="1" outlineLevel="2">
      <c r="B44" s="119"/>
      <c r="C44" s="116">
        <f>SUM(C41:C43)</f>
        <v>3.5842293906810034E-2</v>
      </c>
      <c r="D44" s="52"/>
      <c r="E44" s="52"/>
      <c r="F44" s="149"/>
      <c r="H44" s="52"/>
      <c r="I44" s="149"/>
      <c r="J44" s="52"/>
      <c r="K44" s="52"/>
      <c r="L44" s="149"/>
      <c r="M44" s="52"/>
      <c r="N44" s="151"/>
      <c r="O44" s="149"/>
      <c r="P44" s="52"/>
    </row>
    <row r="45" spans="1:19" ht="15.6" customHeight="1" outlineLevel="2">
      <c r="B45" s="119"/>
      <c r="C45" s="149"/>
      <c r="D45" s="52"/>
      <c r="J45" s="52"/>
      <c r="M45" s="52"/>
      <c r="P45" s="52"/>
    </row>
    <row r="46" spans="1:19" outlineLevel="1">
      <c r="A46" s="152" t="s">
        <v>106</v>
      </c>
      <c r="C46" s="3"/>
    </row>
    <row r="47" spans="1:19" s="255" customFormat="1"/>
    <row r="48" spans="1:19" ht="16.149999999999999" customHeight="1" thickBot="1">
      <c r="A48" s="463">
        <v>45291</v>
      </c>
      <c r="B48" s="463"/>
      <c r="C48" s="463"/>
      <c r="D48" s="463"/>
      <c r="E48" s="463"/>
      <c r="F48" s="463"/>
      <c r="G48" s="463"/>
      <c r="H48" s="463"/>
      <c r="I48" s="463"/>
      <c r="J48" s="463"/>
      <c r="K48" s="463"/>
      <c r="L48" s="463"/>
      <c r="M48" s="463"/>
      <c r="N48" s="463"/>
      <c r="O48" s="463"/>
      <c r="P48" s="148"/>
    </row>
    <row r="49" spans="1:19" ht="48.6" customHeight="1" outlineLevel="1" thickBot="1">
      <c r="A49" s="37" t="s">
        <v>21</v>
      </c>
      <c r="B49" s="38" t="s">
        <v>99</v>
      </c>
      <c r="C49" s="115" t="s">
        <v>36</v>
      </c>
      <c r="D49" s="70"/>
      <c r="E49" s="37" t="s">
        <v>21</v>
      </c>
      <c r="F49" s="114" t="s">
        <v>37</v>
      </c>
      <c r="G49" s="70"/>
      <c r="H49" s="37" t="s">
        <v>21</v>
      </c>
      <c r="I49" s="111" t="s">
        <v>96</v>
      </c>
      <c r="J49" s="70"/>
      <c r="K49" s="37" t="s">
        <v>21</v>
      </c>
      <c r="L49" s="113" t="s">
        <v>97</v>
      </c>
      <c r="M49" s="70"/>
      <c r="N49" s="37" t="s">
        <v>21</v>
      </c>
      <c r="O49" s="112" t="s">
        <v>98</v>
      </c>
      <c r="P49" s="70"/>
    </row>
    <row r="50" spans="1:19" s="110" customFormat="1" ht="15" customHeight="1" outlineLevel="1">
      <c r="A50" s="103" t="s">
        <v>17</v>
      </c>
      <c r="B50" s="104">
        <v>200</v>
      </c>
      <c r="C50" s="105">
        <v>0.70422535211267601</v>
      </c>
      <c r="D50" s="136"/>
      <c r="E50" s="103" t="s">
        <v>17</v>
      </c>
      <c r="F50" s="105">
        <v>0.78575056661444576</v>
      </c>
      <c r="G50" s="303"/>
      <c r="H50" s="103" t="s">
        <v>17</v>
      </c>
      <c r="I50" s="105">
        <v>0.72637362637362635</v>
      </c>
      <c r="J50" s="303"/>
      <c r="K50" s="103" t="s">
        <v>17</v>
      </c>
      <c r="L50" s="105">
        <v>0.72140221402214022</v>
      </c>
      <c r="M50" s="106"/>
      <c r="N50" s="103" t="s">
        <v>17</v>
      </c>
      <c r="O50" s="105">
        <v>0.76804123711340211</v>
      </c>
      <c r="P50" s="67"/>
      <c r="Q50" s="1"/>
      <c r="R50" s="1"/>
      <c r="S50" s="1"/>
    </row>
    <row r="51" spans="1:19" s="39" customFormat="1" ht="15" customHeight="1" outlineLevel="1">
      <c r="A51" s="282" t="s">
        <v>13</v>
      </c>
      <c r="B51" s="68">
        <v>20</v>
      </c>
      <c r="C51" s="69">
        <v>7.0422535211267609E-2</v>
      </c>
      <c r="D51" s="90"/>
      <c r="E51" s="282" t="s">
        <v>13</v>
      </c>
      <c r="F51" s="69">
        <v>6.03154923910642E-2</v>
      </c>
      <c r="G51" s="304"/>
      <c r="H51" s="124" t="s">
        <v>48</v>
      </c>
      <c r="I51" s="69">
        <v>7.2527472527472533E-2</v>
      </c>
      <c r="J51" s="90"/>
      <c r="K51" s="124" t="s">
        <v>48</v>
      </c>
      <c r="L51" s="69">
        <v>7.995079950799508E-2</v>
      </c>
      <c r="M51" s="67"/>
      <c r="N51" s="281" t="s">
        <v>16</v>
      </c>
      <c r="O51" s="69">
        <v>0.1134020618556701</v>
      </c>
      <c r="P51" s="67"/>
      <c r="Q51" s="1"/>
      <c r="R51" s="1"/>
      <c r="S51" s="1"/>
    </row>
    <row r="52" spans="1:19" s="39" customFormat="1" ht="15" customHeight="1" outlineLevel="1">
      <c r="A52" s="281" t="s">
        <v>16</v>
      </c>
      <c r="B52" s="68">
        <v>19</v>
      </c>
      <c r="C52" s="69">
        <v>6.6901408450704219E-2</v>
      </c>
      <c r="D52" s="67"/>
      <c r="E52" s="124" t="s">
        <v>48</v>
      </c>
      <c r="F52" s="69">
        <v>5.9353196857894877E-2</v>
      </c>
      <c r="G52" s="304"/>
      <c r="H52" s="281" t="s">
        <v>16</v>
      </c>
      <c r="I52" s="69">
        <v>6.2087912087912089E-2</v>
      </c>
      <c r="J52" s="67"/>
      <c r="K52" s="282" t="s">
        <v>13</v>
      </c>
      <c r="L52" s="69">
        <v>6.0885608856088562E-2</v>
      </c>
      <c r="M52" s="67"/>
      <c r="N52" s="319" t="s">
        <v>14</v>
      </c>
      <c r="O52" s="69">
        <v>3.608247422680412E-2</v>
      </c>
      <c r="P52" s="67"/>
      <c r="S52" s="1"/>
    </row>
    <row r="53" spans="1:19" s="39" customFormat="1" ht="15" customHeight="1" outlineLevel="1">
      <c r="A53" s="124" t="s">
        <v>48</v>
      </c>
      <c r="B53" s="68">
        <v>11</v>
      </c>
      <c r="C53" s="69">
        <v>3.873239436619718E-2</v>
      </c>
      <c r="D53" s="67"/>
      <c r="E53" s="281" t="s">
        <v>16</v>
      </c>
      <c r="F53" s="69">
        <v>4.3544348690909403E-2</v>
      </c>
      <c r="G53" s="305"/>
      <c r="H53" s="282" t="s">
        <v>13</v>
      </c>
      <c r="I53" s="69">
        <v>5.7692307692307696E-2</v>
      </c>
      <c r="J53" s="67"/>
      <c r="K53" s="281" t="s">
        <v>16</v>
      </c>
      <c r="L53" s="69">
        <v>5.5965559655596554E-2</v>
      </c>
      <c r="M53" s="67"/>
      <c r="N53" s="282" t="s">
        <v>13</v>
      </c>
      <c r="O53" s="69">
        <v>3.0927835051546393E-2</v>
      </c>
      <c r="P53" s="67"/>
      <c r="Q53" s="1"/>
      <c r="R53" s="1"/>
      <c r="S53" s="1"/>
    </row>
    <row r="54" spans="1:19" s="39" customFormat="1" ht="15" customHeight="1" outlineLevel="1">
      <c r="A54" s="87" t="s">
        <v>15</v>
      </c>
      <c r="B54" s="68">
        <v>7</v>
      </c>
      <c r="C54" s="69">
        <v>2.464788732394366E-2</v>
      </c>
      <c r="D54" s="67"/>
      <c r="E54" s="86" t="s">
        <v>31</v>
      </c>
      <c r="F54" s="69">
        <v>1.5563885572078381E-2</v>
      </c>
      <c r="G54" s="305"/>
      <c r="H54" s="118" t="s">
        <v>49</v>
      </c>
      <c r="I54" s="69">
        <v>3.4065934065934063E-2</v>
      </c>
      <c r="J54" s="67"/>
      <c r="K54" s="118" t="s">
        <v>49</v>
      </c>
      <c r="L54" s="69">
        <v>3.6900369003690037E-2</v>
      </c>
      <c r="M54" s="67"/>
      <c r="N54" s="88" t="s">
        <v>49</v>
      </c>
      <c r="O54" s="91">
        <v>1.0309278350515464E-2</v>
      </c>
      <c r="P54" s="67"/>
      <c r="Q54" s="1"/>
      <c r="R54" s="1"/>
      <c r="S54" s="1"/>
    </row>
    <row r="55" spans="1:19" s="110" customFormat="1" ht="15" customHeight="1" outlineLevel="1" thickBot="1">
      <c r="A55" s="107" t="s">
        <v>59</v>
      </c>
      <c r="B55" s="108">
        <v>27</v>
      </c>
      <c r="C55" s="109">
        <v>9.5070422535211266E-2</v>
      </c>
      <c r="D55" s="136"/>
      <c r="E55" s="107" t="s">
        <v>74</v>
      </c>
      <c r="F55" s="109">
        <v>3.5472509873607505E-2</v>
      </c>
      <c r="G55" s="303"/>
      <c r="H55" s="107" t="s">
        <v>74</v>
      </c>
      <c r="I55" s="109">
        <v>4.7252747252747307E-2</v>
      </c>
      <c r="J55" s="136"/>
      <c r="K55" s="107" t="s">
        <v>74</v>
      </c>
      <c r="L55" s="109">
        <v>4.4895448954489492E-2</v>
      </c>
      <c r="M55" s="106"/>
      <c r="N55" s="107" t="s">
        <v>74</v>
      </c>
      <c r="O55" s="109">
        <v>4.6391752577319534E-2</v>
      </c>
      <c r="P55" s="67"/>
      <c r="Q55" s="1"/>
      <c r="R55" s="1"/>
      <c r="S55" s="1"/>
    </row>
    <row r="56" spans="1:19" s="52" customFormat="1" ht="15" customHeight="1" outlineLevel="2">
      <c r="A56" s="92" t="s">
        <v>14</v>
      </c>
      <c r="B56" s="89">
        <v>5</v>
      </c>
      <c r="C56" s="90">
        <v>1.7605633802816902E-2</v>
      </c>
      <c r="D56" s="90"/>
      <c r="E56" s="88" t="s">
        <v>49</v>
      </c>
      <c r="F56" s="91">
        <v>1.5299359478400259E-2</v>
      </c>
      <c r="G56" s="308"/>
      <c r="H56" s="96" t="s">
        <v>31</v>
      </c>
      <c r="I56" s="91">
        <v>1.6483516483516484E-2</v>
      </c>
      <c r="J56" s="90"/>
      <c r="K56" s="96" t="s">
        <v>31</v>
      </c>
      <c r="L56" s="91">
        <v>1.7835178351783519E-2</v>
      </c>
      <c r="M56" s="90"/>
      <c r="N56" s="403" t="s">
        <v>158</v>
      </c>
      <c r="O56" s="307">
        <v>2.0618556701030927E-2</v>
      </c>
      <c r="P56" s="90"/>
      <c r="Q56" s="1"/>
      <c r="R56" s="1"/>
      <c r="S56" s="1"/>
    </row>
    <row r="57" spans="1:19" s="52" customFormat="1" ht="15" customHeight="1" outlineLevel="2">
      <c r="A57" s="88" t="s">
        <v>49</v>
      </c>
      <c r="B57" s="94">
        <v>4</v>
      </c>
      <c r="C57" s="91">
        <v>1.4084507042253521E-2</v>
      </c>
      <c r="D57" s="90"/>
      <c r="E57" s="95" t="s">
        <v>15</v>
      </c>
      <c r="F57" s="91">
        <v>6.1795719461261228E-3</v>
      </c>
      <c r="G57" s="306"/>
      <c r="H57" s="95" t="s">
        <v>15</v>
      </c>
      <c r="I57" s="91">
        <v>7.6923076923076927E-3</v>
      </c>
      <c r="J57" s="90"/>
      <c r="K57" s="95" t="s">
        <v>15</v>
      </c>
      <c r="L57" s="91">
        <v>7.9950799507995073E-3</v>
      </c>
      <c r="M57" s="90"/>
      <c r="N57" s="271" t="s">
        <v>48</v>
      </c>
      <c r="O57" s="91">
        <v>1.0309278350515464E-2</v>
      </c>
      <c r="P57" s="90"/>
      <c r="Q57" s="1"/>
      <c r="R57" s="1"/>
      <c r="S57" s="1"/>
    </row>
    <row r="58" spans="1:19" s="52" customFormat="1" ht="15" customHeight="1" outlineLevel="2">
      <c r="A58" s="96" t="s">
        <v>31</v>
      </c>
      <c r="B58" s="89">
        <v>3</v>
      </c>
      <c r="C58" s="90">
        <v>1.0563380281690141E-2</v>
      </c>
      <c r="D58" s="90"/>
      <c r="E58" s="406" t="s">
        <v>159</v>
      </c>
      <c r="F58" s="91">
        <v>4.8966870508540565E-3</v>
      </c>
      <c r="G58" s="307"/>
      <c r="H58" s="92" t="s">
        <v>14</v>
      </c>
      <c r="I58" s="91">
        <v>5.4945054945054949E-3</v>
      </c>
      <c r="J58" s="90"/>
      <c r="K58" s="150" t="s">
        <v>126</v>
      </c>
      <c r="L58" s="91">
        <v>5.5350553505535052E-3</v>
      </c>
      <c r="M58" s="90"/>
      <c r="N58" s="96" t="s">
        <v>31</v>
      </c>
      <c r="O58" s="91">
        <v>5.1546391752577319E-3</v>
      </c>
      <c r="P58" s="90"/>
      <c r="Q58" s="1"/>
      <c r="R58" s="1"/>
      <c r="S58" s="1"/>
    </row>
    <row r="59" spans="1:19" s="52" customFormat="1" ht="15" customHeight="1" outlineLevel="2">
      <c r="A59" s="93" t="s">
        <v>62</v>
      </c>
      <c r="B59" s="94">
        <v>3</v>
      </c>
      <c r="C59" s="91">
        <v>1.0563380281690141E-2</v>
      </c>
      <c r="D59" s="90"/>
      <c r="E59" s="365" t="s">
        <v>188</v>
      </c>
      <c r="F59" s="91">
        <v>1.7070824580173662E-3</v>
      </c>
      <c r="G59" s="308"/>
      <c r="H59" s="150" t="s">
        <v>126</v>
      </c>
      <c r="I59" s="91">
        <v>4.9450549450549448E-3</v>
      </c>
      <c r="J59" s="90"/>
      <c r="K59" s="93" t="s">
        <v>62</v>
      </c>
      <c r="L59" s="91">
        <v>4.3050430504305041E-3</v>
      </c>
      <c r="M59" s="90"/>
      <c r="N59" s="95" t="s">
        <v>15</v>
      </c>
      <c r="O59" s="69">
        <v>5.1546391752577319E-3</v>
      </c>
      <c r="P59" s="90"/>
    </row>
    <row r="60" spans="1:19" ht="15.6" customHeight="1" outlineLevel="2">
      <c r="B60" s="119"/>
      <c r="C60" s="116">
        <f>SUM(C56:C59)</f>
        <v>5.2816901408450703E-2</v>
      </c>
      <c r="D60" s="52"/>
      <c r="E60" s="52"/>
      <c r="F60" s="116">
        <f>SUM(F56:F59)</f>
        <v>2.8082700933397806E-2</v>
      </c>
      <c r="H60" s="52"/>
      <c r="I60" s="116">
        <f>SUM(I56:I59)</f>
        <v>3.4615384615384617E-2</v>
      </c>
      <c r="J60" s="52"/>
      <c r="K60" s="52"/>
      <c r="L60" s="116">
        <f>SUM(L56:L59)</f>
        <v>3.5670356703567031E-2</v>
      </c>
      <c r="M60" s="52"/>
      <c r="N60" s="151"/>
      <c r="O60" s="116">
        <f>SUM(O57:O59)</f>
        <v>2.0618556701030927E-2</v>
      </c>
      <c r="P60" s="52"/>
    </row>
    <row r="61" spans="1:19" ht="15.6" customHeight="1" outlineLevel="2">
      <c r="B61" s="119"/>
      <c r="C61" s="149"/>
      <c r="D61" s="52"/>
      <c r="J61" s="52"/>
      <c r="M61" s="52"/>
      <c r="P61" s="52"/>
    </row>
    <row r="62" spans="1:19" outlineLevel="1">
      <c r="A62" s="152" t="s">
        <v>106</v>
      </c>
      <c r="C62" s="3"/>
    </row>
    <row r="63" spans="1:19" s="255" customFormat="1"/>
    <row r="64" spans="1:19" ht="16.149999999999999" customHeight="1" thickBot="1">
      <c r="A64" s="463">
        <v>45199</v>
      </c>
      <c r="B64" s="463"/>
      <c r="C64" s="463"/>
      <c r="D64" s="463"/>
      <c r="E64" s="463"/>
      <c r="F64" s="463"/>
      <c r="G64" s="463"/>
      <c r="H64" s="463"/>
      <c r="I64" s="463"/>
      <c r="J64" s="463"/>
      <c r="K64" s="463"/>
      <c r="L64" s="463"/>
      <c r="M64" s="463"/>
      <c r="N64" s="463"/>
      <c r="O64" s="463"/>
      <c r="P64" s="148"/>
    </row>
    <row r="65" spans="1:19" ht="48.6" customHeight="1" outlineLevel="1" thickBot="1">
      <c r="A65" s="37" t="s">
        <v>21</v>
      </c>
      <c r="B65" s="38" t="s">
        <v>99</v>
      </c>
      <c r="C65" s="115" t="s">
        <v>36</v>
      </c>
      <c r="D65" s="70"/>
      <c r="E65" s="37" t="s">
        <v>21</v>
      </c>
      <c r="F65" s="114" t="s">
        <v>37</v>
      </c>
      <c r="G65" s="70"/>
      <c r="H65" s="37" t="s">
        <v>21</v>
      </c>
      <c r="I65" s="111" t="s">
        <v>96</v>
      </c>
      <c r="J65" s="70"/>
      <c r="K65" s="37" t="s">
        <v>21</v>
      </c>
      <c r="L65" s="113" t="s">
        <v>97</v>
      </c>
      <c r="M65" s="70"/>
      <c r="N65" s="37" t="s">
        <v>21</v>
      </c>
      <c r="O65" s="112" t="s">
        <v>98</v>
      </c>
      <c r="P65" s="70"/>
    </row>
    <row r="66" spans="1:19" s="110" customFormat="1" ht="15" customHeight="1" outlineLevel="1">
      <c r="A66" s="103" t="s">
        <v>17</v>
      </c>
      <c r="B66" s="104">
        <v>201</v>
      </c>
      <c r="C66" s="105">
        <v>0.70526315789473681</v>
      </c>
      <c r="D66" s="136"/>
      <c r="E66" s="103" t="s">
        <v>17</v>
      </c>
      <c r="F66" s="105">
        <v>0.78446743991444667</v>
      </c>
      <c r="G66" s="303"/>
      <c r="H66" s="103" t="s">
        <v>17</v>
      </c>
      <c r="I66" s="105">
        <v>0.72580645161290325</v>
      </c>
      <c r="J66" s="303"/>
      <c r="K66" s="103" t="s">
        <v>17</v>
      </c>
      <c r="L66" s="105">
        <v>0.72710163111668757</v>
      </c>
      <c r="M66" s="106"/>
      <c r="N66" s="103" t="s">
        <v>17</v>
      </c>
      <c r="O66" s="105">
        <v>0.71568627450980393</v>
      </c>
      <c r="P66" s="67"/>
      <c r="Q66" s="1"/>
      <c r="R66" s="1"/>
      <c r="S66" s="1"/>
    </row>
    <row r="67" spans="1:19" s="39" customFormat="1" ht="15" customHeight="1" outlineLevel="1">
      <c r="A67" s="282" t="s">
        <v>13</v>
      </c>
      <c r="B67" s="68">
        <v>20</v>
      </c>
      <c r="C67" s="69">
        <v>7.0175438596491224E-2</v>
      </c>
      <c r="D67" s="90"/>
      <c r="E67" s="282" t="s">
        <v>13</v>
      </c>
      <c r="F67" s="69">
        <v>6.0158710918256884E-2</v>
      </c>
      <c r="G67" s="304"/>
      <c r="H67" s="124" t="s">
        <v>48</v>
      </c>
      <c r="I67" s="69">
        <v>6.7296996662958838E-2</v>
      </c>
      <c r="J67" s="90"/>
      <c r="K67" s="124" t="s">
        <v>48</v>
      </c>
      <c r="L67" s="69">
        <v>7.5282308657465491E-2</v>
      </c>
      <c r="M67" s="67"/>
      <c r="N67" s="281" t="s">
        <v>16</v>
      </c>
      <c r="O67" s="69">
        <v>0.10784313725490197</v>
      </c>
      <c r="P67" s="67"/>
      <c r="Q67" s="1"/>
      <c r="R67" s="1"/>
      <c r="S67" s="1"/>
    </row>
    <row r="68" spans="1:19" s="39" customFormat="1" ht="15" customHeight="1" outlineLevel="1">
      <c r="A68" s="281" t="s">
        <v>16</v>
      </c>
      <c r="B68" s="68">
        <v>19</v>
      </c>
      <c r="C68" s="69">
        <v>6.6666666666666666E-2</v>
      </c>
      <c r="D68" s="67"/>
      <c r="E68" s="124" t="s">
        <v>48</v>
      </c>
      <c r="F68" s="69">
        <v>5.969730280313356E-2</v>
      </c>
      <c r="G68" s="304"/>
      <c r="H68" s="281" t="s">
        <v>16</v>
      </c>
      <c r="I68" s="69">
        <v>6.2847608453837592E-2</v>
      </c>
      <c r="J68" s="67"/>
      <c r="K68" s="282" t="s">
        <v>13</v>
      </c>
      <c r="L68" s="69">
        <v>6.2735257214554585E-2</v>
      </c>
      <c r="M68" s="67"/>
      <c r="N68" s="282" t="s">
        <v>13</v>
      </c>
      <c r="O68" s="69">
        <v>5.3921568627450983E-2</v>
      </c>
      <c r="P68" s="67"/>
      <c r="S68" s="1"/>
    </row>
    <row r="69" spans="1:19" s="39" customFormat="1" ht="15" customHeight="1" outlineLevel="1">
      <c r="A69" s="124" t="s">
        <v>48</v>
      </c>
      <c r="B69" s="68">
        <v>12</v>
      </c>
      <c r="C69" s="69">
        <v>4.2105263157894736E-2</v>
      </c>
      <c r="D69" s="67"/>
      <c r="E69" s="281" t="s">
        <v>16</v>
      </c>
      <c r="F69" s="69">
        <v>4.6046576829312458E-2</v>
      </c>
      <c r="G69" s="305"/>
      <c r="H69" s="282" t="s">
        <v>13</v>
      </c>
      <c r="I69" s="69">
        <v>6.1735261401557287E-2</v>
      </c>
      <c r="J69" s="67"/>
      <c r="K69" s="281" t="s">
        <v>16</v>
      </c>
      <c r="L69" s="69">
        <v>5.7089084065244669E-2</v>
      </c>
      <c r="M69" s="67"/>
      <c r="N69" s="319" t="s">
        <v>14</v>
      </c>
      <c r="O69" s="69">
        <v>5.8823529411764705E-2</v>
      </c>
      <c r="P69" s="67"/>
      <c r="Q69" s="1"/>
      <c r="R69" s="1"/>
      <c r="S69" s="1"/>
    </row>
    <row r="70" spans="1:19" s="39" customFormat="1" ht="15" customHeight="1" outlineLevel="1">
      <c r="A70" s="87" t="s">
        <v>15</v>
      </c>
      <c r="B70" s="68">
        <v>7</v>
      </c>
      <c r="C70" s="69">
        <v>2.456140350877193E-2</v>
      </c>
      <c r="D70" s="67"/>
      <c r="E70" s="86" t="s">
        <v>31</v>
      </c>
      <c r="F70" s="69">
        <v>1.6346959534001337E-2</v>
      </c>
      <c r="G70" s="305"/>
      <c r="H70" s="118" t="s">
        <v>49</v>
      </c>
      <c r="I70" s="69">
        <v>3.114571746384872E-2</v>
      </c>
      <c r="J70" s="67"/>
      <c r="K70" s="118" t="s">
        <v>49</v>
      </c>
      <c r="L70" s="69">
        <v>3.3249686323713924E-2</v>
      </c>
      <c r="M70" s="67"/>
      <c r="N70" s="87" t="s">
        <v>15</v>
      </c>
      <c r="O70" s="69">
        <v>1.4705882352941176E-2</v>
      </c>
      <c r="P70" s="67"/>
      <c r="Q70" s="1"/>
      <c r="R70" s="1"/>
      <c r="S70" s="1"/>
    </row>
    <row r="71" spans="1:19" s="110" customFormat="1" ht="15" customHeight="1" outlineLevel="1" thickBot="1">
      <c r="A71" s="107" t="s">
        <v>59</v>
      </c>
      <c r="B71" s="108">
        <v>26</v>
      </c>
      <c r="C71" s="109">
        <v>9.1228070175438603E-2</v>
      </c>
      <c r="D71" s="136"/>
      <c r="E71" s="107" t="s">
        <v>74</v>
      </c>
      <c r="F71" s="109">
        <v>3.32830100008491E-2</v>
      </c>
      <c r="G71" s="303"/>
      <c r="H71" s="107" t="s">
        <v>74</v>
      </c>
      <c r="I71" s="109">
        <v>5.1167964404894239E-2</v>
      </c>
      <c r="J71" s="136"/>
      <c r="K71" s="107" t="s">
        <v>74</v>
      </c>
      <c r="L71" s="109">
        <v>4.4542032622333805E-2</v>
      </c>
      <c r="M71" s="106"/>
      <c r="N71" s="107" t="s">
        <v>74</v>
      </c>
      <c r="O71" s="109">
        <v>4.9019607843137303E-2</v>
      </c>
      <c r="P71" s="67"/>
      <c r="Q71" s="1"/>
      <c r="R71" s="1"/>
      <c r="S71" s="1"/>
    </row>
    <row r="72" spans="1:19" s="52" customFormat="1" ht="15" customHeight="1" outlineLevel="2">
      <c r="A72" s="92" t="s">
        <v>14</v>
      </c>
      <c r="B72" s="89">
        <v>5</v>
      </c>
      <c r="C72" s="90">
        <v>1.7543859649122806E-2</v>
      </c>
      <c r="D72" s="90"/>
      <c r="E72" s="88" t="s">
        <v>49</v>
      </c>
      <c r="F72" s="91">
        <v>1.3667066684897238E-2</v>
      </c>
      <c r="G72" s="308"/>
      <c r="H72" s="96" t="s">
        <v>31</v>
      </c>
      <c r="I72" s="91">
        <v>1.6129032258064516E-2</v>
      </c>
      <c r="J72" s="90"/>
      <c r="K72" s="96" t="s">
        <v>31</v>
      </c>
      <c r="L72" s="91">
        <v>1.7565872020075281E-2</v>
      </c>
      <c r="M72" s="90"/>
      <c r="N72" s="88" t="s">
        <v>49</v>
      </c>
      <c r="O72" s="91">
        <v>1.4705882352941176E-2</v>
      </c>
      <c r="P72" s="90"/>
      <c r="Q72" s="1"/>
      <c r="R72" s="1"/>
      <c r="S72" s="1"/>
    </row>
    <row r="73" spans="1:19" s="52" customFormat="1" ht="15" customHeight="1" outlineLevel="2">
      <c r="A73" s="88" t="s">
        <v>49</v>
      </c>
      <c r="B73" s="94">
        <v>4</v>
      </c>
      <c r="C73" s="91">
        <v>1.4035087719298246E-2</v>
      </c>
      <c r="D73" s="90"/>
      <c r="E73" s="95" t="s">
        <v>15</v>
      </c>
      <c r="F73" s="91">
        <v>6.7129378955518987E-3</v>
      </c>
      <c r="G73" s="306"/>
      <c r="H73" s="95" t="s">
        <v>15</v>
      </c>
      <c r="I73" s="91">
        <v>9.4549499443826474E-3</v>
      </c>
      <c r="J73" s="90"/>
      <c r="K73" s="95" t="s">
        <v>15</v>
      </c>
      <c r="L73" s="91">
        <v>8.7829360100376407E-3</v>
      </c>
      <c r="M73" s="90"/>
      <c r="N73" s="271" t="s">
        <v>48</v>
      </c>
      <c r="O73" s="91">
        <v>4.9019607843137254E-3</v>
      </c>
      <c r="P73" s="90"/>
      <c r="Q73" s="1"/>
      <c r="R73" s="1"/>
      <c r="S73" s="1"/>
    </row>
    <row r="74" spans="1:19" s="52" customFormat="1" ht="15" customHeight="1" outlineLevel="2">
      <c r="A74" s="96" t="s">
        <v>31</v>
      </c>
      <c r="B74" s="89">
        <v>3</v>
      </c>
      <c r="C74" s="90">
        <v>1.0526315789473684E-2</v>
      </c>
      <c r="D74" s="90"/>
      <c r="E74" s="92" t="s">
        <v>14</v>
      </c>
      <c r="F74" s="91">
        <v>1.7517834808346961E-3</v>
      </c>
      <c r="G74" s="307"/>
      <c r="H74" s="92" t="s">
        <v>14</v>
      </c>
      <c r="I74" s="91">
        <v>8.3426028921023358E-3</v>
      </c>
      <c r="J74" s="90"/>
      <c r="K74" s="150" t="s">
        <v>126</v>
      </c>
      <c r="L74" s="91">
        <v>5.6461731493099125E-3</v>
      </c>
      <c r="M74" s="90"/>
      <c r="N74" s="96" t="s">
        <v>31</v>
      </c>
      <c r="O74" s="91">
        <v>4.9019607843137254E-3</v>
      </c>
      <c r="P74" s="90"/>
      <c r="Q74" s="1"/>
      <c r="R74" s="1"/>
      <c r="S74" s="1"/>
    </row>
    <row r="75" spans="1:19" s="52" customFormat="1" ht="15" customHeight="1" outlineLevel="2">
      <c r="A75" s="93" t="s">
        <v>62</v>
      </c>
      <c r="B75" s="94">
        <v>3</v>
      </c>
      <c r="C75" s="91">
        <v>1.0526315789473684E-2</v>
      </c>
      <c r="D75" s="90"/>
      <c r="E75" s="150" t="s">
        <v>126</v>
      </c>
      <c r="F75" s="91">
        <v>1.4844811920159148E-3</v>
      </c>
      <c r="G75" s="308"/>
      <c r="H75" s="150" t="s">
        <v>126</v>
      </c>
      <c r="I75" s="91">
        <v>5.0055617352614016E-3</v>
      </c>
      <c r="J75" s="90"/>
      <c r="K75" s="92" t="s">
        <v>14</v>
      </c>
      <c r="L75" s="91">
        <v>1.8820577164366374E-3</v>
      </c>
      <c r="M75" s="90"/>
      <c r="N75" s="93" t="s">
        <v>62</v>
      </c>
      <c r="O75" s="91">
        <v>4.9019607843137254E-3</v>
      </c>
      <c r="P75" s="90"/>
    </row>
    <row r="76" spans="1:19" ht="15.6" customHeight="1" outlineLevel="2">
      <c r="B76" s="119"/>
      <c r="C76" s="116">
        <f>SUM(C72:C75)</f>
        <v>5.2631578947368418E-2</v>
      </c>
      <c r="D76" s="52"/>
      <c r="E76" s="52"/>
      <c r="F76" s="116">
        <f>SUM(F72:F75)</f>
        <v>2.3616269253299748E-2</v>
      </c>
      <c r="H76" s="52"/>
      <c r="I76" s="116">
        <f>SUM(I72:I75)</f>
        <v>3.8932146829810894E-2</v>
      </c>
      <c r="J76" s="52"/>
      <c r="K76" s="52"/>
      <c r="L76" s="116">
        <f>SUM(L72:L75)</f>
        <v>3.3877038895859468E-2</v>
      </c>
      <c r="M76" s="52"/>
      <c r="N76" s="151"/>
      <c r="O76" s="116">
        <f>SUM(O72:O74)</f>
        <v>2.4509803921568627E-2</v>
      </c>
      <c r="P76" s="52"/>
    </row>
    <row r="77" spans="1:19" ht="15.6" customHeight="1" outlineLevel="2">
      <c r="B77" s="119"/>
      <c r="C77" s="149"/>
      <c r="D77" s="52"/>
      <c r="J77" s="52"/>
      <c r="M77" s="52"/>
      <c r="P77" s="52"/>
    </row>
    <row r="78" spans="1:19" outlineLevel="1">
      <c r="A78" s="152" t="s">
        <v>106</v>
      </c>
      <c r="C78" s="3"/>
    </row>
  </sheetData>
  <mergeCells count="5">
    <mergeCell ref="A64:O64"/>
    <mergeCell ref="A1:XFD1"/>
    <mergeCell ref="A16:O16"/>
    <mergeCell ref="A48:O48"/>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AB76"/>
  <sheetViews>
    <sheetView zoomScaleNormal="100" workbookViewId="0">
      <selection sqref="A1:XFD1"/>
    </sheetView>
  </sheetViews>
  <sheetFormatPr defaultColWidth="9.140625" defaultRowHeight="12.75" outlineLevelRow="1" outlineLevelCol="1"/>
  <cols>
    <col min="1" max="1" width="29.140625" style="6" customWidth="1"/>
    <col min="2" max="2" width="15.140625" style="6" customWidth="1"/>
    <col min="3" max="3" width="15.140625" style="6" customWidth="1" outlineLevel="1"/>
    <col min="4" max="5" width="15.140625" style="6" customWidth="1"/>
    <col min="6" max="6" width="12.85546875" style="6" customWidth="1"/>
    <col min="7" max="7" width="13.140625" style="6" customWidth="1" outlineLevel="1"/>
    <col min="8" max="9" width="13.140625" style="6" customWidth="1"/>
    <col min="10" max="11" width="15.140625" style="6" customWidth="1"/>
    <col min="12" max="12" width="13.42578125" style="6" customWidth="1"/>
    <col min="13" max="13" width="12.7109375" style="6" bestFit="1" customWidth="1"/>
    <col min="14" max="15" width="9.140625" style="6"/>
    <col min="16" max="16" width="12.140625" style="6" bestFit="1" customWidth="1"/>
    <col min="17" max="17" width="11.5703125" style="6" bestFit="1" customWidth="1"/>
    <col min="18" max="18" width="11.7109375" style="6" bestFit="1" customWidth="1"/>
    <col min="19" max="20" width="11.5703125" style="6" bestFit="1" customWidth="1"/>
    <col min="21" max="16384" width="9.140625" style="6"/>
  </cols>
  <sheetData>
    <row r="1" spans="1:8" s="471" customFormat="1" ht="24.6" customHeight="1">
      <c r="A1" s="471" t="s">
        <v>60</v>
      </c>
    </row>
    <row r="2" spans="1:8" ht="13.5" outlineLevel="1" thickBot="1">
      <c r="E2" s="187" t="s">
        <v>115</v>
      </c>
    </row>
    <row r="3" spans="1:8" ht="42" customHeight="1" outlineLevel="1" thickBot="1">
      <c r="A3" s="13" t="s">
        <v>5</v>
      </c>
      <c r="B3" s="188">
        <v>45199</v>
      </c>
      <c r="C3" s="188">
        <v>45291</v>
      </c>
      <c r="D3" s="188">
        <v>45473</v>
      </c>
      <c r="E3" s="188">
        <v>45565</v>
      </c>
      <c r="F3" s="188" t="s">
        <v>208</v>
      </c>
      <c r="G3" s="188" t="s">
        <v>190</v>
      </c>
      <c r="H3" s="189" t="s">
        <v>157</v>
      </c>
    </row>
    <row r="4" spans="1:8" ht="18.75" customHeight="1" outlineLevel="1">
      <c r="A4" s="190" t="s">
        <v>8</v>
      </c>
      <c r="B4" s="192">
        <v>151.94629987690001</v>
      </c>
      <c r="C4" s="192">
        <v>152.18790740750001</v>
      </c>
      <c r="D4" s="192">
        <v>222.42783968009996</v>
      </c>
      <c r="E4" s="192">
        <v>235.1186999901</v>
      </c>
      <c r="F4" s="193">
        <v>5.7056078628701767E-2</v>
      </c>
      <c r="G4" s="193">
        <v>0.54492366703317363</v>
      </c>
      <c r="H4" s="193">
        <v>0.54738022696559563</v>
      </c>
    </row>
    <row r="5" spans="1:8" ht="18.75" customHeight="1" outlineLevel="1">
      <c r="A5" s="194" t="s">
        <v>2</v>
      </c>
      <c r="B5" s="195">
        <v>62.678026131899998</v>
      </c>
      <c r="C5" s="195">
        <v>62.226756921900005</v>
      </c>
      <c r="D5" s="195">
        <v>64.457293651900002</v>
      </c>
      <c r="E5" s="195">
        <v>67.154680981900015</v>
      </c>
      <c r="F5" s="196">
        <v>4.1847666527347283E-2</v>
      </c>
      <c r="G5" s="196">
        <v>7.9193008020407962E-2</v>
      </c>
      <c r="H5" s="196">
        <v>7.1423034933795204E-2</v>
      </c>
    </row>
    <row r="6" spans="1:8" ht="18.75" customHeight="1" outlineLevel="1">
      <c r="A6" s="197" t="s">
        <v>68</v>
      </c>
      <c r="B6" s="195">
        <v>18120.273476080398</v>
      </c>
      <c r="C6" s="195">
        <v>19411.517239813405</v>
      </c>
      <c r="D6" s="195">
        <v>20116.390456960402</v>
      </c>
      <c r="E6" s="195">
        <v>19689.889611069997</v>
      </c>
      <c r="F6" s="198">
        <v>-2.1201658756968111E-2</v>
      </c>
      <c r="G6" s="198">
        <v>1.434057770021413E-2</v>
      </c>
      <c r="H6" s="198">
        <v>8.6622099664310559E-2</v>
      </c>
    </row>
    <row r="7" spans="1:8" ht="18.75" customHeight="1" outlineLevel="1">
      <c r="A7" s="199" t="s">
        <v>69</v>
      </c>
      <c r="B7" s="195">
        <v>4464.3892642704013</v>
      </c>
      <c r="C7" s="195">
        <v>4274.2657284034003</v>
      </c>
      <c r="D7" s="195">
        <v>4712.3403388903989</v>
      </c>
      <c r="E7" s="195">
        <v>4612.7857610099991</v>
      </c>
      <c r="F7" s="196">
        <v>-2.1126355636664762E-2</v>
      </c>
      <c r="G7" s="196">
        <v>7.9199575814171252E-2</v>
      </c>
      <c r="H7" s="196">
        <v>3.3240044260309354E-2</v>
      </c>
    </row>
    <row r="8" spans="1:8" ht="18.75" customHeight="1" outlineLevel="1">
      <c r="A8" s="199" t="s">
        <v>70</v>
      </c>
      <c r="B8" s="195">
        <v>13655.88421181</v>
      </c>
      <c r="C8" s="195">
        <v>15137.251511410004</v>
      </c>
      <c r="D8" s="195">
        <v>15404.050118070003</v>
      </c>
      <c r="E8" s="195">
        <v>15077.103850059995</v>
      </c>
      <c r="F8" s="196">
        <v>-2.122469516159764E-2</v>
      </c>
      <c r="G8" s="196">
        <v>-3.9734862900753232E-3</v>
      </c>
      <c r="H8" s="196">
        <v>0.10407379091724311</v>
      </c>
    </row>
    <row r="9" spans="1:8" ht="18.75" customHeight="1" outlineLevel="1">
      <c r="A9" s="200" t="s">
        <v>44</v>
      </c>
      <c r="B9" s="202">
        <v>18334.897802089199</v>
      </c>
      <c r="C9" s="202">
        <v>19625.931904142803</v>
      </c>
      <c r="D9" s="202">
        <v>20403.275590292404</v>
      </c>
      <c r="E9" s="202">
        <v>19992.162992041995</v>
      </c>
      <c r="F9" s="203">
        <v>-2.0149343002846654E-2</v>
      </c>
      <c r="G9" s="203">
        <v>1.8660570600567805E-2</v>
      </c>
      <c r="H9" s="203">
        <v>9.0388569810514907E-2</v>
      </c>
    </row>
    <row r="10" spans="1:8" ht="18.75" customHeight="1" outlineLevel="1">
      <c r="A10" s="194" t="s">
        <v>25</v>
      </c>
      <c r="B10" s="195">
        <v>579945.33985254471</v>
      </c>
      <c r="C10" s="195">
        <v>581658.31488795858</v>
      </c>
      <c r="D10" s="195">
        <v>598654.57502179651</v>
      </c>
      <c r="E10" s="195">
        <v>641398.54921426671</v>
      </c>
      <c r="F10" s="204">
        <v>7.1400062700454514E-2</v>
      </c>
      <c r="G10" s="196">
        <v>0.10270674861377249</v>
      </c>
      <c r="H10" s="196">
        <v>0.10596379544552748</v>
      </c>
    </row>
    <row r="11" spans="1:8" ht="18.75" customHeight="1" outlineLevel="1" thickBot="1">
      <c r="A11" s="205" t="s">
        <v>26</v>
      </c>
      <c r="B11" s="207">
        <v>598280.23765463394</v>
      </c>
      <c r="C11" s="207">
        <v>601284.24679210142</v>
      </c>
      <c r="D11" s="207">
        <v>619057.85061208892</v>
      </c>
      <c r="E11" s="207">
        <v>661390.71220630873</v>
      </c>
      <c r="F11" s="208">
        <v>6.8382723120889999E-2</v>
      </c>
      <c r="G11" s="209">
        <v>9.9963479394113541E-2</v>
      </c>
      <c r="H11" s="209">
        <v>0.10548647703805036</v>
      </c>
    </row>
    <row r="12" spans="1:8" ht="27.75" customHeight="1" outlineLevel="1">
      <c r="A12" s="470" t="s">
        <v>187</v>
      </c>
      <c r="B12" s="470"/>
      <c r="C12" s="470"/>
      <c r="D12" s="470"/>
      <c r="E12" s="470"/>
      <c r="F12" s="470"/>
      <c r="G12" s="470"/>
      <c r="H12" s="470"/>
    </row>
    <row r="13" spans="1:8" s="475" customFormat="1" ht="16.5" customHeight="1"/>
    <row r="14" spans="1:8" s="472" customFormat="1" ht="18.75" customHeight="1" thickBot="1">
      <c r="A14" s="472" t="s">
        <v>27</v>
      </c>
    </row>
    <row r="15" spans="1:8" ht="18.75" customHeight="1" outlineLevel="1" thickBot="1">
      <c r="A15" s="13" t="s">
        <v>5</v>
      </c>
      <c r="B15" s="188">
        <v>45199</v>
      </c>
      <c r="C15" s="188">
        <v>45291</v>
      </c>
      <c r="D15" s="188">
        <v>45473</v>
      </c>
      <c r="E15" s="188">
        <v>45565</v>
      </c>
      <c r="F15" s="48"/>
      <c r="G15" s="422"/>
    </row>
    <row r="16" spans="1:8" ht="18.600000000000001" customHeight="1" outlineLevel="1">
      <c r="A16" s="210" t="s">
        <v>8</v>
      </c>
      <c r="B16" s="283">
        <v>8.2872728016834783E-3</v>
      </c>
      <c r="C16" s="283">
        <v>7.7544296062382109E-3</v>
      </c>
      <c r="D16" s="283">
        <v>1.0901575028762933E-2</v>
      </c>
      <c r="E16" s="212">
        <v>1.1760543373105274E-2</v>
      </c>
    </row>
    <row r="17" spans="1:7" ht="18.600000000000001" customHeight="1" outlineLevel="1">
      <c r="A17" s="194" t="s">
        <v>2</v>
      </c>
      <c r="B17" s="284">
        <v>3.4185097080147372E-3</v>
      </c>
      <c r="C17" s="284">
        <v>3.1706396020239258E-3</v>
      </c>
      <c r="D17" s="284">
        <v>3.1591639963226242E-3</v>
      </c>
      <c r="E17" s="212">
        <v>3.3590502942893851E-3</v>
      </c>
      <c r="F17" s="48"/>
      <c r="G17" s="153"/>
    </row>
    <row r="18" spans="1:7" ht="18.600000000000001" customHeight="1" outlineLevel="1">
      <c r="A18" s="197" t="s">
        <v>43</v>
      </c>
      <c r="B18" s="212">
        <v>0.98829421749030166</v>
      </c>
      <c r="C18" s="212">
        <v>0.98907493079173803</v>
      </c>
      <c r="D18" s="212">
        <v>0.98593926097491436</v>
      </c>
      <c r="E18" s="212">
        <v>0.98488040633260543</v>
      </c>
      <c r="F18" s="49"/>
    </row>
    <row r="19" spans="1:7" ht="18.600000000000001" customHeight="1" outlineLevel="1">
      <c r="A19" s="213" t="s">
        <v>69</v>
      </c>
      <c r="B19" s="212">
        <v>0.24349136343490824</v>
      </c>
      <c r="C19" s="212">
        <v>0.21778663807047824</v>
      </c>
      <c r="D19" s="212">
        <v>0.23095999061701961</v>
      </c>
      <c r="E19" s="212">
        <v>0.23072969957508585</v>
      </c>
      <c r="F19" s="49"/>
    </row>
    <row r="20" spans="1:7" ht="18.600000000000001" customHeight="1" outlineLevel="1">
      <c r="A20" s="213" t="s">
        <v>70</v>
      </c>
      <c r="B20" s="212">
        <v>0.7448028540553937</v>
      </c>
      <c r="C20" s="212">
        <v>0.77128829272125976</v>
      </c>
      <c r="D20" s="212">
        <v>0.75497927035789469</v>
      </c>
      <c r="E20" s="212">
        <v>0.7541507067575195</v>
      </c>
      <c r="F20" s="49"/>
    </row>
    <row r="21" spans="1:7" ht="18.600000000000001" customHeight="1" outlineLevel="1" thickBot="1">
      <c r="A21" s="214" t="s">
        <v>44</v>
      </c>
      <c r="B21" s="215">
        <v>1</v>
      </c>
      <c r="C21" s="215">
        <v>1</v>
      </c>
      <c r="D21" s="215">
        <v>1</v>
      </c>
      <c r="E21" s="215">
        <v>1</v>
      </c>
    </row>
    <row r="22" spans="1:7" s="469" customFormat="1"/>
    <row r="23" spans="1:7" s="473" customFormat="1" ht="18.75" customHeight="1" thickBot="1">
      <c r="A23" s="473" t="s">
        <v>77</v>
      </c>
    </row>
    <row r="24" spans="1:7" ht="18.75" customHeight="1" outlineLevel="1" thickBot="1">
      <c r="A24" s="13" t="s">
        <v>5</v>
      </c>
      <c r="B24" s="188">
        <v>45565</v>
      </c>
      <c r="C24" s="9"/>
      <c r="D24" s="9"/>
      <c r="E24" s="9"/>
    </row>
    <row r="25" spans="1:7" ht="18" customHeight="1" outlineLevel="1">
      <c r="A25" s="210" t="s">
        <v>25</v>
      </c>
      <c r="B25" s="216">
        <v>0.96977253743804337</v>
      </c>
      <c r="C25" s="9"/>
      <c r="D25" s="9"/>
      <c r="E25" s="9"/>
    </row>
    <row r="26" spans="1:7" ht="18" customHeight="1" outlineLevel="1">
      <c r="A26" s="210" t="s">
        <v>8</v>
      </c>
      <c r="B26" s="216">
        <v>3.5549138451880622E-4</v>
      </c>
      <c r="C26" s="10"/>
      <c r="D26" s="10"/>
      <c r="E26" s="10"/>
    </row>
    <row r="27" spans="1:7" ht="18" customHeight="1" outlineLevel="1">
      <c r="A27" s="194" t="s">
        <v>2</v>
      </c>
      <c r="B27" s="216">
        <v>1.0153556701436161E-4</v>
      </c>
      <c r="C27" s="10"/>
    </row>
    <row r="28" spans="1:7" ht="18" customHeight="1" outlineLevel="1">
      <c r="A28" s="197" t="s">
        <v>43</v>
      </c>
      <c r="B28" s="216">
        <v>2.9770435610423415E-2</v>
      </c>
      <c r="C28" s="154"/>
      <c r="D28" s="11"/>
      <c r="E28" s="11"/>
    </row>
    <row r="29" spans="1:7" ht="18" customHeight="1" outlineLevel="1">
      <c r="A29" s="213" t="s">
        <v>69</v>
      </c>
      <c r="B29" s="217">
        <v>6.9743733558373967E-3</v>
      </c>
      <c r="C29" s="154"/>
      <c r="D29" s="11"/>
      <c r="E29" s="11"/>
    </row>
    <row r="30" spans="1:7" ht="18" customHeight="1" outlineLevel="1">
      <c r="A30" s="213" t="s">
        <v>70</v>
      </c>
      <c r="B30" s="217">
        <v>2.2796062254586014E-2</v>
      </c>
      <c r="C30" s="154"/>
      <c r="D30" s="11"/>
      <c r="E30" s="11"/>
    </row>
    <row r="31" spans="1:7" ht="18" customHeight="1" outlineLevel="1">
      <c r="A31" s="218" t="s">
        <v>44</v>
      </c>
      <c r="B31" s="219">
        <v>3.0227462561956582E-2</v>
      </c>
      <c r="C31" s="154"/>
      <c r="D31" s="11"/>
      <c r="E31" s="11"/>
    </row>
    <row r="32" spans="1:7" ht="18" customHeight="1" outlineLevel="1" thickBot="1">
      <c r="A32" s="205" t="s">
        <v>26</v>
      </c>
      <c r="B32" s="220">
        <v>0.99999999999999989</v>
      </c>
      <c r="C32" s="11"/>
      <c r="D32" s="11"/>
      <c r="E32" s="11"/>
    </row>
    <row r="33" spans="1:11" s="469" customFormat="1" ht="18.75" customHeight="1"/>
    <row r="34" spans="1:11" s="474" customFormat="1" ht="24.6" customHeight="1">
      <c r="A34" s="474" t="s">
        <v>61</v>
      </c>
    </row>
    <row r="35" spans="1:11" ht="18.75" customHeight="1" outlineLevel="1" thickBot="1">
      <c r="C35" s="186"/>
      <c r="D35" s="186"/>
      <c r="E35" s="187" t="s">
        <v>115</v>
      </c>
      <c r="I35" s="7"/>
      <c r="J35" s="8"/>
    </row>
    <row r="36" spans="1:11" ht="42.75" customHeight="1" outlineLevel="1" thickBot="1">
      <c r="A36" s="13" t="s">
        <v>5</v>
      </c>
      <c r="B36" s="221">
        <v>45199</v>
      </c>
      <c r="C36" s="188">
        <v>45291</v>
      </c>
      <c r="D36" s="188">
        <v>45473</v>
      </c>
      <c r="E36" s="188">
        <v>45565</v>
      </c>
      <c r="F36" s="189" t="s">
        <v>208</v>
      </c>
      <c r="G36" s="189" t="s">
        <v>190</v>
      </c>
      <c r="H36" s="189" t="s">
        <v>157</v>
      </c>
      <c r="I36" s="8"/>
    </row>
    <row r="37" spans="1:11" ht="18.600000000000001" customHeight="1" outlineLevel="1">
      <c r="A37" s="210" t="s">
        <v>8</v>
      </c>
      <c r="B37" s="191">
        <v>151.77428474689998</v>
      </c>
      <c r="C37" s="191">
        <v>151.8987349475</v>
      </c>
      <c r="D37" s="191">
        <v>217.65793779009996</v>
      </c>
      <c r="E37" s="191">
        <v>234.6736236401</v>
      </c>
      <c r="F37" s="193">
        <v>7.8176270632542844E-2</v>
      </c>
      <c r="G37" s="193">
        <v>0.54493468112956345</v>
      </c>
      <c r="H37" s="193">
        <v>0.54620147959480514</v>
      </c>
      <c r="I37" s="280"/>
      <c r="J37" s="280"/>
      <c r="K37" s="280"/>
    </row>
    <row r="38" spans="1:11" ht="18.600000000000001" customHeight="1" outlineLevel="1">
      <c r="A38" s="194" t="s">
        <v>2</v>
      </c>
      <c r="B38" s="155">
        <v>61.134641831899998</v>
      </c>
      <c r="C38" s="155">
        <v>60.655022841899999</v>
      </c>
      <c r="D38" s="155">
        <v>62.834591171900001</v>
      </c>
      <c r="E38" s="155">
        <v>65.527113031900001</v>
      </c>
      <c r="F38" s="196">
        <v>4.2850948972261493E-2</v>
      </c>
      <c r="G38" s="196">
        <v>8.0324595750286276E-2</v>
      </c>
      <c r="H38" s="196">
        <v>7.1849136077019038E-2</v>
      </c>
      <c r="J38" s="280"/>
      <c r="K38" s="280"/>
    </row>
    <row r="39" spans="1:11" ht="18.600000000000001" customHeight="1" outlineLevel="1">
      <c r="A39" s="197" t="s">
        <v>68</v>
      </c>
      <c r="B39" s="155">
        <v>17057.114222520406</v>
      </c>
      <c r="C39" s="155">
        <v>18969.249627623401</v>
      </c>
      <c r="D39" s="155">
        <v>19812.976941980403</v>
      </c>
      <c r="E39" s="155">
        <v>19361.907565500002</v>
      </c>
      <c r="F39" s="198">
        <v>-2.2766360542451403E-2</v>
      </c>
      <c r="G39" s="198">
        <v>2.0699708506382031E-2</v>
      </c>
      <c r="H39" s="198">
        <v>0.13512211461517865</v>
      </c>
    </row>
    <row r="40" spans="1:11" s="51" customFormat="1" ht="18.600000000000001" customHeight="1" outlineLevel="1">
      <c r="A40" s="199" t="s">
        <v>69</v>
      </c>
      <c r="B40" s="155">
        <v>4095.0133435304001</v>
      </c>
      <c r="C40" s="155">
        <v>3990.7859972234005</v>
      </c>
      <c r="D40" s="155">
        <v>4563.7485966304002</v>
      </c>
      <c r="E40" s="155">
        <v>4458.5567823700012</v>
      </c>
      <c r="F40" s="196">
        <v>-2.3049432288637983E-2</v>
      </c>
      <c r="G40" s="196">
        <v>0.11721269581281812</v>
      </c>
      <c r="H40" s="196">
        <v>8.8777107262410615E-2</v>
      </c>
      <c r="I40" s="280"/>
      <c r="J40" s="280"/>
      <c r="K40" s="280"/>
    </row>
    <row r="41" spans="1:11" s="51" customFormat="1" ht="18.600000000000001" customHeight="1" outlineLevel="1">
      <c r="A41" s="199" t="s">
        <v>70</v>
      </c>
      <c r="B41" s="155">
        <v>12962.100878990004</v>
      </c>
      <c r="C41" s="155">
        <v>14978.463630400001</v>
      </c>
      <c r="D41" s="155">
        <v>15249.228345350002</v>
      </c>
      <c r="E41" s="155">
        <v>14903.350783129998</v>
      </c>
      <c r="F41" s="196">
        <v>-2.2681643581360267E-2</v>
      </c>
      <c r="G41" s="196">
        <v>-5.0147230799797438E-3</v>
      </c>
      <c r="H41" s="196">
        <v>0.14976352385025216</v>
      </c>
      <c r="J41" s="280"/>
      <c r="K41" s="280"/>
    </row>
    <row r="42" spans="1:11" s="53" customFormat="1" ht="18.600000000000001" customHeight="1" outlineLevel="1">
      <c r="A42" s="200" t="s">
        <v>44</v>
      </c>
      <c r="B42" s="201">
        <v>17270.023149099205</v>
      </c>
      <c r="C42" s="201">
        <v>19181.803385412801</v>
      </c>
      <c r="D42" s="201">
        <v>20093.469470942407</v>
      </c>
      <c r="E42" s="201">
        <v>19662.108302172001</v>
      </c>
      <c r="F42" s="203">
        <v>-2.146772957224774E-2</v>
      </c>
      <c r="G42" s="203">
        <v>2.5039612131800837E-2</v>
      </c>
      <c r="H42" s="203">
        <v>0.13851082493757771</v>
      </c>
    </row>
    <row r="43" spans="1:11" ht="18.600000000000001" customHeight="1" outlineLevel="1">
      <c r="A43" s="194" t="s">
        <v>25</v>
      </c>
      <c r="B43" s="155">
        <v>468738.34251143056</v>
      </c>
      <c r="C43" s="155">
        <v>471302.95636202855</v>
      </c>
      <c r="D43" s="155">
        <v>502856.89249783813</v>
      </c>
      <c r="E43" s="155">
        <v>538232.78624785203</v>
      </c>
      <c r="F43" s="204">
        <v>7.0349823732735128E-2</v>
      </c>
      <c r="G43" s="196">
        <v>0.1420102059245556</v>
      </c>
      <c r="H43" s="196">
        <v>0.14825850039081612</v>
      </c>
      <c r="I43" s="280"/>
      <c r="J43" s="280"/>
      <c r="K43" s="280"/>
    </row>
    <row r="44" spans="1:11" ht="18.600000000000001" customHeight="1" outlineLevel="1" thickBot="1">
      <c r="A44" s="205" t="s">
        <v>26</v>
      </c>
      <c r="B44" s="206">
        <v>486008.3656605297</v>
      </c>
      <c r="C44" s="206">
        <v>490484.75974744133</v>
      </c>
      <c r="D44" s="206">
        <v>522950.36196878052</v>
      </c>
      <c r="E44" s="206">
        <v>557894.89455002407</v>
      </c>
      <c r="F44" s="208">
        <v>6.6821891947231649E-2</v>
      </c>
      <c r="G44" s="209">
        <v>0.13743573773279594</v>
      </c>
      <c r="H44" s="209">
        <v>0.14791212244216001</v>
      </c>
      <c r="I44" s="280"/>
      <c r="J44" s="280"/>
    </row>
    <row r="45" spans="1:11" ht="28.5" customHeight="1" outlineLevel="1">
      <c r="A45" s="470" t="s">
        <v>187</v>
      </c>
      <c r="B45" s="470"/>
      <c r="C45" s="470"/>
      <c r="D45" s="470"/>
      <c r="E45" s="470"/>
      <c r="F45" s="470"/>
      <c r="G45" s="470"/>
      <c r="H45" s="470"/>
    </row>
    <row r="46" spans="1:11" s="468" customFormat="1" ht="13.9" customHeight="1"/>
    <row r="47" spans="1:11" s="465" customFormat="1" ht="18.600000000000001" customHeight="1" thickBot="1">
      <c r="A47" s="465" t="s">
        <v>28</v>
      </c>
    </row>
    <row r="48" spans="1:11" ht="18.75" customHeight="1" outlineLevel="1" thickBot="1">
      <c r="A48" s="13" t="s">
        <v>5</v>
      </c>
      <c r="B48" s="221">
        <v>45199</v>
      </c>
      <c r="C48" s="221">
        <v>45291</v>
      </c>
      <c r="D48" s="221">
        <v>45473</v>
      </c>
      <c r="E48" s="188">
        <v>45565</v>
      </c>
      <c r="G48" s="9"/>
    </row>
    <row r="49" spans="1:28" ht="18.600000000000001" customHeight="1" outlineLevel="1">
      <c r="A49" s="210" t="s">
        <v>8</v>
      </c>
      <c r="B49" s="196">
        <v>8.7883081242318105E-3</v>
      </c>
      <c r="C49" s="196">
        <v>7.9188975038194023E-3</v>
      </c>
      <c r="D49" s="196">
        <v>1.0832272550286038E-2</v>
      </c>
      <c r="E49" s="211">
        <v>1.1935323518392811E-2</v>
      </c>
      <c r="G49" s="9"/>
    </row>
    <row r="50" spans="1:28" ht="18.600000000000001" customHeight="1" outlineLevel="1">
      <c r="A50" s="194" t="s">
        <v>2</v>
      </c>
      <c r="B50" s="196">
        <v>3.5399281925738908E-3</v>
      </c>
      <c r="C50" s="196">
        <v>3.1621126347289308E-3</v>
      </c>
      <c r="D50" s="196">
        <v>3.1271150690410352E-3</v>
      </c>
      <c r="E50" s="211">
        <v>3.3326595512985484E-3</v>
      </c>
      <c r="G50" s="9"/>
    </row>
    <row r="51" spans="1:28" ht="18.600000000000001" customHeight="1" outlineLevel="1">
      <c r="A51" s="197" t="s">
        <v>43</v>
      </c>
      <c r="B51" s="211">
        <v>0.98767176368319431</v>
      </c>
      <c r="C51" s="211">
        <v>0.98891898986145166</v>
      </c>
      <c r="D51" s="211">
        <v>0.98604061238067275</v>
      </c>
      <c r="E51" s="211">
        <v>0.98473201693030865</v>
      </c>
      <c r="G51" s="9"/>
    </row>
    <row r="52" spans="1:28" ht="18.600000000000001" customHeight="1" outlineLevel="1">
      <c r="A52" s="213" t="s">
        <v>69</v>
      </c>
      <c r="B52" s="211">
        <v>0.23711684160330693</v>
      </c>
      <c r="C52" s="211">
        <v>0.20805061531692459</v>
      </c>
      <c r="D52" s="211">
        <v>0.22712596265319604</v>
      </c>
      <c r="E52" s="211">
        <v>0.22675883551498294</v>
      </c>
      <c r="G52" s="9"/>
    </row>
    <row r="53" spans="1:28" ht="18.600000000000001" customHeight="1" outlineLevel="1">
      <c r="A53" s="213" t="s">
        <v>70</v>
      </c>
      <c r="B53" s="211">
        <v>0.75055492207988739</v>
      </c>
      <c r="C53" s="211">
        <v>0.78086837454452718</v>
      </c>
      <c r="D53" s="211">
        <v>0.75891464972747658</v>
      </c>
      <c r="E53" s="211">
        <v>0.75797318141532566</v>
      </c>
      <c r="G53" s="9"/>
    </row>
    <row r="54" spans="1:28" s="53" customFormat="1" ht="18.600000000000001" customHeight="1" outlineLevel="1" thickBot="1">
      <c r="A54" s="214" t="s">
        <v>44</v>
      </c>
      <c r="B54" s="222">
        <v>1</v>
      </c>
      <c r="C54" s="222">
        <v>1</v>
      </c>
      <c r="D54" s="222">
        <v>1</v>
      </c>
      <c r="E54" s="222">
        <v>1</v>
      </c>
      <c r="G54" s="54"/>
    </row>
    <row r="55" spans="1:28" outlineLevel="1"/>
    <row r="56" spans="1:28" outlineLevel="1"/>
    <row r="57" spans="1:28" outlineLevel="1"/>
    <row r="58" spans="1:28" outlineLevel="1"/>
    <row r="59" spans="1:28" outlineLevel="1"/>
    <row r="60" spans="1:28" outlineLevel="1"/>
    <row r="61" spans="1:28" outlineLevel="1"/>
    <row r="62" spans="1:28" outlineLevel="1"/>
    <row r="63" spans="1:28" s="469" customFormat="1"/>
    <row r="64" spans="1:28" s="467" customFormat="1" ht="18" customHeight="1" thickBot="1">
      <c r="A64" s="466" t="s">
        <v>34</v>
      </c>
      <c r="B64" s="466"/>
      <c r="C64" s="466"/>
      <c r="D64" s="466"/>
      <c r="E64" s="466"/>
      <c r="F64" s="466"/>
      <c r="G64" s="466"/>
      <c r="H64" s="466"/>
      <c r="I64" s="466"/>
      <c r="J64" s="466"/>
      <c r="K64" s="466"/>
      <c r="L64" s="466"/>
      <c r="M64" s="466"/>
      <c r="N64" s="466"/>
      <c r="O64" s="466"/>
      <c r="P64" s="466"/>
      <c r="Q64" s="466"/>
      <c r="R64" s="466"/>
      <c r="S64" s="466"/>
      <c r="T64" s="466"/>
      <c r="U64" s="466"/>
      <c r="V64" s="466"/>
      <c r="W64" s="466"/>
      <c r="X64" s="466"/>
      <c r="Y64" s="466"/>
      <c r="Z64" s="466"/>
      <c r="AA64" s="466"/>
      <c r="AB64" s="466"/>
    </row>
    <row r="65" spans="1:3" ht="18" customHeight="1" outlineLevel="1" thickBot="1">
      <c r="A65" s="13" t="s">
        <v>5</v>
      </c>
      <c r="B65" s="188">
        <v>45565</v>
      </c>
    </row>
    <row r="66" spans="1:3" ht="18.600000000000001" customHeight="1" outlineLevel="1">
      <c r="A66" s="210" t="s">
        <v>25</v>
      </c>
      <c r="B66" s="223">
        <v>0.96475660828903853</v>
      </c>
    </row>
    <row r="67" spans="1:3" ht="18.600000000000001" customHeight="1" outlineLevel="1">
      <c r="A67" s="210" t="s">
        <v>8</v>
      </c>
      <c r="B67" s="223">
        <v>4.2064128195576779E-4</v>
      </c>
    </row>
    <row r="68" spans="1:3" ht="18.600000000000001" customHeight="1" outlineLevel="1">
      <c r="A68" s="194" t="s">
        <v>2</v>
      </c>
      <c r="B68" s="223">
        <v>1.1745422600569158E-4</v>
      </c>
    </row>
    <row r="69" spans="1:3" ht="18.600000000000001" customHeight="1" outlineLevel="1">
      <c r="A69" s="197" t="s">
        <v>43</v>
      </c>
      <c r="B69" s="224">
        <v>3.470529620299994E-2</v>
      </c>
    </row>
    <row r="70" spans="1:3" ht="18.600000000000001" customHeight="1" outlineLevel="1">
      <c r="A70" s="213" t="s">
        <v>69</v>
      </c>
      <c r="B70" s="223">
        <v>7.9917504639760092E-3</v>
      </c>
      <c r="C70" s="10"/>
    </row>
    <row r="71" spans="1:3" ht="18.600000000000001" customHeight="1" outlineLevel="1">
      <c r="A71" s="213" t="s">
        <v>70</v>
      </c>
      <c r="B71" s="223">
        <v>2.6713545739023927E-2</v>
      </c>
      <c r="C71" s="10"/>
    </row>
    <row r="72" spans="1:3" ht="18.600000000000001" customHeight="1" outlineLevel="1">
      <c r="A72" s="225" t="s">
        <v>44</v>
      </c>
      <c r="B72" s="226">
        <v>3.52433917109614E-2</v>
      </c>
    </row>
    <row r="73" spans="1:3" ht="18.600000000000001" customHeight="1" outlineLevel="1" thickBot="1">
      <c r="A73" s="205" t="s">
        <v>26</v>
      </c>
      <c r="B73" s="227">
        <v>0.99999999999999989</v>
      </c>
    </row>
    <row r="74" spans="1:3" outlineLevel="1"/>
    <row r="75" spans="1:3" outlineLevel="1"/>
    <row r="76" spans="1:3" outlineLevel="1"/>
  </sheetData>
  <mergeCells count="13">
    <mergeCell ref="A1:XFD1"/>
    <mergeCell ref="A14:XFD14"/>
    <mergeCell ref="A23:XFD23"/>
    <mergeCell ref="A34:XFD34"/>
    <mergeCell ref="A13:XFD13"/>
    <mergeCell ref="A22:XFD22"/>
    <mergeCell ref="A33:XFD33"/>
    <mergeCell ref="A12:H12"/>
    <mergeCell ref="A47:XFD47"/>
    <mergeCell ref="A64:XFD64"/>
    <mergeCell ref="A46:XFD46"/>
    <mergeCell ref="A63:XFD63"/>
    <mergeCell ref="A45:H45"/>
  </mergeCells>
  <conditionalFormatting sqref="F4:H11">
    <cfRule type="cellIs" dxfId="9" priority="15" operator="lessThan">
      <formula>0</formula>
    </cfRule>
  </conditionalFormatting>
  <conditionalFormatting sqref="F37:H44">
    <cfRule type="cellIs" dxfId="8" priority="16"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J28"/>
  <sheetViews>
    <sheetView zoomScaleNormal="100" workbookViewId="0">
      <selection sqref="A1:XFD1"/>
    </sheetView>
  </sheetViews>
  <sheetFormatPr defaultColWidth="9.140625" defaultRowHeight="12.75" outlineLevelRow="1"/>
  <cols>
    <col min="1" max="1" width="26.85546875" style="17" customWidth="1"/>
    <col min="2" max="2" width="30" style="17" customWidth="1"/>
    <col min="3" max="3" width="32.28515625" style="17" customWidth="1"/>
    <col min="4" max="15" width="10.85546875" style="17" customWidth="1"/>
    <col min="16" max="16" width="11.42578125" style="17" customWidth="1"/>
    <col min="17" max="21" width="10.5703125" style="17" customWidth="1"/>
    <col min="22" max="16384" width="9.140625" style="17"/>
  </cols>
  <sheetData>
    <row r="1" spans="1:4" s="476" customFormat="1" ht="25.15" customHeight="1" thickBot="1">
      <c r="A1" s="476" t="s">
        <v>160</v>
      </c>
    </row>
    <row r="2" spans="1:4" ht="33" customHeight="1" outlineLevel="1" thickBot="1">
      <c r="A2" s="13" t="s">
        <v>32</v>
      </c>
      <c r="B2" s="13" t="s">
        <v>161</v>
      </c>
      <c r="C2" s="188" t="s">
        <v>162</v>
      </c>
    </row>
    <row r="3" spans="1:4" ht="17.45" customHeight="1" outlineLevel="1">
      <c r="A3" s="390" t="s">
        <v>167</v>
      </c>
      <c r="B3" s="370">
        <v>-134.31107230000001</v>
      </c>
      <c r="C3" s="368">
        <v>16</v>
      </c>
      <c r="D3" s="369"/>
    </row>
    <row r="4" spans="1:4" ht="17.45" customHeight="1" outlineLevel="1">
      <c r="A4" s="391" t="s">
        <v>168</v>
      </c>
      <c r="B4" s="367">
        <v>-4821.8779260000001</v>
      </c>
      <c r="C4" s="368">
        <v>16</v>
      </c>
    </row>
    <row r="5" spans="1:4" ht="17.45" customHeight="1" outlineLevel="1">
      <c r="A5" s="391" t="s">
        <v>169</v>
      </c>
      <c r="B5" s="367">
        <v>525.34824279999998</v>
      </c>
      <c r="C5" s="368">
        <v>16</v>
      </c>
    </row>
    <row r="6" spans="1:4" ht="17.45" customHeight="1" outlineLevel="1">
      <c r="A6" s="391" t="s">
        <v>170</v>
      </c>
      <c r="B6" s="417">
        <v>8.0967528000000009</v>
      </c>
      <c r="C6" s="368">
        <v>16</v>
      </c>
    </row>
    <row r="7" spans="1:4" ht="17.45" customHeight="1" outlineLevel="1">
      <c r="A7" s="391" t="s">
        <v>171</v>
      </c>
      <c r="B7" s="367">
        <v>-5922.0835478999998</v>
      </c>
      <c r="C7" s="368">
        <v>16</v>
      </c>
    </row>
    <row r="8" spans="1:4" ht="17.45" customHeight="1" outlineLevel="1">
      <c r="A8" s="391" t="s">
        <v>172</v>
      </c>
      <c r="B8" s="367">
        <v>3299.3761709999999</v>
      </c>
      <c r="C8" s="368">
        <v>16</v>
      </c>
    </row>
    <row r="9" spans="1:4" ht="17.45" customHeight="1" outlineLevel="1">
      <c r="A9" s="371" t="s">
        <v>173</v>
      </c>
      <c r="B9" s="367">
        <v>-61.703924800000003</v>
      </c>
      <c r="C9" s="368">
        <v>16</v>
      </c>
    </row>
    <row r="10" spans="1:4" ht="17.45" customHeight="1" outlineLevel="1">
      <c r="A10" s="372" t="s">
        <v>191</v>
      </c>
      <c r="B10" s="367">
        <v>-1701.2818145000001</v>
      </c>
      <c r="C10" s="368">
        <v>16</v>
      </c>
    </row>
    <row r="11" spans="1:4" ht="17.45" customHeight="1" outlineLevel="1">
      <c r="A11" s="372" t="s">
        <v>192</v>
      </c>
      <c r="B11" s="367">
        <v>-4095.8911082</v>
      </c>
      <c r="C11" s="368">
        <v>16</v>
      </c>
    </row>
    <row r="12" spans="1:4" ht="17.45" customHeight="1" outlineLevel="1">
      <c r="A12" s="371" t="s">
        <v>193</v>
      </c>
      <c r="B12" s="367">
        <v>63437.437259999999</v>
      </c>
      <c r="C12" s="368">
        <v>16</v>
      </c>
    </row>
    <row r="13" spans="1:4" ht="17.45" customHeight="1" outlineLevel="1">
      <c r="A13" s="373" t="s">
        <v>209</v>
      </c>
      <c r="B13" s="374">
        <v>8960.2001634000007</v>
      </c>
      <c r="C13" s="375">
        <v>16</v>
      </c>
    </row>
    <row r="14" spans="1:4" ht="17.45" customHeight="1" outlineLevel="1">
      <c r="A14" s="373" t="s">
        <v>210</v>
      </c>
      <c r="B14" s="374">
        <v>-2156.3493549999998</v>
      </c>
      <c r="C14" s="375">
        <v>16</v>
      </c>
    </row>
    <row r="15" spans="1:4" ht="17.45" customHeight="1" outlineLevel="1">
      <c r="A15" s="376" t="s">
        <v>211</v>
      </c>
      <c r="B15" s="377">
        <v>3510.0137731999998</v>
      </c>
      <c r="C15" s="378">
        <v>16</v>
      </c>
    </row>
    <row r="16" spans="1:4" ht="17.45" customHeight="1" outlineLevel="1" thickBot="1">
      <c r="A16" s="379" t="s">
        <v>163</v>
      </c>
      <c r="B16" s="380">
        <f>SUM(B4:B15)</f>
        <v>60981.284686800005</v>
      </c>
      <c r="C16" s="381">
        <f>AVERAGE(C4:C15)</f>
        <v>16</v>
      </c>
    </row>
    <row r="17" spans="1:10" ht="6" customHeight="1">
      <c r="A17" s="18"/>
      <c r="B17" s="6"/>
      <c r="C17" s="25"/>
      <c r="D17" s="18"/>
      <c r="E17" s="18"/>
      <c r="F17" s="19"/>
      <c r="H17" s="6"/>
      <c r="I17" s="25"/>
      <c r="J17" s="19"/>
    </row>
    <row r="18" spans="1:10" ht="18.75" customHeight="1" thickBot="1">
      <c r="A18" s="477" t="s">
        <v>212</v>
      </c>
      <c r="B18" s="477"/>
      <c r="C18" s="477"/>
      <c r="D18" s="382"/>
      <c r="E18" s="382"/>
      <c r="F18" s="382"/>
    </row>
    <row r="19" spans="1:10" ht="18" customHeight="1" outlineLevel="1">
      <c r="A19" s="390" t="s">
        <v>174</v>
      </c>
      <c r="B19" s="418">
        <v>682.31601309999996</v>
      </c>
      <c r="C19" s="383">
        <v>16</v>
      </c>
    </row>
    <row r="20" spans="1:10" ht="18" customHeight="1" outlineLevel="1">
      <c r="A20" s="391" t="s">
        <v>175</v>
      </c>
      <c r="B20" s="367">
        <v>-4288.4329304000003</v>
      </c>
      <c r="C20" s="384">
        <v>16</v>
      </c>
    </row>
    <row r="21" spans="1:10" ht="18" customHeight="1" outlineLevel="1">
      <c r="A21" s="391" t="s">
        <v>176</v>
      </c>
      <c r="B21" s="367">
        <v>-2684.4113017</v>
      </c>
      <c r="C21" s="384">
        <v>16</v>
      </c>
    </row>
    <row r="22" spans="1:10" ht="18" customHeight="1" outlineLevel="1">
      <c r="A22" s="371" t="s">
        <v>194</v>
      </c>
      <c r="B22" s="367">
        <v>57640.264337300003</v>
      </c>
      <c r="C22" s="384">
        <v>16</v>
      </c>
    </row>
    <row r="23" spans="1:10" ht="18" customHeight="1" outlineLevel="1" thickBot="1">
      <c r="A23" s="385" t="s">
        <v>213</v>
      </c>
      <c r="B23" s="409">
        <v>10313.864581600001</v>
      </c>
      <c r="C23" s="386">
        <v>16</v>
      </c>
    </row>
    <row r="24" spans="1:10" ht="18" customHeight="1" outlineLevel="1" thickBot="1">
      <c r="A24" s="379" t="s">
        <v>164</v>
      </c>
      <c r="B24" s="380">
        <f>SUM(B20:B23)</f>
        <v>60981.284686799998</v>
      </c>
      <c r="C24" s="381">
        <f>AVERAGE(C20:C23)</f>
        <v>16</v>
      </c>
    </row>
    <row r="25" spans="1:10" ht="15.6" customHeight="1">
      <c r="A25" s="387" t="s">
        <v>165</v>
      </c>
      <c r="B25" s="388">
        <f>SUM(B19:B22)</f>
        <v>51349.736118300003</v>
      </c>
      <c r="C25" s="388">
        <f>AVERAGE(C19:C22)</f>
        <v>16</v>
      </c>
    </row>
    <row r="27" spans="1:10">
      <c r="A27" s="389" t="s">
        <v>166</v>
      </c>
    </row>
    <row r="28" spans="1:10">
      <c r="A28" s="389"/>
    </row>
  </sheetData>
  <mergeCells count="2">
    <mergeCell ref="A1:XFD1"/>
    <mergeCell ref="A18:C18"/>
  </mergeCells>
  <conditionalFormatting sqref="B17:B18">
    <cfRule type="cellIs" dxfId="7" priority="12" operator="lessThan">
      <formula>0</formula>
    </cfRule>
  </conditionalFormatting>
  <conditionalFormatting sqref="B20:B22">
    <cfRule type="cellIs" dxfId="6" priority="1" operator="lessThan">
      <formula>0</formula>
    </cfRule>
  </conditionalFormatting>
  <conditionalFormatting sqref="B4:W16">
    <cfRule type="cellIs" dxfId="5" priority="4" operator="lessThan">
      <formula>0</formula>
    </cfRule>
  </conditionalFormatting>
  <conditionalFormatting sqref="B23:W26">
    <cfRule type="cellIs" dxfId="4" priority="13" operator="lessThan">
      <formula>0</formula>
    </cfRule>
  </conditionalFormatting>
  <conditionalFormatting sqref="V16:W16">
    <cfRule type="cellIs" dxfId="3" priority="2"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sheetPr>
  <dimension ref="A1:XFD115"/>
  <sheetViews>
    <sheetView zoomScaleNormal="100" workbookViewId="0">
      <pane ySplit="1" topLeftCell="A2" activePane="bottomLeft" state="frozen"/>
      <selection activeCell="A17" sqref="A17"/>
      <selection pane="bottomLeft" sqref="A1:XFD1"/>
    </sheetView>
  </sheetViews>
  <sheetFormatPr defaultColWidth="9.140625" defaultRowHeight="12.75" outlineLevelRow="2"/>
  <cols>
    <col min="1" max="1" width="30.7109375" style="1" customWidth="1"/>
    <col min="2" max="11" width="14.85546875" style="1" customWidth="1"/>
    <col min="12" max="12" width="16.140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91" customFormat="1" ht="25.15" customHeight="1" thickBot="1">
      <c r="A1" s="490" t="s">
        <v>214</v>
      </c>
      <c r="B1" s="490"/>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90"/>
      <c r="AE1" s="490"/>
      <c r="AF1" s="490"/>
      <c r="AG1" s="490"/>
      <c r="AH1" s="490"/>
      <c r="AI1" s="490"/>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90"/>
      <c r="BN1" s="490"/>
      <c r="BO1" s="490"/>
      <c r="BP1" s="490"/>
      <c r="BQ1" s="490"/>
      <c r="BR1" s="490"/>
      <c r="BS1" s="490"/>
      <c r="BT1" s="490"/>
      <c r="BU1" s="490"/>
      <c r="BV1" s="490"/>
      <c r="BW1" s="490"/>
      <c r="BX1" s="490"/>
      <c r="BY1" s="490"/>
      <c r="BZ1" s="490"/>
      <c r="CA1" s="490"/>
      <c r="CB1" s="490"/>
      <c r="CC1" s="490"/>
      <c r="CD1" s="490"/>
      <c r="CE1" s="490"/>
      <c r="CF1" s="490"/>
      <c r="CG1" s="490"/>
      <c r="CH1" s="490"/>
      <c r="CI1" s="490"/>
      <c r="CJ1" s="490"/>
      <c r="CK1" s="490"/>
      <c r="CL1" s="490"/>
      <c r="CM1" s="490"/>
      <c r="CN1" s="490"/>
      <c r="CO1" s="490"/>
      <c r="CP1" s="490"/>
      <c r="CQ1" s="490"/>
      <c r="CR1" s="490"/>
      <c r="CS1" s="490"/>
      <c r="CT1" s="490"/>
      <c r="CU1" s="490"/>
      <c r="CV1" s="490"/>
      <c r="CW1" s="490"/>
      <c r="CX1" s="490"/>
      <c r="CY1" s="490"/>
      <c r="CZ1" s="490"/>
      <c r="DA1" s="490"/>
      <c r="DB1" s="490"/>
      <c r="DC1" s="490"/>
      <c r="DD1" s="490"/>
      <c r="DE1" s="490"/>
      <c r="DF1" s="490"/>
      <c r="DG1" s="490"/>
      <c r="DH1" s="490"/>
      <c r="DI1" s="490"/>
      <c r="DJ1" s="490"/>
      <c r="DK1" s="490"/>
      <c r="DL1" s="490"/>
      <c r="DM1" s="490"/>
      <c r="DN1" s="490"/>
      <c r="DO1" s="490"/>
      <c r="DP1" s="490"/>
      <c r="DQ1" s="490"/>
      <c r="DR1" s="490"/>
      <c r="DS1" s="490"/>
      <c r="DT1" s="490"/>
      <c r="DU1" s="490"/>
      <c r="DV1" s="490"/>
      <c r="DW1" s="490"/>
      <c r="DX1" s="490"/>
      <c r="DY1" s="490"/>
      <c r="DZ1" s="490"/>
      <c r="EA1" s="490"/>
      <c r="EB1" s="490"/>
      <c r="EC1" s="490"/>
      <c r="ED1" s="490"/>
      <c r="EE1" s="490"/>
      <c r="EF1" s="490"/>
      <c r="EG1" s="490"/>
      <c r="EH1" s="490"/>
      <c r="EI1" s="490"/>
      <c r="EJ1" s="490"/>
      <c r="EK1" s="490"/>
      <c r="EL1" s="490"/>
      <c r="EM1" s="490"/>
      <c r="EN1" s="490"/>
      <c r="EO1" s="490"/>
      <c r="EP1" s="490"/>
      <c r="EQ1" s="490"/>
      <c r="ER1" s="490"/>
      <c r="ES1" s="490"/>
      <c r="ET1" s="490"/>
      <c r="EU1" s="490"/>
      <c r="EV1" s="490"/>
      <c r="EW1" s="490"/>
      <c r="EX1" s="490"/>
      <c r="EY1" s="490"/>
      <c r="EZ1" s="490"/>
      <c r="FA1" s="490"/>
      <c r="FB1" s="490"/>
      <c r="FC1" s="490"/>
      <c r="FD1" s="490"/>
      <c r="FE1" s="490"/>
      <c r="FF1" s="490"/>
      <c r="FG1" s="490"/>
      <c r="FH1" s="490"/>
      <c r="FI1" s="490"/>
      <c r="FJ1" s="490"/>
      <c r="FK1" s="490"/>
      <c r="FL1" s="490"/>
      <c r="FM1" s="490"/>
      <c r="FN1" s="490"/>
      <c r="FO1" s="490"/>
      <c r="FP1" s="490"/>
      <c r="FQ1" s="490"/>
      <c r="FR1" s="490"/>
      <c r="FS1" s="490"/>
      <c r="FT1" s="490"/>
      <c r="FU1" s="490"/>
      <c r="FV1" s="490"/>
      <c r="FW1" s="490"/>
      <c r="FX1" s="490"/>
      <c r="FY1" s="490"/>
      <c r="FZ1" s="490"/>
      <c r="GA1" s="490"/>
      <c r="GB1" s="490"/>
      <c r="GC1" s="490"/>
      <c r="GD1" s="490"/>
      <c r="GE1" s="490"/>
      <c r="GF1" s="490"/>
      <c r="GG1" s="490"/>
      <c r="GH1" s="490"/>
      <c r="GI1" s="490"/>
      <c r="GJ1" s="490"/>
      <c r="GK1" s="490"/>
      <c r="GL1" s="490"/>
      <c r="GM1" s="490"/>
      <c r="GN1" s="490"/>
      <c r="GO1" s="490"/>
      <c r="GP1" s="490"/>
      <c r="GQ1" s="490"/>
      <c r="GR1" s="490"/>
      <c r="GS1" s="490"/>
      <c r="GT1" s="490"/>
      <c r="GU1" s="490"/>
      <c r="GV1" s="490"/>
      <c r="GW1" s="490"/>
      <c r="GX1" s="490"/>
      <c r="GY1" s="490"/>
      <c r="GZ1" s="490"/>
      <c r="HA1" s="490"/>
      <c r="HB1" s="490"/>
      <c r="HC1" s="490"/>
      <c r="HD1" s="490"/>
      <c r="HE1" s="490"/>
      <c r="HF1" s="490"/>
      <c r="HG1" s="490"/>
      <c r="HH1" s="490"/>
      <c r="HI1" s="490"/>
      <c r="HJ1" s="490"/>
      <c r="HK1" s="490"/>
      <c r="HL1" s="490"/>
      <c r="HM1" s="490"/>
      <c r="HN1" s="490"/>
      <c r="HO1" s="490"/>
      <c r="HP1" s="490"/>
      <c r="HQ1" s="490"/>
      <c r="HR1" s="490"/>
      <c r="HS1" s="490"/>
      <c r="HT1" s="490"/>
      <c r="HU1" s="490"/>
      <c r="HV1" s="490"/>
      <c r="HW1" s="490"/>
      <c r="HX1" s="490"/>
      <c r="HY1" s="490"/>
      <c r="HZ1" s="490"/>
      <c r="IA1" s="490"/>
      <c r="IB1" s="490"/>
      <c r="IC1" s="490"/>
      <c r="ID1" s="490"/>
      <c r="IE1" s="490"/>
      <c r="IF1" s="490"/>
      <c r="IG1" s="490"/>
      <c r="IH1" s="490"/>
      <c r="II1" s="490"/>
      <c r="IJ1" s="490"/>
      <c r="IK1" s="490"/>
      <c r="IL1" s="490"/>
      <c r="IM1" s="490"/>
      <c r="IN1" s="490"/>
      <c r="IO1" s="490"/>
      <c r="IP1" s="490"/>
      <c r="IQ1" s="490"/>
      <c r="IR1" s="490"/>
      <c r="IS1" s="490"/>
      <c r="IT1" s="490"/>
      <c r="IU1" s="490"/>
      <c r="IV1" s="490"/>
      <c r="IW1" s="490"/>
      <c r="IX1" s="490"/>
      <c r="IY1" s="490"/>
      <c r="IZ1" s="490"/>
      <c r="JA1" s="490"/>
      <c r="JB1" s="490"/>
      <c r="JC1" s="490"/>
      <c r="JD1" s="490"/>
      <c r="JE1" s="490"/>
      <c r="JF1" s="490"/>
      <c r="JG1" s="490"/>
      <c r="JH1" s="490"/>
      <c r="JI1" s="490"/>
      <c r="JJ1" s="490"/>
      <c r="JK1" s="490"/>
      <c r="JL1" s="490"/>
      <c r="JM1" s="490"/>
      <c r="JN1" s="490"/>
      <c r="JO1" s="490"/>
      <c r="JP1" s="490"/>
      <c r="JQ1" s="490"/>
      <c r="JR1" s="490"/>
      <c r="JS1" s="490"/>
      <c r="JT1" s="490"/>
      <c r="JU1" s="490"/>
      <c r="JV1" s="490"/>
      <c r="JW1" s="490"/>
      <c r="JX1" s="490"/>
      <c r="JY1" s="490"/>
      <c r="JZ1" s="490"/>
      <c r="KA1" s="490"/>
      <c r="KB1" s="490"/>
      <c r="KC1" s="490"/>
      <c r="KD1" s="490"/>
      <c r="KE1" s="490"/>
      <c r="KF1" s="490"/>
      <c r="KG1" s="490"/>
      <c r="KH1" s="490"/>
      <c r="KI1" s="490"/>
      <c r="KJ1" s="490"/>
      <c r="KK1" s="490"/>
      <c r="KL1" s="490"/>
      <c r="KM1" s="490"/>
      <c r="KN1" s="490"/>
      <c r="KO1" s="490"/>
      <c r="KP1" s="490"/>
      <c r="KQ1" s="490"/>
      <c r="KR1" s="490"/>
      <c r="KS1" s="490"/>
      <c r="KT1" s="490"/>
      <c r="KU1" s="490"/>
      <c r="KV1" s="490"/>
      <c r="KW1" s="490"/>
      <c r="KX1" s="490"/>
      <c r="KY1" s="490"/>
      <c r="KZ1" s="490"/>
      <c r="LA1" s="490"/>
      <c r="LB1" s="490"/>
      <c r="LC1" s="490"/>
      <c r="LD1" s="490"/>
      <c r="LE1" s="490"/>
      <c r="LF1" s="490"/>
      <c r="LG1" s="490"/>
      <c r="LH1" s="490"/>
      <c r="LI1" s="490"/>
      <c r="LJ1" s="490"/>
      <c r="LK1" s="490"/>
      <c r="LL1" s="490"/>
      <c r="LM1" s="490"/>
      <c r="LN1" s="490"/>
      <c r="LO1" s="490"/>
      <c r="LP1" s="490"/>
      <c r="LQ1" s="490"/>
      <c r="LR1" s="490"/>
      <c r="LS1" s="490"/>
      <c r="LT1" s="490"/>
      <c r="LU1" s="490"/>
      <c r="LV1" s="490"/>
      <c r="LW1" s="490"/>
      <c r="LX1" s="490"/>
      <c r="LY1" s="490"/>
      <c r="LZ1" s="490"/>
      <c r="MA1" s="490"/>
      <c r="MB1" s="490"/>
      <c r="MC1" s="490"/>
      <c r="MD1" s="490"/>
      <c r="ME1" s="490"/>
      <c r="MF1" s="490"/>
      <c r="MG1" s="490"/>
      <c r="MH1" s="490"/>
      <c r="MI1" s="490"/>
      <c r="MJ1" s="490"/>
      <c r="MK1" s="490"/>
      <c r="ML1" s="490"/>
      <c r="MM1" s="490"/>
      <c r="MN1" s="490"/>
      <c r="MO1" s="490"/>
      <c r="MP1" s="490"/>
      <c r="MQ1" s="490"/>
      <c r="MR1" s="490"/>
      <c r="MS1" s="490"/>
      <c r="MT1" s="490"/>
      <c r="MU1" s="490"/>
      <c r="MV1" s="490"/>
      <c r="MW1" s="490"/>
      <c r="MX1" s="490"/>
      <c r="MY1" s="490"/>
      <c r="MZ1" s="490"/>
      <c r="NA1" s="490"/>
      <c r="NB1" s="490"/>
      <c r="NC1" s="490"/>
      <c r="ND1" s="490"/>
      <c r="NE1" s="490"/>
      <c r="NF1" s="490"/>
      <c r="NG1" s="490"/>
      <c r="NH1" s="490"/>
      <c r="NI1" s="490"/>
      <c r="NJ1" s="490"/>
      <c r="NK1" s="490"/>
      <c r="NL1" s="490"/>
      <c r="NM1" s="490"/>
      <c r="NN1" s="490"/>
      <c r="NO1" s="490"/>
      <c r="NP1" s="490"/>
      <c r="NQ1" s="490"/>
      <c r="NR1" s="490"/>
      <c r="NS1" s="490"/>
      <c r="NT1" s="490"/>
      <c r="NU1" s="490"/>
      <c r="NV1" s="490"/>
      <c r="NW1" s="490"/>
      <c r="NX1" s="490"/>
      <c r="NY1" s="490"/>
      <c r="NZ1" s="490"/>
      <c r="OA1" s="490"/>
      <c r="OB1" s="490"/>
      <c r="OC1" s="490"/>
      <c r="OD1" s="490"/>
      <c r="OE1" s="490"/>
      <c r="OF1" s="490"/>
      <c r="OG1" s="490"/>
      <c r="OH1" s="490"/>
      <c r="OI1" s="490"/>
      <c r="OJ1" s="490"/>
      <c r="OK1" s="490"/>
      <c r="OL1" s="490"/>
      <c r="OM1" s="490"/>
      <c r="ON1" s="490"/>
      <c r="OO1" s="490"/>
      <c r="OP1" s="490"/>
      <c r="OQ1" s="490"/>
      <c r="OR1" s="490"/>
      <c r="OS1" s="490"/>
      <c r="OT1" s="490"/>
      <c r="OU1" s="490"/>
      <c r="OV1" s="490"/>
      <c r="OW1" s="490"/>
      <c r="OX1" s="490"/>
      <c r="OY1" s="490"/>
      <c r="OZ1" s="490"/>
      <c r="PA1" s="490"/>
      <c r="PB1" s="490"/>
      <c r="PC1" s="490"/>
      <c r="PD1" s="490"/>
      <c r="PE1" s="490"/>
      <c r="PF1" s="490"/>
      <c r="PG1" s="490"/>
      <c r="PH1" s="490"/>
      <c r="PI1" s="490"/>
      <c r="PJ1" s="490"/>
      <c r="PK1" s="490"/>
      <c r="PL1" s="490"/>
      <c r="PM1" s="490"/>
      <c r="PN1" s="490"/>
      <c r="PO1" s="490"/>
      <c r="PP1" s="490"/>
      <c r="PQ1" s="490"/>
      <c r="PR1" s="490"/>
      <c r="PS1" s="490"/>
      <c r="PT1" s="490"/>
      <c r="PU1" s="490"/>
      <c r="PV1" s="490"/>
      <c r="PW1" s="490"/>
      <c r="PX1" s="490"/>
      <c r="PY1" s="490"/>
      <c r="PZ1" s="490"/>
      <c r="QA1" s="490"/>
      <c r="QB1" s="490"/>
      <c r="QC1" s="490"/>
      <c r="QD1" s="490"/>
      <c r="QE1" s="490"/>
      <c r="QF1" s="490"/>
      <c r="QG1" s="490"/>
      <c r="QH1" s="490"/>
      <c r="QI1" s="490"/>
      <c r="QJ1" s="490"/>
      <c r="QK1" s="490"/>
      <c r="QL1" s="490"/>
      <c r="QM1" s="490"/>
      <c r="QN1" s="490"/>
      <c r="QO1" s="490"/>
      <c r="QP1" s="490"/>
      <c r="QQ1" s="490"/>
      <c r="QR1" s="490"/>
      <c r="QS1" s="490"/>
      <c r="QT1" s="490"/>
      <c r="QU1" s="490"/>
      <c r="QV1" s="490"/>
      <c r="QW1" s="490"/>
      <c r="QX1" s="490"/>
      <c r="QY1" s="490"/>
      <c r="QZ1" s="490"/>
      <c r="RA1" s="490"/>
      <c r="RB1" s="490"/>
      <c r="RC1" s="490"/>
      <c r="RD1" s="490"/>
      <c r="RE1" s="490"/>
      <c r="RF1" s="490"/>
      <c r="RG1" s="490"/>
      <c r="RH1" s="490"/>
      <c r="RI1" s="490"/>
      <c r="RJ1" s="490"/>
      <c r="RK1" s="490"/>
      <c r="RL1" s="490"/>
      <c r="RM1" s="490"/>
      <c r="RN1" s="490"/>
      <c r="RO1" s="490"/>
      <c r="RP1" s="490"/>
      <c r="RQ1" s="490"/>
      <c r="RR1" s="490"/>
      <c r="RS1" s="490"/>
      <c r="RT1" s="490"/>
      <c r="RU1" s="490"/>
      <c r="RV1" s="490"/>
      <c r="RW1" s="490"/>
      <c r="RX1" s="490"/>
      <c r="RY1" s="490"/>
      <c r="RZ1" s="490"/>
      <c r="SA1" s="490"/>
      <c r="SB1" s="490"/>
      <c r="SC1" s="490"/>
      <c r="SD1" s="490"/>
      <c r="SE1" s="490"/>
      <c r="SF1" s="490"/>
      <c r="SG1" s="490"/>
      <c r="SH1" s="490"/>
      <c r="SI1" s="490"/>
      <c r="SJ1" s="490"/>
      <c r="SK1" s="490"/>
      <c r="SL1" s="490"/>
      <c r="SM1" s="490"/>
      <c r="SN1" s="490"/>
      <c r="SO1" s="490"/>
      <c r="SP1" s="490"/>
      <c r="SQ1" s="490"/>
      <c r="SR1" s="490"/>
      <c r="SS1" s="490"/>
      <c r="ST1" s="490"/>
      <c r="SU1" s="490"/>
      <c r="SV1" s="490"/>
      <c r="SW1" s="490"/>
      <c r="SX1" s="490"/>
      <c r="SY1" s="490"/>
      <c r="SZ1" s="490"/>
      <c r="TA1" s="490"/>
      <c r="TB1" s="490"/>
      <c r="TC1" s="490"/>
      <c r="TD1" s="490"/>
      <c r="TE1" s="490"/>
      <c r="TF1" s="490"/>
      <c r="TG1" s="490"/>
      <c r="TH1" s="490"/>
      <c r="TI1" s="490"/>
      <c r="TJ1" s="490"/>
      <c r="TK1" s="490"/>
      <c r="TL1" s="490"/>
      <c r="TM1" s="490"/>
      <c r="TN1" s="490"/>
      <c r="TO1" s="490"/>
      <c r="TP1" s="490"/>
      <c r="TQ1" s="490"/>
      <c r="TR1" s="490"/>
      <c r="TS1" s="490"/>
      <c r="TT1" s="490"/>
      <c r="TU1" s="490"/>
      <c r="TV1" s="490"/>
      <c r="TW1" s="490"/>
      <c r="TX1" s="490"/>
      <c r="TY1" s="490"/>
      <c r="TZ1" s="490"/>
      <c r="UA1" s="490"/>
      <c r="UB1" s="490"/>
      <c r="UC1" s="490"/>
      <c r="UD1" s="490"/>
      <c r="UE1" s="490"/>
      <c r="UF1" s="490"/>
      <c r="UG1" s="490"/>
      <c r="UH1" s="490"/>
      <c r="UI1" s="490"/>
      <c r="UJ1" s="490"/>
      <c r="UK1" s="490"/>
      <c r="UL1" s="490"/>
      <c r="UM1" s="490"/>
      <c r="UN1" s="490"/>
      <c r="UO1" s="490"/>
      <c r="UP1" s="490"/>
      <c r="UQ1" s="490"/>
      <c r="UR1" s="490"/>
      <c r="US1" s="490"/>
      <c r="UT1" s="490"/>
      <c r="UU1" s="490"/>
      <c r="UV1" s="490"/>
      <c r="UW1" s="490"/>
      <c r="UX1" s="490"/>
      <c r="UY1" s="490"/>
      <c r="UZ1" s="490"/>
      <c r="VA1" s="490"/>
      <c r="VB1" s="490"/>
      <c r="VC1" s="490"/>
      <c r="VD1" s="490"/>
      <c r="VE1" s="490"/>
      <c r="VF1" s="490"/>
      <c r="VG1" s="490"/>
      <c r="VH1" s="490"/>
      <c r="VI1" s="490"/>
      <c r="VJ1" s="490"/>
      <c r="VK1" s="490"/>
      <c r="VL1" s="490"/>
      <c r="VM1" s="490"/>
      <c r="VN1" s="490"/>
      <c r="VO1" s="490"/>
      <c r="VP1" s="490"/>
      <c r="VQ1" s="490"/>
      <c r="VR1" s="490"/>
      <c r="VS1" s="490"/>
      <c r="VT1" s="490"/>
      <c r="VU1" s="490"/>
      <c r="VV1" s="490"/>
      <c r="VW1" s="490"/>
      <c r="VX1" s="490"/>
      <c r="VY1" s="490"/>
      <c r="VZ1" s="490"/>
      <c r="WA1" s="490"/>
      <c r="WB1" s="490"/>
      <c r="WC1" s="490"/>
      <c r="WD1" s="490"/>
      <c r="WE1" s="490"/>
      <c r="WF1" s="490"/>
      <c r="WG1" s="490"/>
      <c r="WH1" s="490"/>
      <c r="WI1" s="490"/>
      <c r="WJ1" s="490"/>
      <c r="WK1" s="490"/>
      <c r="WL1" s="490"/>
      <c r="WM1" s="490"/>
      <c r="WN1" s="490"/>
      <c r="WO1" s="490"/>
      <c r="WP1" s="490"/>
      <c r="WQ1" s="490"/>
      <c r="WR1" s="490"/>
      <c r="WS1" s="490"/>
      <c r="WT1" s="490"/>
      <c r="WU1" s="490"/>
      <c r="WV1" s="490"/>
      <c r="WW1" s="490"/>
      <c r="WX1" s="490"/>
      <c r="WY1" s="490"/>
      <c r="WZ1" s="490"/>
      <c r="XA1" s="490"/>
      <c r="XB1" s="490"/>
      <c r="XC1" s="490"/>
      <c r="XD1" s="490"/>
      <c r="XE1" s="490"/>
      <c r="XF1" s="490"/>
      <c r="XG1" s="490"/>
      <c r="XH1" s="490"/>
      <c r="XI1" s="490"/>
      <c r="XJ1" s="490"/>
      <c r="XK1" s="490"/>
      <c r="XL1" s="490"/>
      <c r="XM1" s="490"/>
      <c r="XN1" s="490"/>
      <c r="XO1" s="490"/>
      <c r="XP1" s="490"/>
      <c r="XQ1" s="490"/>
      <c r="XR1" s="490"/>
      <c r="XS1" s="490"/>
      <c r="XT1" s="490"/>
      <c r="XU1" s="490"/>
      <c r="XV1" s="490"/>
      <c r="XW1" s="490"/>
      <c r="XX1" s="490"/>
      <c r="XY1" s="490"/>
      <c r="XZ1" s="490"/>
      <c r="YA1" s="490"/>
      <c r="YB1" s="490"/>
      <c r="YC1" s="490"/>
      <c r="YD1" s="490"/>
      <c r="YE1" s="490"/>
      <c r="YF1" s="490"/>
      <c r="YG1" s="490"/>
      <c r="YH1" s="490"/>
      <c r="YI1" s="490"/>
      <c r="YJ1" s="490"/>
      <c r="YK1" s="490"/>
      <c r="YL1" s="490"/>
      <c r="YM1" s="490"/>
      <c r="YN1" s="490"/>
      <c r="YO1" s="490"/>
      <c r="YP1" s="490"/>
      <c r="YQ1" s="490"/>
      <c r="YR1" s="490"/>
      <c r="YS1" s="490"/>
      <c r="YT1" s="490"/>
      <c r="YU1" s="490"/>
      <c r="YV1" s="490"/>
      <c r="YW1" s="490"/>
      <c r="YX1" s="490"/>
      <c r="YY1" s="490"/>
      <c r="YZ1" s="490"/>
      <c r="ZA1" s="490"/>
      <c r="ZB1" s="490"/>
      <c r="ZC1" s="490"/>
      <c r="ZD1" s="490"/>
      <c r="ZE1" s="490"/>
      <c r="ZF1" s="490"/>
      <c r="ZG1" s="490"/>
      <c r="ZH1" s="490"/>
      <c r="ZI1" s="490"/>
      <c r="ZJ1" s="490"/>
      <c r="ZK1" s="490"/>
      <c r="ZL1" s="490"/>
      <c r="ZM1" s="490"/>
      <c r="ZN1" s="490"/>
      <c r="ZO1" s="490"/>
      <c r="ZP1" s="490"/>
      <c r="ZQ1" s="490"/>
      <c r="ZR1" s="490"/>
      <c r="ZS1" s="490"/>
      <c r="ZT1" s="490"/>
      <c r="ZU1" s="490"/>
      <c r="ZV1" s="490"/>
      <c r="ZW1" s="490"/>
      <c r="ZX1" s="490"/>
      <c r="ZY1" s="490"/>
      <c r="ZZ1" s="490"/>
      <c r="AAA1" s="490"/>
      <c r="AAB1" s="490"/>
      <c r="AAC1" s="490"/>
      <c r="AAD1" s="490"/>
      <c r="AAE1" s="490"/>
      <c r="AAF1" s="490"/>
      <c r="AAG1" s="490"/>
      <c r="AAH1" s="490"/>
      <c r="AAI1" s="490"/>
      <c r="AAJ1" s="490"/>
      <c r="AAK1" s="490"/>
      <c r="AAL1" s="490"/>
      <c r="AAM1" s="490"/>
      <c r="AAN1" s="490"/>
      <c r="AAO1" s="490"/>
      <c r="AAP1" s="490"/>
      <c r="AAQ1" s="490"/>
      <c r="AAR1" s="490"/>
      <c r="AAS1" s="490"/>
      <c r="AAT1" s="490"/>
      <c r="AAU1" s="490"/>
      <c r="AAV1" s="490"/>
      <c r="AAW1" s="490"/>
      <c r="AAX1" s="490"/>
      <c r="AAY1" s="490"/>
      <c r="AAZ1" s="490"/>
      <c r="ABA1" s="490"/>
      <c r="ABB1" s="490"/>
      <c r="ABC1" s="490"/>
      <c r="ABD1" s="490"/>
      <c r="ABE1" s="490"/>
      <c r="ABF1" s="490"/>
      <c r="ABG1" s="490"/>
      <c r="ABH1" s="490"/>
      <c r="ABI1" s="490"/>
      <c r="ABJ1" s="490"/>
      <c r="ABK1" s="490"/>
      <c r="ABL1" s="490"/>
      <c r="ABM1" s="490"/>
      <c r="ABN1" s="490"/>
      <c r="ABO1" s="490"/>
      <c r="ABP1" s="490"/>
      <c r="ABQ1" s="490"/>
      <c r="ABR1" s="490"/>
      <c r="ABS1" s="490"/>
      <c r="ABT1" s="490"/>
      <c r="ABU1" s="490"/>
      <c r="ABV1" s="490"/>
      <c r="ABW1" s="490"/>
      <c r="ABX1" s="490"/>
      <c r="ABY1" s="490"/>
      <c r="ABZ1" s="490"/>
      <c r="ACA1" s="490"/>
      <c r="ACB1" s="490"/>
      <c r="ACC1" s="490"/>
      <c r="ACD1" s="490"/>
      <c r="ACE1" s="490"/>
      <c r="ACF1" s="490"/>
      <c r="ACG1" s="490"/>
      <c r="ACH1" s="490"/>
      <c r="ACI1" s="490"/>
      <c r="ACJ1" s="490"/>
      <c r="ACK1" s="490"/>
      <c r="ACL1" s="490"/>
      <c r="ACM1" s="490"/>
      <c r="ACN1" s="490"/>
      <c r="ACO1" s="490"/>
      <c r="ACP1" s="490"/>
      <c r="ACQ1" s="490"/>
      <c r="ACR1" s="490"/>
      <c r="ACS1" s="490"/>
      <c r="ACT1" s="490"/>
      <c r="ACU1" s="490"/>
      <c r="ACV1" s="490"/>
      <c r="ACW1" s="490"/>
      <c r="ACX1" s="490"/>
      <c r="ACY1" s="490"/>
      <c r="ACZ1" s="490"/>
      <c r="ADA1" s="490"/>
      <c r="ADB1" s="490"/>
      <c r="ADC1" s="490"/>
      <c r="ADD1" s="490"/>
      <c r="ADE1" s="490"/>
      <c r="ADF1" s="490"/>
      <c r="ADG1" s="490"/>
      <c r="ADH1" s="490"/>
      <c r="ADI1" s="490"/>
      <c r="ADJ1" s="490"/>
      <c r="ADK1" s="490"/>
      <c r="ADL1" s="490"/>
      <c r="ADM1" s="490"/>
      <c r="ADN1" s="490"/>
      <c r="ADO1" s="490"/>
      <c r="ADP1" s="490"/>
      <c r="ADQ1" s="490"/>
      <c r="ADR1" s="490"/>
      <c r="ADS1" s="490"/>
      <c r="ADT1" s="490"/>
      <c r="ADU1" s="490"/>
      <c r="ADV1" s="490"/>
      <c r="ADW1" s="490"/>
      <c r="ADX1" s="490"/>
      <c r="ADY1" s="490"/>
      <c r="ADZ1" s="490"/>
      <c r="AEA1" s="490"/>
      <c r="AEB1" s="490"/>
      <c r="AEC1" s="490"/>
      <c r="AED1" s="490"/>
      <c r="AEE1" s="490"/>
      <c r="AEF1" s="490"/>
      <c r="AEG1" s="490"/>
      <c r="AEH1" s="490"/>
      <c r="AEI1" s="490"/>
      <c r="AEJ1" s="490"/>
      <c r="AEK1" s="490"/>
      <c r="AEL1" s="490"/>
      <c r="AEM1" s="490"/>
      <c r="AEN1" s="490"/>
      <c r="AEO1" s="490"/>
      <c r="AEP1" s="490"/>
      <c r="AEQ1" s="490"/>
      <c r="AER1" s="490"/>
      <c r="AES1" s="490"/>
      <c r="AET1" s="490"/>
      <c r="AEU1" s="490"/>
      <c r="AEV1" s="490"/>
      <c r="AEW1" s="490"/>
      <c r="AEX1" s="490"/>
      <c r="AEY1" s="490"/>
      <c r="AEZ1" s="490"/>
      <c r="AFA1" s="490"/>
      <c r="AFB1" s="490"/>
      <c r="AFC1" s="490"/>
      <c r="AFD1" s="490"/>
      <c r="AFE1" s="490"/>
      <c r="AFF1" s="490"/>
      <c r="AFG1" s="490"/>
      <c r="AFH1" s="490"/>
      <c r="AFI1" s="490"/>
      <c r="AFJ1" s="490"/>
      <c r="AFK1" s="490"/>
      <c r="AFL1" s="490"/>
      <c r="AFM1" s="490"/>
      <c r="AFN1" s="490"/>
      <c r="AFO1" s="490"/>
      <c r="AFP1" s="490"/>
      <c r="AFQ1" s="490"/>
      <c r="AFR1" s="490"/>
      <c r="AFS1" s="490"/>
      <c r="AFT1" s="490"/>
      <c r="AFU1" s="490"/>
      <c r="AFV1" s="490"/>
      <c r="AFW1" s="490"/>
      <c r="AFX1" s="490"/>
      <c r="AFY1" s="490"/>
      <c r="AFZ1" s="490"/>
      <c r="AGA1" s="490"/>
      <c r="AGB1" s="490"/>
      <c r="AGC1" s="490"/>
      <c r="AGD1" s="490"/>
      <c r="AGE1" s="490"/>
      <c r="AGF1" s="490"/>
      <c r="AGG1" s="490"/>
      <c r="AGH1" s="490"/>
      <c r="AGI1" s="490"/>
      <c r="AGJ1" s="490"/>
      <c r="AGK1" s="490"/>
      <c r="AGL1" s="490"/>
      <c r="AGM1" s="490"/>
      <c r="AGN1" s="490"/>
      <c r="AGO1" s="490"/>
      <c r="AGP1" s="490"/>
      <c r="AGQ1" s="490"/>
      <c r="AGR1" s="490"/>
      <c r="AGS1" s="490"/>
      <c r="AGT1" s="490"/>
      <c r="AGU1" s="490"/>
      <c r="AGV1" s="490"/>
      <c r="AGW1" s="490"/>
      <c r="AGX1" s="490"/>
      <c r="AGY1" s="490"/>
      <c r="AGZ1" s="490"/>
      <c r="AHA1" s="490"/>
      <c r="AHB1" s="490"/>
      <c r="AHC1" s="490"/>
      <c r="AHD1" s="490"/>
      <c r="AHE1" s="490"/>
      <c r="AHF1" s="490"/>
      <c r="AHG1" s="490"/>
      <c r="AHH1" s="490"/>
      <c r="AHI1" s="490"/>
      <c r="AHJ1" s="490"/>
      <c r="AHK1" s="490"/>
      <c r="AHL1" s="490"/>
      <c r="AHM1" s="490"/>
      <c r="AHN1" s="490"/>
      <c r="AHO1" s="490"/>
      <c r="AHP1" s="490"/>
      <c r="AHQ1" s="490"/>
      <c r="AHR1" s="490"/>
      <c r="AHS1" s="490"/>
      <c r="AHT1" s="490"/>
      <c r="AHU1" s="490"/>
      <c r="AHV1" s="490"/>
      <c r="AHW1" s="490"/>
      <c r="AHX1" s="490"/>
      <c r="AHY1" s="490"/>
      <c r="AHZ1" s="490"/>
      <c r="AIA1" s="490"/>
      <c r="AIB1" s="490"/>
      <c r="AIC1" s="490"/>
      <c r="AID1" s="490"/>
      <c r="AIE1" s="490"/>
      <c r="AIF1" s="490"/>
      <c r="AIG1" s="490"/>
      <c r="AIH1" s="490"/>
      <c r="AII1" s="490"/>
      <c r="AIJ1" s="490"/>
      <c r="AIK1" s="490"/>
      <c r="AIL1" s="490"/>
      <c r="AIM1" s="490"/>
      <c r="AIN1" s="490"/>
      <c r="AIO1" s="490"/>
      <c r="AIP1" s="490"/>
      <c r="AIQ1" s="490"/>
      <c r="AIR1" s="490"/>
      <c r="AIS1" s="490"/>
      <c r="AIT1" s="490"/>
      <c r="AIU1" s="490"/>
      <c r="AIV1" s="490"/>
      <c r="AIW1" s="490"/>
      <c r="AIX1" s="490"/>
      <c r="AIY1" s="490"/>
      <c r="AIZ1" s="490"/>
      <c r="AJA1" s="490"/>
      <c r="AJB1" s="490"/>
      <c r="AJC1" s="490"/>
      <c r="AJD1" s="490"/>
      <c r="AJE1" s="490"/>
      <c r="AJF1" s="490"/>
      <c r="AJG1" s="490"/>
      <c r="AJH1" s="490"/>
      <c r="AJI1" s="490"/>
      <c r="AJJ1" s="490"/>
      <c r="AJK1" s="490"/>
      <c r="AJL1" s="490"/>
      <c r="AJM1" s="490"/>
      <c r="AJN1" s="490"/>
      <c r="AJO1" s="490"/>
      <c r="AJP1" s="490"/>
      <c r="AJQ1" s="490"/>
      <c r="AJR1" s="490"/>
      <c r="AJS1" s="490"/>
      <c r="AJT1" s="490"/>
      <c r="AJU1" s="490"/>
      <c r="AJV1" s="490"/>
      <c r="AJW1" s="490"/>
      <c r="AJX1" s="490"/>
      <c r="AJY1" s="490"/>
      <c r="AJZ1" s="490"/>
      <c r="AKA1" s="490"/>
      <c r="AKB1" s="490"/>
      <c r="AKC1" s="490"/>
      <c r="AKD1" s="490"/>
      <c r="AKE1" s="490"/>
      <c r="AKF1" s="490"/>
      <c r="AKG1" s="490"/>
      <c r="AKH1" s="490"/>
      <c r="AKI1" s="490"/>
      <c r="AKJ1" s="490"/>
      <c r="AKK1" s="490"/>
      <c r="AKL1" s="490"/>
      <c r="AKM1" s="490"/>
      <c r="AKN1" s="490"/>
      <c r="AKO1" s="490"/>
      <c r="AKP1" s="490"/>
      <c r="AKQ1" s="490"/>
      <c r="AKR1" s="490"/>
      <c r="AKS1" s="490"/>
      <c r="AKT1" s="490"/>
      <c r="AKU1" s="490"/>
      <c r="AKV1" s="490"/>
      <c r="AKW1" s="490"/>
      <c r="AKX1" s="490"/>
      <c r="AKY1" s="490"/>
      <c r="AKZ1" s="490"/>
      <c r="ALA1" s="490"/>
      <c r="ALB1" s="490"/>
      <c r="ALC1" s="490"/>
      <c r="ALD1" s="490"/>
      <c r="ALE1" s="490"/>
      <c r="ALF1" s="490"/>
      <c r="ALG1" s="490"/>
      <c r="ALH1" s="490"/>
      <c r="ALI1" s="490"/>
      <c r="ALJ1" s="490"/>
      <c r="ALK1" s="490"/>
      <c r="ALL1" s="490"/>
      <c r="ALM1" s="490"/>
      <c r="ALN1" s="490"/>
      <c r="ALO1" s="490"/>
      <c r="ALP1" s="490"/>
      <c r="ALQ1" s="490"/>
      <c r="ALR1" s="490"/>
      <c r="ALS1" s="490"/>
      <c r="ALT1" s="490"/>
      <c r="ALU1" s="490"/>
      <c r="ALV1" s="490"/>
      <c r="ALW1" s="490"/>
      <c r="ALX1" s="490"/>
      <c r="ALY1" s="490"/>
      <c r="ALZ1" s="490"/>
      <c r="AMA1" s="490"/>
      <c r="AMB1" s="490"/>
      <c r="AMC1" s="490"/>
      <c r="AMD1" s="490"/>
      <c r="AME1" s="490"/>
      <c r="AMF1" s="490"/>
      <c r="AMG1" s="490"/>
      <c r="AMH1" s="490"/>
      <c r="AMI1" s="490"/>
      <c r="AMJ1" s="490"/>
      <c r="AMK1" s="490"/>
      <c r="AML1" s="490"/>
      <c r="AMM1" s="490"/>
      <c r="AMN1" s="490"/>
      <c r="AMO1" s="490"/>
      <c r="AMP1" s="490"/>
      <c r="AMQ1" s="490"/>
      <c r="AMR1" s="490"/>
      <c r="AMS1" s="490"/>
      <c r="AMT1" s="490"/>
      <c r="AMU1" s="490"/>
      <c r="AMV1" s="490"/>
      <c r="AMW1" s="490"/>
      <c r="AMX1" s="490"/>
      <c r="AMY1" s="490"/>
      <c r="AMZ1" s="490"/>
      <c r="ANA1" s="490"/>
      <c r="ANB1" s="490"/>
      <c r="ANC1" s="490"/>
      <c r="AND1" s="490"/>
      <c r="ANE1" s="490"/>
      <c r="ANF1" s="490"/>
      <c r="ANG1" s="490"/>
      <c r="ANH1" s="490"/>
      <c r="ANI1" s="490"/>
      <c r="ANJ1" s="490"/>
      <c r="ANK1" s="490"/>
      <c r="ANL1" s="490"/>
      <c r="ANM1" s="490"/>
      <c r="ANN1" s="490"/>
      <c r="ANO1" s="490"/>
      <c r="ANP1" s="490"/>
      <c r="ANQ1" s="490"/>
      <c r="ANR1" s="490"/>
      <c r="ANS1" s="490"/>
      <c r="ANT1" s="490"/>
      <c r="ANU1" s="490"/>
      <c r="ANV1" s="490"/>
      <c r="ANW1" s="490"/>
      <c r="ANX1" s="490"/>
      <c r="ANY1" s="490"/>
      <c r="ANZ1" s="490"/>
      <c r="AOA1" s="490"/>
      <c r="AOB1" s="490"/>
      <c r="AOC1" s="490"/>
      <c r="AOD1" s="490"/>
      <c r="AOE1" s="490"/>
      <c r="AOF1" s="490"/>
      <c r="AOG1" s="490"/>
      <c r="AOH1" s="490"/>
      <c r="AOI1" s="490"/>
      <c r="AOJ1" s="490"/>
      <c r="AOK1" s="490"/>
      <c r="AOL1" s="490"/>
      <c r="AOM1" s="490"/>
      <c r="AON1" s="490"/>
      <c r="AOO1" s="490"/>
      <c r="AOP1" s="490"/>
      <c r="AOQ1" s="490"/>
      <c r="AOR1" s="490"/>
      <c r="AOS1" s="490"/>
      <c r="AOT1" s="490"/>
      <c r="AOU1" s="490"/>
      <c r="AOV1" s="490"/>
      <c r="AOW1" s="490"/>
      <c r="AOX1" s="490"/>
      <c r="AOY1" s="490"/>
      <c r="AOZ1" s="490"/>
      <c r="APA1" s="490"/>
      <c r="APB1" s="490"/>
      <c r="APC1" s="490"/>
      <c r="APD1" s="490"/>
      <c r="APE1" s="490"/>
      <c r="APF1" s="490"/>
      <c r="APG1" s="490"/>
      <c r="APH1" s="490"/>
      <c r="API1" s="490"/>
      <c r="APJ1" s="490"/>
      <c r="APK1" s="490"/>
      <c r="APL1" s="490"/>
      <c r="APM1" s="490"/>
      <c r="APN1" s="490"/>
      <c r="APO1" s="490"/>
      <c r="APP1" s="490"/>
      <c r="APQ1" s="490"/>
      <c r="APR1" s="490"/>
      <c r="APS1" s="490"/>
      <c r="APT1" s="490"/>
      <c r="APU1" s="490"/>
      <c r="APV1" s="490"/>
      <c r="APW1" s="490"/>
      <c r="APX1" s="490"/>
      <c r="APY1" s="490"/>
      <c r="APZ1" s="490"/>
      <c r="AQA1" s="490"/>
      <c r="AQB1" s="490"/>
      <c r="AQC1" s="490"/>
      <c r="AQD1" s="490"/>
      <c r="AQE1" s="490"/>
      <c r="AQF1" s="490"/>
      <c r="AQG1" s="490"/>
      <c r="AQH1" s="490"/>
      <c r="AQI1" s="490"/>
      <c r="AQJ1" s="490"/>
      <c r="AQK1" s="490"/>
      <c r="AQL1" s="490"/>
      <c r="AQM1" s="490"/>
      <c r="AQN1" s="490"/>
      <c r="AQO1" s="490"/>
      <c r="AQP1" s="490"/>
      <c r="AQQ1" s="490"/>
      <c r="AQR1" s="490"/>
      <c r="AQS1" s="490"/>
      <c r="AQT1" s="490"/>
      <c r="AQU1" s="490"/>
      <c r="AQV1" s="490"/>
      <c r="AQW1" s="490"/>
      <c r="AQX1" s="490"/>
      <c r="AQY1" s="490"/>
      <c r="AQZ1" s="490"/>
      <c r="ARA1" s="490"/>
      <c r="ARB1" s="490"/>
      <c r="ARC1" s="490"/>
      <c r="ARD1" s="490"/>
      <c r="ARE1" s="490"/>
      <c r="ARF1" s="490"/>
      <c r="ARG1" s="490"/>
      <c r="ARH1" s="490"/>
      <c r="ARI1" s="490"/>
      <c r="ARJ1" s="490"/>
      <c r="ARK1" s="490"/>
      <c r="ARL1" s="490"/>
      <c r="ARM1" s="490"/>
      <c r="ARN1" s="490"/>
      <c r="ARO1" s="490"/>
      <c r="ARP1" s="490"/>
      <c r="ARQ1" s="490"/>
      <c r="ARR1" s="490"/>
      <c r="ARS1" s="490"/>
      <c r="ART1" s="490"/>
      <c r="ARU1" s="490"/>
      <c r="ARV1" s="490"/>
      <c r="ARW1" s="490"/>
      <c r="ARX1" s="490"/>
      <c r="ARY1" s="490"/>
      <c r="ARZ1" s="490"/>
      <c r="ASA1" s="490"/>
      <c r="ASB1" s="490"/>
      <c r="ASC1" s="490"/>
      <c r="ASD1" s="490"/>
      <c r="ASE1" s="490"/>
      <c r="ASF1" s="490"/>
      <c r="ASG1" s="490"/>
      <c r="ASH1" s="490"/>
      <c r="ASI1" s="490"/>
      <c r="ASJ1" s="490"/>
      <c r="ASK1" s="490"/>
      <c r="ASL1" s="490"/>
      <c r="ASM1" s="490"/>
      <c r="ASN1" s="490"/>
      <c r="ASO1" s="490"/>
      <c r="ASP1" s="490"/>
      <c r="ASQ1" s="490"/>
      <c r="ASR1" s="490"/>
      <c r="ASS1" s="490"/>
      <c r="AST1" s="490"/>
      <c r="ASU1" s="490"/>
      <c r="ASV1" s="490"/>
      <c r="ASW1" s="490"/>
      <c r="ASX1" s="490"/>
      <c r="ASY1" s="490"/>
      <c r="ASZ1" s="490"/>
      <c r="ATA1" s="490"/>
      <c r="ATB1" s="490"/>
      <c r="ATC1" s="490"/>
      <c r="ATD1" s="490"/>
      <c r="ATE1" s="490"/>
      <c r="ATF1" s="490"/>
      <c r="ATG1" s="490"/>
      <c r="ATH1" s="490"/>
      <c r="ATI1" s="490"/>
      <c r="ATJ1" s="490"/>
      <c r="ATK1" s="490"/>
      <c r="ATL1" s="490"/>
      <c r="ATM1" s="490"/>
      <c r="ATN1" s="490"/>
      <c r="ATO1" s="490"/>
      <c r="ATP1" s="490"/>
      <c r="ATQ1" s="490"/>
      <c r="ATR1" s="490"/>
      <c r="ATS1" s="490"/>
      <c r="ATT1" s="490"/>
      <c r="ATU1" s="490"/>
      <c r="ATV1" s="490"/>
      <c r="ATW1" s="490"/>
      <c r="ATX1" s="490"/>
      <c r="ATY1" s="490"/>
      <c r="ATZ1" s="490"/>
      <c r="AUA1" s="490"/>
      <c r="AUB1" s="490"/>
      <c r="AUC1" s="490"/>
      <c r="AUD1" s="490"/>
      <c r="AUE1" s="490"/>
      <c r="AUF1" s="490"/>
      <c r="AUG1" s="490"/>
      <c r="AUH1" s="490"/>
      <c r="AUI1" s="490"/>
      <c r="AUJ1" s="490"/>
      <c r="AUK1" s="490"/>
      <c r="AUL1" s="490"/>
      <c r="AUM1" s="490"/>
      <c r="AUN1" s="490"/>
      <c r="AUO1" s="490"/>
      <c r="AUP1" s="490"/>
      <c r="AUQ1" s="490"/>
      <c r="AUR1" s="490"/>
      <c r="AUS1" s="490"/>
      <c r="AUT1" s="490"/>
      <c r="AUU1" s="490"/>
      <c r="AUV1" s="490"/>
      <c r="AUW1" s="490"/>
      <c r="AUX1" s="490"/>
      <c r="AUY1" s="490"/>
      <c r="AUZ1" s="490"/>
      <c r="AVA1" s="490"/>
      <c r="AVB1" s="490"/>
      <c r="AVC1" s="490"/>
      <c r="AVD1" s="490"/>
      <c r="AVE1" s="490"/>
      <c r="AVF1" s="490"/>
      <c r="AVG1" s="490"/>
      <c r="AVH1" s="490"/>
      <c r="AVI1" s="490"/>
      <c r="AVJ1" s="490"/>
      <c r="AVK1" s="490"/>
      <c r="AVL1" s="490"/>
      <c r="AVM1" s="490"/>
      <c r="AVN1" s="490"/>
      <c r="AVO1" s="490"/>
      <c r="AVP1" s="490"/>
      <c r="AVQ1" s="490"/>
      <c r="AVR1" s="490"/>
      <c r="AVS1" s="490"/>
      <c r="AVT1" s="490"/>
      <c r="AVU1" s="490"/>
      <c r="AVV1" s="490"/>
      <c r="AVW1" s="490"/>
      <c r="AVX1" s="490"/>
      <c r="AVY1" s="490"/>
      <c r="AVZ1" s="490"/>
      <c r="AWA1" s="490"/>
      <c r="AWB1" s="490"/>
      <c r="AWC1" s="490"/>
      <c r="AWD1" s="490"/>
      <c r="AWE1" s="490"/>
      <c r="AWF1" s="490"/>
      <c r="AWG1" s="490"/>
      <c r="AWH1" s="490"/>
      <c r="AWI1" s="490"/>
      <c r="AWJ1" s="490"/>
      <c r="AWK1" s="490"/>
      <c r="AWL1" s="490"/>
      <c r="AWM1" s="490"/>
      <c r="AWN1" s="490"/>
      <c r="AWO1" s="490"/>
      <c r="AWP1" s="490"/>
      <c r="AWQ1" s="490"/>
      <c r="AWR1" s="490"/>
      <c r="AWS1" s="490"/>
      <c r="AWT1" s="490"/>
      <c r="AWU1" s="490"/>
      <c r="AWV1" s="490"/>
      <c r="AWW1" s="490"/>
      <c r="AWX1" s="490"/>
      <c r="AWY1" s="490"/>
      <c r="AWZ1" s="490"/>
      <c r="AXA1" s="490"/>
      <c r="AXB1" s="490"/>
      <c r="AXC1" s="490"/>
      <c r="AXD1" s="490"/>
      <c r="AXE1" s="490"/>
      <c r="AXF1" s="490"/>
      <c r="AXG1" s="490"/>
      <c r="AXH1" s="490"/>
      <c r="AXI1" s="490"/>
      <c r="AXJ1" s="490"/>
      <c r="AXK1" s="490"/>
      <c r="AXL1" s="490"/>
      <c r="AXM1" s="490"/>
      <c r="AXN1" s="490"/>
      <c r="AXO1" s="490"/>
      <c r="AXP1" s="490"/>
      <c r="AXQ1" s="490"/>
      <c r="AXR1" s="490"/>
      <c r="AXS1" s="490"/>
      <c r="AXT1" s="490"/>
      <c r="AXU1" s="490"/>
      <c r="AXV1" s="490"/>
      <c r="AXW1" s="490"/>
      <c r="AXX1" s="490"/>
      <c r="AXY1" s="490"/>
      <c r="AXZ1" s="490"/>
      <c r="AYA1" s="490"/>
      <c r="AYB1" s="490"/>
      <c r="AYC1" s="490"/>
      <c r="AYD1" s="490"/>
      <c r="AYE1" s="490"/>
      <c r="AYF1" s="490"/>
      <c r="AYG1" s="490"/>
      <c r="AYH1" s="490"/>
      <c r="AYI1" s="490"/>
      <c r="AYJ1" s="490"/>
      <c r="AYK1" s="490"/>
      <c r="AYL1" s="490"/>
      <c r="AYM1" s="490"/>
      <c r="AYN1" s="490"/>
      <c r="AYO1" s="490"/>
      <c r="AYP1" s="490"/>
      <c r="AYQ1" s="490"/>
      <c r="AYR1" s="490"/>
      <c r="AYS1" s="490"/>
      <c r="AYT1" s="490"/>
      <c r="AYU1" s="490"/>
      <c r="AYV1" s="490"/>
      <c r="AYW1" s="490"/>
      <c r="AYX1" s="490"/>
      <c r="AYY1" s="490"/>
      <c r="AYZ1" s="490"/>
      <c r="AZA1" s="490"/>
      <c r="AZB1" s="490"/>
      <c r="AZC1" s="490"/>
      <c r="AZD1" s="490"/>
      <c r="AZE1" s="490"/>
      <c r="AZF1" s="490"/>
      <c r="AZG1" s="490"/>
      <c r="AZH1" s="490"/>
      <c r="AZI1" s="490"/>
      <c r="AZJ1" s="490"/>
      <c r="AZK1" s="490"/>
      <c r="AZL1" s="490"/>
      <c r="AZM1" s="490"/>
      <c r="AZN1" s="490"/>
      <c r="AZO1" s="490"/>
      <c r="AZP1" s="490"/>
      <c r="AZQ1" s="490"/>
      <c r="AZR1" s="490"/>
      <c r="AZS1" s="490"/>
      <c r="AZT1" s="490"/>
      <c r="AZU1" s="490"/>
      <c r="AZV1" s="490"/>
      <c r="AZW1" s="490"/>
      <c r="AZX1" s="490"/>
      <c r="AZY1" s="490"/>
      <c r="AZZ1" s="490"/>
      <c r="BAA1" s="490"/>
      <c r="BAB1" s="490"/>
      <c r="BAC1" s="490"/>
      <c r="BAD1" s="490"/>
      <c r="BAE1" s="490"/>
      <c r="BAF1" s="490"/>
      <c r="BAG1" s="490"/>
      <c r="BAH1" s="490"/>
      <c r="BAI1" s="490"/>
      <c r="BAJ1" s="490"/>
      <c r="BAK1" s="490"/>
      <c r="BAL1" s="490"/>
      <c r="BAM1" s="490"/>
      <c r="BAN1" s="490"/>
      <c r="BAO1" s="490"/>
      <c r="BAP1" s="490"/>
      <c r="BAQ1" s="490"/>
      <c r="BAR1" s="490"/>
      <c r="BAS1" s="490"/>
      <c r="BAT1" s="490"/>
      <c r="BAU1" s="490"/>
      <c r="BAV1" s="490"/>
      <c r="BAW1" s="490"/>
      <c r="BAX1" s="490"/>
      <c r="BAY1" s="490"/>
      <c r="BAZ1" s="490"/>
      <c r="BBA1" s="490"/>
      <c r="BBB1" s="490"/>
      <c r="BBC1" s="490"/>
      <c r="BBD1" s="490"/>
      <c r="BBE1" s="490"/>
      <c r="BBF1" s="490"/>
      <c r="BBG1" s="490"/>
      <c r="BBH1" s="490"/>
      <c r="BBI1" s="490"/>
      <c r="BBJ1" s="490"/>
      <c r="BBK1" s="490"/>
      <c r="BBL1" s="490"/>
      <c r="BBM1" s="490"/>
      <c r="BBN1" s="490"/>
      <c r="BBO1" s="490"/>
      <c r="BBP1" s="490"/>
      <c r="BBQ1" s="490"/>
      <c r="BBR1" s="490"/>
      <c r="BBS1" s="490"/>
      <c r="BBT1" s="490"/>
      <c r="BBU1" s="490"/>
      <c r="BBV1" s="490"/>
      <c r="BBW1" s="490"/>
      <c r="BBX1" s="490"/>
      <c r="BBY1" s="490"/>
      <c r="BBZ1" s="490"/>
      <c r="BCA1" s="490"/>
      <c r="BCB1" s="490"/>
      <c r="BCC1" s="490"/>
      <c r="BCD1" s="490"/>
      <c r="BCE1" s="490"/>
      <c r="BCF1" s="490"/>
      <c r="BCG1" s="490"/>
      <c r="BCH1" s="490"/>
      <c r="BCI1" s="490"/>
      <c r="BCJ1" s="490"/>
      <c r="BCK1" s="490"/>
      <c r="BCL1" s="490"/>
      <c r="BCM1" s="490"/>
      <c r="BCN1" s="490"/>
      <c r="BCO1" s="490"/>
      <c r="BCP1" s="490"/>
      <c r="BCQ1" s="490"/>
      <c r="BCR1" s="490"/>
      <c r="BCS1" s="490"/>
      <c r="BCT1" s="490"/>
      <c r="BCU1" s="490"/>
      <c r="BCV1" s="490"/>
      <c r="BCW1" s="490"/>
      <c r="BCX1" s="490"/>
      <c r="BCY1" s="490"/>
      <c r="BCZ1" s="490"/>
      <c r="BDA1" s="490"/>
      <c r="BDB1" s="490"/>
      <c r="BDC1" s="490"/>
      <c r="BDD1" s="490"/>
      <c r="BDE1" s="490"/>
      <c r="BDF1" s="490"/>
      <c r="BDG1" s="490"/>
      <c r="BDH1" s="490"/>
      <c r="BDI1" s="490"/>
      <c r="BDJ1" s="490"/>
      <c r="BDK1" s="490"/>
      <c r="BDL1" s="490"/>
      <c r="BDM1" s="490"/>
      <c r="BDN1" s="490"/>
      <c r="BDO1" s="490"/>
      <c r="BDP1" s="490"/>
      <c r="BDQ1" s="490"/>
      <c r="BDR1" s="490"/>
      <c r="BDS1" s="490"/>
      <c r="BDT1" s="490"/>
      <c r="BDU1" s="490"/>
      <c r="BDV1" s="490"/>
      <c r="BDW1" s="490"/>
      <c r="BDX1" s="490"/>
      <c r="BDY1" s="490"/>
      <c r="BDZ1" s="490"/>
      <c r="BEA1" s="490"/>
      <c r="BEB1" s="490"/>
      <c r="BEC1" s="490"/>
      <c r="BED1" s="490"/>
      <c r="BEE1" s="490"/>
      <c r="BEF1" s="490"/>
      <c r="BEG1" s="490"/>
      <c r="BEH1" s="490"/>
      <c r="BEI1" s="490"/>
      <c r="BEJ1" s="490"/>
      <c r="BEK1" s="490"/>
      <c r="BEL1" s="490"/>
      <c r="BEM1" s="490"/>
      <c r="BEN1" s="490"/>
      <c r="BEO1" s="490"/>
      <c r="BEP1" s="490"/>
      <c r="BEQ1" s="490"/>
      <c r="BER1" s="490"/>
      <c r="BES1" s="490"/>
      <c r="BET1" s="490"/>
      <c r="BEU1" s="490"/>
      <c r="BEV1" s="490"/>
      <c r="BEW1" s="490"/>
      <c r="BEX1" s="490"/>
      <c r="BEY1" s="490"/>
      <c r="BEZ1" s="490"/>
      <c r="BFA1" s="490"/>
      <c r="BFB1" s="490"/>
      <c r="BFC1" s="490"/>
      <c r="BFD1" s="490"/>
      <c r="BFE1" s="490"/>
      <c r="BFF1" s="490"/>
      <c r="BFG1" s="490"/>
      <c r="BFH1" s="490"/>
      <c r="BFI1" s="490"/>
      <c r="BFJ1" s="490"/>
      <c r="BFK1" s="490"/>
      <c r="BFL1" s="490"/>
      <c r="BFM1" s="490"/>
      <c r="BFN1" s="490"/>
      <c r="BFO1" s="490"/>
      <c r="BFP1" s="490"/>
      <c r="BFQ1" s="490"/>
      <c r="BFR1" s="490"/>
      <c r="BFS1" s="490"/>
      <c r="BFT1" s="490"/>
      <c r="BFU1" s="490"/>
      <c r="BFV1" s="490"/>
      <c r="BFW1" s="490"/>
      <c r="BFX1" s="490"/>
      <c r="BFY1" s="490"/>
      <c r="BFZ1" s="490"/>
      <c r="BGA1" s="490"/>
      <c r="BGB1" s="490"/>
      <c r="BGC1" s="490"/>
      <c r="BGD1" s="490"/>
      <c r="BGE1" s="490"/>
      <c r="BGF1" s="490"/>
      <c r="BGG1" s="490"/>
      <c r="BGH1" s="490"/>
      <c r="BGI1" s="490"/>
      <c r="BGJ1" s="490"/>
      <c r="BGK1" s="490"/>
      <c r="BGL1" s="490"/>
      <c r="BGM1" s="490"/>
      <c r="BGN1" s="490"/>
      <c r="BGO1" s="490"/>
      <c r="BGP1" s="490"/>
      <c r="BGQ1" s="490"/>
      <c r="BGR1" s="490"/>
      <c r="BGS1" s="490"/>
      <c r="BGT1" s="490"/>
      <c r="BGU1" s="490"/>
      <c r="BGV1" s="490"/>
      <c r="BGW1" s="490"/>
      <c r="BGX1" s="490"/>
      <c r="BGY1" s="490"/>
      <c r="BGZ1" s="490"/>
      <c r="BHA1" s="490"/>
      <c r="BHB1" s="490"/>
      <c r="BHC1" s="490"/>
      <c r="BHD1" s="490"/>
      <c r="BHE1" s="490"/>
      <c r="BHF1" s="490"/>
      <c r="BHG1" s="490"/>
      <c r="BHH1" s="490"/>
      <c r="BHI1" s="490"/>
      <c r="BHJ1" s="490"/>
      <c r="BHK1" s="490"/>
      <c r="BHL1" s="490"/>
      <c r="BHM1" s="490"/>
      <c r="BHN1" s="490"/>
      <c r="BHO1" s="490"/>
      <c r="BHP1" s="490"/>
      <c r="BHQ1" s="490"/>
      <c r="BHR1" s="490"/>
      <c r="BHS1" s="490"/>
      <c r="BHT1" s="490"/>
      <c r="BHU1" s="490"/>
      <c r="BHV1" s="490"/>
      <c r="BHW1" s="490"/>
      <c r="BHX1" s="490"/>
      <c r="BHY1" s="490"/>
      <c r="BHZ1" s="490"/>
      <c r="BIA1" s="490"/>
      <c r="BIB1" s="490"/>
      <c r="BIC1" s="490"/>
      <c r="BID1" s="490"/>
      <c r="BIE1" s="490"/>
      <c r="BIF1" s="490"/>
      <c r="BIG1" s="490"/>
      <c r="BIH1" s="490"/>
      <c r="BII1" s="490"/>
      <c r="BIJ1" s="490"/>
      <c r="BIK1" s="490"/>
      <c r="BIL1" s="490"/>
      <c r="BIM1" s="490"/>
      <c r="BIN1" s="490"/>
      <c r="BIO1" s="490"/>
      <c r="BIP1" s="490"/>
      <c r="BIQ1" s="490"/>
      <c r="BIR1" s="490"/>
      <c r="BIS1" s="490"/>
      <c r="BIT1" s="490"/>
      <c r="BIU1" s="490"/>
      <c r="BIV1" s="490"/>
      <c r="BIW1" s="490"/>
      <c r="BIX1" s="490"/>
      <c r="BIY1" s="490"/>
      <c r="BIZ1" s="490"/>
      <c r="BJA1" s="490"/>
      <c r="BJB1" s="490"/>
      <c r="BJC1" s="490"/>
      <c r="BJD1" s="490"/>
      <c r="BJE1" s="490"/>
      <c r="BJF1" s="490"/>
      <c r="BJG1" s="490"/>
      <c r="BJH1" s="490"/>
      <c r="BJI1" s="490"/>
      <c r="BJJ1" s="490"/>
      <c r="BJK1" s="490"/>
      <c r="BJL1" s="490"/>
      <c r="BJM1" s="490"/>
      <c r="BJN1" s="490"/>
      <c r="BJO1" s="490"/>
      <c r="BJP1" s="490"/>
      <c r="BJQ1" s="490"/>
      <c r="BJR1" s="490"/>
      <c r="BJS1" s="490"/>
      <c r="BJT1" s="490"/>
      <c r="BJU1" s="490"/>
      <c r="BJV1" s="490"/>
      <c r="BJW1" s="490"/>
      <c r="BJX1" s="490"/>
      <c r="BJY1" s="490"/>
      <c r="BJZ1" s="490"/>
      <c r="BKA1" s="490"/>
      <c r="BKB1" s="490"/>
      <c r="BKC1" s="490"/>
      <c r="BKD1" s="490"/>
      <c r="BKE1" s="490"/>
      <c r="BKF1" s="490"/>
      <c r="BKG1" s="490"/>
      <c r="BKH1" s="490"/>
      <c r="BKI1" s="490"/>
      <c r="BKJ1" s="490"/>
      <c r="BKK1" s="490"/>
      <c r="BKL1" s="490"/>
      <c r="BKM1" s="490"/>
      <c r="BKN1" s="490"/>
      <c r="BKO1" s="490"/>
      <c r="BKP1" s="490"/>
      <c r="BKQ1" s="490"/>
      <c r="BKR1" s="490"/>
      <c r="BKS1" s="490"/>
      <c r="BKT1" s="490"/>
      <c r="BKU1" s="490"/>
      <c r="BKV1" s="490"/>
      <c r="BKW1" s="490"/>
      <c r="BKX1" s="490"/>
      <c r="BKY1" s="490"/>
      <c r="BKZ1" s="490"/>
      <c r="BLA1" s="490"/>
      <c r="BLB1" s="490"/>
      <c r="BLC1" s="490"/>
      <c r="BLD1" s="490"/>
      <c r="BLE1" s="490"/>
      <c r="BLF1" s="490"/>
      <c r="BLG1" s="490"/>
      <c r="BLH1" s="490"/>
      <c r="BLI1" s="490"/>
      <c r="BLJ1" s="490"/>
      <c r="BLK1" s="490"/>
      <c r="BLL1" s="490"/>
      <c r="BLM1" s="490"/>
      <c r="BLN1" s="490"/>
      <c r="BLO1" s="490"/>
      <c r="BLP1" s="490"/>
      <c r="BLQ1" s="490"/>
      <c r="BLR1" s="490"/>
      <c r="BLS1" s="490"/>
      <c r="BLT1" s="490"/>
      <c r="BLU1" s="490"/>
      <c r="BLV1" s="490"/>
      <c r="BLW1" s="490"/>
      <c r="BLX1" s="490"/>
      <c r="BLY1" s="490"/>
      <c r="BLZ1" s="490"/>
      <c r="BMA1" s="490"/>
      <c r="BMB1" s="490"/>
      <c r="BMC1" s="490"/>
      <c r="BMD1" s="490"/>
      <c r="BME1" s="490"/>
      <c r="BMF1" s="490"/>
      <c r="BMG1" s="490"/>
      <c r="BMH1" s="490"/>
      <c r="BMI1" s="490"/>
      <c r="BMJ1" s="490"/>
      <c r="BMK1" s="490"/>
      <c r="BML1" s="490"/>
      <c r="BMM1" s="490"/>
      <c r="BMN1" s="490"/>
      <c r="BMO1" s="490"/>
      <c r="BMP1" s="490"/>
      <c r="BMQ1" s="490"/>
      <c r="BMR1" s="490"/>
      <c r="BMS1" s="490"/>
      <c r="BMT1" s="490"/>
      <c r="BMU1" s="490"/>
      <c r="BMV1" s="490"/>
      <c r="BMW1" s="490"/>
      <c r="BMX1" s="490"/>
      <c r="BMY1" s="490"/>
      <c r="BMZ1" s="490"/>
      <c r="BNA1" s="490"/>
      <c r="BNB1" s="490"/>
      <c r="BNC1" s="490"/>
      <c r="BND1" s="490"/>
      <c r="BNE1" s="490"/>
      <c r="BNF1" s="490"/>
      <c r="BNG1" s="490"/>
      <c r="BNH1" s="490"/>
      <c r="BNI1" s="490"/>
      <c r="BNJ1" s="490"/>
      <c r="BNK1" s="490"/>
      <c r="BNL1" s="490"/>
      <c r="BNM1" s="490"/>
      <c r="BNN1" s="490"/>
      <c r="BNO1" s="490"/>
      <c r="BNP1" s="490"/>
      <c r="BNQ1" s="490"/>
      <c r="BNR1" s="490"/>
      <c r="BNS1" s="490"/>
      <c r="BNT1" s="490"/>
      <c r="BNU1" s="490"/>
      <c r="BNV1" s="490"/>
      <c r="BNW1" s="490"/>
      <c r="BNX1" s="490"/>
      <c r="BNY1" s="490"/>
      <c r="BNZ1" s="490"/>
      <c r="BOA1" s="490"/>
      <c r="BOB1" s="490"/>
      <c r="BOC1" s="490"/>
      <c r="BOD1" s="490"/>
      <c r="BOE1" s="490"/>
      <c r="BOF1" s="490"/>
      <c r="BOG1" s="490"/>
      <c r="BOH1" s="490"/>
      <c r="BOI1" s="490"/>
      <c r="BOJ1" s="490"/>
      <c r="BOK1" s="490"/>
      <c r="BOL1" s="490"/>
      <c r="BOM1" s="490"/>
      <c r="BON1" s="490"/>
      <c r="BOO1" s="490"/>
      <c r="BOP1" s="490"/>
      <c r="BOQ1" s="490"/>
      <c r="BOR1" s="490"/>
      <c r="BOS1" s="490"/>
      <c r="BOT1" s="490"/>
      <c r="BOU1" s="490"/>
      <c r="BOV1" s="490"/>
      <c r="BOW1" s="490"/>
      <c r="BOX1" s="490"/>
      <c r="BOY1" s="490"/>
      <c r="BOZ1" s="490"/>
      <c r="BPA1" s="490"/>
      <c r="BPB1" s="490"/>
      <c r="BPC1" s="490"/>
      <c r="BPD1" s="490"/>
      <c r="BPE1" s="490"/>
      <c r="BPF1" s="490"/>
      <c r="BPG1" s="490"/>
      <c r="BPH1" s="490"/>
      <c r="BPI1" s="490"/>
      <c r="BPJ1" s="490"/>
      <c r="BPK1" s="490"/>
      <c r="BPL1" s="490"/>
      <c r="BPM1" s="490"/>
      <c r="BPN1" s="490"/>
      <c r="BPO1" s="490"/>
      <c r="BPP1" s="490"/>
      <c r="BPQ1" s="490"/>
      <c r="BPR1" s="490"/>
      <c r="BPS1" s="490"/>
      <c r="BPT1" s="490"/>
      <c r="BPU1" s="490"/>
      <c r="BPV1" s="490"/>
      <c r="BPW1" s="490"/>
      <c r="BPX1" s="490"/>
      <c r="BPY1" s="490"/>
      <c r="BPZ1" s="490"/>
      <c r="BQA1" s="490"/>
      <c r="BQB1" s="490"/>
      <c r="BQC1" s="490"/>
      <c r="BQD1" s="490"/>
      <c r="BQE1" s="490"/>
      <c r="BQF1" s="490"/>
      <c r="BQG1" s="490"/>
      <c r="BQH1" s="490"/>
      <c r="BQI1" s="490"/>
      <c r="BQJ1" s="490"/>
      <c r="BQK1" s="490"/>
      <c r="BQL1" s="490"/>
      <c r="BQM1" s="490"/>
      <c r="BQN1" s="490"/>
      <c r="BQO1" s="490"/>
      <c r="BQP1" s="490"/>
      <c r="BQQ1" s="490"/>
      <c r="BQR1" s="490"/>
      <c r="BQS1" s="490"/>
      <c r="BQT1" s="490"/>
      <c r="BQU1" s="490"/>
      <c r="BQV1" s="490"/>
      <c r="BQW1" s="490"/>
      <c r="BQX1" s="490"/>
      <c r="BQY1" s="490"/>
      <c r="BQZ1" s="490"/>
      <c r="BRA1" s="490"/>
      <c r="BRB1" s="490"/>
      <c r="BRC1" s="490"/>
      <c r="BRD1" s="490"/>
      <c r="BRE1" s="490"/>
      <c r="BRF1" s="490"/>
      <c r="BRG1" s="490"/>
      <c r="BRH1" s="490"/>
      <c r="BRI1" s="490"/>
      <c r="BRJ1" s="490"/>
      <c r="BRK1" s="490"/>
      <c r="BRL1" s="490"/>
      <c r="BRM1" s="490"/>
      <c r="BRN1" s="490"/>
      <c r="BRO1" s="490"/>
      <c r="BRP1" s="490"/>
      <c r="BRQ1" s="490"/>
      <c r="BRR1" s="490"/>
      <c r="BRS1" s="490"/>
      <c r="BRT1" s="490"/>
      <c r="BRU1" s="490"/>
      <c r="BRV1" s="490"/>
      <c r="BRW1" s="490"/>
      <c r="BRX1" s="490"/>
      <c r="BRY1" s="490"/>
      <c r="BRZ1" s="490"/>
      <c r="BSA1" s="490"/>
      <c r="BSB1" s="490"/>
      <c r="BSC1" s="490"/>
      <c r="BSD1" s="490"/>
      <c r="BSE1" s="490"/>
      <c r="BSF1" s="490"/>
      <c r="BSG1" s="490"/>
      <c r="BSH1" s="490"/>
      <c r="BSI1" s="490"/>
      <c r="BSJ1" s="490"/>
      <c r="BSK1" s="490"/>
      <c r="BSL1" s="490"/>
      <c r="BSM1" s="490"/>
      <c r="BSN1" s="490"/>
      <c r="BSO1" s="490"/>
      <c r="BSP1" s="490"/>
      <c r="BSQ1" s="490"/>
      <c r="BSR1" s="490"/>
      <c r="BSS1" s="490"/>
      <c r="BST1" s="490"/>
      <c r="BSU1" s="490"/>
      <c r="BSV1" s="490"/>
      <c r="BSW1" s="490"/>
      <c r="BSX1" s="490"/>
      <c r="BSY1" s="490"/>
      <c r="BSZ1" s="490"/>
      <c r="BTA1" s="490"/>
      <c r="BTB1" s="490"/>
      <c r="BTC1" s="490"/>
      <c r="BTD1" s="490"/>
      <c r="BTE1" s="490"/>
      <c r="BTF1" s="490"/>
      <c r="BTG1" s="490"/>
      <c r="BTH1" s="490"/>
      <c r="BTI1" s="490"/>
      <c r="BTJ1" s="490"/>
      <c r="BTK1" s="490"/>
      <c r="BTL1" s="490"/>
      <c r="BTM1" s="490"/>
      <c r="BTN1" s="490"/>
      <c r="BTO1" s="490"/>
      <c r="BTP1" s="490"/>
      <c r="BTQ1" s="490"/>
      <c r="BTR1" s="490"/>
      <c r="BTS1" s="490"/>
      <c r="BTT1" s="490"/>
      <c r="BTU1" s="490"/>
      <c r="BTV1" s="490"/>
      <c r="BTW1" s="490"/>
      <c r="BTX1" s="490"/>
      <c r="BTY1" s="490"/>
      <c r="BTZ1" s="490"/>
      <c r="BUA1" s="490"/>
      <c r="BUB1" s="490"/>
      <c r="BUC1" s="490"/>
      <c r="BUD1" s="490"/>
      <c r="BUE1" s="490"/>
      <c r="BUF1" s="490"/>
      <c r="BUG1" s="490"/>
      <c r="BUH1" s="490"/>
      <c r="BUI1" s="490"/>
      <c r="BUJ1" s="490"/>
      <c r="BUK1" s="490"/>
      <c r="BUL1" s="490"/>
      <c r="BUM1" s="490"/>
      <c r="BUN1" s="490"/>
      <c r="BUO1" s="490"/>
      <c r="BUP1" s="490"/>
      <c r="BUQ1" s="490"/>
      <c r="BUR1" s="490"/>
      <c r="BUS1" s="490"/>
      <c r="BUT1" s="490"/>
      <c r="BUU1" s="490"/>
      <c r="BUV1" s="490"/>
      <c r="BUW1" s="490"/>
      <c r="BUX1" s="490"/>
      <c r="BUY1" s="490"/>
      <c r="BUZ1" s="490"/>
      <c r="BVA1" s="490"/>
      <c r="BVB1" s="490"/>
      <c r="BVC1" s="490"/>
      <c r="BVD1" s="490"/>
      <c r="BVE1" s="490"/>
      <c r="BVF1" s="490"/>
      <c r="BVG1" s="490"/>
      <c r="BVH1" s="490"/>
      <c r="BVI1" s="490"/>
      <c r="BVJ1" s="490"/>
      <c r="BVK1" s="490"/>
      <c r="BVL1" s="490"/>
      <c r="BVM1" s="490"/>
      <c r="BVN1" s="490"/>
      <c r="BVO1" s="490"/>
      <c r="BVP1" s="490"/>
      <c r="BVQ1" s="490"/>
      <c r="BVR1" s="490"/>
      <c r="BVS1" s="490"/>
      <c r="BVT1" s="490"/>
      <c r="BVU1" s="490"/>
      <c r="BVV1" s="490"/>
      <c r="BVW1" s="490"/>
      <c r="BVX1" s="490"/>
      <c r="BVY1" s="490"/>
      <c r="BVZ1" s="490"/>
      <c r="BWA1" s="490"/>
      <c r="BWB1" s="490"/>
      <c r="BWC1" s="490"/>
      <c r="BWD1" s="490"/>
      <c r="BWE1" s="490"/>
      <c r="BWF1" s="490"/>
      <c r="BWG1" s="490"/>
      <c r="BWH1" s="490"/>
      <c r="BWI1" s="490"/>
      <c r="BWJ1" s="490"/>
      <c r="BWK1" s="490"/>
      <c r="BWL1" s="490"/>
      <c r="BWM1" s="490"/>
      <c r="BWN1" s="490"/>
      <c r="BWO1" s="490"/>
      <c r="BWP1" s="490"/>
      <c r="BWQ1" s="490"/>
      <c r="BWR1" s="490"/>
      <c r="BWS1" s="490"/>
      <c r="BWT1" s="490"/>
      <c r="BWU1" s="490"/>
      <c r="BWV1" s="490"/>
      <c r="BWW1" s="490"/>
      <c r="BWX1" s="490"/>
      <c r="BWY1" s="490"/>
      <c r="BWZ1" s="490"/>
      <c r="BXA1" s="490"/>
      <c r="BXB1" s="490"/>
      <c r="BXC1" s="490"/>
      <c r="BXD1" s="490"/>
      <c r="BXE1" s="490"/>
      <c r="BXF1" s="490"/>
      <c r="BXG1" s="490"/>
      <c r="BXH1" s="490"/>
      <c r="BXI1" s="490"/>
      <c r="BXJ1" s="490"/>
      <c r="BXK1" s="490"/>
      <c r="BXL1" s="490"/>
      <c r="BXM1" s="490"/>
      <c r="BXN1" s="490"/>
      <c r="BXO1" s="490"/>
      <c r="BXP1" s="490"/>
      <c r="BXQ1" s="490"/>
      <c r="BXR1" s="490"/>
      <c r="BXS1" s="490"/>
      <c r="BXT1" s="490"/>
      <c r="BXU1" s="490"/>
      <c r="BXV1" s="490"/>
      <c r="BXW1" s="490"/>
      <c r="BXX1" s="490"/>
      <c r="BXY1" s="490"/>
      <c r="BXZ1" s="490"/>
      <c r="BYA1" s="490"/>
      <c r="BYB1" s="490"/>
      <c r="BYC1" s="490"/>
      <c r="BYD1" s="490"/>
      <c r="BYE1" s="490"/>
      <c r="BYF1" s="490"/>
      <c r="BYG1" s="490"/>
      <c r="BYH1" s="490"/>
      <c r="BYI1" s="490"/>
      <c r="BYJ1" s="490"/>
      <c r="BYK1" s="490"/>
      <c r="BYL1" s="490"/>
      <c r="BYM1" s="490"/>
      <c r="BYN1" s="490"/>
      <c r="BYO1" s="490"/>
      <c r="BYP1" s="490"/>
      <c r="BYQ1" s="490"/>
      <c r="BYR1" s="490"/>
      <c r="BYS1" s="490"/>
      <c r="BYT1" s="490"/>
      <c r="BYU1" s="490"/>
      <c r="BYV1" s="490"/>
      <c r="BYW1" s="490"/>
      <c r="BYX1" s="490"/>
      <c r="BYY1" s="490"/>
      <c r="BYZ1" s="490"/>
      <c r="BZA1" s="490"/>
      <c r="BZB1" s="490"/>
      <c r="BZC1" s="490"/>
      <c r="BZD1" s="490"/>
      <c r="BZE1" s="490"/>
      <c r="BZF1" s="490"/>
      <c r="BZG1" s="490"/>
      <c r="BZH1" s="490"/>
      <c r="BZI1" s="490"/>
      <c r="BZJ1" s="490"/>
      <c r="BZK1" s="490"/>
      <c r="BZL1" s="490"/>
      <c r="BZM1" s="490"/>
      <c r="BZN1" s="490"/>
      <c r="BZO1" s="490"/>
      <c r="BZP1" s="490"/>
      <c r="BZQ1" s="490"/>
      <c r="BZR1" s="490"/>
      <c r="BZS1" s="490"/>
      <c r="BZT1" s="490"/>
      <c r="BZU1" s="490"/>
      <c r="BZV1" s="490"/>
      <c r="BZW1" s="490"/>
      <c r="BZX1" s="490"/>
      <c r="BZY1" s="490"/>
      <c r="BZZ1" s="490"/>
      <c r="CAA1" s="490"/>
      <c r="CAB1" s="490"/>
      <c r="CAC1" s="490"/>
      <c r="CAD1" s="490"/>
      <c r="CAE1" s="490"/>
      <c r="CAF1" s="490"/>
      <c r="CAG1" s="490"/>
      <c r="CAH1" s="490"/>
      <c r="CAI1" s="490"/>
      <c r="CAJ1" s="490"/>
      <c r="CAK1" s="490"/>
      <c r="CAL1" s="490"/>
      <c r="CAM1" s="490"/>
      <c r="CAN1" s="490"/>
      <c r="CAO1" s="490"/>
      <c r="CAP1" s="490"/>
      <c r="CAQ1" s="490"/>
      <c r="CAR1" s="490"/>
      <c r="CAS1" s="490"/>
      <c r="CAT1" s="490"/>
      <c r="CAU1" s="490"/>
      <c r="CAV1" s="490"/>
      <c r="CAW1" s="490"/>
      <c r="CAX1" s="490"/>
      <c r="CAY1" s="490"/>
      <c r="CAZ1" s="490"/>
      <c r="CBA1" s="490"/>
      <c r="CBB1" s="490"/>
      <c r="CBC1" s="490"/>
      <c r="CBD1" s="490"/>
      <c r="CBE1" s="490"/>
      <c r="CBF1" s="490"/>
      <c r="CBG1" s="490"/>
      <c r="CBH1" s="490"/>
      <c r="CBI1" s="490"/>
      <c r="CBJ1" s="490"/>
      <c r="CBK1" s="490"/>
      <c r="CBL1" s="490"/>
      <c r="CBM1" s="490"/>
      <c r="CBN1" s="490"/>
      <c r="CBO1" s="490"/>
      <c r="CBP1" s="490"/>
      <c r="CBQ1" s="490"/>
      <c r="CBR1" s="490"/>
      <c r="CBS1" s="490"/>
      <c r="CBT1" s="490"/>
      <c r="CBU1" s="490"/>
      <c r="CBV1" s="490"/>
      <c r="CBW1" s="490"/>
      <c r="CBX1" s="490"/>
      <c r="CBY1" s="490"/>
      <c r="CBZ1" s="490"/>
      <c r="CCA1" s="490"/>
      <c r="CCB1" s="490"/>
      <c r="CCC1" s="490"/>
      <c r="CCD1" s="490"/>
      <c r="CCE1" s="490"/>
      <c r="CCF1" s="490"/>
      <c r="CCG1" s="490"/>
      <c r="CCH1" s="490"/>
      <c r="CCI1" s="490"/>
      <c r="CCJ1" s="490"/>
      <c r="CCK1" s="490"/>
      <c r="CCL1" s="490"/>
      <c r="CCM1" s="490"/>
      <c r="CCN1" s="490"/>
      <c r="CCO1" s="490"/>
      <c r="CCP1" s="490"/>
      <c r="CCQ1" s="490"/>
      <c r="CCR1" s="490"/>
      <c r="CCS1" s="490"/>
      <c r="CCT1" s="490"/>
      <c r="CCU1" s="490"/>
      <c r="CCV1" s="490"/>
      <c r="CCW1" s="490"/>
      <c r="CCX1" s="490"/>
      <c r="CCY1" s="490"/>
      <c r="CCZ1" s="490"/>
      <c r="CDA1" s="490"/>
      <c r="CDB1" s="490"/>
      <c r="CDC1" s="490"/>
      <c r="CDD1" s="490"/>
      <c r="CDE1" s="490"/>
      <c r="CDF1" s="490"/>
      <c r="CDG1" s="490"/>
      <c r="CDH1" s="490"/>
      <c r="CDI1" s="490"/>
      <c r="CDJ1" s="490"/>
      <c r="CDK1" s="490"/>
      <c r="CDL1" s="490"/>
      <c r="CDM1" s="490"/>
      <c r="CDN1" s="490"/>
      <c r="CDO1" s="490"/>
      <c r="CDP1" s="490"/>
      <c r="CDQ1" s="490"/>
      <c r="CDR1" s="490"/>
      <c r="CDS1" s="490"/>
      <c r="CDT1" s="490"/>
      <c r="CDU1" s="490"/>
      <c r="CDV1" s="490"/>
      <c r="CDW1" s="490"/>
      <c r="CDX1" s="490"/>
      <c r="CDY1" s="490"/>
      <c r="CDZ1" s="490"/>
      <c r="CEA1" s="490"/>
      <c r="CEB1" s="490"/>
      <c r="CEC1" s="490"/>
      <c r="CED1" s="490"/>
      <c r="CEE1" s="490"/>
      <c r="CEF1" s="490"/>
      <c r="CEG1" s="490"/>
      <c r="CEH1" s="490"/>
      <c r="CEI1" s="490"/>
      <c r="CEJ1" s="490"/>
      <c r="CEK1" s="490"/>
      <c r="CEL1" s="490"/>
      <c r="CEM1" s="490"/>
      <c r="CEN1" s="490"/>
      <c r="CEO1" s="490"/>
      <c r="CEP1" s="490"/>
      <c r="CEQ1" s="490"/>
      <c r="CER1" s="490"/>
      <c r="CES1" s="490"/>
      <c r="CET1" s="490"/>
      <c r="CEU1" s="490"/>
      <c r="CEV1" s="490"/>
      <c r="CEW1" s="490"/>
      <c r="CEX1" s="490"/>
      <c r="CEY1" s="490"/>
      <c r="CEZ1" s="490"/>
      <c r="CFA1" s="490"/>
      <c r="CFB1" s="490"/>
      <c r="CFC1" s="490"/>
      <c r="CFD1" s="490"/>
      <c r="CFE1" s="490"/>
      <c r="CFF1" s="490"/>
      <c r="CFG1" s="490"/>
      <c r="CFH1" s="490"/>
      <c r="CFI1" s="490"/>
      <c r="CFJ1" s="490"/>
      <c r="CFK1" s="490"/>
      <c r="CFL1" s="490"/>
      <c r="CFM1" s="490"/>
      <c r="CFN1" s="490"/>
      <c r="CFO1" s="490"/>
      <c r="CFP1" s="490"/>
      <c r="CFQ1" s="490"/>
      <c r="CFR1" s="490"/>
      <c r="CFS1" s="490"/>
      <c r="CFT1" s="490"/>
      <c r="CFU1" s="490"/>
      <c r="CFV1" s="490"/>
      <c r="CFW1" s="490"/>
      <c r="CFX1" s="490"/>
      <c r="CFY1" s="490"/>
      <c r="CFZ1" s="490"/>
      <c r="CGA1" s="490"/>
      <c r="CGB1" s="490"/>
      <c r="CGC1" s="490"/>
      <c r="CGD1" s="490"/>
      <c r="CGE1" s="490"/>
      <c r="CGF1" s="490"/>
      <c r="CGG1" s="490"/>
      <c r="CGH1" s="490"/>
      <c r="CGI1" s="490"/>
      <c r="CGJ1" s="490"/>
      <c r="CGK1" s="490"/>
      <c r="CGL1" s="490"/>
      <c r="CGM1" s="490"/>
      <c r="CGN1" s="490"/>
      <c r="CGO1" s="490"/>
      <c r="CGP1" s="490"/>
      <c r="CGQ1" s="490"/>
      <c r="CGR1" s="490"/>
      <c r="CGS1" s="490"/>
      <c r="CGT1" s="490"/>
      <c r="CGU1" s="490"/>
      <c r="CGV1" s="490"/>
      <c r="CGW1" s="490"/>
      <c r="CGX1" s="490"/>
      <c r="CGY1" s="490"/>
      <c r="CGZ1" s="490"/>
      <c r="CHA1" s="490"/>
      <c r="CHB1" s="490"/>
      <c r="CHC1" s="490"/>
      <c r="CHD1" s="490"/>
      <c r="CHE1" s="490"/>
      <c r="CHF1" s="490"/>
      <c r="CHG1" s="490"/>
      <c r="CHH1" s="490"/>
      <c r="CHI1" s="490"/>
      <c r="CHJ1" s="490"/>
      <c r="CHK1" s="490"/>
      <c r="CHL1" s="490"/>
      <c r="CHM1" s="490"/>
      <c r="CHN1" s="490"/>
      <c r="CHO1" s="490"/>
      <c r="CHP1" s="490"/>
      <c r="CHQ1" s="490"/>
      <c r="CHR1" s="490"/>
      <c r="CHS1" s="490"/>
      <c r="CHT1" s="490"/>
      <c r="CHU1" s="490"/>
      <c r="CHV1" s="490"/>
      <c r="CHW1" s="490"/>
      <c r="CHX1" s="490"/>
      <c r="CHY1" s="490"/>
      <c r="CHZ1" s="490"/>
      <c r="CIA1" s="490"/>
      <c r="CIB1" s="490"/>
      <c r="CIC1" s="490"/>
      <c r="CID1" s="490"/>
      <c r="CIE1" s="490"/>
      <c r="CIF1" s="490"/>
      <c r="CIG1" s="490"/>
      <c r="CIH1" s="490"/>
      <c r="CII1" s="490"/>
      <c r="CIJ1" s="490"/>
      <c r="CIK1" s="490"/>
      <c r="CIL1" s="490"/>
      <c r="CIM1" s="490"/>
      <c r="CIN1" s="490"/>
      <c r="CIO1" s="490"/>
      <c r="CIP1" s="490"/>
      <c r="CIQ1" s="490"/>
      <c r="CIR1" s="490"/>
      <c r="CIS1" s="490"/>
      <c r="CIT1" s="490"/>
      <c r="CIU1" s="490"/>
      <c r="CIV1" s="490"/>
      <c r="CIW1" s="490"/>
      <c r="CIX1" s="490"/>
      <c r="CIY1" s="490"/>
      <c r="CIZ1" s="490"/>
      <c r="CJA1" s="490"/>
      <c r="CJB1" s="490"/>
      <c r="CJC1" s="490"/>
      <c r="CJD1" s="490"/>
      <c r="CJE1" s="490"/>
      <c r="CJF1" s="490"/>
      <c r="CJG1" s="490"/>
      <c r="CJH1" s="490"/>
      <c r="CJI1" s="490"/>
      <c r="CJJ1" s="490"/>
      <c r="CJK1" s="490"/>
      <c r="CJL1" s="490"/>
      <c r="CJM1" s="490"/>
      <c r="CJN1" s="490"/>
      <c r="CJO1" s="490"/>
      <c r="CJP1" s="490"/>
      <c r="CJQ1" s="490"/>
      <c r="CJR1" s="490"/>
      <c r="CJS1" s="490"/>
      <c r="CJT1" s="490"/>
      <c r="CJU1" s="490"/>
      <c r="CJV1" s="490"/>
      <c r="CJW1" s="490"/>
      <c r="CJX1" s="490"/>
      <c r="CJY1" s="490"/>
      <c r="CJZ1" s="490"/>
      <c r="CKA1" s="490"/>
      <c r="CKB1" s="490"/>
      <c r="CKC1" s="490"/>
      <c r="CKD1" s="490"/>
      <c r="CKE1" s="490"/>
      <c r="CKF1" s="490"/>
      <c r="CKG1" s="490"/>
      <c r="CKH1" s="490"/>
      <c r="CKI1" s="490"/>
      <c r="CKJ1" s="490"/>
      <c r="CKK1" s="490"/>
      <c r="CKL1" s="490"/>
      <c r="CKM1" s="490"/>
      <c r="CKN1" s="490"/>
      <c r="CKO1" s="490"/>
      <c r="CKP1" s="490"/>
      <c r="CKQ1" s="490"/>
      <c r="CKR1" s="490"/>
      <c r="CKS1" s="490"/>
      <c r="CKT1" s="490"/>
      <c r="CKU1" s="490"/>
      <c r="CKV1" s="490"/>
      <c r="CKW1" s="490"/>
      <c r="CKX1" s="490"/>
      <c r="CKY1" s="490"/>
      <c r="CKZ1" s="490"/>
      <c r="CLA1" s="490"/>
      <c r="CLB1" s="490"/>
      <c r="CLC1" s="490"/>
      <c r="CLD1" s="490"/>
      <c r="CLE1" s="490"/>
      <c r="CLF1" s="490"/>
      <c r="CLG1" s="490"/>
      <c r="CLH1" s="490"/>
      <c r="CLI1" s="490"/>
      <c r="CLJ1" s="490"/>
      <c r="CLK1" s="490"/>
      <c r="CLL1" s="490"/>
      <c r="CLM1" s="490"/>
      <c r="CLN1" s="490"/>
      <c r="CLO1" s="490"/>
      <c r="CLP1" s="490"/>
      <c r="CLQ1" s="490"/>
      <c r="CLR1" s="490"/>
      <c r="CLS1" s="490"/>
      <c r="CLT1" s="490"/>
      <c r="CLU1" s="490"/>
      <c r="CLV1" s="490"/>
      <c r="CLW1" s="490"/>
      <c r="CLX1" s="490"/>
      <c r="CLY1" s="490"/>
      <c r="CLZ1" s="490"/>
      <c r="CMA1" s="490"/>
      <c r="CMB1" s="490"/>
      <c r="CMC1" s="490"/>
      <c r="CMD1" s="490"/>
      <c r="CME1" s="490"/>
      <c r="CMF1" s="490"/>
      <c r="CMG1" s="490"/>
      <c r="CMH1" s="490"/>
      <c r="CMI1" s="490"/>
      <c r="CMJ1" s="490"/>
      <c r="CMK1" s="490"/>
      <c r="CML1" s="490"/>
      <c r="CMM1" s="490"/>
      <c r="CMN1" s="490"/>
      <c r="CMO1" s="490"/>
      <c r="CMP1" s="490"/>
      <c r="CMQ1" s="490"/>
      <c r="CMR1" s="490"/>
      <c r="CMS1" s="490"/>
      <c r="CMT1" s="490"/>
      <c r="CMU1" s="490"/>
      <c r="CMV1" s="490"/>
      <c r="CMW1" s="490"/>
      <c r="CMX1" s="490"/>
      <c r="CMY1" s="490"/>
      <c r="CMZ1" s="490"/>
      <c r="CNA1" s="490"/>
      <c r="CNB1" s="490"/>
      <c r="CNC1" s="490"/>
      <c r="CND1" s="490"/>
      <c r="CNE1" s="490"/>
      <c r="CNF1" s="490"/>
      <c r="CNG1" s="490"/>
      <c r="CNH1" s="490"/>
      <c r="CNI1" s="490"/>
      <c r="CNJ1" s="490"/>
      <c r="CNK1" s="490"/>
      <c r="CNL1" s="490"/>
      <c r="CNM1" s="490"/>
      <c r="CNN1" s="490"/>
      <c r="CNO1" s="490"/>
      <c r="CNP1" s="490"/>
      <c r="CNQ1" s="490"/>
      <c r="CNR1" s="490"/>
      <c r="CNS1" s="490"/>
      <c r="CNT1" s="490"/>
      <c r="CNU1" s="490"/>
      <c r="CNV1" s="490"/>
      <c r="CNW1" s="490"/>
      <c r="CNX1" s="490"/>
      <c r="CNY1" s="490"/>
      <c r="CNZ1" s="490"/>
      <c r="COA1" s="490"/>
      <c r="COB1" s="490"/>
      <c r="COC1" s="490"/>
      <c r="COD1" s="490"/>
      <c r="COE1" s="490"/>
      <c r="COF1" s="490"/>
      <c r="COG1" s="490"/>
      <c r="COH1" s="490"/>
      <c r="COI1" s="490"/>
      <c r="COJ1" s="490"/>
      <c r="COK1" s="490"/>
      <c r="COL1" s="490"/>
      <c r="COM1" s="490"/>
      <c r="CON1" s="490"/>
      <c r="COO1" s="490"/>
      <c r="COP1" s="490"/>
      <c r="COQ1" s="490"/>
      <c r="COR1" s="490"/>
      <c r="COS1" s="490"/>
      <c r="COT1" s="490"/>
      <c r="COU1" s="490"/>
      <c r="COV1" s="490"/>
      <c r="COW1" s="490"/>
      <c r="COX1" s="490"/>
      <c r="COY1" s="490"/>
      <c r="COZ1" s="490"/>
      <c r="CPA1" s="490"/>
      <c r="CPB1" s="490"/>
      <c r="CPC1" s="490"/>
      <c r="CPD1" s="490"/>
      <c r="CPE1" s="490"/>
      <c r="CPF1" s="490"/>
      <c r="CPG1" s="490"/>
      <c r="CPH1" s="490"/>
      <c r="CPI1" s="490"/>
      <c r="CPJ1" s="490"/>
      <c r="CPK1" s="490"/>
      <c r="CPL1" s="490"/>
      <c r="CPM1" s="490"/>
      <c r="CPN1" s="490"/>
      <c r="CPO1" s="490"/>
      <c r="CPP1" s="490"/>
      <c r="CPQ1" s="490"/>
      <c r="CPR1" s="490"/>
      <c r="CPS1" s="490"/>
      <c r="CPT1" s="490"/>
      <c r="CPU1" s="490"/>
      <c r="CPV1" s="490"/>
      <c r="CPW1" s="490"/>
      <c r="CPX1" s="490"/>
      <c r="CPY1" s="490"/>
      <c r="CPZ1" s="490"/>
      <c r="CQA1" s="490"/>
      <c r="CQB1" s="490"/>
      <c r="CQC1" s="490"/>
      <c r="CQD1" s="490"/>
      <c r="CQE1" s="490"/>
      <c r="CQF1" s="490"/>
      <c r="CQG1" s="490"/>
      <c r="CQH1" s="490"/>
      <c r="CQI1" s="490"/>
      <c r="CQJ1" s="490"/>
      <c r="CQK1" s="490"/>
      <c r="CQL1" s="490"/>
      <c r="CQM1" s="490"/>
      <c r="CQN1" s="490"/>
      <c r="CQO1" s="490"/>
      <c r="CQP1" s="490"/>
      <c r="CQQ1" s="490"/>
      <c r="CQR1" s="490"/>
      <c r="CQS1" s="490"/>
      <c r="CQT1" s="490"/>
      <c r="CQU1" s="490"/>
      <c r="CQV1" s="490"/>
      <c r="CQW1" s="490"/>
      <c r="CQX1" s="490"/>
      <c r="CQY1" s="490"/>
      <c r="CQZ1" s="490"/>
      <c r="CRA1" s="490"/>
      <c r="CRB1" s="490"/>
      <c r="CRC1" s="490"/>
      <c r="CRD1" s="490"/>
      <c r="CRE1" s="490"/>
      <c r="CRF1" s="490"/>
      <c r="CRG1" s="490"/>
      <c r="CRH1" s="490"/>
      <c r="CRI1" s="490"/>
      <c r="CRJ1" s="490"/>
      <c r="CRK1" s="490"/>
      <c r="CRL1" s="490"/>
      <c r="CRM1" s="490"/>
      <c r="CRN1" s="490"/>
      <c r="CRO1" s="490"/>
      <c r="CRP1" s="490"/>
      <c r="CRQ1" s="490"/>
      <c r="CRR1" s="490"/>
      <c r="CRS1" s="490"/>
      <c r="CRT1" s="490"/>
      <c r="CRU1" s="490"/>
      <c r="CRV1" s="490"/>
      <c r="CRW1" s="490"/>
      <c r="CRX1" s="490"/>
      <c r="CRY1" s="490"/>
      <c r="CRZ1" s="490"/>
      <c r="CSA1" s="490"/>
      <c r="CSB1" s="490"/>
      <c r="CSC1" s="490"/>
      <c r="CSD1" s="490"/>
      <c r="CSE1" s="490"/>
      <c r="CSF1" s="490"/>
      <c r="CSG1" s="490"/>
      <c r="CSH1" s="490"/>
      <c r="CSI1" s="490"/>
      <c r="CSJ1" s="490"/>
      <c r="CSK1" s="490"/>
      <c r="CSL1" s="490"/>
      <c r="CSM1" s="490"/>
      <c r="CSN1" s="490"/>
      <c r="CSO1" s="490"/>
      <c r="CSP1" s="490"/>
      <c r="CSQ1" s="490"/>
      <c r="CSR1" s="490"/>
      <c r="CSS1" s="490"/>
      <c r="CST1" s="490"/>
      <c r="CSU1" s="490"/>
      <c r="CSV1" s="490"/>
      <c r="CSW1" s="490"/>
      <c r="CSX1" s="490"/>
      <c r="CSY1" s="490"/>
      <c r="CSZ1" s="490"/>
      <c r="CTA1" s="490"/>
      <c r="CTB1" s="490"/>
      <c r="CTC1" s="490"/>
      <c r="CTD1" s="490"/>
      <c r="CTE1" s="490"/>
      <c r="CTF1" s="490"/>
      <c r="CTG1" s="490"/>
      <c r="CTH1" s="490"/>
      <c r="CTI1" s="490"/>
      <c r="CTJ1" s="490"/>
      <c r="CTK1" s="490"/>
      <c r="CTL1" s="490"/>
      <c r="CTM1" s="490"/>
      <c r="CTN1" s="490"/>
      <c r="CTO1" s="490"/>
      <c r="CTP1" s="490"/>
      <c r="CTQ1" s="490"/>
      <c r="CTR1" s="490"/>
      <c r="CTS1" s="490"/>
      <c r="CTT1" s="490"/>
      <c r="CTU1" s="490"/>
      <c r="CTV1" s="490"/>
      <c r="CTW1" s="490"/>
      <c r="CTX1" s="490"/>
      <c r="CTY1" s="490"/>
      <c r="CTZ1" s="490"/>
      <c r="CUA1" s="490"/>
      <c r="CUB1" s="490"/>
      <c r="CUC1" s="490"/>
      <c r="CUD1" s="490"/>
      <c r="CUE1" s="490"/>
      <c r="CUF1" s="490"/>
      <c r="CUG1" s="490"/>
      <c r="CUH1" s="490"/>
      <c r="CUI1" s="490"/>
      <c r="CUJ1" s="490"/>
      <c r="CUK1" s="490"/>
      <c r="CUL1" s="490"/>
      <c r="CUM1" s="490"/>
      <c r="CUN1" s="490"/>
      <c r="CUO1" s="490"/>
      <c r="CUP1" s="490"/>
      <c r="CUQ1" s="490"/>
      <c r="CUR1" s="490"/>
      <c r="CUS1" s="490"/>
      <c r="CUT1" s="490"/>
      <c r="CUU1" s="490"/>
      <c r="CUV1" s="490"/>
      <c r="CUW1" s="490"/>
      <c r="CUX1" s="490"/>
      <c r="CUY1" s="490"/>
      <c r="CUZ1" s="490"/>
      <c r="CVA1" s="490"/>
      <c r="CVB1" s="490"/>
      <c r="CVC1" s="490"/>
      <c r="CVD1" s="490"/>
      <c r="CVE1" s="490"/>
      <c r="CVF1" s="490"/>
      <c r="CVG1" s="490"/>
      <c r="CVH1" s="490"/>
      <c r="CVI1" s="490"/>
      <c r="CVJ1" s="490"/>
      <c r="CVK1" s="490"/>
      <c r="CVL1" s="490"/>
      <c r="CVM1" s="490"/>
      <c r="CVN1" s="490"/>
      <c r="CVO1" s="490"/>
      <c r="CVP1" s="490"/>
      <c r="CVQ1" s="490"/>
      <c r="CVR1" s="490"/>
      <c r="CVS1" s="490"/>
      <c r="CVT1" s="490"/>
      <c r="CVU1" s="490"/>
      <c r="CVV1" s="490"/>
      <c r="CVW1" s="490"/>
      <c r="CVX1" s="490"/>
      <c r="CVY1" s="490"/>
      <c r="CVZ1" s="490"/>
      <c r="CWA1" s="490"/>
      <c r="CWB1" s="490"/>
      <c r="CWC1" s="490"/>
      <c r="CWD1" s="490"/>
      <c r="CWE1" s="490"/>
      <c r="CWF1" s="490"/>
      <c r="CWG1" s="490"/>
      <c r="CWH1" s="490"/>
      <c r="CWI1" s="490"/>
      <c r="CWJ1" s="490"/>
      <c r="CWK1" s="490"/>
      <c r="CWL1" s="490"/>
      <c r="CWM1" s="490"/>
      <c r="CWN1" s="490"/>
      <c r="CWO1" s="490"/>
      <c r="CWP1" s="490"/>
      <c r="CWQ1" s="490"/>
      <c r="CWR1" s="490"/>
      <c r="CWS1" s="490"/>
      <c r="CWT1" s="490"/>
      <c r="CWU1" s="490"/>
      <c r="CWV1" s="490"/>
      <c r="CWW1" s="490"/>
      <c r="CWX1" s="490"/>
      <c r="CWY1" s="490"/>
      <c r="CWZ1" s="490"/>
      <c r="CXA1" s="490"/>
      <c r="CXB1" s="490"/>
      <c r="CXC1" s="490"/>
      <c r="CXD1" s="490"/>
      <c r="CXE1" s="490"/>
      <c r="CXF1" s="490"/>
      <c r="CXG1" s="490"/>
      <c r="CXH1" s="490"/>
      <c r="CXI1" s="490"/>
      <c r="CXJ1" s="490"/>
      <c r="CXK1" s="490"/>
      <c r="CXL1" s="490"/>
      <c r="CXM1" s="490"/>
      <c r="CXN1" s="490"/>
      <c r="CXO1" s="490"/>
      <c r="CXP1" s="490"/>
      <c r="CXQ1" s="490"/>
      <c r="CXR1" s="490"/>
      <c r="CXS1" s="490"/>
      <c r="CXT1" s="490"/>
      <c r="CXU1" s="490"/>
      <c r="CXV1" s="490"/>
      <c r="CXW1" s="490"/>
      <c r="CXX1" s="490"/>
      <c r="CXY1" s="490"/>
      <c r="CXZ1" s="490"/>
      <c r="CYA1" s="490"/>
      <c r="CYB1" s="490"/>
      <c r="CYC1" s="490"/>
      <c r="CYD1" s="490"/>
      <c r="CYE1" s="490"/>
      <c r="CYF1" s="490"/>
      <c r="CYG1" s="490"/>
      <c r="CYH1" s="490"/>
      <c r="CYI1" s="490"/>
      <c r="CYJ1" s="490"/>
      <c r="CYK1" s="490"/>
      <c r="CYL1" s="490"/>
      <c r="CYM1" s="490"/>
      <c r="CYN1" s="490"/>
      <c r="CYO1" s="490"/>
      <c r="CYP1" s="490"/>
      <c r="CYQ1" s="490"/>
      <c r="CYR1" s="490"/>
      <c r="CYS1" s="490"/>
      <c r="CYT1" s="490"/>
      <c r="CYU1" s="490"/>
      <c r="CYV1" s="490"/>
      <c r="CYW1" s="490"/>
      <c r="CYX1" s="490"/>
      <c r="CYY1" s="490"/>
      <c r="CYZ1" s="490"/>
      <c r="CZA1" s="490"/>
      <c r="CZB1" s="490"/>
      <c r="CZC1" s="490"/>
      <c r="CZD1" s="490"/>
      <c r="CZE1" s="490"/>
      <c r="CZF1" s="490"/>
      <c r="CZG1" s="490"/>
      <c r="CZH1" s="490"/>
      <c r="CZI1" s="490"/>
      <c r="CZJ1" s="490"/>
      <c r="CZK1" s="490"/>
      <c r="CZL1" s="490"/>
      <c r="CZM1" s="490"/>
      <c r="CZN1" s="490"/>
      <c r="CZO1" s="490"/>
      <c r="CZP1" s="490"/>
      <c r="CZQ1" s="490"/>
      <c r="CZR1" s="490"/>
      <c r="CZS1" s="490"/>
      <c r="CZT1" s="490"/>
      <c r="CZU1" s="490"/>
      <c r="CZV1" s="490"/>
      <c r="CZW1" s="490"/>
      <c r="CZX1" s="490"/>
      <c r="CZY1" s="490"/>
      <c r="CZZ1" s="490"/>
      <c r="DAA1" s="490"/>
      <c r="DAB1" s="490"/>
      <c r="DAC1" s="490"/>
      <c r="DAD1" s="490"/>
      <c r="DAE1" s="490"/>
      <c r="DAF1" s="490"/>
      <c r="DAG1" s="490"/>
      <c r="DAH1" s="490"/>
      <c r="DAI1" s="490"/>
      <c r="DAJ1" s="490"/>
      <c r="DAK1" s="490"/>
      <c r="DAL1" s="490"/>
      <c r="DAM1" s="490"/>
      <c r="DAN1" s="490"/>
      <c r="DAO1" s="490"/>
      <c r="DAP1" s="490"/>
      <c r="DAQ1" s="490"/>
      <c r="DAR1" s="490"/>
      <c r="DAS1" s="490"/>
      <c r="DAT1" s="490"/>
      <c r="DAU1" s="490"/>
      <c r="DAV1" s="490"/>
      <c r="DAW1" s="490"/>
      <c r="DAX1" s="490"/>
      <c r="DAY1" s="490"/>
      <c r="DAZ1" s="490"/>
      <c r="DBA1" s="490"/>
      <c r="DBB1" s="490"/>
      <c r="DBC1" s="490"/>
      <c r="DBD1" s="490"/>
      <c r="DBE1" s="490"/>
      <c r="DBF1" s="490"/>
      <c r="DBG1" s="490"/>
      <c r="DBH1" s="490"/>
      <c r="DBI1" s="490"/>
      <c r="DBJ1" s="490"/>
      <c r="DBK1" s="490"/>
      <c r="DBL1" s="490"/>
      <c r="DBM1" s="490"/>
      <c r="DBN1" s="490"/>
      <c r="DBO1" s="490"/>
      <c r="DBP1" s="490"/>
      <c r="DBQ1" s="490"/>
      <c r="DBR1" s="490"/>
      <c r="DBS1" s="490"/>
      <c r="DBT1" s="490"/>
      <c r="DBU1" s="490"/>
      <c r="DBV1" s="490"/>
      <c r="DBW1" s="490"/>
      <c r="DBX1" s="490"/>
      <c r="DBY1" s="490"/>
      <c r="DBZ1" s="490"/>
      <c r="DCA1" s="490"/>
      <c r="DCB1" s="490"/>
      <c r="DCC1" s="490"/>
      <c r="DCD1" s="490"/>
      <c r="DCE1" s="490"/>
      <c r="DCF1" s="490"/>
      <c r="DCG1" s="490"/>
      <c r="DCH1" s="490"/>
      <c r="DCI1" s="490"/>
      <c r="DCJ1" s="490"/>
      <c r="DCK1" s="490"/>
      <c r="DCL1" s="490"/>
      <c r="DCM1" s="490"/>
      <c r="DCN1" s="490"/>
      <c r="DCO1" s="490"/>
      <c r="DCP1" s="490"/>
      <c r="DCQ1" s="490"/>
      <c r="DCR1" s="490"/>
      <c r="DCS1" s="490"/>
      <c r="DCT1" s="490"/>
      <c r="DCU1" s="490"/>
      <c r="DCV1" s="490"/>
      <c r="DCW1" s="490"/>
      <c r="DCX1" s="490"/>
      <c r="DCY1" s="490"/>
      <c r="DCZ1" s="490"/>
      <c r="DDA1" s="490"/>
      <c r="DDB1" s="490"/>
      <c r="DDC1" s="490"/>
      <c r="DDD1" s="490"/>
      <c r="DDE1" s="490"/>
      <c r="DDF1" s="490"/>
      <c r="DDG1" s="490"/>
      <c r="DDH1" s="490"/>
      <c r="DDI1" s="490"/>
      <c r="DDJ1" s="490"/>
      <c r="DDK1" s="490"/>
      <c r="DDL1" s="490"/>
      <c r="DDM1" s="490"/>
      <c r="DDN1" s="490"/>
      <c r="DDO1" s="490"/>
      <c r="DDP1" s="490"/>
      <c r="DDQ1" s="490"/>
      <c r="DDR1" s="490"/>
      <c r="DDS1" s="490"/>
      <c r="DDT1" s="490"/>
      <c r="DDU1" s="490"/>
      <c r="DDV1" s="490"/>
      <c r="DDW1" s="490"/>
      <c r="DDX1" s="490"/>
      <c r="DDY1" s="490"/>
      <c r="DDZ1" s="490"/>
      <c r="DEA1" s="490"/>
      <c r="DEB1" s="490"/>
      <c r="DEC1" s="490"/>
      <c r="DED1" s="490"/>
      <c r="DEE1" s="490"/>
      <c r="DEF1" s="490"/>
      <c r="DEG1" s="490"/>
      <c r="DEH1" s="490"/>
      <c r="DEI1" s="490"/>
      <c r="DEJ1" s="490"/>
      <c r="DEK1" s="490"/>
      <c r="DEL1" s="490"/>
      <c r="DEM1" s="490"/>
      <c r="DEN1" s="490"/>
      <c r="DEO1" s="490"/>
      <c r="DEP1" s="490"/>
      <c r="DEQ1" s="490"/>
      <c r="DER1" s="490"/>
      <c r="DES1" s="490"/>
      <c r="DET1" s="490"/>
      <c r="DEU1" s="490"/>
      <c r="DEV1" s="490"/>
      <c r="DEW1" s="490"/>
      <c r="DEX1" s="490"/>
      <c r="DEY1" s="490"/>
      <c r="DEZ1" s="490"/>
      <c r="DFA1" s="490"/>
      <c r="DFB1" s="490"/>
      <c r="DFC1" s="490"/>
      <c r="DFD1" s="490"/>
      <c r="DFE1" s="490"/>
      <c r="DFF1" s="490"/>
      <c r="DFG1" s="490"/>
      <c r="DFH1" s="490"/>
      <c r="DFI1" s="490"/>
      <c r="DFJ1" s="490"/>
      <c r="DFK1" s="490"/>
      <c r="DFL1" s="490"/>
      <c r="DFM1" s="490"/>
      <c r="DFN1" s="490"/>
      <c r="DFO1" s="490"/>
      <c r="DFP1" s="490"/>
      <c r="DFQ1" s="490"/>
      <c r="DFR1" s="490"/>
      <c r="DFS1" s="490"/>
      <c r="DFT1" s="490"/>
      <c r="DFU1" s="490"/>
      <c r="DFV1" s="490"/>
      <c r="DFW1" s="490"/>
      <c r="DFX1" s="490"/>
      <c r="DFY1" s="490"/>
      <c r="DFZ1" s="490"/>
      <c r="DGA1" s="490"/>
      <c r="DGB1" s="490"/>
      <c r="DGC1" s="490"/>
      <c r="DGD1" s="490"/>
      <c r="DGE1" s="490"/>
      <c r="DGF1" s="490"/>
      <c r="DGG1" s="490"/>
      <c r="DGH1" s="490"/>
      <c r="DGI1" s="490"/>
      <c r="DGJ1" s="490"/>
      <c r="DGK1" s="490"/>
      <c r="DGL1" s="490"/>
      <c r="DGM1" s="490"/>
      <c r="DGN1" s="490"/>
      <c r="DGO1" s="490"/>
      <c r="DGP1" s="490"/>
      <c r="DGQ1" s="490"/>
      <c r="DGR1" s="490"/>
      <c r="DGS1" s="490"/>
      <c r="DGT1" s="490"/>
      <c r="DGU1" s="490"/>
      <c r="DGV1" s="490"/>
      <c r="DGW1" s="490"/>
      <c r="DGX1" s="490"/>
      <c r="DGY1" s="490"/>
      <c r="DGZ1" s="490"/>
      <c r="DHA1" s="490"/>
      <c r="DHB1" s="490"/>
      <c r="DHC1" s="490"/>
      <c r="DHD1" s="490"/>
      <c r="DHE1" s="490"/>
      <c r="DHF1" s="490"/>
      <c r="DHG1" s="490"/>
      <c r="DHH1" s="490"/>
      <c r="DHI1" s="490"/>
      <c r="DHJ1" s="490"/>
      <c r="DHK1" s="490"/>
      <c r="DHL1" s="490"/>
      <c r="DHM1" s="490"/>
      <c r="DHN1" s="490"/>
      <c r="DHO1" s="490"/>
      <c r="DHP1" s="490"/>
      <c r="DHQ1" s="490"/>
      <c r="DHR1" s="490"/>
      <c r="DHS1" s="490"/>
      <c r="DHT1" s="490"/>
      <c r="DHU1" s="490"/>
      <c r="DHV1" s="490"/>
      <c r="DHW1" s="490"/>
      <c r="DHX1" s="490"/>
      <c r="DHY1" s="490"/>
      <c r="DHZ1" s="490"/>
      <c r="DIA1" s="490"/>
      <c r="DIB1" s="490"/>
      <c r="DIC1" s="490"/>
      <c r="DID1" s="490"/>
      <c r="DIE1" s="490"/>
      <c r="DIF1" s="490"/>
      <c r="DIG1" s="490"/>
      <c r="DIH1" s="490"/>
      <c r="DII1" s="490"/>
      <c r="DIJ1" s="490"/>
      <c r="DIK1" s="490"/>
      <c r="DIL1" s="490"/>
      <c r="DIM1" s="490"/>
      <c r="DIN1" s="490"/>
      <c r="DIO1" s="490"/>
      <c r="DIP1" s="490"/>
      <c r="DIQ1" s="490"/>
      <c r="DIR1" s="490"/>
      <c r="DIS1" s="490"/>
      <c r="DIT1" s="490"/>
      <c r="DIU1" s="490"/>
      <c r="DIV1" s="490"/>
      <c r="DIW1" s="490"/>
      <c r="DIX1" s="490"/>
      <c r="DIY1" s="490"/>
      <c r="DIZ1" s="490"/>
      <c r="DJA1" s="490"/>
      <c r="DJB1" s="490"/>
      <c r="DJC1" s="490"/>
      <c r="DJD1" s="490"/>
      <c r="DJE1" s="490"/>
      <c r="DJF1" s="490"/>
      <c r="DJG1" s="490"/>
      <c r="DJH1" s="490"/>
      <c r="DJI1" s="490"/>
      <c r="DJJ1" s="490"/>
      <c r="DJK1" s="490"/>
      <c r="DJL1" s="490"/>
      <c r="DJM1" s="490"/>
      <c r="DJN1" s="490"/>
      <c r="DJO1" s="490"/>
      <c r="DJP1" s="490"/>
      <c r="DJQ1" s="490"/>
      <c r="DJR1" s="490"/>
      <c r="DJS1" s="490"/>
      <c r="DJT1" s="490"/>
      <c r="DJU1" s="490"/>
      <c r="DJV1" s="490"/>
      <c r="DJW1" s="490"/>
      <c r="DJX1" s="490"/>
      <c r="DJY1" s="490"/>
      <c r="DJZ1" s="490"/>
      <c r="DKA1" s="490"/>
      <c r="DKB1" s="490"/>
      <c r="DKC1" s="490"/>
      <c r="DKD1" s="490"/>
      <c r="DKE1" s="490"/>
      <c r="DKF1" s="490"/>
      <c r="DKG1" s="490"/>
      <c r="DKH1" s="490"/>
      <c r="DKI1" s="490"/>
      <c r="DKJ1" s="490"/>
      <c r="DKK1" s="490"/>
      <c r="DKL1" s="490"/>
      <c r="DKM1" s="490"/>
      <c r="DKN1" s="490"/>
      <c r="DKO1" s="490"/>
      <c r="DKP1" s="490"/>
      <c r="DKQ1" s="490"/>
      <c r="DKR1" s="490"/>
      <c r="DKS1" s="490"/>
      <c r="DKT1" s="490"/>
      <c r="DKU1" s="490"/>
      <c r="DKV1" s="490"/>
      <c r="DKW1" s="490"/>
      <c r="DKX1" s="490"/>
      <c r="DKY1" s="490"/>
      <c r="DKZ1" s="490"/>
      <c r="DLA1" s="490"/>
      <c r="DLB1" s="490"/>
      <c r="DLC1" s="490"/>
      <c r="DLD1" s="490"/>
      <c r="DLE1" s="490"/>
      <c r="DLF1" s="490"/>
      <c r="DLG1" s="490"/>
      <c r="DLH1" s="490"/>
      <c r="DLI1" s="490"/>
      <c r="DLJ1" s="490"/>
      <c r="DLK1" s="490"/>
      <c r="DLL1" s="490"/>
      <c r="DLM1" s="490"/>
      <c r="DLN1" s="490"/>
      <c r="DLO1" s="490"/>
      <c r="DLP1" s="490"/>
      <c r="DLQ1" s="490"/>
      <c r="DLR1" s="490"/>
      <c r="DLS1" s="490"/>
      <c r="DLT1" s="490"/>
      <c r="DLU1" s="490"/>
      <c r="DLV1" s="490"/>
      <c r="DLW1" s="490"/>
      <c r="DLX1" s="490"/>
      <c r="DLY1" s="490"/>
      <c r="DLZ1" s="490"/>
      <c r="DMA1" s="490"/>
      <c r="DMB1" s="490"/>
      <c r="DMC1" s="490"/>
      <c r="DMD1" s="490"/>
      <c r="DME1" s="490"/>
      <c r="DMF1" s="490"/>
      <c r="DMG1" s="490"/>
      <c r="DMH1" s="490"/>
      <c r="DMI1" s="490"/>
      <c r="DMJ1" s="490"/>
      <c r="DMK1" s="490"/>
      <c r="DML1" s="490"/>
      <c r="DMM1" s="490"/>
      <c r="DMN1" s="490"/>
      <c r="DMO1" s="490"/>
      <c r="DMP1" s="490"/>
      <c r="DMQ1" s="490"/>
      <c r="DMR1" s="490"/>
      <c r="DMS1" s="490"/>
      <c r="DMT1" s="490"/>
      <c r="DMU1" s="490"/>
      <c r="DMV1" s="490"/>
      <c r="DMW1" s="490"/>
      <c r="DMX1" s="490"/>
      <c r="DMY1" s="490"/>
      <c r="DMZ1" s="490"/>
      <c r="DNA1" s="490"/>
      <c r="DNB1" s="490"/>
      <c r="DNC1" s="490"/>
      <c r="DND1" s="490"/>
      <c r="DNE1" s="490"/>
      <c r="DNF1" s="490"/>
      <c r="DNG1" s="490"/>
      <c r="DNH1" s="490"/>
      <c r="DNI1" s="490"/>
      <c r="DNJ1" s="490"/>
      <c r="DNK1" s="490"/>
      <c r="DNL1" s="490"/>
      <c r="DNM1" s="490"/>
      <c r="DNN1" s="490"/>
      <c r="DNO1" s="490"/>
      <c r="DNP1" s="490"/>
      <c r="DNQ1" s="490"/>
      <c r="DNR1" s="490"/>
      <c r="DNS1" s="490"/>
      <c r="DNT1" s="490"/>
      <c r="DNU1" s="490"/>
      <c r="DNV1" s="490"/>
      <c r="DNW1" s="490"/>
      <c r="DNX1" s="490"/>
      <c r="DNY1" s="490"/>
      <c r="DNZ1" s="490"/>
      <c r="DOA1" s="490"/>
      <c r="DOB1" s="490"/>
      <c r="DOC1" s="490"/>
      <c r="DOD1" s="490"/>
      <c r="DOE1" s="490"/>
      <c r="DOF1" s="490"/>
      <c r="DOG1" s="490"/>
      <c r="DOH1" s="490"/>
      <c r="DOI1" s="490"/>
      <c r="DOJ1" s="490"/>
      <c r="DOK1" s="490"/>
      <c r="DOL1" s="490"/>
      <c r="DOM1" s="490"/>
      <c r="DON1" s="490"/>
      <c r="DOO1" s="490"/>
      <c r="DOP1" s="490"/>
      <c r="DOQ1" s="490"/>
      <c r="DOR1" s="490"/>
      <c r="DOS1" s="490"/>
      <c r="DOT1" s="490"/>
      <c r="DOU1" s="490"/>
      <c r="DOV1" s="490"/>
      <c r="DOW1" s="490"/>
      <c r="DOX1" s="490"/>
      <c r="DOY1" s="490"/>
      <c r="DOZ1" s="490"/>
      <c r="DPA1" s="490"/>
      <c r="DPB1" s="490"/>
      <c r="DPC1" s="490"/>
      <c r="DPD1" s="490"/>
      <c r="DPE1" s="490"/>
      <c r="DPF1" s="490"/>
      <c r="DPG1" s="490"/>
      <c r="DPH1" s="490"/>
      <c r="DPI1" s="490"/>
      <c r="DPJ1" s="490"/>
      <c r="DPK1" s="490"/>
      <c r="DPL1" s="490"/>
      <c r="DPM1" s="490"/>
      <c r="DPN1" s="490"/>
      <c r="DPO1" s="490"/>
      <c r="DPP1" s="490"/>
      <c r="DPQ1" s="490"/>
      <c r="DPR1" s="490"/>
      <c r="DPS1" s="490"/>
      <c r="DPT1" s="490"/>
      <c r="DPU1" s="490"/>
      <c r="DPV1" s="490"/>
      <c r="DPW1" s="490"/>
      <c r="DPX1" s="490"/>
      <c r="DPY1" s="490"/>
      <c r="DPZ1" s="490"/>
      <c r="DQA1" s="490"/>
      <c r="DQB1" s="490"/>
      <c r="DQC1" s="490"/>
      <c r="DQD1" s="490"/>
      <c r="DQE1" s="490"/>
      <c r="DQF1" s="490"/>
      <c r="DQG1" s="490"/>
      <c r="DQH1" s="490"/>
      <c r="DQI1" s="490"/>
      <c r="DQJ1" s="490"/>
      <c r="DQK1" s="490"/>
      <c r="DQL1" s="490"/>
      <c r="DQM1" s="490"/>
      <c r="DQN1" s="490"/>
      <c r="DQO1" s="490"/>
      <c r="DQP1" s="490"/>
      <c r="DQQ1" s="490"/>
      <c r="DQR1" s="490"/>
      <c r="DQS1" s="490"/>
      <c r="DQT1" s="490"/>
      <c r="DQU1" s="490"/>
      <c r="DQV1" s="490"/>
      <c r="DQW1" s="490"/>
      <c r="DQX1" s="490"/>
      <c r="DQY1" s="490"/>
      <c r="DQZ1" s="490"/>
      <c r="DRA1" s="490"/>
      <c r="DRB1" s="490"/>
      <c r="DRC1" s="490"/>
      <c r="DRD1" s="490"/>
      <c r="DRE1" s="490"/>
      <c r="DRF1" s="490"/>
      <c r="DRG1" s="490"/>
      <c r="DRH1" s="490"/>
      <c r="DRI1" s="490"/>
      <c r="DRJ1" s="490"/>
      <c r="DRK1" s="490"/>
      <c r="DRL1" s="490"/>
      <c r="DRM1" s="490"/>
      <c r="DRN1" s="490"/>
      <c r="DRO1" s="490"/>
      <c r="DRP1" s="490"/>
      <c r="DRQ1" s="490"/>
      <c r="DRR1" s="490"/>
      <c r="DRS1" s="490"/>
      <c r="DRT1" s="490"/>
      <c r="DRU1" s="490"/>
      <c r="DRV1" s="490"/>
      <c r="DRW1" s="490"/>
      <c r="DRX1" s="490"/>
      <c r="DRY1" s="490"/>
      <c r="DRZ1" s="490"/>
      <c r="DSA1" s="490"/>
      <c r="DSB1" s="490"/>
      <c r="DSC1" s="490"/>
      <c r="DSD1" s="490"/>
      <c r="DSE1" s="490"/>
      <c r="DSF1" s="490"/>
      <c r="DSG1" s="490"/>
      <c r="DSH1" s="490"/>
      <c r="DSI1" s="490"/>
      <c r="DSJ1" s="490"/>
      <c r="DSK1" s="490"/>
      <c r="DSL1" s="490"/>
      <c r="DSM1" s="490"/>
      <c r="DSN1" s="490"/>
      <c r="DSO1" s="490"/>
      <c r="DSP1" s="490"/>
      <c r="DSQ1" s="490"/>
      <c r="DSR1" s="490"/>
      <c r="DSS1" s="490"/>
      <c r="DST1" s="490"/>
      <c r="DSU1" s="490"/>
      <c r="DSV1" s="490"/>
      <c r="DSW1" s="490"/>
      <c r="DSX1" s="490"/>
      <c r="DSY1" s="490"/>
      <c r="DSZ1" s="490"/>
      <c r="DTA1" s="490"/>
      <c r="DTB1" s="490"/>
      <c r="DTC1" s="490"/>
      <c r="DTD1" s="490"/>
      <c r="DTE1" s="490"/>
      <c r="DTF1" s="490"/>
      <c r="DTG1" s="490"/>
      <c r="DTH1" s="490"/>
      <c r="DTI1" s="490"/>
      <c r="DTJ1" s="490"/>
      <c r="DTK1" s="490"/>
      <c r="DTL1" s="490"/>
      <c r="DTM1" s="490"/>
      <c r="DTN1" s="490"/>
      <c r="DTO1" s="490"/>
      <c r="DTP1" s="490"/>
      <c r="DTQ1" s="490"/>
      <c r="DTR1" s="490"/>
      <c r="DTS1" s="490"/>
      <c r="DTT1" s="490"/>
      <c r="DTU1" s="490"/>
      <c r="DTV1" s="490"/>
      <c r="DTW1" s="490"/>
      <c r="DTX1" s="490"/>
      <c r="DTY1" s="490"/>
      <c r="DTZ1" s="490"/>
      <c r="DUA1" s="490"/>
      <c r="DUB1" s="490"/>
      <c r="DUC1" s="490"/>
      <c r="DUD1" s="490"/>
      <c r="DUE1" s="490"/>
      <c r="DUF1" s="490"/>
      <c r="DUG1" s="490"/>
      <c r="DUH1" s="490"/>
      <c r="DUI1" s="490"/>
      <c r="DUJ1" s="490"/>
      <c r="DUK1" s="490"/>
      <c r="DUL1" s="490"/>
      <c r="DUM1" s="490"/>
      <c r="DUN1" s="490"/>
      <c r="DUO1" s="490"/>
      <c r="DUP1" s="490"/>
      <c r="DUQ1" s="490"/>
      <c r="DUR1" s="490"/>
      <c r="DUS1" s="490"/>
      <c r="DUT1" s="490"/>
      <c r="DUU1" s="490"/>
      <c r="DUV1" s="490"/>
      <c r="DUW1" s="490"/>
      <c r="DUX1" s="490"/>
      <c r="DUY1" s="490"/>
      <c r="DUZ1" s="490"/>
      <c r="DVA1" s="490"/>
      <c r="DVB1" s="490"/>
      <c r="DVC1" s="490"/>
      <c r="DVD1" s="490"/>
      <c r="DVE1" s="490"/>
      <c r="DVF1" s="490"/>
      <c r="DVG1" s="490"/>
      <c r="DVH1" s="490"/>
      <c r="DVI1" s="490"/>
      <c r="DVJ1" s="490"/>
      <c r="DVK1" s="490"/>
      <c r="DVL1" s="490"/>
      <c r="DVM1" s="490"/>
      <c r="DVN1" s="490"/>
      <c r="DVO1" s="490"/>
      <c r="DVP1" s="490"/>
      <c r="DVQ1" s="490"/>
      <c r="DVR1" s="490"/>
      <c r="DVS1" s="490"/>
      <c r="DVT1" s="490"/>
      <c r="DVU1" s="490"/>
      <c r="DVV1" s="490"/>
      <c r="DVW1" s="490"/>
      <c r="DVX1" s="490"/>
      <c r="DVY1" s="490"/>
      <c r="DVZ1" s="490"/>
      <c r="DWA1" s="490"/>
      <c r="DWB1" s="490"/>
      <c r="DWC1" s="490"/>
      <c r="DWD1" s="490"/>
      <c r="DWE1" s="490"/>
      <c r="DWF1" s="490"/>
      <c r="DWG1" s="490"/>
      <c r="DWH1" s="490"/>
      <c r="DWI1" s="490"/>
      <c r="DWJ1" s="490"/>
      <c r="DWK1" s="490"/>
      <c r="DWL1" s="490"/>
      <c r="DWM1" s="490"/>
      <c r="DWN1" s="490"/>
      <c r="DWO1" s="490"/>
      <c r="DWP1" s="490"/>
      <c r="DWQ1" s="490"/>
      <c r="DWR1" s="490"/>
      <c r="DWS1" s="490"/>
      <c r="DWT1" s="490"/>
      <c r="DWU1" s="490"/>
      <c r="DWV1" s="490"/>
      <c r="DWW1" s="490"/>
      <c r="DWX1" s="490"/>
      <c r="DWY1" s="490"/>
      <c r="DWZ1" s="490"/>
      <c r="DXA1" s="490"/>
      <c r="DXB1" s="490"/>
      <c r="DXC1" s="490"/>
      <c r="DXD1" s="490"/>
      <c r="DXE1" s="490"/>
      <c r="DXF1" s="490"/>
      <c r="DXG1" s="490"/>
      <c r="DXH1" s="490"/>
      <c r="DXI1" s="490"/>
      <c r="DXJ1" s="490"/>
      <c r="DXK1" s="490"/>
      <c r="DXL1" s="490"/>
      <c r="DXM1" s="490"/>
      <c r="DXN1" s="490"/>
      <c r="DXO1" s="490"/>
      <c r="DXP1" s="490"/>
      <c r="DXQ1" s="490"/>
      <c r="DXR1" s="490"/>
      <c r="DXS1" s="490"/>
      <c r="DXT1" s="490"/>
      <c r="DXU1" s="490"/>
      <c r="DXV1" s="490"/>
      <c r="DXW1" s="490"/>
      <c r="DXX1" s="490"/>
      <c r="DXY1" s="490"/>
      <c r="DXZ1" s="490"/>
      <c r="DYA1" s="490"/>
      <c r="DYB1" s="490"/>
      <c r="DYC1" s="490"/>
      <c r="DYD1" s="490"/>
      <c r="DYE1" s="490"/>
      <c r="DYF1" s="490"/>
      <c r="DYG1" s="490"/>
      <c r="DYH1" s="490"/>
      <c r="DYI1" s="490"/>
      <c r="DYJ1" s="490"/>
      <c r="DYK1" s="490"/>
      <c r="DYL1" s="490"/>
      <c r="DYM1" s="490"/>
      <c r="DYN1" s="490"/>
      <c r="DYO1" s="490"/>
      <c r="DYP1" s="490"/>
      <c r="DYQ1" s="490"/>
      <c r="DYR1" s="490"/>
      <c r="DYS1" s="490"/>
      <c r="DYT1" s="490"/>
      <c r="DYU1" s="490"/>
      <c r="DYV1" s="490"/>
      <c r="DYW1" s="490"/>
      <c r="DYX1" s="490"/>
      <c r="DYY1" s="490"/>
      <c r="DYZ1" s="490"/>
      <c r="DZA1" s="490"/>
      <c r="DZB1" s="490"/>
      <c r="DZC1" s="490"/>
      <c r="DZD1" s="490"/>
      <c r="DZE1" s="490"/>
      <c r="DZF1" s="490"/>
      <c r="DZG1" s="490"/>
      <c r="DZH1" s="490"/>
      <c r="DZI1" s="490"/>
      <c r="DZJ1" s="490"/>
      <c r="DZK1" s="490"/>
      <c r="DZL1" s="490"/>
      <c r="DZM1" s="490"/>
      <c r="DZN1" s="490"/>
      <c r="DZO1" s="490"/>
      <c r="DZP1" s="490"/>
      <c r="DZQ1" s="490"/>
      <c r="DZR1" s="490"/>
      <c r="DZS1" s="490"/>
      <c r="DZT1" s="490"/>
      <c r="DZU1" s="490"/>
      <c r="DZV1" s="490"/>
      <c r="DZW1" s="490"/>
      <c r="DZX1" s="490"/>
      <c r="DZY1" s="490"/>
      <c r="DZZ1" s="490"/>
      <c r="EAA1" s="490"/>
      <c r="EAB1" s="490"/>
      <c r="EAC1" s="490"/>
      <c r="EAD1" s="490"/>
      <c r="EAE1" s="490"/>
      <c r="EAF1" s="490"/>
      <c r="EAG1" s="490"/>
      <c r="EAH1" s="490"/>
      <c r="EAI1" s="490"/>
      <c r="EAJ1" s="490"/>
      <c r="EAK1" s="490"/>
      <c r="EAL1" s="490"/>
      <c r="EAM1" s="490"/>
      <c r="EAN1" s="490"/>
      <c r="EAO1" s="490"/>
      <c r="EAP1" s="490"/>
      <c r="EAQ1" s="490"/>
      <c r="EAR1" s="490"/>
      <c r="EAS1" s="490"/>
      <c r="EAT1" s="490"/>
      <c r="EAU1" s="490"/>
      <c r="EAV1" s="490"/>
      <c r="EAW1" s="490"/>
      <c r="EAX1" s="490"/>
      <c r="EAY1" s="490"/>
      <c r="EAZ1" s="490"/>
      <c r="EBA1" s="490"/>
      <c r="EBB1" s="490"/>
      <c r="EBC1" s="490"/>
      <c r="EBD1" s="490"/>
      <c r="EBE1" s="490"/>
      <c r="EBF1" s="490"/>
      <c r="EBG1" s="490"/>
      <c r="EBH1" s="490"/>
      <c r="EBI1" s="490"/>
      <c r="EBJ1" s="490"/>
      <c r="EBK1" s="490"/>
      <c r="EBL1" s="490"/>
      <c r="EBM1" s="490"/>
      <c r="EBN1" s="490"/>
      <c r="EBO1" s="490"/>
      <c r="EBP1" s="490"/>
      <c r="EBQ1" s="490"/>
      <c r="EBR1" s="490"/>
      <c r="EBS1" s="490"/>
      <c r="EBT1" s="490"/>
      <c r="EBU1" s="490"/>
      <c r="EBV1" s="490"/>
      <c r="EBW1" s="490"/>
      <c r="EBX1" s="490"/>
      <c r="EBY1" s="490"/>
      <c r="EBZ1" s="490"/>
      <c r="ECA1" s="490"/>
      <c r="ECB1" s="490"/>
      <c r="ECC1" s="490"/>
      <c r="ECD1" s="490"/>
      <c r="ECE1" s="490"/>
      <c r="ECF1" s="490"/>
      <c r="ECG1" s="490"/>
      <c r="ECH1" s="490"/>
      <c r="ECI1" s="490"/>
      <c r="ECJ1" s="490"/>
      <c r="ECK1" s="490"/>
      <c r="ECL1" s="490"/>
      <c r="ECM1" s="490"/>
      <c r="ECN1" s="490"/>
      <c r="ECO1" s="490"/>
      <c r="ECP1" s="490"/>
      <c r="ECQ1" s="490"/>
      <c r="ECR1" s="490"/>
      <c r="ECS1" s="490"/>
      <c r="ECT1" s="490"/>
      <c r="ECU1" s="490"/>
      <c r="ECV1" s="490"/>
      <c r="ECW1" s="490"/>
      <c r="ECX1" s="490"/>
      <c r="ECY1" s="490"/>
      <c r="ECZ1" s="490"/>
      <c r="EDA1" s="490"/>
      <c r="EDB1" s="490"/>
      <c r="EDC1" s="490"/>
      <c r="EDD1" s="490"/>
      <c r="EDE1" s="490"/>
      <c r="EDF1" s="490"/>
      <c r="EDG1" s="490"/>
      <c r="EDH1" s="490"/>
      <c r="EDI1" s="490"/>
      <c r="EDJ1" s="490"/>
      <c r="EDK1" s="490"/>
      <c r="EDL1" s="490"/>
      <c r="EDM1" s="490"/>
      <c r="EDN1" s="490"/>
      <c r="EDO1" s="490"/>
      <c r="EDP1" s="490"/>
      <c r="EDQ1" s="490"/>
      <c r="EDR1" s="490"/>
      <c r="EDS1" s="490"/>
      <c r="EDT1" s="490"/>
      <c r="EDU1" s="490"/>
      <c r="EDV1" s="490"/>
      <c r="EDW1" s="490"/>
      <c r="EDX1" s="490"/>
      <c r="EDY1" s="490"/>
      <c r="EDZ1" s="490"/>
      <c r="EEA1" s="490"/>
      <c r="EEB1" s="490"/>
      <c r="EEC1" s="490"/>
      <c r="EED1" s="490"/>
      <c r="EEE1" s="490"/>
      <c r="EEF1" s="490"/>
      <c r="EEG1" s="490"/>
      <c r="EEH1" s="490"/>
      <c r="EEI1" s="490"/>
      <c r="EEJ1" s="490"/>
      <c r="EEK1" s="490"/>
      <c r="EEL1" s="490"/>
      <c r="EEM1" s="490"/>
      <c r="EEN1" s="490"/>
      <c r="EEO1" s="490"/>
      <c r="EEP1" s="490"/>
      <c r="EEQ1" s="490"/>
      <c r="EER1" s="490"/>
      <c r="EES1" s="490"/>
      <c r="EET1" s="490"/>
      <c r="EEU1" s="490"/>
      <c r="EEV1" s="490"/>
      <c r="EEW1" s="490"/>
      <c r="EEX1" s="490"/>
      <c r="EEY1" s="490"/>
      <c r="EEZ1" s="490"/>
      <c r="EFA1" s="490"/>
      <c r="EFB1" s="490"/>
      <c r="EFC1" s="490"/>
      <c r="EFD1" s="490"/>
      <c r="EFE1" s="490"/>
      <c r="EFF1" s="490"/>
      <c r="EFG1" s="490"/>
      <c r="EFH1" s="490"/>
      <c r="EFI1" s="490"/>
      <c r="EFJ1" s="490"/>
      <c r="EFK1" s="490"/>
      <c r="EFL1" s="490"/>
      <c r="EFM1" s="490"/>
      <c r="EFN1" s="490"/>
      <c r="EFO1" s="490"/>
      <c r="EFP1" s="490"/>
      <c r="EFQ1" s="490"/>
      <c r="EFR1" s="490"/>
      <c r="EFS1" s="490"/>
      <c r="EFT1" s="490"/>
      <c r="EFU1" s="490"/>
      <c r="EFV1" s="490"/>
      <c r="EFW1" s="490"/>
      <c r="EFX1" s="490"/>
      <c r="EFY1" s="490"/>
      <c r="EFZ1" s="490"/>
      <c r="EGA1" s="490"/>
      <c r="EGB1" s="490"/>
      <c r="EGC1" s="490"/>
      <c r="EGD1" s="490"/>
      <c r="EGE1" s="490"/>
      <c r="EGF1" s="490"/>
      <c r="EGG1" s="490"/>
      <c r="EGH1" s="490"/>
      <c r="EGI1" s="490"/>
      <c r="EGJ1" s="490"/>
      <c r="EGK1" s="490"/>
      <c r="EGL1" s="490"/>
      <c r="EGM1" s="490"/>
      <c r="EGN1" s="490"/>
      <c r="EGO1" s="490"/>
      <c r="EGP1" s="490"/>
      <c r="EGQ1" s="490"/>
      <c r="EGR1" s="490"/>
      <c r="EGS1" s="490"/>
      <c r="EGT1" s="490"/>
      <c r="EGU1" s="490"/>
      <c r="EGV1" s="490"/>
      <c r="EGW1" s="490"/>
      <c r="EGX1" s="490"/>
      <c r="EGY1" s="490"/>
      <c r="EGZ1" s="490"/>
      <c r="EHA1" s="490"/>
      <c r="EHB1" s="490"/>
      <c r="EHC1" s="490"/>
      <c r="EHD1" s="490"/>
      <c r="EHE1" s="490"/>
      <c r="EHF1" s="490"/>
      <c r="EHG1" s="490"/>
      <c r="EHH1" s="490"/>
      <c r="EHI1" s="490"/>
      <c r="EHJ1" s="490"/>
      <c r="EHK1" s="490"/>
      <c r="EHL1" s="490"/>
      <c r="EHM1" s="490"/>
      <c r="EHN1" s="490"/>
      <c r="EHO1" s="490"/>
      <c r="EHP1" s="490"/>
      <c r="EHQ1" s="490"/>
      <c r="EHR1" s="490"/>
      <c r="EHS1" s="490"/>
      <c r="EHT1" s="490"/>
      <c r="EHU1" s="490"/>
      <c r="EHV1" s="490"/>
      <c r="EHW1" s="490"/>
      <c r="EHX1" s="490"/>
      <c r="EHY1" s="490"/>
      <c r="EHZ1" s="490"/>
      <c r="EIA1" s="490"/>
      <c r="EIB1" s="490"/>
      <c r="EIC1" s="490"/>
      <c r="EID1" s="490"/>
      <c r="EIE1" s="490"/>
      <c r="EIF1" s="490"/>
      <c r="EIG1" s="490"/>
      <c r="EIH1" s="490"/>
      <c r="EII1" s="490"/>
      <c r="EIJ1" s="490"/>
      <c r="EIK1" s="490"/>
      <c r="EIL1" s="490"/>
      <c r="EIM1" s="490"/>
      <c r="EIN1" s="490"/>
      <c r="EIO1" s="490"/>
      <c r="EIP1" s="490"/>
      <c r="EIQ1" s="490"/>
      <c r="EIR1" s="490"/>
      <c r="EIS1" s="490"/>
      <c r="EIT1" s="490"/>
      <c r="EIU1" s="490"/>
      <c r="EIV1" s="490"/>
      <c r="EIW1" s="490"/>
      <c r="EIX1" s="490"/>
      <c r="EIY1" s="490"/>
      <c r="EIZ1" s="490"/>
      <c r="EJA1" s="490"/>
      <c r="EJB1" s="490"/>
      <c r="EJC1" s="490"/>
      <c r="EJD1" s="490"/>
      <c r="EJE1" s="490"/>
      <c r="EJF1" s="490"/>
      <c r="EJG1" s="490"/>
      <c r="EJH1" s="490"/>
      <c r="EJI1" s="490"/>
      <c r="EJJ1" s="490"/>
      <c r="EJK1" s="490"/>
      <c r="EJL1" s="490"/>
      <c r="EJM1" s="490"/>
      <c r="EJN1" s="490"/>
      <c r="EJO1" s="490"/>
      <c r="EJP1" s="490"/>
      <c r="EJQ1" s="490"/>
      <c r="EJR1" s="490"/>
      <c r="EJS1" s="490"/>
      <c r="EJT1" s="490"/>
      <c r="EJU1" s="490"/>
      <c r="EJV1" s="490"/>
      <c r="EJW1" s="490"/>
      <c r="EJX1" s="490"/>
      <c r="EJY1" s="490"/>
      <c r="EJZ1" s="490"/>
      <c r="EKA1" s="490"/>
      <c r="EKB1" s="490"/>
      <c r="EKC1" s="490"/>
      <c r="EKD1" s="490"/>
      <c r="EKE1" s="490"/>
      <c r="EKF1" s="490"/>
      <c r="EKG1" s="490"/>
      <c r="EKH1" s="490"/>
      <c r="EKI1" s="490"/>
      <c r="EKJ1" s="490"/>
      <c r="EKK1" s="490"/>
      <c r="EKL1" s="490"/>
      <c r="EKM1" s="490"/>
      <c r="EKN1" s="490"/>
      <c r="EKO1" s="490"/>
      <c r="EKP1" s="490"/>
      <c r="EKQ1" s="490"/>
      <c r="EKR1" s="490"/>
      <c r="EKS1" s="490"/>
      <c r="EKT1" s="490"/>
      <c r="EKU1" s="490"/>
      <c r="EKV1" s="490"/>
      <c r="EKW1" s="490"/>
      <c r="EKX1" s="490"/>
      <c r="EKY1" s="490"/>
      <c r="EKZ1" s="490"/>
      <c r="ELA1" s="490"/>
      <c r="ELB1" s="490"/>
      <c r="ELC1" s="490"/>
      <c r="ELD1" s="490"/>
      <c r="ELE1" s="490"/>
      <c r="ELF1" s="490"/>
      <c r="ELG1" s="490"/>
      <c r="ELH1" s="490"/>
      <c r="ELI1" s="490"/>
      <c r="ELJ1" s="490"/>
      <c r="ELK1" s="490"/>
      <c r="ELL1" s="490"/>
      <c r="ELM1" s="490"/>
      <c r="ELN1" s="490"/>
      <c r="ELO1" s="490"/>
      <c r="ELP1" s="490"/>
      <c r="ELQ1" s="490"/>
      <c r="ELR1" s="490"/>
      <c r="ELS1" s="490"/>
      <c r="ELT1" s="490"/>
      <c r="ELU1" s="490"/>
      <c r="ELV1" s="490"/>
      <c r="ELW1" s="490"/>
      <c r="ELX1" s="490"/>
      <c r="ELY1" s="490"/>
      <c r="ELZ1" s="490"/>
      <c r="EMA1" s="490"/>
      <c r="EMB1" s="490"/>
      <c r="EMC1" s="490"/>
      <c r="EMD1" s="490"/>
      <c r="EME1" s="490"/>
      <c r="EMF1" s="490"/>
      <c r="EMG1" s="490"/>
      <c r="EMH1" s="490"/>
      <c r="EMI1" s="490"/>
      <c r="EMJ1" s="490"/>
      <c r="EMK1" s="490"/>
      <c r="EML1" s="490"/>
      <c r="EMM1" s="490"/>
      <c r="EMN1" s="490"/>
      <c r="EMO1" s="490"/>
      <c r="EMP1" s="490"/>
      <c r="EMQ1" s="490"/>
      <c r="EMR1" s="490"/>
      <c r="EMS1" s="490"/>
      <c r="EMT1" s="490"/>
      <c r="EMU1" s="490"/>
      <c r="EMV1" s="490"/>
      <c r="EMW1" s="490"/>
      <c r="EMX1" s="490"/>
      <c r="EMY1" s="490"/>
      <c r="EMZ1" s="490"/>
      <c r="ENA1" s="490"/>
      <c r="ENB1" s="490"/>
      <c r="ENC1" s="490"/>
      <c r="END1" s="490"/>
      <c r="ENE1" s="490"/>
      <c r="ENF1" s="490"/>
      <c r="ENG1" s="490"/>
      <c r="ENH1" s="490"/>
      <c r="ENI1" s="490"/>
      <c r="ENJ1" s="490"/>
      <c r="ENK1" s="490"/>
      <c r="ENL1" s="490"/>
      <c r="ENM1" s="490"/>
      <c r="ENN1" s="490"/>
      <c r="ENO1" s="490"/>
      <c r="ENP1" s="490"/>
      <c r="ENQ1" s="490"/>
      <c r="ENR1" s="490"/>
      <c r="ENS1" s="490"/>
      <c r="ENT1" s="490"/>
      <c r="ENU1" s="490"/>
      <c r="ENV1" s="490"/>
      <c r="ENW1" s="490"/>
      <c r="ENX1" s="490"/>
      <c r="ENY1" s="490"/>
      <c r="ENZ1" s="490"/>
      <c r="EOA1" s="490"/>
      <c r="EOB1" s="490"/>
      <c r="EOC1" s="490"/>
      <c r="EOD1" s="490"/>
      <c r="EOE1" s="490"/>
      <c r="EOF1" s="490"/>
      <c r="EOG1" s="490"/>
      <c r="EOH1" s="490"/>
      <c r="EOI1" s="490"/>
      <c r="EOJ1" s="490"/>
      <c r="EOK1" s="490"/>
      <c r="EOL1" s="490"/>
      <c r="EOM1" s="490"/>
      <c r="EON1" s="490"/>
      <c r="EOO1" s="490"/>
      <c r="EOP1" s="490"/>
      <c r="EOQ1" s="490"/>
      <c r="EOR1" s="490"/>
      <c r="EOS1" s="490"/>
      <c r="EOT1" s="490"/>
      <c r="EOU1" s="490"/>
      <c r="EOV1" s="490"/>
      <c r="EOW1" s="490"/>
      <c r="EOX1" s="490"/>
      <c r="EOY1" s="490"/>
      <c r="EOZ1" s="490"/>
      <c r="EPA1" s="490"/>
      <c r="EPB1" s="490"/>
      <c r="EPC1" s="490"/>
      <c r="EPD1" s="490"/>
      <c r="EPE1" s="490"/>
      <c r="EPF1" s="490"/>
      <c r="EPG1" s="490"/>
      <c r="EPH1" s="490"/>
      <c r="EPI1" s="490"/>
      <c r="EPJ1" s="490"/>
      <c r="EPK1" s="490"/>
      <c r="EPL1" s="490"/>
      <c r="EPM1" s="490"/>
      <c r="EPN1" s="490"/>
      <c r="EPO1" s="490"/>
      <c r="EPP1" s="490"/>
      <c r="EPQ1" s="490"/>
      <c r="EPR1" s="490"/>
      <c r="EPS1" s="490"/>
      <c r="EPT1" s="490"/>
      <c r="EPU1" s="490"/>
      <c r="EPV1" s="490"/>
      <c r="EPW1" s="490"/>
      <c r="EPX1" s="490"/>
      <c r="EPY1" s="490"/>
      <c r="EPZ1" s="490"/>
      <c r="EQA1" s="490"/>
      <c r="EQB1" s="490"/>
      <c r="EQC1" s="490"/>
      <c r="EQD1" s="490"/>
      <c r="EQE1" s="490"/>
      <c r="EQF1" s="490"/>
      <c r="EQG1" s="490"/>
      <c r="EQH1" s="490"/>
      <c r="EQI1" s="490"/>
      <c r="EQJ1" s="490"/>
      <c r="EQK1" s="490"/>
      <c r="EQL1" s="490"/>
      <c r="EQM1" s="490"/>
      <c r="EQN1" s="490"/>
      <c r="EQO1" s="490"/>
      <c r="EQP1" s="490"/>
      <c r="EQQ1" s="490"/>
      <c r="EQR1" s="490"/>
      <c r="EQS1" s="490"/>
      <c r="EQT1" s="490"/>
      <c r="EQU1" s="490"/>
      <c r="EQV1" s="490"/>
      <c r="EQW1" s="490"/>
      <c r="EQX1" s="490"/>
      <c r="EQY1" s="490"/>
      <c r="EQZ1" s="490"/>
      <c r="ERA1" s="490"/>
      <c r="ERB1" s="490"/>
      <c r="ERC1" s="490"/>
      <c r="ERD1" s="490"/>
      <c r="ERE1" s="490"/>
      <c r="ERF1" s="490"/>
      <c r="ERG1" s="490"/>
      <c r="ERH1" s="490"/>
      <c r="ERI1" s="490"/>
      <c r="ERJ1" s="490"/>
      <c r="ERK1" s="490"/>
      <c r="ERL1" s="490"/>
      <c r="ERM1" s="490"/>
      <c r="ERN1" s="490"/>
      <c r="ERO1" s="490"/>
      <c r="ERP1" s="490"/>
      <c r="ERQ1" s="490"/>
      <c r="ERR1" s="490"/>
      <c r="ERS1" s="490"/>
      <c r="ERT1" s="490"/>
      <c r="ERU1" s="490"/>
      <c r="ERV1" s="490"/>
      <c r="ERW1" s="490"/>
      <c r="ERX1" s="490"/>
      <c r="ERY1" s="490"/>
      <c r="ERZ1" s="490"/>
      <c r="ESA1" s="490"/>
      <c r="ESB1" s="490"/>
      <c r="ESC1" s="490"/>
      <c r="ESD1" s="490"/>
      <c r="ESE1" s="490"/>
      <c r="ESF1" s="490"/>
      <c r="ESG1" s="490"/>
      <c r="ESH1" s="490"/>
      <c r="ESI1" s="490"/>
      <c r="ESJ1" s="490"/>
      <c r="ESK1" s="490"/>
      <c r="ESL1" s="490"/>
      <c r="ESM1" s="490"/>
      <c r="ESN1" s="490"/>
      <c r="ESO1" s="490"/>
      <c r="ESP1" s="490"/>
      <c r="ESQ1" s="490"/>
      <c r="ESR1" s="490"/>
      <c r="ESS1" s="490"/>
      <c r="EST1" s="490"/>
      <c r="ESU1" s="490"/>
      <c r="ESV1" s="490"/>
      <c r="ESW1" s="490"/>
      <c r="ESX1" s="490"/>
      <c r="ESY1" s="490"/>
      <c r="ESZ1" s="490"/>
      <c r="ETA1" s="490"/>
      <c r="ETB1" s="490"/>
      <c r="ETC1" s="490"/>
      <c r="ETD1" s="490"/>
      <c r="ETE1" s="490"/>
      <c r="ETF1" s="490"/>
      <c r="ETG1" s="490"/>
      <c r="ETH1" s="490"/>
      <c r="ETI1" s="490"/>
      <c r="ETJ1" s="490"/>
      <c r="ETK1" s="490"/>
      <c r="ETL1" s="490"/>
      <c r="ETM1" s="490"/>
      <c r="ETN1" s="490"/>
      <c r="ETO1" s="490"/>
      <c r="ETP1" s="490"/>
      <c r="ETQ1" s="490"/>
      <c r="ETR1" s="490"/>
      <c r="ETS1" s="490"/>
      <c r="ETT1" s="490"/>
      <c r="ETU1" s="490"/>
      <c r="ETV1" s="490"/>
      <c r="ETW1" s="490"/>
      <c r="ETX1" s="490"/>
      <c r="ETY1" s="490"/>
      <c r="ETZ1" s="490"/>
      <c r="EUA1" s="490"/>
      <c r="EUB1" s="490"/>
      <c r="EUC1" s="490"/>
      <c r="EUD1" s="490"/>
      <c r="EUE1" s="490"/>
      <c r="EUF1" s="490"/>
      <c r="EUG1" s="490"/>
      <c r="EUH1" s="490"/>
      <c r="EUI1" s="490"/>
      <c r="EUJ1" s="490"/>
      <c r="EUK1" s="490"/>
      <c r="EUL1" s="490"/>
      <c r="EUM1" s="490"/>
      <c r="EUN1" s="490"/>
      <c r="EUO1" s="490"/>
      <c r="EUP1" s="490"/>
      <c r="EUQ1" s="490"/>
      <c r="EUR1" s="490"/>
      <c r="EUS1" s="490"/>
      <c r="EUT1" s="490"/>
      <c r="EUU1" s="490"/>
      <c r="EUV1" s="490"/>
      <c r="EUW1" s="490"/>
      <c r="EUX1" s="490"/>
      <c r="EUY1" s="490"/>
      <c r="EUZ1" s="490"/>
      <c r="EVA1" s="490"/>
      <c r="EVB1" s="490"/>
      <c r="EVC1" s="490"/>
      <c r="EVD1" s="490"/>
      <c r="EVE1" s="490"/>
      <c r="EVF1" s="490"/>
      <c r="EVG1" s="490"/>
      <c r="EVH1" s="490"/>
      <c r="EVI1" s="490"/>
      <c r="EVJ1" s="490"/>
      <c r="EVK1" s="490"/>
      <c r="EVL1" s="490"/>
      <c r="EVM1" s="490"/>
      <c r="EVN1" s="490"/>
      <c r="EVO1" s="490"/>
      <c r="EVP1" s="490"/>
      <c r="EVQ1" s="490"/>
      <c r="EVR1" s="490"/>
      <c r="EVS1" s="490"/>
      <c r="EVT1" s="490"/>
      <c r="EVU1" s="490"/>
      <c r="EVV1" s="490"/>
      <c r="EVW1" s="490"/>
      <c r="EVX1" s="490"/>
      <c r="EVY1" s="490"/>
      <c r="EVZ1" s="490"/>
      <c r="EWA1" s="490"/>
      <c r="EWB1" s="490"/>
      <c r="EWC1" s="490"/>
      <c r="EWD1" s="490"/>
      <c r="EWE1" s="490"/>
      <c r="EWF1" s="490"/>
      <c r="EWG1" s="490"/>
      <c r="EWH1" s="490"/>
      <c r="EWI1" s="490"/>
      <c r="EWJ1" s="490"/>
      <c r="EWK1" s="490"/>
      <c r="EWL1" s="490"/>
      <c r="EWM1" s="490"/>
      <c r="EWN1" s="490"/>
      <c r="EWO1" s="490"/>
      <c r="EWP1" s="490"/>
      <c r="EWQ1" s="490"/>
      <c r="EWR1" s="490"/>
      <c r="EWS1" s="490"/>
      <c r="EWT1" s="490"/>
      <c r="EWU1" s="490"/>
      <c r="EWV1" s="490"/>
      <c r="EWW1" s="490"/>
      <c r="EWX1" s="490"/>
      <c r="EWY1" s="490"/>
      <c r="EWZ1" s="490"/>
      <c r="EXA1" s="490"/>
      <c r="EXB1" s="490"/>
      <c r="EXC1" s="490"/>
      <c r="EXD1" s="490"/>
      <c r="EXE1" s="490"/>
      <c r="EXF1" s="490"/>
      <c r="EXG1" s="490"/>
      <c r="EXH1" s="490"/>
      <c r="EXI1" s="490"/>
      <c r="EXJ1" s="490"/>
      <c r="EXK1" s="490"/>
      <c r="EXL1" s="490"/>
      <c r="EXM1" s="490"/>
      <c r="EXN1" s="490"/>
      <c r="EXO1" s="490"/>
      <c r="EXP1" s="490"/>
      <c r="EXQ1" s="490"/>
      <c r="EXR1" s="490"/>
      <c r="EXS1" s="490"/>
      <c r="EXT1" s="490"/>
      <c r="EXU1" s="490"/>
      <c r="EXV1" s="490"/>
      <c r="EXW1" s="490"/>
      <c r="EXX1" s="490"/>
      <c r="EXY1" s="490"/>
      <c r="EXZ1" s="490"/>
      <c r="EYA1" s="490"/>
      <c r="EYB1" s="490"/>
      <c r="EYC1" s="490"/>
      <c r="EYD1" s="490"/>
      <c r="EYE1" s="490"/>
      <c r="EYF1" s="490"/>
      <c r="EYG1" s="490"/>
      <c r="EYH1" s="490"/>
      <c r="EYI1" s="490"/>
      <c r="EYJ1" s="490"/>
      <c r="EYK1" s="490"/>
      <c r="EYL1" s="490"/>
      <c r="EYM1" s="490"/>
      <c r="EYN1" s="490"/>
      <c r="EYO1" s="490"/>
      <c r="EYP1" s="490"/>
      <c r="EYQ1" s="490"/>
      <c r="EYR1" s="490"/>
      <c r="EYS1" s="490"/>
      <c r="EYT1" s="490"/>
      <c r="EYU1" s="490"/>
      <c r="EYV1" s="490"/>
      <c r="EYW1" s="490"/>
      <c r="EYX1" s="490"/>
      <c r="EYY1" s="490"/>
      <c r="EYZ1" s="490"/>
      <c r="EZA1" s="490"/>
      <c r="EZB1" s="490"/>
      <c r="EZC1" s="490"/>
      <c r="EZD1" s="490"/>
      <c r="EZE1" s="490"/>
      <c r="EZF1" s="490"/>
      <c r="EZG1" s="490"/>
      <c r="EZH1" s="490"/>
      <c r="EZI1" s="490"/>
      <c r="EZJ1" s="490"/>
      <c r="EZK1" s="490"/>
      <c r="EZL1" s="490"/>
      <c r="EZM1" s="490"/>
      <c r="EZN1" s="490"/>
      <c r="EZO1" s="490"/>
      <c r="EZP1" s="490"/>
      <c r="EZQ1" s="490"/>
      <c r="EZR1" s="490"/>
      <c r="EZS1" s="490"/>
      <c r="EZT1" s="490"/>
      <c r="EZU1" s="490"/>
      <c r="EZV1" s="490"/>
      <c r="EZW1" s="490"/>
      <c r="EZX1" s="490"/>
      <c r="EZY1" s="490"/>
      <c r="EZZ1" s="490"/>
      <c r="FAA1" s="490"/>
      <c r="FAB1" s="490"/>
      <c r="FAC1" s="490"/>
      <c r="FAD1" s="490"/>
      <c r="FAE1" s="490"/>
      <c r="FAF1" s="490"/>
      <c r="FAG1" s="490"/>
      <c r="FAH1" s="490"/>
      <c r="FAI1" s="490"/>
      <c r="FAJ1" s="490"/>
      <c r="FAK1" s="490"/>
      <c r="FAL1" s="490"/>
      <c r="FAM1" s="490"/>
      <c r="FAN1" s="490"/>
      <c r="FAO1" s="490"/>
      <c r="FAP1" s="490"/>
      <c r="FAQ1" s="490"/>
      <c r="FAR1" s="490"/>
      <c r="FAS1" s="490"/>
      <c r="FAT1" s="490"/>
      <c r="FAU1" s="490"/>
      <c r="FAV1" s="490"/>
      <c r="FAW1" s="490"/>
      <c r="FAX1" s="490"/>
      <c r="FAY1" s="490"/>
      <c r="FAZ1" s="490"/>
      <c r="FBA1" s="490"/>
      <c r="FBB1" s="490"/>
      <c r="FBC1" s="490"/>
      <c r="FBD1" s="490"/>
      <c r="FBE1" s="490"/>
      <c r="FBF1" s="490"/>
      <c r="FBG1" s="490"/>
      <c r="FBH1" s="490"/>
      <c r="FBI1" s="490"/>
      <c r="FBJ1" s="490"/>
      <c r="FBK1" s="490"/>
      <c r="FBL1" s="490"/>
      <c r="FBM1" s="490"/>
      <c r="FBN1" s="490"/>
      <c r="FBO1" s="490"/>
      <c r="FBP1" s="490"/>
      <c r="FBQ1" s="490"/>
      <c r="FBR1" s="490"/>
      <c r="FBS1" s="490"/>
      <c r="FBT1" s="490"/>
      <c r="FBU1" s="490"/>
      <c r="FBV1" s="490"/>
      <c r="FBW1" s="490"/>
      <c r="FBX1" s="490"/>
      <c r="FBY1" s="490"/>
      <c r="FBZ1" s="490"/>
      <c r="FCA1" s="490"/>
      <c r="FCB1" s="490"/>
      <c r="FCC1" s="490"/>
      <c r="FCD1" s="490"/>
      <c r="FCE1" s="490"/>
      <c r="FCF1" s="490"/>
      <c r="FCG1" s="490"/>
      <c r="FCH1" s="490"/>
      <c r="FCI1" s="490"/>
      <c r="FCJ1" s="490"/>
      <c r="FCK1" s="490"/>
      <c r="FCL1" s="490"/>
      <c r="FCM1" s="490"/>
      <c r="FCN1" s="490"/>
      <c r="FCO1" s="490"/>
      <c r="FCP1" s="490"/>
      <c r="FCQ1" s="490"/>
      <c r="FCR1" s="490"/>
      <c r="FCS1" s="490"/>
      <c r="FCT1" s="490"/>
      <c r="FCU1" s="490"/>
      <c r="FCV1" s="490"/>
      <c r="FCW1" s="490"/>
      <c r="FCX1" s="490"/>
      <c r="FCY1" s="490"/>
      <c r="FCZ1" s="490"/>
      <c r="FDA1" s="490"/>
      <c r="FDB1" s="490"/>
      <c r="FDC1" s="490"/>
      <c r="FDD1" s="490"/>
      <c r="FDE1" s="490"/>
      <c r="FDF1" s="490"/>
      <c r="FDG1" s="490"/>
      <c r="FDH1" s="490"/>
      <c r="FDI1" s="490"/>
      <c r="FDJ1" s="490"/>
      <c r="FDK1" s="490"/>
      <c r="FDL1" s="490"/>
      <c r="FDM1" s="490"/>
      <c r="FDN1" s="490"/>
      <c r="FDO1" s="490"/>
      <c r="FDP1" s="490"/>
      <c r="FDQ1" s="490"/>
      <c r="FDR1" s="490"/>
      <c r="FDS1" s="490"/>
      <c r="FDT1" s="490"/>
      <c r="FDU1" s="490"/>
      <c r="FDV1" s="490"/>
      <c r="FDW1" s="490"/>
      <c r="FDX1" s="490"/>
      <c r="FDY1" s="490"/>
      <c r="FDZ1" s="490"/>
      <c r="FEA1" s="490"/>
      <c r="FEB1" s="490"/>
      <c r="FEC1" s="490"/>
      <c r="FED1" s="490"/>
      <c r="FEE1" s="490"/>
      <c r="FEF1" s="490"/>
      <c r="FEG1" s="490"/>
      <c r="FEH1" s="490"/>
      <c r="FEI1" s="490"/>
      <c r="FEJ1" s="490"/>
      <c r="FEK1" s="490"/>
      <c r="FEL1" s="490"/>
      <c r="FEM1" s="490"/>
      <c r="FEN1" s="490"/>
      <c r="FEO1" s="490"/>
      <c r="FEP1" s="490"/>
      <c r="FEQ1" s="490"/>
      <c r="FER1" s="490"/>
      <c r="FES1" s="490"/>
      <c r="FET1" s="490"/>
      <c r="FEU1" s="490"/>
      <c r="FEV1" s="490"/>
      <c r="FEW1" s="490"/>
      <c r="FEX1" s="490"/>
      <c r="FEY1" s="490"/>
      <c r="FEZ1" s="490"/>
      <c r="FFA1" s="490"/>
      <c r="FFB1" s="490"/>
      <c r="FFC1" s="490"/>
      <c r="FFD1" s="490"/>
      <c r="FFE1" s="490"/>
      <c r="FFF1" s="490"/>
      <c r="FFG1" s="490"/>
      <c r="FFH1" s="490"/>
      <c r="FFI1" s="490"/>
      <c r="FFJ1" s="490"/>
      <c r="FFK1" s="490"/>
      <c r="FFL1" s="490"/>
      <c r="FFM1" s="490"/>
      <c r="FFN1" s="490"/>
      <c r="FFO1" s="490"/>
      <c r="FFP1" s="490"/>
      <c r="FFQ1" s="490"/>
      <c r="FFR1" s="490"/>
      <c r="FFS1" s="490"/>
      <c r="FFT1" s="490"/>
      <c r="FFU1" s="490"/>
      <c r="FFV1" s="490"/>
      <c r="FFW1" s="490"/>
      <c r="FFX1" s="490"/>
      <c r="FFY1" s="490"/>
      <c r="FFZ1" s="490"/>
      <c r="FGA1" s="490"/>
      <c r="FGB1" s="490"/>
      <c r="FGC1" s="490"/>
      <c r="FGD1" s="490"/>
      <c r="FGE1" s="490"/>
      <c r="FGF1" s="490"/>
      <c r="FGG1" s="490"/>
      <c r="FGH1" s="490"/>
      <c r="FGI1" s="490"/>
      <c r="FGJ1" s="490"/>
      <c r="FGK1" s="490"/>
      <c r="FGL1" s="490"/>
      <c r="FGM1" s="490"/>
      <c r="FGN1" s="490"/>
      <c r="FGO1" s="490"/>
      <c r="FGP1" s="490"/>
      <c r="FGQ1" s="490"/>
      <c r="FGR1" s="490"/>
      <c r="FGS1" s="490"/>
      <c r="FGT1" s="490"/>
      <c r="FGU1" s="490"/>
      <c r="FGV1" s="490"/>
      <c r="FGW1" s="490"/>
      <c r="FGX1" s="490"/>
      <c r="FGY1" s="490"/>
      <c r="FGZ1" s="490"/>
      <c r="FHA1" s="490"/>
      <c r="FHB1" s="490"/>
      <c r="FHC1" s="490"/>
      <c r="FHD1" s="490"/>
      <c r="FHE1" s="490"/>
      <c r="FHF1" s="490"/>
      <c r="FHG1" s="490"/>
      <c r="FHH1" s="490"/>
      <c r="FHI1" s="490"/>
      <c r="FHJ1" s="490"/>
      <c r="FHK1" s="490"/>
      <c r="FHL1" s="490"/>
      <c r="FHM1" s="490"/>
      <c r="FHN1" s="490"/>
      <c r="FHO1" s="490"/>
      <c r="FHP1" s="490"/>
      <c r="FHQ1" s="490"/>
      <c r="FHR1" s="490"/>
      <c r="FHS1" s="490"/>
      <c r="FHT1" s="490"/>
      <c r="FHU1" s="490"/>
      <c r="FHV1" s="490"/>
      <c r="FHW1" s="490"/>
      <c r="FHX1" s="490"/>
      <c r="FHY1" s="490"/>
      <c r="FHZ1" s="490"/>
      <c r="FIA1" s="490"/>
      <c r="FIB1" s="490"/>
      <c r="FIC1" s="490"/>
      <c r="FID1" s="490"/>
      <c r="FIE1" s="490"/>
      <c r="FIF1" s="490"/>
      <c r="FIG1" s="490"/>
      <c r="FIH1" s="490"/>
      <c r="FII1" s="490"/>
      <c r="FIJ1" s="490"/>
      <c r="FIK1" s="490"/>
      <c r="FIL1" s="490"/>
      <c r="FIM1" s="490"/>
      <c r="FIN1" s="490"/>
      <c r="FIO1" s="490"/>
      <c r="FIP1" s="490"/>
      <c r="FIQ1" s="490"/>
      <c r="FIR1" s="490"/>
      <c r="FIS1" s="490"/>
      <c r="FIT1" s="490"/>
      <c r="FIU1" s="490"/>
      <c r="FIV1" s="490"/>
      <c r="FIW1" s="490"/>
      <c r="FIX1" s="490"/>
      <c r="FIY1" s="490"/>
      <c r="FIZ1" s="490"/>
      <c r="FJA1" s="490"/>
      <c r="FJB1" s="490"/>
      <c r="FJC1" s="490"/>
      <c r="FJD1" s="490"/>
      <c r="FJE1" s="490"/>
      <c r="FJF1" s="490"/>
      <c r="FJG1" s="490"/>
      <c r="FJH1" s="490"/>
      <c r="FJI1" s="490"/>
      <c r="FJJ1" s="490"/>
      <c r="FJK1" s="490"/>
      <c r="FJL1" s="490"/>
      <c r="FJM1" s="490"/>
      <c r="FJN1" s="490"/>
      <c r="FJO1" s="490"/>
      <c r="FJP1" s="490"/>
      <c r="FJQ1" s="490"/>
      <c r="FJR1" s="490"/>
      <c r="FJS1" s="490"/>
      <c r="FJT1" s="490"/>
      <c r="FJU1" s="490"/>
      <c r="FJV1" s="490"/>
      <c r="FJW1" s="490"/>
      <c r="FJX1" s="490"/>
      <c r="FJY1" s="490"/>
      <c r="FJZ1" s="490"/>
      <c r="FKA1" s="490"/>
      <c r="FKB1" s="490"/>
      <c r="FKC1" s="490"/>
      <c r="FKD1" s="490"/>
      <c r="FKE1" s="490"/>
      <c r="FKF1" s="490"/>
      <c r="FKG1" s="490"/>
      <c r="FKH1" s="490"/>
      <c r="FKI1" s="490"/>
      <c r="FKJ1" s="490"/>
      <c r="FKK1" s="490"/>
      <c r="FKL1" s="490"/>
      <c r="FKM1" s="490"/>
      <c r="FKN1" s="490"/>
      <c r="FKO1" s="490"/>
      <c r="FKP1" s="490"/>
      <c r="FKQ1" s="490"/>
      <c r="FKR1" s="490"/>
      <c r="FKS1" s="490"/>
      <c r="FKT1" s="490"/>
      <c r="FKU1" s="490"/>
      <c r="FKV1" s="490"/>
      <c r="FKW1" s="490"/>
      <c r="FKX1" s="490"/>
      <c r="FKY1" s="490"/>
      <c r="FKZ1" s="490"/>
      <c r="FLA1" s="490"/>
      <c r="FLB1" s="490"/>
      <c r="FLC1" s="490"/>
      <c r="FLD1" s="490"/>
      <c r="FLE1" s="490"/>
      <c r="FLF1" s="490"/>
      <c r="FLG1" s="490"/>
      <c r="FLH1" s="490"/>
      <c r="FLI1" s="490"/>
      <c r="FLJ1" s="490"/>
      <c r="FLK1" s="490"/>
      <c r="FLL1" s="490"/>
      <c r="FLM1" s="490"/>
      <c r="FLN1" s="490"/>
      <c r="FLO1" s="490"/>
      <c r="FLP1" s="490"/>
      <c r="FLQ1" s="490"/>
      <c r="FLR1" s="490"/>
      <c r="FLS1" s="490"/>
      <c r="FLT1" s="490"/>
      <c r="FLU1" s="490"/>
      <c r="FLV1" s="490"/>
      <c r="FLW1" s="490"/>
      <c r="FLX1" s="490"/>
      <c r="FLY1" s="490"/>
      <c r="FLZ1" s="490"/>
      <c r="FMA1" s="490"/>
      <c r="FMB1" s="490"/>
      <c r="FMC1" s="490"/>
      <c r="FMD1" s="490"/>
      <c r="FME1" s="490"/>
      <c r="FMF1" s="490"/>
      <c r="FMG1" s="490"/>
      <c r="FMH1" s="490"/>
      <c r="FMI1" s="490"/>
      <c r="FMJ1" s="490"/>
      <c r="FMK1" s="490"/>
      <c r="FML1" s="490"/>
      <c r="FMM1" s="490"/>
      <c r="FMN1" s="490"/>
      <c r="FMO1" s="490"/>
      <c r="FMP1" s="490"/>
      <c r="FMQ1" s="490"/>
      <c r="FMR1" s="490"/>
      <c r="FMS1" s="490"/>
      <c r="FMT1" s="490"/>
      <c r="FMU1" s="490"/>
      <c r="FMV1" s="490"/>
      <c r="FMW1" s="490"/>
      <c r="FMX1" s="490"/>
      <c r="FMY1" s="490"/>
      <c r="FMZ1" s="490"/>
      <c r="FNA1" s="490"/>
      <c r="FNB1" s="490"/>
      <c r="FNC1" s="490"/>
      <c r="FND1" s="490"/>
      <c r="FNE1" s="490"/>
      <c r="FNF1" s="490"/>
      <c r="FNG1" s="490"/>
      <c r="FNH1" s="490"/>
      <c r="FNI1" s="490"/>
      <c r="FNJ1" s="490"/>
      <c r="FNK1" s="490"/>
      <c r="FNL1" s="490"/>
      <c r="FNM1" s="490"/>
      <c r="FNN1" s="490"/>
      <c r="FNO1" s="490"/>
      <c r="FNP1" s="490"/>
      <c r="FNQ1" s="490"/>
      <c r="FNR1" s="490"/>
      <c r="FNS1" s="490"/>
      <c r="FNT1" s="490"/>
      <c r="FNU1" s="490"/>
      <c r="FNV1" s="490"/>
      <c r="FNW1" s="490"/>
      <c r="FNX1" s="490"/>
      <c r="FNY1" s="490"/>
      <c r="FNZ1" s="490"/>
      <c r="FOA1" s="490"/>
      <c r="FOB1" s="490"/>
      <c r="FOC1" s="490"/>
      <c r="FOD1" s="490"/>
      <c r="FOE1" s="490"/>
      <c r="FOF1" s="490"/>
      <c r="FOG1" s="490"/>
      <c r="FOH1" s="490"/>
      <c r="FOI1" s="490"/>
      <c r="FOJ1" s="490"/>
      <c r="FOK1" s="490"/>
      <c r="FOL1" s="490"/>
      <c r="FOM1" s="490"/>
      <c r="FON1" s="490"/>
      <c r="FOO1" s="490"/>
      <c r="FOP1" s="490"/>
      <c r="FOQ1" s="490"/>
      <c r="FOR1" s="490"/>
      <c r="FOS1" s="490"/>
      <c r="FOT1" s="490"/>
      <c r="FOU1" s="490"/>
      <c r="FOV1" s="490"/>
      <c r="FOW1" s="490"/>
      <c r="FOX1" s="490"/>
      <c r="FOY1" s="490"/>
      <c r="FOZ1" s="490"/>
      <c r="FPA1" s="490"/>
      <c r="FPB1" s="490"/>
      <c r="FPC1" s="490"/>
      <c r="FPD1" s="490"/>
      <c r="FPE1" s="490"/>
      <c r="FPF1" s="490"/>
      <c r="FPG1" s="490"/>
      <c r="FPH1" s="490"/>
      <c r="FPI1" s="490"/>
      <c r="FPJ1" s="490"/>
      <c r="FPK1" s="490"/>
      <c r="FPL1" s="490"/>
      <c r="FPM1" s="490"/>
      <c r="FPN1" s="490"/>
      <c r="FPO1" s="490"/>
      <c r="FPP1" s="490"/>
      <c r="FPQ1" s="490"/>
      <c r="FPR1" s="490"/>
      <c r="FPS1" s="490"/>
      <c r="FPT1" s="490"/>
      <c r="FPU1" s="490"/>
      <c r="FPV1" s="490"/>
      <c r="FPW1" s="490"/>
      <c r="FPX1" s="490"/>
      <c r="FPY1" s="490"/>
      <c r="FPZ1" s="490"/>
      <c r="FQA1" s="490"/>
      <c r="FQB1" s="490"/>
      <c r="FQC1" s="490"/>
      <c r="FQD1" s="490"/>
      <c r="FQE1" s="490"/>
      <c r="FQF1" s="490"/>
      <c r="FQG1" s="490"/>
      <c r="FQH1" s="490"/>
      <c r="FQI1" s="490"/>
      <c r="FQJ1" s="490"/>
      <c r="FQK1" s="490"/>
      <c r="FQL1" s="490"/>
      <c r="FQM1" s="490"/>
      <c r="FQN1" s="490"/>
      <c r="FQO1" s="490"/>
      <c r="FQP1" s="490"/>
      <c r="FQQ1" s="490"/>
      <c r="FQR1" s="490"/>
      <c r="FQS1" s="490"/>
      <c r="FQT1" s="490"/>
      <c r="FQU1" s="490"/>
      <c r="FQV1" s="490"/>
      <c r="FQW1" s="490"/>
      <c r="FQX1" s="490"/>
      <c r="FQY1" s="490"/>
      <c r="FQZ1" s="490"/>
      <c r="FRA1" s="490"/>
      <c r="FRB1" s="490"/>
      <c r="FRC1" s="490"/>
      <c r="FRD1" s="490"/>
      <c r="FRE1" s="490"/>
      <c r="FRF1" s="490"/>
      <c r="FRG1" s="490"/>
      <c r="FRH1" s="490"/>
      <c r="FRI1" s="490"/>
      <c r="FRJ1" s="490"/>
      <c r="FRK1" s="490"/>
      <c r="FRL1" s="490"/>
      <c r="FRM1" s="490"/>
      <c r="FRN1" s="490"/>
      <c r="FRO1" s="490"/>
      <c r="FRP1" s="490"/>
      <c r="FRQ1" s="490"/>
      <c r="FRR1" s="490"/>
      <c r="FRS1" s="490"/>
      <c r="FRT1" s="490"/>
      <c r="FRU1" s="490"/>
      <c r="FRV1" s="490"/>
      <c r="FRW1" s="490"/>
      <c r="FRX1" s="490"/>
      <c r="FRY1" s="490"/>
      <c r="FRZ1" s="490"/>
      <c r="FSA1" s="490"/>
      <c r="FSB1" s="490"/>
      <c r="FSC1" s="490"/>
      <c r="FSD1" s="490"/>
      <c r="FSE1" s="490"/>
      <c r="FSF1" s="490"/>
      <c r="FSG1" s="490"/>
      <c r="FSH1" s="490"/>
      <c r="FSI1" s="490"/>
      <c r="FSJ1" s="490"/>
      <c r="FSK1" s="490"/>
      <c r="FSL1" s="490"/>
      <c r="FSM1" s="490"/>
      <c r="FSN1" s="490"/>
      <c r="FSO1" s="490"/>
      <c r="FSP1" s="490"/>
      <c r="FSQ1" s="490"/>
      <c r="FSR1" s="490"/>
      <c r="FSS1" s="490"/>
      <c r="FST1" s="490"/>
      <c r="FSU1" s="490"/>
      <c r="FSV1" s="490"/>
      <c r="FSW1" s="490"/>
      <c r="FSX1" s="490"/>
      <c r="FSY1" s="490"/>
      <c r="FSZ1" s="490"/>
      <c r="FTA1" s="490"/>
      <c r="FTB1" s="490"/>
      <c r="FTC1" s="490"/>
      <c r="FTD1" s="490"/>
      <c r="FTE1" s="490"/>
      <c r="FTF1" s="490"/>
      <c r="FTG1" s="490"/>
      <c r="FTH1" s="490"/>
      <c r="FTI1" s="490"/>
      <c r="FTJ1" s="490"/>
      <c r="FTK1" s="490"/>
      <c r="FTL1" s="490"/>
      <c r="FTM1" s="490"/>
      <c r="FTN1" s="490"/>
      <c r="FTO1" s="490"/>
      <c r="FTP1" s="490"/>
      <c r="FTQ1" s="490"/>
      <c r="FTR1" s="490"/>
      <c r="FTS1" s="490"/>
      <c r="FTT1" s="490"/>
      <c r="FTU1" s="490"/>
      <c r="FTV1" s="490"/>
      <c r="FTW1" s="490"/>
      <c r="FTX1" s="490"/>
      <c r="FTY1" s="490"/>
      <c r="FTZ1" s="490"/>
      <c r="FUA1" s="490"/>
      <c r="FUB1" s="490"/>
      <c r="FUC1" s="490"/>
      <c r="FUD1" s="490"/>
      <c r="FUE1" s="490"/>
      <c r="FUF1" s="490"/>
      <c r="FUG1" s="490"/>
      <c r="FUH1" s="490"/>
      <c r="FUI1" s="490"/>
      <c r="FUJ1" s="490"/>
      <c r="FUK1" s="490"/>
      <c r="FUL1" s="490"/>
      <c r="FUM1" s="490"/>
      <c r="FUN1" s="490"/>
      <c r="FUO1" s="490"/>
      <c r="FUP1" s="490"/>
      <c r="FUQ1" s="490"/>
      <c r="FUR1" s="490"/>
      <c r="FUS1" s="490"/>
      <c r="FUT1" s="490"/>
      <c r="FUU1" s="490"/>
      <c r="FUV1" s="490"/>
      <c r="FUW1" s="490"/>
      <c r="FUX1" s="490"/>
      <c r="FUY1" s="490"/>
      <c r="FUZ1" s="490"/>
      <c r="FVA1" s="490"/>
      <c r="FVB1" s="490"/>
      <c r="FVC1" s="490"/>
      <c r="FVD1" s="490"/>
      <c r="FVE1" s="490"/>
      <c r="FVF1" s="490"/>
      <c r="FVG1" s="490"/>
      <c r="FVH1" s="490"/>
      <c r="FVI1" s="490"/>
      <c r="FVJ1" s="490"/>
      <c r="FVK1" s="490"/>
      <c r="FVL1" s="490"/>
      <c r="FVM1" s="490"/>
      <c r="FVN1" s="490"/>
      <c r="FVO1" s="490"/>
      <c r="FVP1" s="490"/>
      <c r="FVQ1" s="490"/>
      <c r="FVR1" s="490"/>
      <c r="FVS1" s="490"/>
      <c r="FVT1" s="490"/>
      <c r="FVU1" s="490"/>
      <c r="FVV1" s="490"/>
      <c r="FVW1" s="490"/>
      <c r="FVX1" s="490"/>
      <c r="FVY1" s="490"/>
      <c r="FVZ1" s="490"/>
      <c r="FWA1" s="490"/>
      <c r="FWB1" s="490"/>
      <c r="FWC1" s="490"/>
      <c r="FWD1" s="490"/>
      <c r="FWE1" s="490"/>
      <c r="FWF1" s="490"/>
      <c r="FWG1" s="490"/>
      <c r="FWH1" s="490"/>
      <c r="FWI1" s="490"/>
      <c r="FWJ1" s="490"/>
      <c r="FWK1" s="490"/>
      <c r="FWL1" s="490"/>
      <c r="FWM1" s="490"/>
      <c r="FWN1" s="490"/>
      <c r="FWO1" s="490"/>
      <c r="FWP1" s="490"/>
      <c r="FWQ1" s="490"/>
      <c r="FWR1" s="490"/>
      <c r="FWS1" s="490"/>
      <c r="FWT1" s="490"/>
      <c r="FWU1" s="490"/>
      <c r="FWV1" s="490"/>
      <c r="FWW1" s="490"/>
      <c r="FWX1" s="490"/>
      <c r="FWY1" s="490"/>
      <c r="FWZ1" s="490"/>
      <c r="FXA1" s="490"/>
      <c r="FXB1" s="490"/>
      <c r="FXC1" s="490"/>
      <c r="FXD1" s="490"/>
      <c r="FXE1" s="490"/>
      <c r="FXF1" s="490"/>
      <c r="FXG1" s="490"/>
      <c r="FXH1" s="490"/>
      <c r="FXI1" s="490"/>
      <c r="FXJ1" s="490"/>
      <c r="FXK1" s="490"/>
      <c r="FXL1" s="490"/>
      <c r="FXM1" s="490"/>
      <c r="FXN1" s="490"/>
      <c r="FXO1" s="490"/>
      <c r="FXP1" s="490"/>
      <c r="FXQ1" s="490"/>
      <c r="FXR1" s="490"/>
      <c r="FXS1" s="490"/>
      <c r="FXT1" s="490"/>
      <c r="FXU1" s="490"/>
      <c r="FXV1" s="490"/>
      <c r="FXW1" s="490"/>
      <c r="FXX1" s="490"/>
      <c r="FXY1" s="490"/>
      <c r="FXZ1" s="490"/>
      <c r="FYA1" s="490"/>
      <c r="FYB1" s="490"/>
      <c r="FYC1" s="490"/>
      <c r="FYD1" s="490"/>
      <c r="FYE1" s="490"/>
      <c r="FYF1" s="490"/>
      <c r="FYG1" s="490"/>
      <c r="FYH1" s="490"/>
      <c r="FYI1" s="490"/>
      <c r="FYJ1" s="490"/>
      <c r="FYK1" s="490"/>
      <c r="FYL1" s="490"/>
      <c r="FYM1" s="490"/>
      <c r="FYN1" s="490"/>
      <c r="FYO1" s="490"/>
      <c r="FYP1" s="490"/>
      <c r="FYQ1" s="490"/>
      <c r="FYR1" s="490"/>
      <c r="FYS1" s="490"/>
      <c r="FYT1" s="490"/>
      <c r="FYU1" s="490"/>
      <c r="FYV1" s="490"/>
      <c r="FYW1" s="490"/>
      <c r="FYX1" s="490"/>
      <c r="FYY1" s="490"/>
      <c r="FYZ1" s="490"/>
      <c r="FZA1" s="490"/>
      <c r="FZB1" s="490"/>
      <c r="FZC1" s="490"/>
      <c r="FZD1" s="490"/>
      <c r="FZE1" s="490"/>
      <c r="FZF1" s="490"/>
      <c r="FZG1" s="490"/>
      <c r="FZH1" s="490"/>
      <c r="FZI1" s="490"/>
      <c r="FZJ1" s="490"/>
      <c r="FZK1" s="490"/>
      <c r="FZL1" s="490"/>
      <c r="FZM1" s="490"/>
      <c r="FZN1" s="490"/>
      <c r="FZO1" s="490"/>
      <c r="FZP1" s="490"/>
      <c r="FZQ1" s="490"/>
      <c r="FZR1" s="490"/>
      <c r="FZS1" s="490"/>
      <c r="FZT1" s="490"/>
      <c r="FZU1" s="490"/>
      <c r="FZV1" s="490"/>
      <c r="FZW1" s="490"/>
      <c r="FZX1" s="490"/>
      <c r="FZY1" s="490"/>
      <c r="FZZ1" s="490"/>
      <c r="GAA1" s="490"/>
      <c r="GAB1" s="490"/>
      <c r="GAC1" s="490"/>
      <c r="GAD1" s="490"/>
      <c r="GAE1" s="490"/>
      <c r="GAF1" s="490"/>
      <c r="GAG1" s="490"/>
      <c r="GAH1" s="490"/>
      <c r="GAI1" s="490"/>
      <c r="GAJ1" s="490"/>
      <c r="GAK1" s="490"/>
      <c r="GAL1" s="490"/>
      <c r="GAM1" s="490"/>
      <c r="GAN1" s="490"/>
      <c r="GAO1" s="490"/>
      <c r="GAP1" s="490"/>
      <c r="GAQ1" s="490"/>
      <c r="GAR1" s="490"/>
      <c r="GAS1" s="490"/>
      <c r="GAT1" s="490"/>
      <c r="GAU1" s="490"/>
      <c r="GAV1" s="490"/>
      <c r="GAW1" s="490"/>
      <c r="GAX1" s="490"/>
      <c r="GAY1" s="490"/>
      <c r="GAZ1" s="490"/>
      <c r="GBA1" s="490"/>
      <c r="GBB1" s="490"/>
      <c r="GBC1" s="490"/>
      <c r="GBD1" s="490"/>
      <c r="GBE1" s="490"/>
      <c r="GBF1" s="490"/>
      <c r="GBG1" s="490"/>
      <c r="GBH1" s="490"/>
      <c r="GBI1" s="490"/>
      <c r="GBJ1" s="490"/>
      <c r="GBK1" s="490"/>
      <c r="GBL1" s="490"/>
      <c r="GBM1" s="490"/>
      <c r="GBN1" s="490"/>
      <c r="GBO1" s="490"/>
      <c r="GBP1" s="490"/>
      <c r="GBQ1" s="490"/>
      <c r="GBR1" s="490"/>
      <c r="GBS1" s="490"/>
      <c r="GBT1" s="490"/>
      <c r="GBU1" s="490"/>
      <c r="GBV1" s="490"/>
      <c r="GBW1" s="490"/>
      <c r="GBX1" s="490"/>
      <c r="GBY1" s="490"/>
      <c r="GBZ1" s="490"/>
      <c r="GCA1" s="490"/>
      <c r="GCB1" s="490"/>
      <c r="GCC1" s="490"/>
      <c r="GCD1" s="490"/>
      <c r="GCE1" s="490"/>
      <c r="GCF1" s="490"/>
      <c r="GCG1" s="490"/>
      <c r="GCH1" s="490"/>
      <c r="GCI1" s="490"/>
      <c r="GCJ1" s="490"/>
      <c r="GCK1" s="490"/>
      <c r="GCL1" s="490"/>
      <c r="GCM1" s="490"/>
      <c r="GCN1" s="490"/>
      <c r="GCO1" s="490"/>
      <c r="GCP1" s="490"/>
      <c r="GCQ1" s="490"/>
      <c r="GCR1" s="490"/>
      <c r="GCS1" s="490"/>
      <c r="GCT1" s="490"/>
      <c r="GCU1" s="490"/>
      <c r="GCV1" s="490"/>
      <c r="GCW1" s="490"/>
      <c r="GCX1" s="490"/>
      <c r="GCY1" s="490"/>
      <c r="GCZ1" s="490"/>
      <c r="GDA1" s="490"/>
      <c r="GDB1" s="490"/>
      <c r="GDC1" s="490"/>
      <c r="GDD1" s="490"/>
      <c r="GDE1" s="490"/>
      <c r="GDF1" s="490"/>
      <c r="GDG1" s="490"/>
      <c r="GDH1" s="490"/>
      <c r="GDI1" s="490"/>
      <c r="GDJ1" s="490"/>
      <c r="GDK1" s="490"/>
      <c r="GDL1" s="490"/>
      <c r="GDM1" s="490"/>
      <c r="GDN1" s="490"/>
      <c r="GDO1" s="490"/>
      <c r="GDP1" s="490"/>
      <c r="GDQ1" s="490"/>
      <c r="GDR1" s="490"/>
      <c r="GDS1" s="490"/>
      <c r="GDT1" s="490"/>
      <c r="GDU1" s="490"/>
      <c r="GDV1" s="490"/>
      <c r="GDW1" s="490"/>
      <c r="GDX1" s="490"/>
      <c r="GDY1" s="490"/>
      <c r="GDZ1" s="490"/>
      <c r="GEA1" s="490"/>
      <c r="GEB1" s="490"/>
      <c r="GEC1" s="490"/>
      <c r="GED1" s="490"/>
      <c r="GEE1" s="490"/>
      <c r="GEF1" s="490"/>
      <c r="GEG1" s="490"/>
      <c r="GEH1" s="490"/>
      <c r="GEI1" s="490"/>
      <c r="GEJ1" s="490"/>
      <c r="GEK1" s="490"/>
      <c r="GEL1" s="490"/>
      <c r="GEM1" s="490"/>
      <c r="GEN1" s="490"/>
      <c r="GEO1" s="490"/>
      <c r="GEP1" s="490"/>
      <c r="GEQ1" s="490"/>
      <c r="GER1" s="490"/>
      <c r="GES1" s="490"/>
      <c r="GET1" s="490"/>
      <c r="GEU1" s="490"/>
      <c r="GEV1" s="490"/>
      <c r="GEW1" s="490"/>
      <c r="GEX1" s="490"/>
      <c r="GEY1" s="490"/>
      <c r="GEZ1" s="490"/>
      <c r="GFA1" s="490"/>
      <c r="GFB1" s="490"/>
      <c r="GFC1" s="490"/>
      <c r="GFD1" s="490"/>
      <c r="GFE1" s="490"/>
      <c r="GFF1" s="490"/>
      <c r="GFG1" s="490"/>
      <c r="GFH1" s="490"/>
      <c r="GFI1" s="490"/>
      <c r="GFJ1" s="490"/>
      <c r="GFK1" s="490"/>
      <c r="GFL1" s="490"/>
      <c r="GFM1" s="490"/>
      <c r="GFN1" s="490"/>
      <c r="GFO1" s="490"/>
      <c r="GFP1" s="490"/>
      <c r="GFQ1" s="490"/>
      <c r="GFR1" s="490"/>
      <c r="GFS1" s="490"/>
      <c r="GFT1" s="490"/>
      <c r="GFU1" s="490"/>
      <c r="GFV1" s="490"/>
      <c r="GFW1" s="490"/>
      <c r="GFX1" s="490"/>
      <c r="GFY1" s="490"/>
      <c r="GFZ1" s="490"/>
      <c r="GGA1" s="490"/>
      <c r="GGB1" s="490"/>
      <c r="GGC1" s="490"/>
      <c r="GGD1" s="490"/>
      <c r="GGE1" s="490"/>
      <c r="GGF1" s="490"/>
      <c r="GGG1" s="490"/>
      <c r="GGH1" s="490"/>
      <c r="GGI1" s="490"/>
      <c r="GGJ1" s="490"/>
      <c r="GGK1" s="490"/>
      <c r="GGL1" s="490"/>
      <c r="GGM1" s="490"/>
      <c r="GGN1" s="490"/>
      <c r="GGO1" s="490"/>
      <c r="GGP1" s="490"/>
      <c r="GGQ1" s="490"/>
      <c r="GGR1" s="490"/>
      <c r="GGS1" s="490"/>
      <c r="GGT1" s="490"/>
      <c r="GGU1" s="490"/>
      <c r="GGV1" s="490"/>
      <c r="GGW1" s="490"/>
      <c r="GGX1" s="490"/>
      <c r="GGY1" s="490"/>
      <c r="GGZ1" s="490"/>
      <c r="GHA1" s="490"/>
      <c r="GHB1" s="490"/>
      <c r="GHC1" s="490"/>
      <c r="GHD1" s="490"/>
      <c r="GHE1" s="490"/>
      <c r="GHF1" s="490"/>
      <c r="GHG1" s="490"/>
      <c r="GHH1" s="490"/>
      <c r="GHI1" s="490"/>
      <c r="GHJ1" s="490"/>
      <c r="GHK1" s="490"/>
      <c r="GHL1" s="490"/>
      <c r="GHM1" s="490"/>
      <c r="GHN1" s="490"/>
      <c r="GHO1" s="490"/>
      <c r="GHP1" s="490"/>
      <c r="GHQ1" s="490"/>
      <c r="GHR1" s="490"/>
      <c r="GHS1" s="490"/>
      <c r="GHT1" s="490"/>
      <c r="GHU1" s="490"/>
      <c r="GHV1" s="490"/>
      <c r="GHW1" s="490"/>
      <c r="GHX1" s="490"/>
      <c r="GHY1" s="490"/>
      <c r="GHZ1" s="490"/>
      <c r="GIA1" s="490"/>
      <c r="GIB1" s="490"/>
      <c r="GIC1" s="490"/>
      <c r="GID1" s="490"/>
      <c r="GIE1" s="490"/>
      <c r="GIF1" s="490"/>
      <c r="GIG1" s="490"/>
      <c r="GIH1" s="490"/>
      <c r="GII1" s="490"/>
      <c r="GIJ1" s="490"/>
      <c r="GIK1" s="490"/>
      <c r="GIL1" s="490"/>
      <c r="GIM1" s="490"/>
      <c r="GIN1" s="490"/>
      <c r="GIO1" s="490"/>
      <c r="GIP1" s="490"/>
      <c r="GIQ1" s="490"/>
      <c r="GIR1" s="490"/>
      <c r="GIS1" s="490"/>
      <c r="GIT1" s="490"/>
      <c r="GIU1" s="490"/>
      <c r="GIV1" s="490"/>
      <c r="GIW1" s="490"/>
      <c r="GIX1" s="490"/>
      <c r="GIY1" s="490"/>
      <c r="GIZ1" s="490"/>
      <c r="GJA1" s="490"/>
      <c r="GJB1" s="490"/>
      <c r="GJC1" s="490"/>
      <c r="GJD1" s="490"/>
      <c r="GJE1" s="490"/>
      <c r="GJF1" s="490"/>
      <c r="GJG1" s="490"/>
      <c r="GJH1" s="490"/>
      <c r="GJI1" s="490"/>
      <c r="GJJ1" s="490"/>
      <c r="GJK1" s="490"/>
      <c r="GJL1" s="490"/>
      <c r="GJM1" s="490"/>
      <c r="GJN1" s="490"/>
      <c r="GJO1" s="490"/>
      <c r="GJP1" s="490"/>
      <c r="GJQ1" s="490"/>
      <c r="GJR1" s="490"/>
      <c r="GJS1" s="490"/>
      <c r="GJT1" s="490"/>
      <c r="GJU1" s="490"/>
      <c r="GJV1" s="490"/>
      <c r="GJW1" s="490"/>
      <c r="GJX1" s="490"/>
      <c r="GJY1" s="490"/>
      <c r="GJZ1" s="490"/>
      <c r="GKA1" s="490"/>
      <c r="GKB1" s="490"/>
      <c r="GKC1" s="490"/>
      <c r="GKD1" s="490"/>
      <c r="GKE1" s="490"/>
      <c r="GKF1" s="490"/>
      <c r="GKG1" s="490"/>
      <c r="GKH1" s="490"/>
      <c r="GKI1" s="490"/>
      <c r="GKJ1" s="490"/>
      <c r="GKK1" s="490"/>
      <c r="GKL1" s="490"/>
      <c r="GKM1" s="490"/>
      <c r="GKN1" s="490"/>
      <c r="GKO1" s="490"/>
      <c r="GKP1" s="490"/>
      <c r="GKQ1" s="490"/>
      <c r="GKR1" s="490"/>
      <c r="GKS1" s="490"/>
      <c r="GKT1" s="490"/>
      <c r="GKU1" s="490"/>
      <c r="GKV1" s="490"/>
      <c r="GKW1" s="490"/>
      <c r="GKX1" s="490"/>
      <c r="GKY1" s="490"/>
      <c r="GKZ1" s="490"/>
      <c r="GLA1" s="490"/>
      <c r="GLB1" s="490"/>
      <c r="GLC1" s="490"/>
      <c r="GLD1" s="490"/>
      <c r="GLE1" s="490"/>
      <c r="GLF1" s="490"/>
      <c r="GLG1" s="490"/>
      <c r="GLH1" s="490"/>
      <c r="GLI1" s="490"/>
      <c r="GLJ1" s="490"/>
      <c r="GLK1" s="490"/>
      <c r="GLL1" s="490"/>
      <c r="GLM1" s="490"/>
      <c r="GLN1" s="490"/>
      <c r="GLO1" s="490"/>
      <c r="GLP1" s="490"/>
      <c r="GLQ1" s="490"/>
      <c r="GLR1" s="490"/>
      <c r="GLS1" s="490"/>
      <c r="GLT1" s="490"/>
      <c r="GLU1" s="490"/>
      <c r="GLV1" s="490"/>
      <c r="GLW1" s="490"/>
      <c r="GLX1" s="490"/>
      <c r="GLY1" s="490"/>
      <c r="GLZ1" s="490"/>
      <c r="GMA1" s="490"/>
      <c r="GMB1" s="490"/>
      <c r="GMC1" s="490"/>
      <c r="GMD1" s="490"/>
      <c r="GME1" s="490"/>
      <c r="GMF1" s="490"/>
      <c r="GMG1" s="490"/>
      <c r="GMH1" s="490"/>
      <c r="GMI1" s="490"/>
      <c r="GMJ1" s="490"/>
      <c r="GMK1" s="490"/>
      <c r="GML1" s="490"/>
      <c r="GMM1" s="490"/>
      <c r="GMN1" s="490"/>
      <c r="GMO1" s="490"/>
      <c r="GMP1" s="490"/>
      <c r="GMQ1" s="490"/>
      <c r="GMR1" s="490"/>
      <c r="GMS1" s="490"/>
      <c r="GMT1" s="490"/>
      <c r="GMU1" s="490"/>
      <c r="GMV1" s="490"/>
      <c r="GMW1" s="490"/>
      <c r="GMX1" s="490"/>
      <c r="GMY1" s="490"/>
      <c r="GMZ1" s="490"/>
      <c r="GNA1" s="490"/>
      <c r="GNB1" s="490"/>
      <c r="GNC1" s="490"/>
      <c r="GND1" s="490"/>
      <c r="GNE1" s="490"/>
      <c r="GNF1" s="490"/>
      <c r="GNG1" s="490"/>
      <c r="GNH1" s="490"/>
      <c r="GNI1" s="490"/>
      <c r="GNJ1" s="490"/>
      <c r="GNK1" s="490"/>
      <c r="GNL1" s="490"/>
      <c r="GNM1" s="490"/>
      <c r="GNN1" s="490"/>
      <c r="GNO1" s="490"/>
      <c r="GNP1" s="490"/>
      <c r="GNQ1" s="490"/>
      <c r="GNR1" s="490"/>
      <c r="GNS1" s="490"/>
      <c r="GNT1" s="490"/>
      <c r="GNU1" s="490"/>
      <c r="GNV1" s="490"/>
      <c r="GNW1" s="490"/>
      <c r="GNX1" s="490"/>
      <c r="GNY1" s="490"/>
      <c r="GNZ1" s="490"/>
      <c r="GOA1" s="490"/>
      <c r="GOB1" s="490"/>
      <c r="GOC1" s="490"/>
      <c r="GOD1" s="490"/>
      <c r="GOE1" s="490"/>
      <c r="GOF1" s="490"/>
      <c r="GOG1" s="490"/>
      <c r="GOH1" s="490"/>
      <c r="GOI1" s="490"/>
      <c r="GOJ1" s="490"/>
      <c r="GOK1" s="490"/>
      <c r="GOL1" s="490"/>
      <c r="GOM1" s="490"/>
      <c r="GON1" s="490"/>
      <c r="GOO1" s="490"/>
      <c r="GOP1" s="490"/>
      <c r="GOQ1" s="490"/>
      <c r="GOR1" s="490"/>
      <c r="GOS1" s="490"/>
      <c r="GOT1" s="490"/>
      <c r="GOU1" s="490"/>
      <c r="GOV1" s="490"/>
      <c r="GOW1" s="490"/>
      <c r="GOX1" s="490"/>
      <c r="GOY1" s="490"/>
      <c r="GOZ1" s="490"/>
      <c r="GPA1" s="490"/>
      <c r="GPB1" s="490"/>
      <c r="GPC1" s="490"/>
      <c r="GPD1" s="490"/>
      <c r="GPE1" s="490"/>
      <c r="GPF1" s="490"/>
      <c r="GPG1" s="490"/>
      <c r="GPH1" s="490"/>
      <c r="GPI1" s="490"/>
      <c r="GPJ1" s="490"/>
      <c r="GPK1" s="490"/>
      <c r="GPL1" s="490"/>
      <c r="GPM1" s="490"/>
      <c r="GPN1" s="490"/>
      <c r="GPO1" s="490"/>
      <c r="GPP1" s="490"/>
      <c r="GPQ1" s="490"/>
      <c r="GPR1" s="490"/>
      <c r="GPS1" s="490"/>
      <c r="GPT1" s="490"/>
      <c r="GPU1" s="490"/>
      <c r="GPV1" s="490"/>
      <c r="GPW1" s="490"/>
      <c r="GPX1" s="490"/>
      <c r="GPY1" s="490"/>
      <c r="GPZ1" s="490"/>
      <c r="GQA1" s="490"/>
      <c r="GQB1" s="490"/>
      <c r="GQC1" s="490"/>
      <c r="GQD1" s="490"/>
      <c r="GQE1" s="490"/>
      <c r="GQF1" s="490"/>
      <c r="GQG1" s="490"/>
      <c r="GQH1" s="490"/>
      <c r="GQI1" s="490"/>
      <c r="GQJ1" s="490"/>
      <c r="GQK1" s="490"/>
      <c r="GQL1" s="490"/>
      <c r="GQM1" s="490"/>
      <c r="GQN1" s="490"/>
      <c r="GQO1" s="490"/>
      <c r="GQP1" s="490"/>
      <c r="GQQ1" s="490"/>
      <c r="GQR1" s="490"/>
      <c r="GQS1" s="490"/>
      <c r="GQT1" s="490"/>
      <c r="GQU1" s="490"/>
      <c r="GQV1" s="490"/>
      <c r="GQW1" s="490"/>
      <c r="GQX1" s="490"/>
      <c r="GQY1" s="490"/>
      <c r="GQZ1" s="490"/>
      <c r="GRA1" s="490"/>
      <c r="GRB1" s="490"/>
      <c r="GRC1" s="490"/>
      <c r="GRD1" s="490"/>
      <c r="GRE1" s="490"/>
      <c r="GRF1" s="490"/>
      <c r="GRG1" s="490"/>
      <c r="GRH1" s="490"/>
      <c r="GRI1" s="490"/>
      <c r="GRJ1" s="490"/>
      <c r="GRK1" s="490"/>
      <c r="GRL1" s="490"/>
      <c r="GRM1" s="490"/>
      <c r="GRN1" s="490"/>
      <c r="GRO1" s="490"/>
      <c r="GRP1" s="490"/>
      <c r="GRQ1" s="490"/>
      <c r="GRR1" s="490"/>
      <c r="GRS1" s="490"/>
      <c r="GRT1" s="490"/>
      <c r="GRU1" s="490"/>
      <c r="GRV1" s="490"/>
      <c r="GRW1" s="490"/>
      <c r="GRX1" s="490"/>
      <c r="GRY1" s="490"/>
      <c r="GRZ1" s="490"/>
      <c r="GSA1" s="490"/>
      <c r="GSB1" s="490"/>
      <c r="GSC1" s="490"/>
      <c r="GSD1" s="490"/>
      <c r="GSE1" s="490"/>
      <c r="GSF1" s="490"/>
      <c r="GSG1" s="490"/>
      <c r="GSH1" s="490"/>
      <c r="GSI1" s="490"/>
      <c r="GSJ1" s="490"/>
      <c r="GSK1" s="490"/>
      <c r="GSL1" s="490"/>
      <c r="GSM1" s="490"/>
      <c r="GSN1" s="490"/>
      <c r="GSO1" s="490"/>
      <c r="GSP1" s="490"/>
      <c r="GSQ1" s="490"/>
      <c r="GSR1" s="490"/>
      <c r="GSS1" s="490"/>
      <c r="GST1" s="490"/>
      <c r="GSU1" s="490"/>
      <c r="GSV1" s="490"/>
      <c r="GSW1" s="490"/>
      <c r="GSX1" s="490"/>
      <c r="GSY1" s="490"/>
      <c r="GSZ1" s="490"/>
      <c r="GTA1" s="490"/>
      <c r="GTB1" s="490"/>
      <c r="GTC1" s="490"/>
      <c r="GTD1" s="490"/>
      <c r="GTE1" s="490"/>
      <c r="GTF1" s="490"/>
      <c r="GTG1" s="490"/>
      <c r="GTH1" s="490"/>
      <c r="GTI1" s="490"/>
      <c r="GTJ1" s="490"/>
      <c r="GTK1" s="490"/>
      <c r="GTL1" s="490"/>
      <c r="GTM1" s="490"/>
      <c r="GTN1" s="490"/>
      <c r="GTO1" s="490"/>
      <c r="GTP1" s="490"/>
      <c r="GTQ1" s="490"/>
      <c r="GTR1" s="490"/>
      <c r="GTS1" s="490"/>
      <c r="GTT1" s="490"/>
      <c r="GTU1" s="490"/>
      <c r="GTV1" s="490"/>
      <c r="GTW1" s="490"/>
      <c r="GTX1" s="490"/>
      <c r="GTY1" s="490"/>
      <c r="GTZ1" s="490"/>
      <c r="GUA1" s="490"/>
      <c r="GUB1" s="490"/>
      <c r="GUC1" s="490"/>
      <c r="GUD1" s="490"/>
      <c r="GUE1" s="490"/>
      <c r="GUF1" s="490"/>
      <c r="GUG1" s="490"/>
      <c r="GUH1" s="490"/>
      <c r="GUI1" s="490"/>
      <c r="GUJ1" s="490"/>
      <c r="GUK1" s="490"/>
      <c r="GUL1" s="490"/>
      <c r="GUM1" s="490"/>
      <c r="GUN1" s="490"/>
      <c r="GUO1" s="490"/>
      <c r="GUP1" s="490"/>
      <c r="GUQ1" s="490"/>
      <c r="GUR1" s="490"/>
      <c r="GUS1" s="490"/>
      <c r="GUT1" s="490"/>
      <c r="GUU1" s="490"/>
      <c r="GUV1" s="490"/>
      <c r="GUW1" s="490"/>
      <c r="GUX1" s="490"/>
      <c r="GUY1" s="490"/>
      <c r="GUZ1" s="490"/>
      <c r="GVA1" s="490"/>
      <c r="GVB1" s="490"/>
      <c r="GVC1" s="490"/>
      <c r="GVD1" s="490"/>
      <c r="GVE1" s="490"/>
      <c r="GVF1" s="490"/>
      <c r="GVG1" s="490"/>
      <c r="GVH1" s="490"/>
      <c r="GVI1" s="490"/>
      <c r="GVJ1" s="490"/>
      <c r="GVK1" s="490"/>
      <c r="GVL1" s="490"/>
      <c r="GVM1" s="490"/>
      <c r="GVN1" s="490"/>
      <c r="GVO1" s="490"/>
      <c r="GVP1" s="490"/>
      <c r="GVQ1" s="490"/>
      <c r="GVR1" s="490"/>
      <c r="GVS1" s="490"/>
      <c r="GVT1" s="490"/>
      <c r="GVU1" s="490"/>
      <c r="GVV1" s="490"/>
      <c r="GVW1" s="490"/>
      <c r="GVX1" s="490"/>
      <c r="GVY1" s="490"/>
      <c r="GVZ1" s="490"/>
      <c r="GWA1" s="490"/>
      <c r="GWB1" s="490"/>
      <c r="GWC1" s="490"/>
      <c r="GWD1" s="490"/>
      <c r="GWE1" s="490"/>
      <c r="GWF1" s="490"/>
      <c r="GWG1" s="490"/>
      <c r="GWH1" s="490"/>
      <c r="GWI1" s="490"/>
      <c r="GWJ1" s="490"/>
      <c r="GWK1" s="490"/>
      <c r="GWL1" s="490"/>
      <c r="GWM1" s="490"/>
      <c r="GWN1" s="490"/>
      <c r="GWO1" s="490"/>
      <c r="GWP1" s="490"/>
      <c r="GWQ1" s="490"/>
      <c r="GWR1" s="490"/>
      <c r="GWS1" s="490"/>
      <c r="GWT1" s="490"/>
      <c r="GWU1" s="490"/>
      <c r="GWV1" s="490"/>
      <c r="GWW1" s="490"/>
      <c r="GWX1" s="490"/>
      <c r="GWY1" s="490"/>
      <c r="GWZ1" s="490"/>
      <c r="GXA1" s="490"/>
      <c r="GXB1" s="490"/>
      <c r="GXC1" s="490"/>
      <c r="GXD1" s="490"/>
      <c r="GXE1" s="490"/>
      <c r="GXF1" s="490"/>
      <c r="GXG1" s="490"/>
      <c r="GXH1" s="490"/>
      <c r="GXI1" s="490"/>
      <c r="GXJ1" s="490"/>
      <c r="GXK1" s="490"/>
      <c r="GXL1" s="490"/>
      <c r="GXM1" s="490"/>
      <c r="GXN1" s="490"/>
      <c r="GXO1" s="490"/>
      <c r="GXP1" s="490"/>
      <c r="GXQ1" s="490"/>
      <c r="GXR1" s="490"/>
      <c r="GXS1" s="490"/>
      <c r="GXT1" s="490"/>
      <c r="GXU1" s="490"/>
      <c r="GXV1" s="490"/>
      <c r="GXW1" s="490"/>
      <c r="GXX1" s="490"/>
      <c r="GXY1" s="490"/>
      <c r="GXZ1" s="490"/>
      <c r="GYA1" s="490"/>
      <c r="GYB1" s="490"/>
      <c r="GYC1" s="490"/>
      <c r="GYD1" s="490"/>
      <c r="GYE1" s="490"/>
      <c r="GYF1" s="490"/>
      <c r="GYG1" s="490"/>
      <c r="GYH1" s="490"/>
      <c r="GYI1" s="490"/>
      <c r="GYJ1" s="490"/>
      <c r="GYK1" s="490"/>
      <c r="GYL1" s="490"/>
      <c r="GYM1" s="490"/>
      <c r="GYN1" s="490"/>
      <c r="GYO1" s="490"/>
      <c r="GYP1" s="490"/>
      <c r="GYQ1" s="490"/>
      <c r="GYR1" s="490"/>
      <c r="GYS1" s="490"/>
      <c r="GYT1" s="490"/>
      <c r="GYU1" s="490"/>
      <c r="GYV1" s="490"/>
      <c r="GYW1" s="490"/>
      <c r="GYX1" s="490"/>
      <c r="GYY1" s="490"/>
      <c r="GYZ1" s="490"/>
      <c r="GZA1" s="490"/>
      <c r="GZB1" s="490"/>
      <c r="GZC1" s="490"/>
      <c r="GZD1" s="490"/>
      <c r="GZE1" s="490"/>
      <c r="GZF1" s="490"/>
      <c r="GZG1" s="490"/>
      <c r="GZH1" s="490"/>
      <c r="GZI1" s="490"/>
      <c r="GZJ1" s="490"/>
      <c r="GZK1" s="490"/>
      <c r="GZL1" s="490"/>
      <c r="GZM1" s="490"/>
      <c r="GZN1" s="490"/>
      <c r="GZO1" s="490"/>
      <c r="GZP1" s="490"/>
      <c r="GZQ1" s="490"/>
      <c r="GZR1" s="490"/>
      <c r="GZS1" s="490"/>
      <c r="GZT1" s="490"/>
      <c r="GZU1" s="490"/>
      <c r="GZV1" s="490"/>
      <c r="GZW1" s="490"/>
      <c r="GZX1" s="490"/>
      <c r="GZY1" s="490"/>
      <c r="GZZ1" s="490"/>
      <c r="HAA1" s="490"/>
      <c r="HAB1" s="490"/>
      <c r="HAC1" s="490"/>
      <c r="HAD1" s="490"/>
      <c r="HAE1" s="490"/>
      <c r="HAF1" s="490"/>
      <c r="HAG1" s="490"/>
      <c r="HAH1" s="490"/>
      <c r="HAI1" s="490"/>
      <c r="HAJ1" s="490"/>
      <c r="HAK1" s="490"/>
      <c r="HAL1" s="490"/>
      <c r="HAM1" s="490"/>
      <c r="HAN1" s="490"/>
      <c r="HAO1" s="490"/>
      <c r="HAP1" s="490"/>
      <c r="HAQ1" s="490"/>
      <c r="HAR1" s="490"/>
      <c r="HAS1" s="490"/>
      <c r="HAT1" s="490"/>
      <c r="HAU1" s="490"/>
      <c r="HAV1" s="490"/>
      <c r="HAW1" s="490"/>
      <c r="HAX1" s="490"/>
      <c r="HAY1" s="490"/>
      <c r="HAZ1" s="490"/>
      <c r="HBA1" s="490"/>
      <c r="HBB1" s="490"/>
      <c r="HBC1" s="490"/>
      <c r="HBD1" s="490"/>
      <c r="HBE1" s="490"/>
      <c r="HBF1" s="490"/>
      <c r="HBG1" s="490"/>
      <c r="HBH1" s="490"/>
      <c r="HBI1" s="490"/>
      <c r="HBJ1" s="490"/>
      <c r="HBK1" s="490"/>
      <c r="HBL1" s="490"/>
      <c r="HBM1" s="490"/>
      <c r="HBN1" s="490"/>
      <c r="HBO1" s="490"/>
      <c r="HBP1" s="490"/>
      <c r="HBQ1" s="490"/>
      <c r="HBR1" s="490"/>
      <c r="HBS1" s="490"/>
      <c r="HBT1" s="490"/>
      <c r="HBU1" s="490"/>
      <c r="HBV1" s="490"/>
      <c r="HBW1" s="490"/>
      <c r="HBX1" s="490"/>
      <c r="HBY1" s="490"/>
      <c r="HBZ1" s="490"/>
      <c r="HCA1" s="490"/>
      <c r="HCB1" s="490"/>
      <c r="HCC1" s="490"/>
      <c r="HCD1" s="490"/>
      <c r="HCE1" s="490"/>
      <c r="HCF1" s="490"/>
      <c r="HCG1" s="490"/>
      <c r="HCH1" s="490"/>
      <c r="HCI1" s="490"/>
      <c r="HCJ1" s="490"/>
      <c r="HCK1" s="490"/>
      <c r="HCL1" s="490"/>
      <c r="HCM1" s="490"/>
      <c r="HCN1" s="490"/>
      <c r="HCO1" s="490"/>
      <c r="HCP1" s="490"/>
      <c r="HCQ1" s="490"/>
      <c r="HCR1" s="490"/>
      <c r="HCS1" s="490"/>
      <c r="HCT1" s="490"/>
      <c r="HCU1" s="490"/>
      <c r="HCV1" s="490"/>
      <c r="HCW1" s="490"/>
      <c r="HCX1" s="490"/>
      <c r="HCY1" s="490"/>
      <c r="HCZ1" s="490"/>
      <c r="HDA1" s="490"/>
      <c r="HDB1" s="490"/>
      <c r="HDC1" s="490"/>
      <c r="HDD1" s="490"/>
      <c r="HDE1" s="490"/>
      <c r="HDF1" s="490"/>
      <c r="HDG1" s="490"/>
      <c r="HDH1" s="490"/>
      <c r="HDI1" s="490"/>
      <c r="HDJ1" s="490"/>
      <c r="HDK1" s="490"/>
      <c r="HDL1" s="490"/>
      <c r="HDM1" s="490"/>
      <c r="HDN1" s="490"/>
      <c r="HDO1" s="490"/>
      <c r="HDP1" s="490"/>
      <c r="HDQ1" s="490"/>
      <c r="HDR1" s="490"/>
      <c r="HDS1" s="490"/>
      <c r="HDT1" s="490"/>
      <c r="HDU1" s="490"/>
      <c r="HDV1" s="490"/>
      <c r="HDW1" s="490"/>
      <c r="HDX1" s="490"/>
      <c r="HDY1" s="490"/>
      <c r="HDZ1" s="490"/>
      <c r="HEA1" s="490"/>
      <c r="HEB1" s="490"/>
      <c r="HEC1" s="490"/>
      <c r="HED1" s="490"/>
      <c r="HEE1" s="490"/>
      <c r="HEF1" s="490"/>
      <c r="HEG1" s="490"/>
      <c r="HEH1" s="490"/>
      <c r="HEI1" s="490"/>
      <c r="HEJ1" s="490"/>
      <c r="HEK1" s="490"/>
      <c r="HEL1" s="490"/>
      <c r="HEM1" s="490"/>
      <c r="HEN1" s="490"/>
      <c r="HEO1" s="490"/>
      <c r="HEP1" s="490"/>
      <c r="HEQ1" s="490"/>
      <c r="HER1" s="490"/>
      <c r="HES1" s="490"/>
      <c r="HET1" s="490"/>
      <c r="HEU1" s="490"/>
      <c r="HEV1" s="490"/>
      <c r="HEW1" s="490"/>
      <c r="HEX1" s="490"/>
      <c r="HEY1" s="490"/>
      <c r="HEZ1" s="490"/>
      <c r="HFA1" s="490"/>
      <c r="HFB1" s="490"/>
      <c r="HFC1" s="490"/>
      <c r="HFD1" s="490"/>
      <c r="HFE1" s="490"/>
      <c r="HFF1" s="490"/>
      <c r="HFG1" s="490"/>
      <c r="HFH1" s="490"/>
      <c r="HFI1" s="490"/>
      <c r="HFJ1" s="490"/>
      <c r="HFK1" s="490"/>
      <c r="HFL1" s="490"/>
      <c r="HFM1" s="490"/>
      <c r="HFN1" s="490"/>
      <c r="HFO1" s="490"/>
      <c r="HFP1" s="490"/>
      <c r="HFQ1" s="490"/>
      <c r="HFR1" s="490"/>
      <c r="HFS1" s="490"/>
      <c r="HFT1" s="490"/>
      <c r="HFU1" s="490"/>
      <c r="HFV1" s="490"/>
      <c r="HFW1" s="490"/>
      <c r="HFX1" s="490"/>
      <c r="HFY1" s="490"/>
      <c r="HFZ1" s="490"/>
      <c r="HGA1" s="490"/>
      <c r="HGB1" s="490"/>
      <c r="HGC1" s="490"/>
      <c r="HGD1" s="490"/>
      <c r="HGE1" s="490"/>
      <c r="HGF1" s="490"/>
      <c r="HGG1" s="490"/>
      <c r="HGH1" s="490"/>
      <c r="HGI1" s="490"/>
      <c r="HGJ1" s="490"/>
      <c r="HGK1" s="490"/>
      <c r="HGL1" s="490"/>
      <c r="HGM1" s="490"/>
      <c r="HGN1" s="490"/>
      <c r="HGO1" s="490"/>
      <c r="HGP1" s="490"/>
      <c r="HGQ1" s="490"/>
      <c r="HGR1" s="490"/>
      <c r="HGS1" s="490"/>
      <c r="HGT1" s="490"/>
      <c r="HGU1" s="490"/>
      <c r="HGV1" s="490"/>
      <c r="HGW1" s="490"/>
      <c r="HGX1" s="490"/>
      <c r="HGY1" s="490"/>
      <c r="HGZ1" s="490"/>
      <c r="HHA1" s="490"/>
      <c r="HHB1" s="490"/>
      <c r="HHC1" s="490"/>
      <c r="HHD1" s="490"/>
      <c r="HHE1" s="490"/>
      <c r="HHF1" s="490"/>
      <c r="HHG1" s="490"/>
      <c r="HHH1" s="490"/>
      <c r="HHI1" s="490"/>
      <c r="HHJ1" s="490"/>
      <c r="HHK1" s="490"/>
      <c r="HHL1" s="490"/>
      <c r="HHM1" s="490"/>
      <c r="HHN1" s="490"/>
      <c r="HHO1" s="490"/>
      <c r="HHP1" s="490"/>
      <c r="HHQ1" s="490"/>
      <c r="HHR1" s="490"/>
      <c r="HHS1" s="490"/>
      <c r="HHT1" s="490"/>
      <c r="HHU1" s="490"/>
      <c r="HHV1" s="490"/>
      <c r="HHW1" s="490"/>
      <c r="HHX1" s="490"/>
      <c r="HHY1" s="490"/>
      <c r="HHZ1" s="490"/>
      <c r="HIA1" s="490"/>
      <c r="HIB1" s="490"/>
      <c r="HIC1" s="490"/>
      <c r="HID1" s="490"/>
      <c r="HIE1" s="490"/>
      <c r="HIF1" s="490"/>
      <c r="HIG1" s="490"/>
      <c r="HIH1" s="490"/>
      <c r="HII1" s="490"/>
      <c r="HIJ1" s="490"/>
      <c r="HIK1" s="490"/>
      <c r="HIL1" s="490"/>
      <c r="HIM1" s="490"/>
      <c r="HIN1" s="490"/>
      <c r="HIO1" s="490"/>
      <c r="HIP1" s="490"/>
      <c r="HIQ1" s="490"/>
      <c r="HIR1" s="490"/>
      <c r="HIS1" s="490"/>
      <c r="HIT1" s="490"/>
      <c r="HIU1" s="490"/>
      <c r="HIV1" s="490"/>
      <c r="HIW1" s="490"/>
      <c r="HIX1" s="490"/>
      <c r="HIY1" s="490"/>
      <c r="HIZ1" s="490"/>
      <c r="HJA1" s="490"/>
      <c r="HJB1" s="490"/>
      <c r="HJC1" s="490"/>
      <c r="HJD1" s="490"/>
      <c r="HJE1" s="490"/>
      <c r="HJF1" s="490"/>
      <c r="HJG1" s="490"/>
      <c r="HJH1" s="490"/>
      <c r="HJI1" s="490"/>
      <c r="HJJ1" s="490"/>
      <c r="HJK1" s="490"/>
      <c r="HJL1" s="490"/>
      <c r="HJM1" s="490"/>
      <c r="HJN1" s="490"/>
      <c r="HJO1" s="490"/>
      <c r="HJP1" s="490"/>
      <c r="HJQ1" s="490"/>
      <c r="HJR1" s="490"/>
      <c r="HJS1" s="490"/>
      <c r="HJT1" s="490"/>
      <c r="HJU1" s="490"/>
      <c r="HJV1" s="490"/>
      <c r="HJW1" s="490"/>
      <c r="HJX1" s="490"/>
      <c r="HJY1" s="490"/>
      <c r="HJZ1" s="490"/>
      <c r="HKA1" s="490"/>
      <c r="HKB1" s="490"/>
      <c r="HKC1" s="490"/>
      <c r="HKD1" s="490"/>
      <c r="HKE1" s="490"/>
      <c r="HKF1" s="490"/>
      <c r="HKG1" s="490"/>
      <c r="HKH1" s="490"/>
      <c r="HKI1" s="490"/>
      <c r="HKJ1" s="490"/>
      <c r="HKK1" s="490"/>
      <c r="HKL1" s="490"/>
      <c r="HKM1" s="490"/>
      <c r="HKN1" s="490"/>
      <c r="HKO1" s="490"/>
      <c r="HKP1" s="490"/>
      <c r="HKQ1" s="490"/>
      <c r="HKR1" s="490"/>
      <c r="HKS1" s="490"/>
      <c r="HKT1" s="490"/>
      <c r="HKU1" s="490"/>
      <c r="HKV1" s="490"/>
      <c r="HKW1" s="490"/>
      <c r="HKX1" s="490"/>
      <c r="HKY1" s="490"/>
      <c r="HKZ1" s="490"/>
      <c r="HLA1" s="490"/>
      <c r="HLB1" s="490"/>
      <c r="HLC1" s="490"/>
      <c r="HLD1" s="490"/>
      <c r="HLE1" s="490"/>
      <c r="HLF1" s="490"/>
      <c r="HLG1" s="490"/>
      <c r="HLH1" s="490"/>
      <c r="HLI1" s="490"/>
      <c r="HLJ1" s="490"/>
      <c r="HLK1" s="490"/>
      <c r="HLL1" s="490"/>
      <c r="HLM1" s="490"/>
      <c r="HLN1" s="490"/>
      <c r="HLO1" s="490"/>
      <c r="HLP1" s="490"/>
      <c r="HLQ1" s="490"/>
      <c r="HLR1" s="490"/>
      <c r="HLS1" s="490"/>
      <c r="HLT1" s="490"/>
      <c r="HLU1" s="490"/>
      <c r="HLV1" s="490"/>
      <c r="HLW1" s="490"/>
      <c r="HLX1" s="490"/>
      <c r="HLY1" s="490"/>
      <c r="HLZ1" s="490"/>
      <c r="HMA1" s="490"/>
      <c r="HMB1" s="490"/>
      <c r="HMC1" s="490"/>
      <c r="HMD1" s="490"/>
      <c r="HME1" s="490"/>
      <c r="HMF1" s="490"/>
      <c r="HMG1" s="490"/>
      <c r="HMH1" s="490"/>
      <c r="HMI1" s="490"/>
      <c r="HMJ1" s="490"/>
      <c r="HMK1" s="490"/>
      <c r="HML1" s="490"/>
      <c r="HMM1" s="490"/>
      <c r="HMN1" s="490"/>
      <c r="HMO1" s="490"/>
      <c r="HMP1" s="490"/>
      <c r="HMQ1" s="490"/>
      <c r="HMR1" s="490"/>
      <c r="HMS1" s="490"/>
      <c r="HMT1" s="490"/>
      <c r="HMU1" s="490"/>
      <c r="HMV1" s="490"/>
      <c r="HMW1" s="490"/>
      <c r="HMX1" s="490"/>
      <c r="HMY1" s="490"/>
      <c r="HMZ1" s="490"/>
      <c r="HNA1" s="490"/>
      <c r="HNB1" s="490"/>
      <c r="HNC1" s="490"/>
      <c r="HND1" s="490"/>
      <c r="HNE1" s="490"/>
      <c r="HNF1" s="490"/>
      <c r="HNG1" s="490"/>
      <c r="HNH1" s="490"/>
      <c r="HNI1" s="490"/>
      <c r="HNJ1" s="490"/>
      <c r="HNK1" s="490"/>
      <c r="HNL1" s="490"/>
      <c r="HNM1" s="490"/>
      <c r="HNN1" s="490"/>
      <c r="HNO1" s="490"/>
      <c r="HNP1" s="490"/>
      <c r="HNQ1" s="490"/>
      <c r="HNR1" s="490"/>
      <c r="HNS1" s="490"/>
      <c r="HNT1" s="490"/>
      <c r="HNU1" s="490"/>
      <c r="HNV1" s="490"/>
      <c r="HNW1" s="490"/>
      <c r="HNX1" s="490"/>
      <c r="HNY1" s="490"/>
      <c r="HNZ1" s="490"/>
      <c r="HOA1" s="490"/>
      <c r="HOB1" s="490"/>
      <c r="HOC1" s="490"/>
      <c r="HOD1" s="490"/>
      <c r="HOE1" s="490"/>
      <c r="HOF1" s="490"/>
      <c r="HOG1" s="490"/>
      <c r="HOH1" s="490"/>
      <c r="HOI1" s="490"/>
      <c r="HOJ1" s="490"/>
      <c r="HOK1" s="490"/>
      <c r="HOL1" s="490"/>
      <c r="HOM1" s="490"/>
      <c r="HON1" s="490"/>
      <c r="HOO1" s="490"/>
      <c r="HOP1" s="490"/>
      <c r="HOQ1" s="490"/>
      <c r="HOR1" s="490"/>
      <c r="HOS1" s="490"/>
      <c r="HOT1" s="490"/>
      <c r="HOU1" s="490"/>
      <c r="HOV1" s="490"/>
      <c r="HOW1" s="490"/>
      <c r="HOX1" s="490"/>
      <c r="HOY1" s="490"/>
      <c r="HOZ1" s="490"/>
      <c r="HPA1" s="490"/>
      <c r="HPB1" s="490"/>
      <c r="HPC1" s="490"/>
      <c r="HPD1" s="490"/>
      <c r="HPE1" s="490"/>
      <c r="HPF1" s="490"/>
      <c r="HPG1" s="490"/>
      <c r="HPH1" s="490"/>
      <c r="HPI1" s="490"/>
      <c r="HPJ1" s="490"/>
      <c r="HPK1" s="490"/>
      <c r="HPL1" s="490"/>
      <c r="HPM1" s="490"/>
      <c r="HPN1" s="490"/>
      <c r="HPO1" s="490"/>
      <c r="HPP1" s="490"/>
      <c r="HPQ1" s="490"/>
      <c r="HPR1" s="490"/>
      <c r="HPS1" s="490"/>
      <c r="HPT1" s="490"/>
      <c r="HPU1" s="490"/>
      <c r="HPV1" s="490"/>
      <c r="HPW1" s="490"/>
      <c r="HPX1" s="490"/>
      <c r="HPY1" s="490"/>
      <c r="HPZ1" s="490"/>
      <c r="HQA1" s="490"/>
      <c r="HQB1" s="490"/>
      <c r="HQC1" s="490"/>
      <c r="HQD1" s="490"/>
      <c r="HQE1" s="490"/>
      <c r="HQF1" s="490"/>
      <c r="HQG1" s="490"/>
      <c r="HQH1" s="490"/>
      <c r="HQI1" s="490"/>
      <c r="HQJ1" s="490"/>
      <c r="HQK1" s="490"/>
      <c r="HQL1" s="490"/>
      <c r="HQM1" s="490"/>
      <c r="HQN1" s="490"/>
      <c r="HQO1" s="490"/>
      <c r="HQP1" s="490"/>
      <c r="HQQ1" s="490"/>
      <c r="HQR1" s="490"/>
      <c r="HQS1" s="490"/>
      <c r="HQT1" s="490"/>
      <c r="HQU1" s="490"/>
      <c r="HQV1" s="490"/>
      <c r="HQW1" s="490"/>
      <c r="HQX1" s="490"/>
      <c r="HQY1" s="490"/>
      <c r="HQZ1" s="490"/>
      <c r="HRA1" s="490"/>
      <c r="HRB1" s="490"/>
      <c r="HRC1" s="490"/>
      <c r="HRD1" s="490"/>
      <c r="HRE1" s="490"/>
      <c r="HRF1" s="490"/>
      <c r="HRG1" s="490"/>
      <c r="HRH1" s="490"/>
      <c r="HRI1" s="490"/>
      <c r="HRJ1" s="490"/>
      <c r="HRK1" s="490"/>
      <c r="HRL1" s="490"/>
      <c r="HRM1" s="490"/>
      <c r="HRN1" s="490"/>
      <c r="HRO1" s="490"/>
      <c r="HRP1" s="490"/>
      <c r="HRQ1" s="490"/>
      <c r="HRR1" s="490"/>
      <c r="HRS1" s="490"/>
      <c r="HRT1" s="490"/>
      <c r="HRU1" s="490"/>
      <c r="HRV1" s="490"/>
      <c r="HRW1" s="490"/>
      <c r="HRX1" s="490"/>
      <c r="HRY1" s="490"/>
      <c r="HRZ1" s="490"/>
      <c r="HSA1" s="490"/>
      <c r="HSB1" s="490"/>
      <c r="HSC1" s="490"/>
      <c r="HSD1" s="490"/>
      <c r="HSE1" s="490"/>
      <c r="HSF1" s="490"/>
      <c r="HSG1" s="490"/>
      <c r="HSH1" s="490"/>
      <c r="HSI1" s="490"/>
      <c r="HSJ1" s="490"/>
      <c r="HSK1" s="490"/>
      <c r="HSL1" s="490"/>
      <c r="HSM1" s="490"/>
      <c r="HSN1" s="490"/>
      <c r="HSO1" s="490"/>
      <c r="HSP1" s="490"/>
      <c r="HSQ1" s="490"/>
      <c r="HSR1" s="490"/>
      <c r="HSS1" s="490"/>
      <c r="HST1" s="490"/>
      <c r="HSU1" s="490"/>
      <c r="HSV1" s="490"/>
      <c r="HSW1" s="490"/>
      <c r="HSX1" s="490"/>
      <c r="HSY1" s="490"/>
      <c r="HSZ1" s="490"/>
      <c r="HTA1" s="490"/>
      <c r="HTB1" s="490"/>
      <c r="HTC1" s="490"/>
      <c r="HTD1" s="490"/>
      <c r="HTE1" s="490"/>
      <c r="HTF1" s="490"/>
      <c r="HTG1" s="490"/>
      <c r="HTH1" s="490"/>
      <c r="HTI1" s="490"/>
      <c r="HTJ1" s="490"/>
      <c r="HTK1" s="490"/>
      <c r="HTL1" s="490"/>
      <c r="HTM1" s="490"/>
      <c r="HTN1" s="490"/>
      <c r="HTO1" s="490"/>
      <c r="HTP1" s="490"/>
      <c r="HTQ1" s="490"/>
      <c r="HTR1" s="490"/>
      <c r="HTS1" s="490"/>
      <c r="HTT1" s="490"/>
      <c r="HTU1" s="490"/>
      <c r="HTV1" s="490"/>
      <c r="HTW1" s="490"/>
      <c r="HTX1" s="490"/>
      <c r="HTY1" s="490"/>
      <c r="HTZ1" s="490"/>
      <c r="HUA1" s="490"/>
      <c r="HUB1" s="490"/>
      <c r="HUC1" s="490"/>
      <c r="HUD1" s="490"/>
      <c r="HUE1" s="490"/>
      <c r="HUF1" s="490"/>
      <c r="HUG1" s="490"/>
      <c r="HUH1" s="490"/>
      <c r="HUI1" s="490"/>
      <c r="HUJ1" s="490"/>
      <c r="HUK1" s="490"/>
      <c r="HUL1" s="490"/>
      <c r="HUM1" s="490"/>
      <c r="HUN1" s="490"/>
      <c r="HUO1" s="490"/>
      <c r="HUP1" s="490"/>
      <c r="HUQ1" s="490"/>
      <c r="HUR1" s="490"/>
      <c r="HUS1" s="490"/>
      <c r="HUT1" s="490"/>
      <c r="HUU1" s="490"/>
      <c r="HUV1" s="490"/>
      <c r="HUW1" s="490"/>
      <c r="HUX1" s="490"/>
      <c r="HUY1" s="490"/>
      <c r="HUZ1" s="490"/>
      <c r="HVA1" s="490"/>
      <c r="HVB1" s="490"/>
      <c r="HVC1" s="490"/>
      <c r="HVD1" s="490"/>
      <c r="HVE1" s="490"/>
      <c r="HVF1" s="490"/>
      <c r="HVG1" s="490"/>
      <c r="HVH1" s="490"/>
      <c r="HVI1" s="490"/>
      <c r="HVJ1" s="490"/>
      <c r="HVK1" s="490"/>
      <c r="HVL1" s="490"/>
      <c r="HVM1" s="490"/>
      <c r="HVN1" s="490"/>
      <c r="HVO1" s="490"/>
      <c r="HVP1" s="490"/>
      <c r="HVQ1" s="490"/>
      <c r="HVR1" s="490"/>
      <c r="HVS1" s="490"/>
      <c r="HVT1" s="490"/>
      <c r="HVU1" s="490"/>
      <c r="HVV1" s="490"/>
      <c r="HVW1" s="490"/>
      <c r="HVX1" s="490"/>
      <c r="HVY1" s="490"/>
      <c r="HVZ1" s="490"/>
      <c r="HWA1" s="490"/>
      <c r="HWB1" s="490"/>
      <c r="HWC1" s="490"/>
      <c r="HWD1" s="490"/>
      <c r="HWE1" s="490"/>
      <c r="HWF1" s="490"/>
      <c r="HWG1" s="490"/>
      <c r="HWH1" s="490"/>
      <c r="HWI1" s="490"/>
      <c r="HWJ1" s="490"/>
      <c r="HWK1" s="490"/>
      <c r="HWL1" s="490"/>
      <c r="HWM1" s="490"/>
      <c r="HWN1" s="490"/>
      <c r="HWO1" s="490"/>
      <c r="HWP1" s="490"/>
      <c r="HWQ1" s="490"/>
      <c r="HWR1" s="490"/>
      <c r="HWS1" s="490"/>
      <c r="HWT1" s="490"/>
      <c r="HWU1" s="490"/>
      <c r="HWV1" s="490"/>
      <c r="HWW1" s="490"/>
      <c r="HWX1" s="490"/>
      <c r="HWY1" s="490"/>
      <c r="HWZ1" s="490"/>
      <c r="HXA1" s="490"/>
      <c r="HXB1" s="490"/>
      <c r="HXC1" s="490"/>
      <c r="HXD1" s="490"/>
      <c r="HXE1" s="490"/>
      <c r="HXF1" s="490"/>
      <c r="HXG1" s="490"/>
      <c r="HXH1" s="490"/>
      <c r="HXI1" s="490"/>
      <c r="HXJ1" s="490"/>
      <c r="HXK1" s="490"/>
      <c r="HXL1" s="490"/>
      <c r="HXM1" s="490"/>
      <c r="HXN1" s="490"/>
      <c r="HXO1" s="490"/>
      <c r="HXP1" s="490"/>
      <c r="HXQ1" s="490"/>
      <c r="HXR1" s="490"/>
      <c r="HXS1" s="490"/>
      <c r="HXT1" s="490"/>
      <c r="HXU1" s="490"/>
      <c r="HXV1" s="490"/>
      <c r="HXW1" s="490"/>
      <c r="HXX1" s="490"/>
      <c r="HXY1" s="490"/>
      <c r="HXZ1" s="490"/>
      <c r="HYA1" s="490"/>
      <c r="HYB1" s="490"/>
      <c r="HYC1" s="490"/>
      <c r="HYD1" s="490"/>
      <c r="HYE1" s="490"/>
      <c r="HYF1" s="490"/>
      <c r="HYG1" s="490"/>
      <c r="HYH1" s="490"/>
      <c r="HYI1" s="490"/>
      <c r="HYJ1" s="490"/>
      <c r="HYK1" s="490"/>
      <c r="HYL1" s="490"/>
      <c r="HYM1" s="490"/>
      <c r="HYN1" s="490"/>
      <c r="HYO1" s="490"/>
      <c r="HYP1" s="490"/>
      <c r="HYQ1" s="490"/>
      <c r="HYR1" s="490"/>
      <c r="HYS1" s="490"/>
      <c r="HYT1" s="490"/>
      <c r="HYU1" s="490"/>
      <c r="HYV1" s="490"/>
      <c r="HYW1" s="490"/>
      <c r="HYX1" s="490"/>
      <c r="HYY1" s="490"/>
      <c r="HYZ1" s="490"/>
      <c r="HZA1" s="490"/>
      <c r="HZB1" s="490"/>
      <c r="HZC1" s="490"/>
      <c r="HZD1" s="490"/>
      <c r="HZE1" s="490"/>
      <c r="HZF1" s="490"/>
      <c r="HZG1" s="490"/>
      <c r="HZH1" s="490"/>
      <c r="HZI1" s="490"/>
      <c r="HZJ1" s="490"/>
      <c r="HZK1" s="490"/>
      <c r="HZL1" s="490"/>
      <c r="HZM1" s="490"/>
      <c r="HZN1" s="490"/>
      <c r="HZO1" s="490"/>
      <c r="HZP1" s="490"/>
      <c r="HZQ1" s="490"/>
      <c r="HZR1" s="490"/>
      <c r="HZS1" s="490"/>
      <c r="HZT1" s="490"/>
      <c r="HZU1" s="490"/>
      <c r="HZV1" s="490"/>
      <c r="HZW1" s="490"/>
      <c r="HZX1" s="490"/>
      <c r="HZY1" s="490"/>
      <c r="HZZ1" s="490"/>
      <c r="IAA1" s="490"/>
      <c r="IAB1" s="490"/>
      <c r="IAC1" s="490"/>
      <c r="IAD1" s="490"/>
      <c r="IAE1" s="490"/>
      <c r="IAF1" s="490"/>
      <c r="IAG1" s="490"/>
      <c r="IAH1" s="490"/>
      <c r="IAI1" s="490"/>
      <c r="IAJ1" s="490"/>
      <c r="IAK1" s="490"/>
      <c r="IAL1" s="490"/>
      <c r="IAM1" s="490"/>
      <c r="IAN1" s="490"/>
      <c r="IAO1" s="490"/>
      <c r="IAP1" s="490"/>
      <c r="IAQ1" s="490"/>
      <c r="IAR1" s="490"/>
      <c r="IAS1" s="490"/>
      <c r="IAT1" s="490"/>
      <c r="IAU1" s="490"/>
      <c r="IAV1" s="490"/>
      <c r="IAW1" s="490"/>
      <c r="IAX1" s="490"/>
      <c r="IAY1" s="490"/>
      <c r="IAZ1" s="490"/>
      <c r="IBA1" s="490"/>
      <c r="IBB1" s="490"/>
      <c r="IBC1" s="490"/>
      <c r="IBD1" s="490"/>
      <c r="IBE1" s="490"/>
      <c r="IBF1" s="490"/>
      <c r="IBG1" s="490"/>
      <c r="IBH1" s="490"/>
      <c r="IBI1" s="490"/>
      <c r="IBJ1" s="490"/>
      <c r="IBK1" s="490"/>
      <c r="IBL1" s="490"/>
      <c r="IBM1" s="490"/>
      <c r="IBN1" s="490"/>
      <c r="IBO1" s="490"/>
      <c r="IBP1" s="490"/>
      <c r="IBQ1" s="490"/>
      <c r="IBR1" s="490"/>
      <c r="IBS1" s="490"/>
      <c r="IBT1" s="490"/>
      <c r="IBU1" s="490"/>
      <c r="IBV1" s="490"/>
      <c r="IBW1" s="490"/>
      <c r="IBX1" s="490"/>
      <c r="IBY1" s="490"/>
      <c r="IBZ1" s="490"/>
      <c r="ICA1" s="490"/>
      <c r="ICB1" s="490"/>
      <c r="ICC1" s="490"/>
      <c r="ICD1" s="490"/>
      <c r="ICE1" s="490"/>
      <c r="ICF1" s="490"/>
      <c r="ICG1" s="490"/>
      <c r="ICH1" s="490"/>
      <c r="ICI1" s="490"/>
      <c r="ICJ1" s="490"/>
      <c r="ICK1" s="490"/>
      <c r="ICL1" s="490"/>
      <c r="ICM1" s="490"/>
      <c r="ICN1" s="490"/>
      <c r="ICO1" s="490"/>
      <c r="ICP1" s="490"/>
      <c r="ICQ1" s="490"/>
      <c r="ICR1" s="490"/>
      <c r="ICS1" s="490"/>
      <c r="ICT1" s="490"/>
      <c r="ICU1" s="490"/>
      <c r="ICV1" s="490"/>
      <c r="ICW1" s="490"/>
      <c r="ICX1" s="490"/>
      <c r="ICY1" s="490"/>
      <c r="ICZ1" s="490"/>
      <c r="IDA1" s="490"/>
      <c r="IDB1" s="490"/>
      <c r="IDC1" s="490"/>
      <c r="IDD1" s="490"/>
      <c r="IDE1" s="490"/>
      <c r="IDF1" s="490"/>
      <c r="IDG1" s="490"/>
      <c r="IDH1" s="490"/>
      <c r="IDI1" s="490"/>
      <c r="IDJ1" s="490"/>
      <c r="IDK1" s="490"/>
      <c r="IDL1" s="490"/>
      <c r="IDM1" s="490"/>
      <c r="IDN1" s="490"/>
      <c r="IDO1" s="490"/>
      <c r="IDP1" s="490"/>
      <c r="IDQ1" s="490"/>
      <c r="IDR1" s="490"/>
      <c r="IDS1" s="490"/>
      <c r="IDT1" s="490"/>
      <c r="IDU1" s="490"/>
      <c r="IDV1" s="490"/>
      <c r="IDW1" s="490"/>
      <c r="IDX1" s="490"/>
      <c r="IDY1" s="490"/>
      <c r="IDZ1" s="490"/>
      <c r="IEA1" s="490"/>
      <c r="IEB1" s="490"/>
      <c r="IEC1" s="490"/>
      <c r="IED1" s="490"/>
      <c r="IEE1" s="490"/>
      <c r="IEF1" s="490"/>
      <c r="IEG1" s="490"/>
      <c r="IEH1" s="490"/>
      <c r="IEI1" s="490"/>
      <c r="IEJ1" s="490"/>
      <c r="IEK1" s="490"/>
      <c r="IEL1" s="490"/>
      <c r="IEM1" s="490"/>
      <c r="IEN1" s="490"/>
      <c r="IEO1" s="490"/>
      <c r="IEP1" s="490"/>
      <c r="IEQ1" s="490"/>
      <c r="IER1" s="490"/>
      <c r="IES1" s="490"/>
      <c r="IET1" s="490"/>
      <c r="IEU1" s="490"/>
      <c r="IEV1" s="490"/>
      <c r="IEW1" s="490"/>
      <c r="IEX1" s="490"/>
      <c r="IEY1" s="490"/>
      <c r="IEZ1" s="490"/>
      <c r="IFA1" s="490"/>
      <c r="IFB1" s="490"/>
      <c r="IFC1" s="490"/>
      <c r="IFD1" s="490"/>
      <c r="IFE1" s="490"/>
      <c r="IFF1" s="490"/>
      <c r="IFG1" s="490"/>
      <c r="IFH1" s="490"/>
      <c r="IFI1" s="490"/>
      <c r="IFJ1" s="490"/>
      <c r="IFK1" s="490"/>
      <c r="IFL1" s="490"/>
      <c r="IFM1" s="490"/>
      <c r="IFN1" s="490"/>
      <c r="IFO1" s="490"/>
      <c r="IFP1" s="490"/>
      <c r="IFQ1" s="490"/>
      <c r="IFR1" s="490"/>
      <c r="IFS1" s="490"/>
      <c r="IFT1" s="490"/>
      <c r="IFU1" s="490"/>
      <c r="IFV1" s="490"/>
      <c r="IFW1" s="490"/>
      <c r="IFX1" s="490"/>
      <c r="IFY1" s="490"/>
      <c r="IFZ1" s="490"/>
      <c r="IGA1" s="490"/>
      <c r="IGB1" s="490"/>
      <c r="IGC1" s="490"/>
      <c r="IGD1" s="490"/>
      <c r="IGE1" s="490"/>
      <c r="IGF1" s="490"/>
      <c r="IGG1" s="490"/>
      <c r="IGH1" s="490"/>
      <c r="IGI1" s="490"/>
      <c r="IGJ1" s="490"/>
      <c r="IGK1" s="490"/>
      <c r="IGL1" s="490"/>
      <c r="IGM1" s="490"/>
      <c r="IGN1" s="490"/>
      <c r="IGO1" s="490"/>
      <c r="IGP1" s="490"/>
      <c r="IGQ1" s="490"/>
      <c r="IGR1" s="490"/>
      <c r="IGS1" s="490"/>
      <c r="IGT1" s="490"/>
      <c r="IGU1" s="490"/>
      <c r="IGV1" s="490"/>
      <c r="IGW1" s="490"/>
      <c r="IGX1" s="490"/>
      <c r="IGY1" s="490"/>
      <c r="IGZ1" s="490"/>
      <c r="IHA1" s="490"/>
      <c r="IHB1" s="490"/>
      <c r="IHC1" s="490"/>
      <c r="IHD1" s="490"/>
      <c r="IHE1" s="490"/>
      <c r="IHF1" s="490"/>
      <c r="IHG1" s="490"/>
      <c r="IHH1" s="490"/>
      <c r="IHI1" s="490"/>
      <c r="IHJ1" s="490"/>
      <c r="IHK1" s="490"/>
      <c r="IHL1" s="490"/>
      <c r="IHM1" s="490"/>
      <c r="IHN1" s="490"/>
      <c r="IHO1" s="490"/>
      <c r="IHP1" s="490"/>
      <c r="IHQ1" s="490"/>
      <c r="IHR1" s="490"/>
      <c r="IHS1" s="490"/>
      <c r="IHT1" s="490"/>
      <c r="IHU1" s="490"/>
      <c r="IHV1" s="490"/>
      <c r="IHW1" s="490"/>
      <c r="IHX1" s="490"/>
      <c r="IHY1" s="490"/>
      <c r="IHZ1" s="490"/>
      <c r="IIA1" s="490"/>
      <c r="IIB1" s="490"/>
      <c r="IIC1" s="490"/>
      <c r="IID1" s="490"/>
      <c r="IIE1" s="490"/>
      <c r="IIF1" s="490"/>
      <c r="IIG1" s="490"/>
      <c r="IIH1" s="490"/>
      <c r="III1" s="490"/>
      <c r="IIJ1" s="490"/>
      <c r="IIK1" s="490"/>
      <c r="IIL1" s="490"/>
      <c r="IIM1" s="490"/>
      <c r="IIN1" s="490"/>
      <c r="IIO1" s="490"/>
      <c r="IIP1" s="490"/>
      <c r="IIQ1" s="490"/>
      <c r="IIR1" s="490"/>
      <c r="IIS1" s="490"/>
      <c r="IIT1" s="490"/>
      <c r="IIU1" s="490"/>
      <c r="IIV1" s="490"/>
      <c r="IIW1" s="490"/>
      <c r="IIX1" s="490"/>
      <c r="IIY1" s="490"/>
      <c r="IIZ1" s="490"/>
      <c r="IJA1" s="490"/>
      <c r="IJB1" s="490"/>
      <c r="IJC1" s="490"/>
      <c r="IJD1" s="490"/>
      <c r="IJE1" s="490"/>
      <c r="IJF1" s="490"/>
      <c r="IJG1" s="490"/>
      <c r="IJH1" s="490"/>
      <c r="IJI1" s="490"/>
      <c r="IJJ1" s="490"/>
      <c r="IJK1" s="490"/>
      <c r="IJL1" s="490"/>
      <c r="IJM1" s="490"/>
      <c r="IJN1" s="490"/>
      <c r="IJO1" s="490"/>
      <c r="IJP1" s="490"/>
      <c r="IJQ1" s="490"/>
      <c r="IJR1" s="490"/>
      <c r="IJS1" s="490"/>
      <c r="IJT1" s="490"/>
      <c r="IJU1" s="490"/>
      <c r="IJV1" s="490"/>
      <c r="IJW1" s="490"/>
      <c r="IJX1" s="490"/>
      <c r="IJY1" s="490"/>
      <c r="IJZ1" s="490"/>
      <c r="IKA1" s="490"/>
      <c r="IKB1" s="490"/>
      <c r="IKC1" s="490"/>
      <c r="IKD1" s="490"/>
      <c r="IKE1" s="490"/>
      <c r="IKF1" s="490"/>
      <c r="IKG1" s="490"/>
      <c r="IKH1" s="490"/>
      <c r="IKI1" s="490"/>
      <c r="IKJ1" s="490"/>
      <c r="IKK1" s="490"/>
      <c r="IKL1" s="490"/>
      <c r="IKM1" s="490"/>
      <c r="IKN1" s="490"/>
      <c r="IKO1" s="490"/>
      <c r="IKP1" s="490"/>
      <c r="IKQ1" s="490"/>
      <c r="IKR1" s="490"/>
      <c r="IKS1" s="490"/>
      <c r="IKT1" s="490"/>
      <c r="IKU1" s="490"/>
      <c r="IKV1" s="490"/>
      <c r="IKW1" s="490"/>
      <c r="IKX1" s="490"/>
      <c r="IKY1" s="490"/>
      <c r="IKZ1" s="490"/>
      <c r="ILA1" s="490"/>
      <c r="ILB1" s="490"/>
      <c r="ILC1" s="490"/>
      <c r="ILD1" s="490"/>
      <c r="ILE1" s="490"/>
      <c r="ILF1" s="490"/>
      <c r="ILG1" s="490"/>
      <c r="ILH1" s="490"/>
      <c r="ILI1" s="490"/>
      <c r="ILJ1" s="490"/>
      <c r="ILK1" s="490"/>
      <c r="ILL1" s="490"/>
      <c r="ILM1" s="490"/>
      <c r="ILN1" s="490"/>
      <c r="ILO1" s="490"/>
      <c r="ILP1" s="490"/>
      <c r="ILQ1" s="490"/>
      <c r="ILR1" s="490"/>
      <c r="ILS1" s="490"/>
      <c r="ILT1" s="490"/>
      <c r="ILU1" s="490"/>
      <c r="ILV1" s="490"/>
      <c r="ILW1" s="490"/>
      <c r="ILX1" s="490"/>
      <c r="ILY1" s="490"/>
      <c r="ILZ1" s="490"/>
      <c r="IMA1" s="490"/>
      <c r="IMB1" s="490"/>
      <c r="IMC1" s="490"/>
      <c r="IMD1" s="490"/>
      <c r="IME1" s="490"/>
      <c r="IMF1" s="490"/>
      <c r="IMG1" s="490"/>
      <c r="IMH1" s="490"/>
      <c r="IMI1" s="490"/>
      <c r="IMJ1" s="490"/>
      <c r="IMK1" s="490"/>
      <c r="IML1" s="490"/>
      <c r="IMM1" s="490"/>
      <c r="IMN1" s="490"/>
      <c r="IMO1" s="490"/>
      <c r="IMP1" s="490"/>
      <c r="IMQ1" s="490"/>
      <c r="IMR1" s="490"/>
      <c r="IMS1" s="490"/>
      <c r="IMT1" s="490"/>
      <c r="IMU1" s="490"/>
      <c r="IMV1" s="490"/>
      <c r="IMW1" s="490"/>
      <c r="IMX1" s="490"/>
      <c r="IMY1" s="490"/>
      <c r="IMZ1" s="490"/>
      <c r="INA1" s="490"/>
      <c r="INB1" s="490"/>
      <c r="INC1" s="490"/>
      <c r="IND1" s="490"/>
      <c r="INE1" s="490"/>
      <c r="INF1" s="490"/>
      <c r="ING1" s="490"/>
      <c r="INH1" s="490"/>
      <c r="INI1" s="490"/>
      <c r="INJ1" s="490"/>
      <c r="INK1" s="490"/>
      <c r="INL1" s="490"/>
      <c r="INM1" s="490"/>
      <c r="INN1" s="490"/>
      <c r="INO1" s="490"/>
      <c r="INP1" s="490"/>
      <c r="INQ1" s="490"/>
      <c r="INR1" s="490"/>
      <c r="INS1" s="490"/>
      <c r="INT1" s="490"/>
      <c r="INU1" s="490"/>
      <c r="INV1" s="490"/>
      <c r="INW1" s="490"/>
      <c r="INX1" s="490"/>
      <c r="INY1" s="490"/>
      <c r="INZ1" s="490"/>
      <c r="IOA1" s="490"/>
      <c r="IOB1" s="490"/>
      <c r="IOC1" s="490"/>
      <c r="IOD1" s="490"/>
      <c r="IOE1" s="490"/>
      <c r="IOF1" s="490"/>
      <c r="IOG1" s="490"/>
      <c r="IOH1" s="490"/>
      <c r="IOI1" s="490"/>
      <c r="IOJ1" s="490"/>
      <c r="IOK1" s="490"/>
      <c r="IOL1" s="490"/>
      <c r="IOM1" s="490"/>
      <c r="ION1" s="490"/>
      <c r="IOO1" s="490"/>
      <c r="IOP1" s="490"/>
      <c r="IOQ1" s="490"/>
      <c r="IOR1" s="490"/>
      <c r="IOS1" s="490"/>
      <c r="IOT1" s="490"/>
      <c r="IOU1" s="490"/>
      <c r="IOV1" s="490"/>
      <c r="IOW1" s="490"/>
      <c r="IOX1" s="490"/>
      <c r="IOY1" s="490"/>
      <c r="IOZ1" s="490"/>
      <c r="IPA1" s="490"/>
      <c r="IPB1" s="490"/>
      <c r="IPC1" s="490"/>
      <c r="IPD1" s="490"/>
      <c r="IPE1" s="490"/>
      <c r="IPF1" s="490"/>
      <c r="IPG1" s="490"/>
      <c r="IPH1" s="490"/>
      <c r="IPI1" s="490"/>
      <c r="IPJ1" s="490"/>
      <c r="IPK1" s="490"/>
      <c r="IPL1" s="490"/>
      <c r="IPM1" s="490"/>
      <c r="IPN1" s="490"/>
      <c r="IPO1" s="490"/>
      <c r="IPP1" s="490"/>
      <c r="IPQ1" s="490"/>
      <c r="IPR1" s="490"/>
      <c r="IPS1" s="490"/>
      <c r="IPT1" s="490"/>
      <c r="IPU1" s="490"/>
      <c r="IPV1" s="490"/>
      <c r="IPW1" s="490"/>
      <c r="IPX1" s="490"/>
      <c r="IPY1" s="490"/>
      <c r="IPZ1" s="490"/>
      <c r="IQA1" s="490"/>
      <c r="IQB1" s="490"/>
      <c r="IQC1" s="490"/>
      <c r="IQD1" s="490"/>
      <c r="IQE1" s="490"/>
      <c r="IQF1" s="490"/>
      <c r="IQG1" s="490"/>
      <c r="IQH1" s="490"/>
      <c r="IQI1" s="490"/>
      <c r="IQJ1" s="490"/>
      <c r="IQK1" s="490"/>
      <c r="IQL1" s="490"/>
      <c r="IQM1" s="490"/>
      <c r="IQN1" s="490"/>
      <c r="IQO1" s="490"/>
      <c r="IQP1" s="490"/>
      <c r="IQQ1" s="490"/>
      <c r="IQR1" s="490"/>
      <c r="IQS1" s="490"/>
      <c r="IQT1" s="490"/>
      <c r="IQU1" s="490"/>
      <c r="IQV1" s="490"/>
      <c r="IQW1" s="490"/>
      <c r="IQX1" s="490"/>
      <c r="IQY1" s="490"/>
      <c r="IQZ1" s="490"/>
      <c r="IRA1" s="490"/>
      <c r="IRB1" s="490"/>
      <c r="IRC1" s="490"/>
      <c r="IRD1" s="490"/>
      <c r="IRE1" s="490"/>
      <c r="IRF1" s="490"/>
      <c r="IRG1" s="490"/>
      <c r="IRH1" s="490"/>
      <c r="IRI1" s="490"/>
      <c r="IRJ1" s="490"/>
      <c r="IRK1" s="490"/>
      <c r="IRL1" s="490"/>
      <c r="IRM1" s="490"/>
      <c r="IRN1" s="490"/>
      <c r="IRO1" s="490"/>
      <c r="IRP1" s="490"/>
      <c r="IRQ1" s="490"/>
      <c r="IRR1" s="490"/>
      <c r="IRS1" s="490"/>
      <c r="IRT1" s="490"/>
      <c r="IRU1" s="490"/>
      <c r="IRV1" s="490"/>
      <c r="IRW1" s="490"/>
      <c r="IRX1" s="490"/>
      <c r="IRY1" s="490"/>
      <c r="IRZ1" s="490"/>
      <c r="ISA1" s="490"/>
      <c r="ISB1" s="490"/>
      <c r="ISC1" s="490"/>
      <c r="ISD1" s="490"/>
      <c r="ISE1" s="490"/>
      <c r="ISF1" s="490"/>
      <c r="ISG1" s="490"/>
      <c r="ISH1" s="490"/>
      <c r="ISI1" s="490"/>
      <c r="ISJ1" s="490"/>
      <c r="ISK1" s="490"/>
      <c r="ISL1" s="490"/>
      <c r="ISM1" s="490"/>
      <c r="ISN1" s="490"/>
      <c r="ISO1" s="490"/>
      <c r="ISP1" s="490"/>
      <c r="ISQ1" s="490"/>
      <c r="ISR1" s="490"/>
      <c r="ISS1" s="490"/>
      <c r="IST1" s="490"/>
      <c r="ISU1" s="490"/>
      <c r="ISV1" s="490"/>
      <c r="ISW1" s="490"/>
      <c r="ISX1" s="490"/>
      <c r="ISY1" s="490"/>
      <c r="ISZ1" s="490"/>
      <c r="ITA1" s="490"/>
      <c r="ITB1" s="490"/>
      <c r="ITC1" s="490"/>
      <c r="ITD1" s="490"/>
      <c r="ITE1" s="490"/>
      <c r="ITF1" s="490"/>
      <c r="ITG1" s="490"/>
      <c r="ITH1" s="490"/>
      <c r="ITI1" s="490"/>
      <c r="ITJ1" s="490"/>
      <c r="ITK1" s="490"/>
      <c r="ITL1" s="490"/>
      <c r="ITM1" s="490"/>
      <c r="ITN1" s="490"/>
      <c r="ITO1" s="490"/>
      <c r="ITP1" s="490"/>
      <c r="ITQ1" s="490"/>
      <c r="ITR1" s="490"/>
      <c r="ITS1" s="490"/>
      <c r="ITT1" s="490"/>
      <c r="ITU1" s="490"/>
      <c r="ITV1" s="490"/>
      <c r="ITW1" s="490"/>
      <c r="ITX1" s="490"/>
      <c r="ITY1" s="490"/>
      <c r="ITZ1" s="490"/>
      <c r="IUA1" s="490"/>
      <c r="IUB1" s="490"/>
      <c r="IUC1" s="490"/>
      <c r="IUD1" s="490"/>
      <c r="IUE1" s="490"/>
      <c r="IUF1" s="490"/>
      <c r="IUG1" s="490"/>
      <c r="IUH1" s="490"/>
      <c r="IUI1" s="490"/>
      <c r="IUJ1" s="490"/>
      <c r="IUK1" s="490"/>
      <c r="IUL1" s="490"/>
      <c r="IUM1" s="490"/>
      <c r="IUN1" s="490"/>
      <c r="IUO1" s="490"/>
      <c r="IUP1" s="490"/>
      <c r="IUQ1" s="490"/>
      <c r="IUR1" s="490"/>
      <c r="IUS1" s="490"/>
      <c r="IUT1" s="490"/>
      <c r="IUU1" s="490"/>
      <c r="IUV1" s="490"/>
      <c r="IUW1" s="490"/>
      <c r="IUX1" s="490"/>
      <c r="IUY1" s="490"/>
      <c r="IUZ1" s="490"/>
      <c r="IVA1" s="490"/>
      <c r="IVB1" s="490"/>
      <c r="IVC1" s="490"/>
      <c r="IVD1" s="490"/>
      <c r="IVE1" s="490"/>
      <c r="IVF1" s="490"/>
      <c r="IVG1" s="490"/>
      <c r="IVH1" s="490"/>
      <c r="IVI1" s="490"/>
      <c r="IVJ1" s="490"/>
      <c r="IVK1" s="490"/>
      <c r="IVL1" s="490"/>
      <c r="IVM1" s="490"/>
      <c r="IVN1" s="490"/>
      <c r="IVO1" s="490"/>
      <c r="IVP1" s="490"/>
      <c r="IVQ1" s="490"/>
      <c r="IVR1" s="490"/>
      <c r="IVS1" s="490"/>
      <c r="IVT1" s="490"/>
      <c r="IVU1" s="490"/>
      <c r="IVV1" s="490"/>
      <c r="IVW1" s="490"/>
      <c r="IVX1" s="490"/>
      <c r="IVY1" s="490"/>
      <c r="IVZ1" s="490"/>
      <c r="IWA1" s="490"/>
      <c r="IWB1" s="490"/>
      <c r="IWC1" s="490"/>
      <c r="IWD1" s="490"/>
      <c r="IWE1" s="490"/>
      <c r="IWF1" s="490"/>
      <c r="IWG1" s="490"/>
      <c r="IWH1" s="490"/>
      <c r="IWI1" s="490"/>
      <c r="IWJ1" s="490"/>
      <c r="IWK1" s="490"/>
      <c r="IWL1" s="490"/>
      <c r="IWM1" s="490"/>
      <c r="IWN1" s="490"/>
      <c r="IWO1" s="490"/>
      <c r="IWP1" s="490"/>
      <c r="IWQ1" s="490"/>
      <c r="IWR1" s="490"/>
      <c r="IWS1" s="490"/>
      <c r="IWT1" s="490"/>
      <c r="IWU1" s="490"/>
      <c r="IWV1" s="490"/>
      <c r="IWW1" s="490"/>
      <c r="IWX1" s="490"/>
      <c r="IWY1" s="490"/>
      <c r="IWZ1" s="490"/>
      <c r="IXA1" s="490"/>
      <c r="IXB1" s="490"/>
      <c r="IXC1" s="490"/>
      <c r="IXD1" s="490"/>
      <c r="IXE1" s="490"/>
      <c r="IXF1" s="490"/>
      <c r="IXG1" s="490"/>
      <c r="IXH1" s="490"/>
      <c r="IXI1" s="490"/>
      <c r="IXJ1" s="490"/>
      <c r="IXK1" s="490"/>
      <c r="IXL1" s="490"/>
      <c r="IXM1" s="490"/>
      <c r="IXN1" s="490"/>
      <c r="IXO1" s="490"/>
      <c r="IXP1" s="490"/>
      <c r="IXQ1" s="490"/>
      <c r="IXR1" s="490"/>
      <c r="IXS1" s="490"/>
      <c r="IXT1" s="490"/>
      <c r="IXU1" s="490"/>
      <c r="IXV1" s="490"/>
      <c r="IXW1" s="490"/>
      <c r="IXX1" s="490"/>
      <c r="IXY1" s="490"/>
      <c r="IXZ1" s="490"/>
      <c r="IYA1" s="490"/>
      <c r="IYB1" s="490"/>
      <c r="IYC1" s="490"/>
      <c r="IYD1" s="490"/>
      <c r="IYE1" s="490"/>
      <c r="IYF1" s="490"/>
      <c r="IYG1" s="490"/>
      <c r="IYH1" s="490"/>
      <c r="IYI1" s="490"/>
      <c r="IYJ1" s="490"/>
      <c r="IYK1" s="490"/>
      <c r="IYL1" s="490"/>
      <c r="IYM1" s="490"/>
      <c r="IYN1" s="490"/>
      <c r="IYO1" s="490"/>
      <c r="IYP1" s="490"/>
      <c r="IYQ1" s="490"/>
      <c r="IYR1" s="490"/>
      <c r="IYS1" s="490"/>
      <c r="IYT1" s="490"/>
      <c r="IYU1" s="490"/>
      <c r="IYV1" s="490"/>
      <c r="IYW1" s="490"/>
      <c r="IYX1" s="490"/>
      <c r="IYY1" s="490"/>
      <c r="IYZ1" s="490"/>
      <c r="IZA1" s="490"/>
      <c r="IZB1" s="490"/>
      <c r="IZC1" s="490"/>
      <c r="IZD1" s="490"/>
      <c r="IZE1" s="490"/>
      <c r="IZF1" s="490"/>
      <c r="IZG1" s="490"/>
      <c r="IZH1" s="490"/>
      <c r="IZI1" s="490"/>
      <c r="IZJ1" s="490"/>
      <c r="IZK1" s="490"/>
      <c r="IZL1" s="490"/>
      <c r="IZM1" s="490"/>
      <c r="IZN1" s="490"/>
      <c r="IZO1" s="490"/>
      <c r="IZP1" s="490"/>
      <c r="IZQ1" s="490"/>
      <c r="IZR1" s="490"/>
      <c r="IZS1" s="490"/>
      <c r="IZT1" s="490"/>
      <c r="IZU1" s="490"/>
      <c r="IZV1" s="490"/>
      <c r="IZW1" s="490"/>
      <c r="IZX1" s="490"/>
      <c r="IZY1" s="490"/>
      <c r="IZZ1" s="490"/>
      <c r="JAA1" s="490"/>
      <c r="JAB1" s="490"/>
      <c r="JAC1" s="490"/>
      <c r="JAD1" s="490"/>
      <c r="JAE1" s="490"/>
      <c r="JAF1" s="490"/>
      <c r="JAG1" s="490"/>
      <c r="JAH1" s="490"/>
      <c r="JAI1" s="490"/>
      <c r="JAJ1" s="490"/>
      <c r="JAK1" s="490"/>
      <c r="JAL1" s="490"/>
      <c r="JAM1" s="490"/>
      <c r="JAN1" s="490"/>
      <c r="JAO1" s="490"/>
      <c r="JAP1" s="490"/>
      <c r="JAQ1" s="490"/>
      <c r="JAR1" s="490"/>
      <c r="JAS1" s="490"/>
      <c r="JAT1" s="490"/>
      <c r="JAU1" s="490"/>
      <c r="JAV1" s="490"/>
      <c r="JAW1" s="490"/>
      <c r="JAX1" s="490"/>
      <c r="JAY1" s="490"/>
      <c r="JAZ1" s="490"/>
      <c r="JBA1" s="490"/>
      <c r="JBB1" s="490"/>
      <c r="JBC1" s="490"/>
      <c r="JBD1" s="490"/>
      <c r="JBE1" s="490"/>
      <c r="JBF1" s="490"/>
      <c r="JBG1" s="490"/>
      <c r="JBH1" s="490"/>
      <c r="JBI1" s="490"/>
      <c r="JBJ1" s="490"/>
      <c r="JBK1" s="490"/>
      <c r="JBL1" s="490"/>
      <c r="JBM1" s="490"/>
      <c r="JBN1" s="490"/>
      <c r="JBO1" s="490"/>
      <c r="JBP1" s="490"/>
      <c r="JBQ1" s="490"/>
      <c r="JBR1" s="490"/>
      <c r="JBS1" s="490"/>
      <c r="JBT1" s="490"/>
      <c r="JBU1" s="490"/>
      <c r="JBV1" s="490"/>
      <c r="JBW1" s="490"/>
      <c r="JBX1" s="490"/>
      <c r="JBY1" s="490"/>
      <c r="JBZ1" s="490"/>
      <c r="JCA1" s="490"/>
      <c r="JCB1" s="490"/>
      <c r="JCC1" s="490"/>
      <c r="JCD1" s="490"/>
      <c r="JCE1" s="490"/>
      <c r="JCF1" s="490"/>
      <c r="JCG1" s="490"/>
      <c r="JCH1" s="490"/>
      <c r="JCI1" s="490"/>
      <c r="JCJ1" s="490"/>
      <c r="JCK1" s="490"/>
      <c r="JCL1" s="490"/>
      <c r="JCM1" s="490"/>
      <c r="JCN1" s="490"/>
      <c r="JCO1" s="490"/>
      <c r="JCP1" s="490"/>
      <c r="JCQ1" s="490"/>
      <c r="JCR1" s="490"/>
      <c r="JCS1" s="490"/>
      <c r="JCT1" s="490"/>
      <c r="JCU1" s="490"/>
      <c r="JCV1" s="490"/>
      <c r="JCW1" s="490"/>
      <c r="JCX1" s="490"/>
      <c r="JCY1" s="490"/>
      <c r="JCZ1" s="490"/>
      <c r="JDA1" s="490"/>
      <c r="JDB1" s="490"/>
      <c r="JDC1" s="490"/>
      <c r="JDD1" s="490"/>
      <c r="JDE1" s="490"/>
      <c r="JDF1" s="490"/>
      <c r="JDG1" s="490"/>
      <c r="JDH1" s="490"/>
      <c r="JDI1" s="490"/>
      <c r="JDJ1" s="490"/>
      <c r="JDK1" s="490"/>
      <c r="JDL1" s="490"/>
      <c r="JDM1" s="490"/>
      <c r="JDN1" s="490"/>
      <c r="JDO1" s="490"/>
      <c r="JDP1" s="490"/>
      <c r="JDQ1" s="490"/>
      <c r="JDR1" s="490"/>
      <c r="JDS1" s="490"/>
      <c r="JDT1" s="490"/>
      <c r="JDU1" s="490"/>
      <c r="JDV1" s="490"/>
      <c r="JDW1" s="490"/>
      <c r="JDX1" s="490"/>
      <c r="JDY1" s="490"/>
      <c r="JDZ1" s="490"/>
      <c r="JEA1" s="490"/>
      <c r="JEB1" s="490"/>
      <c r="JEC1" s="490"/>
      <c r="JED1" s="490"/>
      <c r="JEE1" s="490"/>
      <c r="JEF1" s="490"/>
      <c r="JEG1" s="490"/>
      <c r="JEH1" s="490"/>
      <c r="JEI1" s="490"/>
      <c r="JEJ1" s="490"/>
      <c r="JEK1" s="490"/>
      <c r="JEL1" s="490"/>
      <c r="JEM1" s="490"/>
      <c r="JEN1" s="490"/>
      <c r="JEO1" s="490"/>
      <c r="JEP1" s="490"/>
      <c r="JEQ1" s="490"/>
      <c r="JER1" s="490"/>
      <c r="JES1" s="490"/>
      <c r="JET1" s="490"/>
      <c r="JEU1" s="490"/>
      <c r="JEV1" s="490"/>
      <c r="JEW1" s="490"/>
      <c r="JEX1" s="490"/>
      <c r="JEY1" s="490"/>
      <c r="JEZ1" s="490"/>
      <c r="JFA1" s="490"/>
      <c r="JFB1" s="490"/>
      <c r="JFC1" s="490"/>
      <c r="JFD1" s="490"/>
      <c r="JFE1" s="490"/>
      <c r="JFF1" s="490"/>
      <c r="JFG1" s="490"/>
      <c r="JFH1" s="490"/>
      <c r="JFI1" s="490"/>
      <c r="JFJ1" s="490"/>
      <c r="JFK1" s="490"/>
      <c r="JFL1" s="490"/>
      <c r="JFM1" s="490"/>
      <c r="JFN1" s="490"/>
      <c r="JFO1" s="490"/>
      <c r="JFP1" s="490"/>
      <c r="JFQ1" s="490"/>
      <c r="JFR1" s="490"/>
      <c r="JFS1" s="490"/>
      <c r="JFT1" s="490"/>
      <c r="JFU1" s="490"/>
      <c r="JFV1" s="490"/>
      <c r="JFW1" s="490"/>
      <c r="JFX1" s="490"/>
      <c r="JFY1" s="490"/>
      <c r="JFZ1" s="490"/>
      <c r="JGA1" s="490"/>
      <c r="JGB1" s="490"/>
      <c r="JGC1" s="490"/>
      <c r="JGD1" s="490"/>
      <c r="JGE1" s="490"/>
      <c r="JGF1" s="490"/>
      <c r="JGG1" s="490"/>
      <c r="JGH1" s="490"/>
      <c r="JGI1" s="490"/>
      <c r="JGJ1" s="490"/>
      <c r="JGK1" s="490"/>
      <c r="JGL1" s="490"/>
      <c r="JGM1" s="490"/>
      <c r="JGN1" s="490"/>
      <c r="JGO1" s="490"/>
      <c r="JGP1" s="490"/>
      <c r="JGQ1" s="490"/>
      <c r="JGR1" s="490"/>
      <c r="JGS1" s="490"/>
      <c r="JGT1" s="490"/>
      <c r="JGU1" s="490"/>
      <c r="JGV1" s="490"/>
      <c r="JGW1" s="490"/>
      <c r="JGX1" s="490"/>
      <c r="JGY1" s="490"/>
      <c r="JGZ1" s="490"/>
      <c r="JHA1" s="490"/>
      <c r="JHB1" s="490"/>
      <c r="JHC1" s="490"/>
      <c r="JHD1" s="490"/>
      <c r="JHE1" s="490"/>
      <c r="JHF1" s="490"/>
      <c r="JHG1" s="490"/>
      <c r="JHH1" s="490"/>
      <c r="JHI1" s="490"/>
      <c r="JHJ1" s="490"/>
      <c r="JHK1" s="490"/>
      <c r="JHL1" s="490"/>
      <c r="JHM1" s="490"/>
      <c r="JHN1" s="490"/>
      <c r="JHO1" s="490"/>
      <c r="JHP1" s="490"/>
      <c r="JHQ1" s="490"/>
      <c r="JHR1" s="490"/>
      <c r="JHS1" s="490"/>
      <c r="JHT1" s="490"/>
      <c r="JHU1" s="490"/>
      <c r="JHV1" s="490"/>
      <c r="JHW1" s="490"/>
      <c r="JHX1" s="490"/>
      <c r="JHY1" s="490"/>
      <c r="JHZ1" s="490"/>
      <c r="JIA1" s="490"/>
      <c r="JIB1" s="490"/>
      <c r="JIC1" s="490"/>
      <c r="JID1" s="490"/>
      <c r="JIE1" s="490"/>
      <c r="JIF1" s="490"/>
      <c r="JIG1" s="490"/>
      <c r="JIH1" s="490"/>
      <c r="JII1" s="490"/>
      <c r="JIJ1" s="490"/>
      <c r="JIK1" s="490"/>
      <c r="JIL1" s="490"/>
      <c r="JIM1" s="490"/>
      <c r="JIN1" s="490"/>
      <c r="JIO1" s="490"/>
      <c r="JIP1" s="490"/>
      <c r="JIQ1" s="490"/>
      <c r="JIR1" s="490"/>
      <c r="JIS1" s="490"/>
      <c r="JIT1" s="490"/>
      <c r="JIU1" s="490"/>
      <c r="JIV1" s="490"/>
      <c r="JIW1" s="490"/>
      <c r="JIX1" s="490"/>
      <c r="JIY1" s="490"/>
      <c r="JIZ1" s="490"/>
      <c r="JJA1" s="490"/>
      <c r="JJB1" s="490"/>
      <c r="JJC1" s="490"/>
      <c r="JJD1" s="490"/>
      <c r="JJE1" s="490"/>
      <c r="JJF1" s="490"/>
      <c r="JJG1" s="490"/>
      <c r="JJH1" s="490"/>
      <c r="JJI1" s="490"/>
      <c r="JJJ1" s="490"/>
      <c r="JJK1" s="490"/>
      <c r="JJL1" s="490"/>
      <c r="JJM1" s="490"/>
      <c r="JJN1" s="490"/>
      <c r="JJO1" s="490"/>
      <c r="JJP1" s="490"/>
      <c r="JJQ1" s="490"/>
      <c r="JJR1" s="490"/>
      <c r="JJS1" s="490"/>
      <c r="JJT1" s="490"/>
      <c r="JJU1" s="490"/>
      <c r="JJV1" s="490"/>
      <c r="JJW1" s="490"/>
      <c r="JJX1" s="490"/>
      <c r="JJY1" s="490"/>
      <c r="JJZ1" s="490"/>
      <c r="JKA1" s="490"/>
      <c r="JKB1" s="490"/>
      <c r="JKC1" s="490"/>
      <c r="JKD1" s="490"/>
      <c r="JKE1" s="490"/>
      <c r="JKF1" s="490"/>
      <c r="JKG1" s="490"/>
      <c r="JKH1" s="490"/>
      <c r="JKI1" s="490"/>
      <c r="JKJ1" s="490"/>
      <c r="JKK1" s="490"/>
      <c r="JKL1" s="490"/>
      <c r="JKM1" s="490"/>
      <c r="JKN1" s="490"/>
      <c r="JKO1" s="490"/>
      <c r="JKP1" s="490"/>
      <c r="JKQ1" s="490"/>
      <c r="JKR1" s="490"/>
      <c r="JKS1" s="490"/>
      <c r="JKT1" s="490"/>
      <c r="JKU1" s="490"/>
      <c r="JKV1" s="490"/>
      <c r="JKW1" s="490"/>
      <c r="JKX1" s="490"/>
      <c r="JKY1" s="490"/>
      <c r="JKZ1" s="490"/>
      <c r="JLA1" s="490"/>
      <c r="JLB1" s="490"/>
      <c r="JLC1" s="490"/>
      <c r="JLD1" s="490"/>
      <c r="JLE1" s="490"/>
      <c r="JLF1" s="490"/>
      <c r="JLG1" s="490"/>
      <c r="JLH1" s="490"/>
      <c r="JLI1" s="490"/>
      <c r="JLJ1" s="490"/>
      <c r="JLK1" s="490"/>
      <c r="JLL1" s="490"/>
      <c r="JLM1" s="490"/>
      <c r="JLN1" s="490"/>
      <c r="JLO1" s="490"/>
      <c r="JLP1" s="490"/>
      <c r="JLQ1" s="490"/>
      <c r="JLR1" s="490"/>
      <c r="JLS1" s="490"/>
      <c r="JLT1" s="490"/>
      <c r="JLU1" s="490"/>
      <c r="JLV1" s="490"/>
      <c r="JLW1" s="490"/>
      <c r="JLX1" s="490"/>
      <c r="JLY1" s="490"/>
      <c r="JLZ1" s="490"/>
      <c r="JMA1" s="490"/>
      <c r="JMB1" s="490"/>
      <c r="JMC1" s="490"/>
      <c r="JMD1" s="490"/>
      <c r="JME1" s="490"/>
      <c r="JMF1" s="490"/>
      <c r="JMG1" s="490"/>
      <c r="JMH1" s="490"/>
      <c r="JMI1" s="490"/>
      <c r="JMJ1" s="490"/>
      <c r="JMK1" s="490"/>
      <c r="JML1" s="490"/>
      <c r="JMM1" s="490"/>
      <c r="JMN1" s="490"/>
      <c r="JMO1" s="490"/>
      <c r="JMP1" s="490"/>
      <c r="JMQ1" s="490"/>
      <c r="JMR1" s="490"/>
      <c r="JMS1" s="490"/>
      <c r="JMT1" s="490"/>
      <c r="JMU1" s="490"/>
      <c r="JMV1" s="490"/>
      <c r="JMW1" s="490"/>
      <c r="JMX1" s="490"/>
      <c r="JMY1" s="490"/>
      <c r="JMZ1" s="490"/>
      <c r="JNA1" s="490"/>
      <c r="JNB1" s="490"/>
      <c r="JNC1" s="490"/>
      <c r="JND1" s="490"/>
      <c r="JNE1" s="490"/>
      <c r="JNF1" s="490"/>
      <c r="JNG1" s="490"/>
      <c r="JNH1" s="490"/>
      <c r="JNI1" s="490"/>
      <c r="JNJ1" s="490"/>
      <c r="JNK1" s="490"/>
      <c r="JNL1" s="490"/>
      <c r="JNM1" s="490"/>
      <c r="JNN1" s="490"/>
      <c r="JNO1" s="490"/>
      <c r="JNP1" s="490"/>
      <c r="JNQ1" s="490"/>
      <c r="JNR1" s="490"/>
      <c r="JNS1" s="490"/>
      <c r="JNT1" s="490"/>
      <c r="JNU1" s="490"/>
      <c r="JNV1" s="490"/>
      <c r="JNW1" s="490"/>
      <c r="JNX1" s="490"/>
      <c r="JNY1" s="490"/>
      <c r="JNZ1" s="490"/>
      <c r="JOA1" s="490"/>
      <c r="JOB1" s="490"/>
      <c r="JOC1" s="490"/>
      <c r="JOD1" s="490"/>
      <c r="JOE1" s="490"/>
      <c r="JOF1" s="490"/>
      <c r="JOG1" s="490"/>
      <c r="JOH1" s="490"/>
      <c r="JOI1" s="490"/>
      <c r="JOJ1" s="490"/>
      <c r="JOK1" s="490"/>
      <c r="JOL1" s="490"/>
      <c r="JOM1" s="490"/>
      <c r="JON1" s="490"/>
      <c r="JOO1" s="490"/>
      <c r="JOP1" s="490"/>
      <c r="JOQ1" s="490"/>
      <c r="JOR1" s="490"/>
      <c r="JOS1" s="490"/>
      <c r="JOT1" s="490"/>
      <c r="JOU1" s="490"/>
      <c r="JOV1" s="490"/>
      <c r="JOW1" s="490"/>
      <c r="JOX1" s="490"/>
      <c r="JOY1" s="490"/>
      <c r="JOZ1" s="490"/>
      <c r="JPA1" s="490"/>
      <c r="JPB1" s="490"/>
      <c r="JPC1" s="490"/>
      <c r="JPD1" s="490"/>
      <c r="JPE1" s="490"/>
      <c r="JPF1" s="490"/>
      <c r="JPG1" s="490"/>
      <c r="JPH1" s="490"/>
      <c r="JPI1" s="490"/>
      <c r="JPJ1" s="490"/>
      <c r="JPK1" s="490"/>
      <c r="JPL1" s="490"/>
      <c r="JPM1" s="490"/>
      <c r="JPN1" s="490"/>
      <c r="JPO1" s="490"/>
      <c r="JPP1" s="490"/>
      <c r="JPQ1" s="490"/>
      <c r="JPR1" s="490"/>
      <c r="JPS1" s="490"/>
      <c r="JPT1" s="490"/>
      <c r="JPU1" s="490"/>
      <c r="JPV1" s="490"/>
      <c r="JPW1" s="490"/>
      <c r="JPX1" s="490"/>
      <c r="JPY1" s="490"/>
      <c r="JPZ1" s="490"/>
      <c r="JQA1" s="490"/>
      <c r="JQB1" s="490"/>
      <c r="JQC1" s="490"/>
      <c r="JQD1" s="490"/>
      <c r="JQE1" s="490"/>
      <c r="JQF1" s="490"/>
      <c r="JQG1" s="490"/>
      <c r="JQH1" s="490"/>
      <c r="JQI1" s="490"/>
      <c r="JQJ1" s="490"/>
      <c r="JQK1" s="490"/>
      <c r="JQL1" s="490"/>
      <c r="JQM1" s="490"/>
      <c r="JQN1" s="490"/>
      <c r="JQO1" s="490"/>
      <c r="JQP1" s="490"/>
      <c r="JQQ1" s="490"/>
      <c r="JQR1" s="490"/>
      <c r="JQS1" s="490"/>
      <c r="JQT1" s="490"/>
      <c r="JQU1" s="490"/>
      <c r="JQV1" s="490"/>
      <c r="JQW1" s="490"/>
      <c r="JQX1" s="490"/>
      <c r="JQY1" s="490"/>
      <c r="JQZ1" s="490"/>
      <c r="JRA1" s="490"/>
      <c r="JRB1" s="490"/>
      <c r="JRC1" s="490"/>
      <c r="JRD1" s="490"/>
      <c r="JRE1" s="490"/>
      <c r="JRF1" s="490"/>
      <c r="JRG1" s="490"/>
      <c r="JRH1" s="490"/>
      <c r="JRI1" s="490"/>
      <c r="JRJ1" s="490"/>
      <c r="JRK1" s="490"/>
      <c r="JRL1" s="490"/>
      <c r="JRM1" s="490"/>
      <c r="JRN1" s="490"/>
      <c r="JRO1" s="490"/>
      <c r="JRP1" s="490"/>
      <c r="JRQ1" s="490"/>
      <c r="JRR1" s="490"/>
      <c r="JRS1" s="490"/>
      <c r="JRT1" s="490"/>
      <c r="JRU1" s="490"/>
      <c r="JRV1" s="490"/>
      <c r="JRW1" s="490"/>
      <c r="JRX1" s="490"/>
      <c r="JRY1" s="490"/>
      <c r="JRZ1" s="490"/>
      <c r="JSA1" s="490"/>
      <c r="JSB1" s="490"/>
      <c r="JSC1" s="490"/>
      <c r="JSD1" s="490"/>
      <c r="JSE1" s="490"/>
      <c r="JSF1" s="490"/>
      <c r="JSG1" s="490"/>
      <c r="JSH1" s="490"/>
      <c r="JSI1" s="490"/>
      <c r="JSJ1" s="490"/>
      <c r="JSK1" s="490"/>
      <c r="JSL1" s="490"/>
      <c r="JSM1" s="490"/>
      <c r="JSN1" s="490"/>
      <c r="JSO1" s="490"/>
      <c r="JSP1" s="490"/>
      <c r="JSQ1" s="490"/>
      <c r="JSR1" s="490"/>
      <c r="JSS1" s="490"/>
      <c r="JST1" s="490"/>
      <c r="JSU1" s="490"/>
      <c r="JSV1" s="490"/>
      <c r="JSW1" s="490"/>
      <c r="JSX1" s="490"/>
      <c r="JSY1" s="490"/>
      <c r="JSZ1" s="490"/>
      <c r="JTA1" s="490"/>
      <c r="JTB1" s="490"/>
      <c r="JTC1" s="490"/>
      <c r="JTD1" s="490"/>
      <c r="JTE1" s="490"/>
      <c r="JTF1" s="490"/>
      <c r="JTG1" s="490"/>
      <c r="JTH1" s="490"/>
      <c r="JTI1" s="490"/>
      <c r="JTJ1" s="490"/>
      <c r="JTK1" s="490"/>
      <c r="JTL1" s="490"/>
      <c r="JTM1" s="490"/>
      <c r="JTN1" s="490"/>
      <c r="JTO1" s="490"/>
      <c r="JTP1" s="490"/>
      <c r="JTQ1" s="490"/>
      <c r="JTR1" s="490"/>
      <c r="JTS1" s="490"/>
      <c r="JTT1" s="490"/>
      <c r="JTU1" s="490"/>
      <c r="JTV1" s="490"/>
      <c r="JTW1" s="490"/>
      <c r="JTX1" s="490"/>
      <c r="JTY1" s="490"/>
      <c r="JTZ1" s="490"/>
      <c r="JUA1" s="490"/>
      <c r="JUB1" s="490"/>
      <c r="JUC1" s="490"/>
      <c r="JUD1" s="490"/>
      <c r="JUE1" s="490"/>
      <c r="JUF1" s="490"/>
      <c r="JUG1" s="490"/>
      <c r="JUH1" s="490"/>
      <c r="JUI1" s="490"/>
      <c r="JUJ1" s="490"/>
      <c r="JUK1" s="490"/>
      <c r="JUL1" s="490"/>
      <c r="JUM1" s="490"/>
      <c r="JUN1" s="490"/>
      <c r="JUO1" s="490"/>
      <c r="JUP1" s="490"/>
      <c r="JUQ1" s="490"/>
      <c r="JUR1" s="490"/>
      <c r="JUS1" s="490"/>
      <c r="JUT1" s="490"/>
      <c r="JUU1" s="490"/>
      <c r="JUV1" s="490"/>
      <c r="JUW1" s="490"/>
      <c r="JUX1" s="490"/>
      <c r="JUY1" s="490"/>
      <c r="JUZ1" s="490"/>
      <c r="JVA1" s="490"/>
      <c r="JVB1" s="490"/>
      <c r="JVC1" s="490"/>
      <c r="JVD1" s="490"/>
      <c r="JVE1" s="490"/>
      <c r="JVF1" s="490"/>
      <c r="JVG1" s="490"/>
      <c r="JVH1" s="490"/>
      <c r="JVI1" s="490"/>
      <c r="JVJ1" s="490"/>
      <c r="JVK1" s="490"/>
      <c r="JVL1" s="490"/>
      <c r="JVM1" s="490"/>
      <c r="JVN1" s="490"/>
      <c r="JVO1" s="490"/>
      <c r="JVP1" s="490"/>
      <c r="JVQ1" s="490"/>
      <c r="JVR1" s="490"/>
      <c r="JVS1" s="490"/>
      <c r="JVT1" s="490"/>
      <c r="JVU1" s="490"/>
      <c r="JVV1" s="490"/>
      <c r="JVW1" s="490"/>
      <c r="JVX1" s="490"/>
      <c r="JVY1" s="490"/>
      <c r="JVZ1" s="490"/>
      <c r="JWA1" s="490"/>
      <c r="JWB1" s="490"/>
      <c r="JWC1" s="490"/>
      <c r="JWD1" s="490"/>
      <c r="JWE1" s="490"/>
      <c r="JWF1" s="490"/>
      <c r="JWG1" s="490"/>
      <c r="JWH1" s="490"/>
      <c r="JWI1" s="490"/>
      <c r="JWJ1" s="490"/>
      <c r="JWK1" s="490"/>
      <c r="JWL1" s="490"/>
      <c r="JWM1" s="490"/>
      <c r="JWN1" s="490"/>
      <c r="JWO1" s="490"/>
      <c r="JWP1" s="490"/>
      <c r="JWQ1" s="490"/>
      <c r="JWR1" s="490"/>
      <c r="JWS1" s="490"/>
      <c r="JWT1" s="490"/>
      <c r="JWU1" s="490"/>
      <c r="JWV1" s="490"/>
      <c r="JWW1" s="490"/>
      <c r="JWX1" s="490"/>
      <c r="JWY1" s="490"/>
      <c r="JWZ1" s="490"/>
      <c r="JXA1" s="490"/>
      <c r="JXB1" s="490"/>
      <c r="JXC1" s="490"/>
      <c r="JXD1" s="490"/>
      <c r="JXE1" s="490"/>
      <c r="JXF1" s="490"/>
      <c r="JXG1" s="490"/>
      <c r="JXH1" s="490"/>
      <c r="JXI1" s="490"/>
      <c r="JXJ1" s="490"/>
      <c r="JXK1" s="490"/>
      <c r="JXL1" s="490"/>
      <c r="JXM1" s="490"/>
      <c r="JXN1" s="490"/>
      <c r="JXO1" s="490"/>
      <c r="JXP1" s="490"/>
      <c r="JXQ1" s="490"/>
      <c r="JXR1" s="490"/>
      <c r="JXS1" s="490"/>
      <c r="JXT1" s="490"/>
      <c r="JXU1" s="490"/>
      <c r="JXV1" s="490"/>
      <c r="JXW1" s="490"/>
      <c r="JXX1" s="490"/>
      <c r="JXY1" s="490"/>
      <c r="JXZ1" s="490"/>
      <c r="JYA1" s="490"/>
      <c r="JYB1" s="490"/>
      <c r="JYC1" s="490"/>
      <c r="JYD1" s="490"/>
      <c r="JYE1" s="490"/>
      <c r="JYF1" s="490"/>
      <c r="JYG1" s="490"/>
      <c r="JYH1" s="490"/>
      <c r="JYI1" s="490"/>
      <c r="JYJ1" s="490"/>
      <c r="JYK1" s="490"/>
      <c r="JYL1" s="490"/>
      <c r="JYM1" s="490"/>
      <c r="JYN1" s="490"/>
      <c r="JYO1" s="490"/>
      <c r="JYP1" s="490"/>
      <c r="JYQ1" s="490"/>
      <c r="JYR1" s="490"/>
      <c r="JYS1" s="490"/>
      <c r="JYT1" s="490"/>
      <c r="JYU1" s="490"/>
      <c r="JYV1" s="490"/>
      <c r="JYW1" s="490"/>
      <c r="JYX1" s="490"/>
      <c r="JYY1" s="490"/>
      <c r="JYZ1" s="490"/>
      <c r="JZA1" s="490"/>
      <c r="JZB1" s="490"/>
      <c r="JZC1" s="490"/>
      <c r="JZD1" s="490"/>
      <c r="JZE1" s="490"/>
      <c r="JZF1" s="490"/>
      <c r="JZG1" s="490"/>
      <c r="JZH1" s="490"/>
      <c r="JZI1" s="490"/>
      <c r="JZJ1" s="490"/>
      <c r="JZK1" s="490"/>
      <c r="JZL1" s="490"/>
      <c r="JZM1" s="490"/>
      <c r="JZN1" s="490"/>
      <c r="JZO1" s="490"/>
      <c r="JZP1" s="490"/>
      <c r="JZQ1" s="490"/>
      <c r="JZR1" s="490"/>
      <c r="JZS1" s="490"/>
      <c r="JZT1" s="490"/>
      <c r="JZU1" s="490"/>
      <c r="JZV1" s="490"/>
      <c r="JZW1" s="490"/>
      <c r="JZX1" s="490"/>
      <c r="JZY1" s="490"/>
      <c r="JZZ1" s="490"/>
      <c r="KAA1" s="490"/>
      <c r="KAB1" s="490"/>
      <c r="KAC1" s="490"/>
      <c r="KAD1" s="490"/>
      <c r="KAE1" s="490"/>
      <c r="KAF1" s="490"/>
      <c r="KAG1" s="490"/>
      <c r="KAH1" s="490"/>
      <c r="KAI1" s="490"/>
      <c r="KAJ1" s="490"/>
      <c r="KAK1" s="490"/>
      <c r="KAL1" s="490"/>
      <c r="KAM1" s="490"/>
      <c r="KAN1" s="490"/>
      <c r="KAO1" s="490"/>
      <c r="KAP1" s="490"/>
      <c r="KAQ1" s="490"/>
      <c r="KAR1" s="490"/>
      <c r="KAS1" s="490"/>
      <c r="KAT1" s="490"/>
      <c r="KAU1" s="490"/>
      <c r="KAV1" s="490"/>
      <c r="KAW1" s="490"/>
      <c r="KAX1" s="490"/>
      <c r="KAY1" s="490"/>
      <c r="KAZ1" s="490"/>
      <c r="KBA1" s="490"/>
      <c r="KBB1" s="490"/>
      <c r="KBC1" s="490"/>
      <c r="KBD1" s="490"/>
      <c r="KBE1" s="490"/>
      <c r="KBF1" s="490"/>
      <c r="KBG1" s="490"/>
      <c r="KBH1" s="490"/>
      <c r="KBI1" s="490"/>
      <c r="KBJ1" s="490"/>
      <c r="KBK1" s="490"/>
      <c r="KBL1" s="490"/>
      <c r="KBM1" s="490"/>
      <c r="KBN1" s="490"/>
      <c r="KBO1" s="490"/>
      <c r="KBP1" s="490"/>
      <c r="KBQ1" s="490"/>
      <c r="KBR1" s="490"/>
      <c r="KBS1" s="490"/>
      <c r="KBT1" s="490"/>
      <c r="KBU1" s="490"/>
      <c r="KBV1" s="490"/>
      <c r="KBW1" s="490"/>
      <c r="KBX1" s="490"/>
      <c r="KBY1" s="490"/>
      <c r="KBZ1" s="490"/>
      <c r="KCA1" s="490"/>
      <c r="KCB1" s="490"/>
      <c r="KCC1" s="490"/>
      <c r="KCD1" s="490"/>
      <c r="KCE1" s="490"/>
      <c r="KCF1" s="490"/>
      <c r="KCG1" s="490"/>
      <c r="KCH1" s="490"/>
      <c r="KCI1" s="490"/>
      <c r="KCJ1" s="490"/>
      <c r="KCK1" s="490"/>
      <c r="KCL1" s="490"/>
      <c r="KCM1" s="490"/>
      <c r="KCN1" s="490"/>
      <c r="KCO1" s="490"/>
      <c r="KCP1" s="490"/>
      <c r="KCQ1" s="490"/>
      <c r="KCR1" s="490"/>
      <c r="KCS1" s="490"/>
      <c r="KCT1" s="490"/>
      <c r="KCU1" s="490"/>
      <c r="KCV1" s="490"/>
      <c r="KCW1" s="490"/>
      <c r="KCX1" s="490"/>
      <c r="KCY1" s="490"/>
      <c r="KCZ1" s="490"/>
      <c r="KDA1" s="490"/>
      <c r="KDB1" s="490"/>
      <c r="KDC1" s="490"/>
      <c r="KDD1" s="490"/>
      <c r="KDE1" s="490"/>
      <c r="KDF1" s="490"/>
      <c r="KDG1" s="490"/>
      <c r="KDH1" s="490"/>
      <c r="KDI1" s="490"/>
      <c r="KDJ1" s="490"/>
      <c r="KDK1" s="490"/>
      <c r="KDL1" s="490"/>
      <c r="KDM1" s="490"/>
      <c r="KDN1" s="490"/>
      <c r="KDO1" s="490"/>
      <c r="KDP1" s="490"/>
      <c r="KDQ1" s="490"/>
      <c r="KDR1" s="490"/>
      <c r="KDS1" s="490"/>
      <c r="KDT1" s="490"/>
      <c r="KDU1" s="490"/>
      <c r="KDV1" s="490"/>
      <c r="KDW1" s="490"/>
      <c r="KDX1" s="490"/>
      <c r="KDY1" s="490"/>
      <c r="KDZ1" s="490"/>
      <c r="KEA1" s="490"/>
      <c r="KEB1" s="490"/>
      <c r="KEC1" s="490"/>
      <c r="KED1" s="490"/>
      <c r="KEE1" s="490"/>
      <c r="KEF1" s="490"/>
      <c r="KEG1" s="490"/>
      <c r="KEH1" s="490"/>
      <c r="KEI1" s="490"/>
      <c r="KEJ1" s="490"/>
      <c r="KEK1" s="490"/>
      <c r="KEL1" s="490"/>
      <c r="KEM1" s="490"/>
      <c r="KEN1" s="490"/>
      <c r="KEO1" s="490"/>
      <c r="KEP1" s="490"/>
      <c r="KEQ1" s="490"/>
      <c r="KER1" s="490"/>
      <c r="KES1" s="490"/>
      <c r="KET1" s="490"/>
      <c r="KEU1" s="490"/>
      <c r="KEV1" s="490"/>
      <c r="KEW1" s="490"/>
      <c r="KEX1" s="490"/>
      <c r="KEY1" s="490"/>
      <c r="KEZ1" s="490"/>
      <c r="KFA1" s="490"/>
      <c r="KFB1" s="490"/>
      <c r="KFC1" s="490"/>
      <c r="KFD1" s="490"/>
      <c r="KFE1" s="490"/>
      <c r="KFF1" s="490"/>
      <c r="KFG1" s="490"/>
      <c r="KFH1" s="490"/>
      <c r="KFI1" s="490"/>
      <c r="KFJ1" s="490"/>
      <c r="KFK1" s="490"/>
      <c r="KFL1" s="490"/>
      <c r="KFM1" s="490"/>
      <c r="KFN1" s="490"/>
      <c r="KFO1" s="490"/>
      <c r="KFP1" s="490"/>
      <c r="KFQ1" s="490"/>
      <c r="KFR1" s="490"/>
      <c r="KFS1" s="490"/>
      <c r="KFT1" s="490"/>
      <c r="KFU1" s="490"/>
      <c r="KFV1" s="490"/>
      <c r="KFW1" s="490"/>
      <c r="KFX1" s="490"/>
      <c r="KFY1" s="490"/>
      <c r="KFZ1" s="490"/>
      <c r="KGA1" s="490"/>
      <c r="KGB1" s="490"/>
      <c r="KGC1" s="490"/>
      <c r="KGD1" s="490"/>
      <c r="KGE1" s="490"/>
      <c r="KGF1" s="490"/>
      <c r="KGG1" s="490"/>
      <c r="KGH1" s="490"/>
      <c r="KGI1" s="490"/>
      <c r="KGJ1" s="490"/>
      <c r="KGK1" s="490"/>
      <c r="KGL1" s="490"/>
      <c r="KGM1" s="490"/>
      <c r="KGN1" s="490"/>
      <c r="KGO1" s="490"/>
      <c r="KGP1" s="490"/>
      <c r="KGQ1" s="490"/>
      <c r="KGR1" s="490"/>
      <c r="KGS1" s="490"/>
      <c r="KGT1" s="490"/>
      <c r="KGU1" s="490"/>
      <c r="KGV1" s="490"/>
      <c r="KGW1" s="490"/>
      <c r="KGX1" s="490"/>
      <c r="KGY1" s="490"/>
      <c r="KGZ1" s="490"/>
      <c r="KHA1" s="490"/>
      <c r="KHB1" s="490"/>
      <c r="KHC1" s="490"/>
      <c r="KHD1" s="490"/>
      <c r="KHE1" s="490"/>
      <c r="KHF1" s="490"/>
      <c r="KHG1" s="490"/>
      <c r="KHH1" s="490"/>
      <c r="KHI1" s="490"/>
      <c r="KHJ1" s="490"/>
      <c r="KHK1" s="490"/>
      <c r="KHL1" s="490"/>
      <c r="KHM1" s="490"/>
      <c r="KHN1" s="490"/>
      <c r="KHO1" s="490"/>
      <c r="KHP1" s="490"/>
      <c r="KHQ1" s="490"/>
      <c r="KHR1" s="490"/>
      <c r="KHS1" s="490"/>
      <c r="KHT1" s="490"/>
      <c r="KHU1" s="490"/>
      <c r="KHV1" s="490"/>
      <c r="KHW1" s="490"/>
      <c r="KHX1" s="490"/>
      <c r="KHY1" s="490"/>
      <c r="KHZ1" s="490"/>
      <c r="KIA1" s="490"/>
      <c r="KIB1" s="490"/>
      <c r="KIC1" s="490"/>
      <c r="KID1" s="490"/>
      <c r="KIE1" s="490"/>
      <c r="KIF1" s="490"/>
      <c r="KIG1" s="490"/>
      <c r="KIH1" s="490"/>
      <c r="KII1" s="490"/>
      <c r="KIJ1" s="490"/>
      <c r="KIK1" s="490"/>
      <c r="KIL1" s="490"/>
      <c r="KIM1" s="490"/>
      <c r="KIN1" s="490"/>
      <c r="KIO1" s="490"/>
      <c r="KIP1" s="490"/>
      <c r="KIQ1" s="490"/>
      <c r="KIR1" s="490"/>
      <c r="KIS1" s="490"/>
      <c r="KIT1" s="490"/>
      <c r="KIU1" s="490"/>
      <c r="KIV1" s="490"/>
      <c r="KIW1" s="490"/>
      <c r="KIX1" s="490"/>
      <c r="KIY1" s="490"/>
      <c r="KIZ1" s="490"/>
      <c r="KJA1" s="490"/>
      <c r="KJB1" s="490"/>
      <c r="KJC1" s="490"/>
      <c r="KJD1" s="490"/>
      <c r="KJE1" s="490"/>
      <c r="KJF1" s="490"/>
      <c r="KJG1" s="490"/>
      <c r="KJH1" s="490"/>
      <c r="KJI1" s="490"/>
      <c r="KJJ1" s="490"/>
      <c r="KJK1" s="490"/>
      <c r="KJL1" s="490"/>
      <c r="KJM1" s="490"/>
      <c r="KJN1" s="490"/>
      <c r="KJO1" s="490"/>
      <c r="KJP1" s="490"/>
      <c r="KJQ1" s="490"/>
      <c r="KJR1" s="490"/>
      <c r="KJS1" s="490"/>
      <c r="KJT1" s="490"/>
      <c r="KJU1" s="490"/>
      <c r="KJV1" s="490"/>
      <c r="KJW1" s="490"/>
      <c r="KJX1" s="490"/>
      <c r="KJY1" s="490"/>
      <c r="KJZ1" s="490"/>
      <c r="KKA1" s="490"/>
      <c r="KKB1" s="490"/>
      <c r="KKC1" s="490"/>
      <c r="KKD1" s="490"/>
      <c r="KKE1" s="490"/>
      <c r="KKF1" s="490"/>
      <c r="KKG1" s="490"/>
      <c r="KKH1" s="490"/>
      <c r="KKI1" s="490"/>
      <c r="KKJ1" s="490"/>
      <c r="KKK1" s="490"/>
      <c r="KKL1" s="490"/>
      <c r="KKM1" s="490"/>
      <c r="KKN1" s="490"/>
      <c r="KKO1" s="490"/>
      <c r="KKP1" s="490"/>
      <c r="KKQ1" s="490"/>
      <c r="KKR1" s="490"/>
      <c r="KKS1" s="490"/>
      <c r="KKT1" s="490"/>
      <c r="KKU1" s="490"/>
      <c r="KKV1" s="490"/>
      <c r="KKW1" s="490"/>
      <c r="KKX1" s="490"/>
      <c r="KKY1" s="490"/>
      <c r="KKZ1" s="490"/>
      <c r="KLA1" s="490"/>
      <c r="KLB1" s="490"/>
      <c r="KLC1" s="490"/>
      <c r="KLD1" s="490"/>
      <c r="KLE1" s="490"/>
      <c r="KLF1" s="490"/>
      <c r="KLG1" s="490"/>
      <c r="KLH1" s="490"/>
      <c r="KLI1" s="490"/>
      <c r="KLJ1" s="490"/>
      <c r="KLK1" s="490"/>
      <c r="KLL1" s="490"/>
      <c r="KLM1" s="490"/>
      <c r="KLN1" s="490"/>
      <c r="KLO1" s="490"/>
      <c r="KLP1" s="490"/>
      <c r="KLQ1" s="490"/>
      <c r="KLR1" s="490"/>
      <c r="KLS1" s="490"/>
      <c r="KLT1" s="490"/>
      <c r="KLU1" s="490"/>
      <c r="KLV1" s="490"/>
      <c r="KLW1" s="490"/>
      <c r="KLX1" s="490"/>
      <c r="KLY1" s="490"/>
      <c r="KLZ1" s="490"/>
      <c r="KMA1" s="490"/>
      <c r="KMB1" s="490"/>
      <c r="KMC1" s="490"/>
      <c r="KMD1" s="490"/>
      <c r="KME1" s="490"/>
      <c r="KMF1" s="490"/>
      <c r="KMG1" s="490"/>
      <c r="KMH1" s="490"/>
      <c r="KMI1" s="490"/>
      <c r="KMJ1" s="490"/>
      <c r="KMK1" s="490"/>
      <c r="KML1" s="490"/>
      <c r="KMM1" s="490"/>
      <c r="KMN1" s="490"/>
      <c r="KMO1" s="490"/>
      <c r="KMP1" s="490"/>
      <c r="KMQ1" s="490"/>
      <c r="KMR1" s="490"/>
      <c r="KMS1" s="490"/>
      <c r="KMT1" s="490"/>
      <c r="KMU1" s="490"/>
      <c r="KMV1" s="490"/>
      <c r="KMW1" s="490"/>
      <c r="KMX1" s="490"/>
      <c r="KMY1" s="490"/>
      <c r="KMZ1" s="490"/>
      <c r="KNA1" s="490"/>
      <c r="KNB1" s="490"/>
      <c r="KNC1" s="490"/>
      <c r="KND1" s="490"/>
      <c r="KNE1" s="490"/>
      <c r="KNF1" s="490"/>
      <c r="KNG1" s="490"/>
      <c r="KNH1" s="490"/>
      <c r="KNI1" s="490"/>
      <c r="KNJ1" s="490"/>
      <c r="KNK1" s="490"/>
      <c r="KNL1" s="490"/>
      <c r="KNM1" s="490"/>
      <c r="KNN1" s="490"/>
      <c r="KNO1" s="490"/>
      <c r="KNP1" s="490"/>
      <c r="KNQ1" s="490"/>
      <c r="KNR1" s="490"/>
      <c r="KNS1" s="490"/>
      <c r="KNT1" s="490"/>
      <c r="KNU1" s="490"/>
      <c r="KNV1" s="490"/>
      <c r="KNW1" s="490"/>
      <c r="KNX1" s="490"/>
      <c r="KNY1" s="490"/>
      <c r="KNZ1" s="490"/>
      <c r="KOA1" s="490"/>
      <c r="KOB1" s="490"/>
      <c r="KOC1" s="490"/>
      <c r="KOD1" s="490"/>
      <c r="KOE1" s="490"/>
      <c r="KOF1" s="490"/>
      <c r="KOG1" s="490"/>
      <c r="KOH1" s="490"/>
      <c r="KOI1" s="490"/>
      <c r="KOJ1" s="490"/>
      <c r="KOK1" s="490"/>
      <c r="KOL1" s="490"/>
      <c r="KOM1" s="490"/>
      <c r="KON1" s="490"/>
      <c r="KOO1" s="490"/>
      <c r="KOP1" s="490"/>
      <c r="KOQ1" s="490"/>
      <c r="KOR1" s="490"/>
      <c r="KOS1" s="490"/>
      <c r="KOT1" s="490"/>
      <c r="KOU1" s="490"/>
      <c r="KOV1" s="490"/>
      <c r="KOW1" s="490"/>
      <c r="KOX1" s="490"/>
      <c r="KOY1" s="490"/>
      <c r="KOZ1" s="490"/>
      <c r="KPA1" s="490"/>
      <c r="KPB1" s="490"/>
      <c r="KPC1" s="490"/>
      <c r="KPD1" s="490"/>
      <c r="KPE1" s="490"/>
      <c r="KPF1" s="490"/>
      <c r="KPG1" s="490"/>
      <c r="KPH1" s="490"/>
      <c r="KPI1" s="490"/>
      <c r="KPJ1" s="490"/>
      <c r="KPK1" s="490"/>
      <c r="KPL1" s="490"/>
      <c r="KPM1" s="490"/>
      <c r="KPN1" s="490"/>
      <c r="KPO1" s="490"/>
      <c r="KPP1" s="490"/>
      <c r="KPQ1" s="490"/>
      <c r="KPR1" s="490"/>
      <c r="KPS1" s="490"/>
      <c r="KPT1" s="490"/>
      <c r="KPU1" s="490"/>
      <c r="KPV1" s="490"/>
      <c r="KPW1" s="490"/>
      <c r="KPX1" s="490"/>
      <c r="KPY1" s="490"/>
      <c r="KPZ1" s="490"/>
      <c r="KQA1" s="490"/>
      <c r="KQB1" s="490"/>
      <c r="KQC1" s="490"/>
      <c r="KQD1" s="490"/>
      <c r="KQE1" s="490"/>
      <c r="KQF1" s="490"/>
      <c r="KQG1" s="490"/>
      <c r="KQH1" s="490"/>
      <c r="KQI1" s="490"/>
      <c r="KQJ1" s="490"/>
      <c r="KQK1" s="490"/>
      <c r="KQL1" s="490"/>
      <c r="KQM1" s="490"/>
      <c r="KQN1" s="490"/>
      <c r="KQO1" s="490"/>
      <c r="KQP1" s="490"/>
      <c r="KQQ1" s="490"/>
      <c r="KQR1" s="490"/>
      <c r="KQS1" s="490"/>
      <c r="KQT1" s="490"/>
      <c r="KQU1" s="490"/>
      <c r="KQV1" s="490"/>
      <c r="KQW1" s="490"/>
      <c r="KQX1" s="490"/>
      <c r="KQY1" s="490"/>
      <c r="KQZ1" s="490"/>
      <c r="KRA1" s="490"/>
      <c r="KRB1" s="490"/>
      <c r="KRC1" s="490"/>
      <c r="KRD1" s="490"/>
      <c r="KRE1" s="490"/>
      <c r="KRF1" s="490"/>
      <c r="KRG1" s="490"/>
      <c r="KRH1" s="490"/>
      <c r="KRI1" s="490"/>
      <c r="KRJ1" s="490"/>
      <c r="KRK1" s="490"/>
      <c r="KRL1" s="490"/>
      <c r="KRM1" s="490"/>
      <c r="KRN1" s="490"/>
      <c r="KRO1" s="490"/>
      <c r="KRP1" s="490"/>
      <c r="KRQ1" s="490"/>
      <c r="KRR1" s="490"/>
      <c r="KRS1" s="490"/>
      <c r="KRT1" s="490"/>
      <c r="KRU1" s="490"/>
      <c r="KRV1" s="490"/>
      <c r="KRW1" s="490"/>
      <c r="KRX1" s="490"/>
      <c r="KRY1" s="490"/>
      <c r="KRZ1" s="490"/>
      <c r="KSA1" s="490"/>
      <c r="KSB1" s="490"/>
      <c r="KSC1" s="490"/>
      <c r="KSD1" s="490"/>
      <c r="KSE1" s="490"/>
      <c r="KSF1" s="490"/>
      <c r="KSG1" s="490"/>
      <c r="KSH1" s="490"/>
      <c r="KSI1" s="490"/>
      <c r="KSJ1" s="490"/>
      <c r="KSK1" s="490"/>
      <c r="KSL1" s="490"/>
      <c r="KSM1" s="490"/>
      <c r="KSN1" s="490"/>
      <c r="KSO1" s="490"/>
      <c r="KSP1" s="490"/>
      <c r="KSQ1" s="490"/>
      <c r="KSR1" s="490"/>
      <c r="KSS1" s="490"/>
      <c r="KST1" s="490"/>
      <c r="KSU1" s="490"/>
      <c r="KSV1" s="490"/>
      <c r="KSW1" s="490"/>
      <c r="KSX1" s="490"/>
      <c r="KSY1" s="490"/>
      <c r="KSZ1" s="490"/>
      <c r="KTA1" s="490"/>
      <c r="KTB1" s="490"/>
      <c r="KTC1" s="490"/>
      <c r="KTD1" s="490"/>
      <c r="KTE1" s="490"/>
      <c r="KTF1" s="490"/>
      <c r="KTG1" s="490"/>
      <c r="KTH1" s="490"/>
      <c r="KTI1" s="490"/>
      <c r="KTJ1" s="490"/>
      <c r="KTK1" s="490"/>
      <c r="KTL1" s="490"/>
      <c r="KTM1" s="490"/>
      <c r="KTN1" s="490"/>
      <c r="KTO1" s="490"/>
      <c r="KTP1" s="490"/>
      <c r="KTQ1" s="490"/>
      <c r="KTR1" s="490"/>
      <c r="KTS1" s="490"/>
      <c r="KTT1" s="490"/>
      <c r="KTU1" s="490"/>
      <c r="KTV1" s="490"/>
      <c r="KTW1" s="490"/>
      <c r="KTX1" s="490"/>
      <c r="KTY1" s="490"/>
      <c r="KTZ1" s="490"/>
      <c r="KUA1" s="490"/>
      <c r="KUB1" s="490"/>
      <c r="KUC1" s="490"/>
      <c r="KUD1" s="490"/>
      <c r="KUE1" s="490"/>
      <c r="KUF1" s="490"/>
      <c r="KUG1" s="490"/>
      <c r="KUH1" s="490"/>
      <c r="KUI1" s="490"/>
      <c r="KUJ1" s="490"/>
      <c r="KUK1" s="490"/>
      <c r="KUL1" s="490"/>
      <c r="KUM1" s="490"/>
      <c r="KUN1" s="490"/>
      <c r="KUO1" s="490"/>
      <c r="KUP1" s="490"/>
      <c r="KUQ1" s="490"/>
      <c r="KUR1" s="490"/>
      <c r="KUS1" s="490"/>
      <c r="KUT1" s="490"/>
      <c r="KUU1" s="490"/>
      <c r="KUV1" s="490"/>
      <c r="KUW1" s="490"/>
      <c r="KUX1" s="490"/>
      <c r="KUY1" s="490"/>
      <c r="KUZ1" s="490"/>
      <c r="KVA1" s="490"/>
      <c r="KVB1" s="490"/>
      <c r="KVC1" s="490"/>
      <c r="KVD1" s="490"/>
      <c r="KVE1" s="490"/>
      <c r="KVF1" s="490"/>
      <c r="KVG1" s="490"/>
      <c r="KVH1" s="490"/>
      <c r="KVI1" s="490"/>
      <c r="KVJ1" s="490"/>
      <c r="KVK1" s="490"/>
      <c r="KVL1" s="490"/>
      <c r="KVM1" s="490"/>
      <c r="KVN1" s="490"/>
      <c r="KVO1" s="490"/>
      <c r="KVP1" s="490"/>
      <c r="KVQ1" s="490"/>
      <c r="KVR1" s="490"/>
      <c r="KVS1" s="490"/>
      <c r="KVT1" s="490"/>
      <c r="KVU1" s="490"/>
      <c r="KVV1" s="490"/>
      <c r="KVW1" s="490"/>
      <c r="KVX1" s="490"/>
      <c r="KVY1" s="490"/>
      <c r="KVZ1" s="490"/>
      <c r="KWA1" s="490"/>
      <c r="KWB1" s="490"/>
      <c r="KWC1" s="490"/>
      <c r="KWD1" s="490"/>
      <c r="KWE1" s="490"/>
      <c r="KWF1" s="490"/>
      <c r="KWG1" s="490"/>
      <c r="KWH1" s="490"/>
      <c r="KWI1" s="490"/>
      <c r="KWJ1" s="490"/>
      <c r="KWK1" s="490"/>
      <c r="KWL1" s="490"/>
      <c r="KWM1" s="490"/>
      <c r="KWN1" s="490"/>
      <c r="KWO1" s="490"/>
      <c r="KWP1" s="490"/>
      <c r="KWQ1" s="490"/>
      <c r="KWR1" s="490"/>
      <c r="KWS1" s="490"/>
      <c r="KWT1" s="490"/>
      <c r="KWU1" s="490"/>
      <c r="KWV1" s="490"/>
      <c r="KWW1" s="490"/>
      <c r="KWX1" s="490"/>
      <c r="KWY1" s="490"/>
      <c r="KWZ1" s="490"/>
      <c r="KXA1" s="490"/>
      <c r="KXB1" s="490"/>
      <c r="KXC1" s="490"/>
      <c r="KXD1" s="490"/>
      <c r="KXE1" s="490"/>
      <c r="KXF1" s="490"/>
      <c r="KXG1" s="490"/>
      <c r="KXH1" s="490"/>
      <c r="KXI1" s="490"/>
      <c r="KXJ1" s="490"/>
      <c r="KXK1" s="490"/>
      <c r="KXL1" s="490"/>
      <c r="KXM1" s="490"/>
      <c r="KXN1" s="490"/>
      <c r="KXO1" s="490"/>
      <c r="KXP1" s="490"/>
      <c r="KXQ1" s="490"/>
      <c r="KXR1" s="490"/>
      <c r="KXS1" s="490"/>
      <c r="KXT1" s="490"/>
      <c r="KXU1" s="490"/>
      <c r="KXV1" s="490"/>
      <c r="KXW1" s="490"/>
      <c r="KXX1" s="490"/>
      <c r="KXY1" s="490"/>
      <c r="KXZ1" s="490"/>
      <c r="KYA1" s="490"/>
      <c r="KYB1" s="490"/>
      <c r="KYC1" s="490"/>
      <c r="KYD1" s="490"/>
      <c r="KYE1" s="490"/>
      <c r="KYF1" s="490"/>
      <c r="KYG1" s="490"/>
      <c r="KYH1" s="490"/>
      <c r="KYI1" s="490"/>
      <c r="KYJ1" s="490"/>
      <c r="KYK1" s="490"/>
      <c r="KYL1" s="490"/>
      <c r="KYM1" s="490"/>
      <c r="KYN1" s="490"/>
      <c r="KYO1" s="490"/>
      <c r="KYP1" s="490"/>
      <c r="KYQ1" s="490"/>
      <c r="KYR1" s="490"/>
      <c r="KYS1" s="490"/>
      <c r="KYT1" s="490"/>
      <c r="KYU1" s="490"/>
      <c r="KYV1" s="490"/>
      <c r="KYW1" s="490"/>
      <c r="KYX1" s="490"/>
      <c r="KYY1" s="490"/>
      <c r="KYZ1" s="490"/>
      <c r="KZA1" s="490"/>
      <c r="KZB1" s="490"/>
      <c r="KZC1" s="490"/>
      <c r="KZD1" s="490"/>
      <c r="KZE1" s="490"/>
      <c r="KZF1" s="490"/>
      <c r="KZG1" s="490"/>
      <c r="KZH1" s="490"/>
      <c r="KZI1" s="490"/>
      <c r="KZJ1" s="490"/>
      <c r="KZK1" s="490"/>
      <c r="KZL1" s="490"/>
      <c r="KZM1" s="490"/>
      <c r="KZN1" s="490"/>
      <c r="KZO1" s="490"/>
      <c r="KZP1" s="490"/>
      <c r="KZQ1" s="490"/>
      <c r="KZR1" s="490"/>
      <c r="KZS1" s="490"/>
      <c r="KZT1" s="490"/>
      <c r="KZU1" s="490"/>
      <c r="KZV1" s="490"/>
      <c r="KZW1" s="490"/>
      <c r="KZX1" s="490"/>
      <c r="KZY1" s="490"/>
      <c r="KZZ1" s="490"/>
      <c r="LAA1" s="490"/>
      <c r="LAB1" s="490"/>
      <c r="LAC1" s="490"/>
      <c r="LAD1" s="490"/>
      <c r="LAE1" s="490"/>
      <c r="LAF1" s="490"/>
      <c r="LAG1" s="490"/>
      <c r="LAH1" s="490"/>
      <c r="LAI1" s="490"/>
      <c r="LAJ1" s="490"/>
      <c r="LAK1" s="490"/>
      <c r="LAL1" s="490"/>
      <c r="LAM1" s="490"/>
      <c r="LAN1" s="490"/>
      <c r="LAO1" s="490"/>
      <c r="LAP1" s="490"/>
      <c r="LAQ1" s="490"/>
      <c r="LAR1" s="490"/>
      <c r="LAS1" s="490"/>
      <c r="LAT1" s="490"/>
      <c r="LAU1" s="490"/>
      <c r="LAV1" s="490"/>
      <c r="LAW1" s="490"/>
      <c r="LAX1" s="490"/>
      <c r="LAY1" s="490"/>
      <c r="LAZ1" s="490"/>
      <c r="LBA1" s="490"/>
      <c r="LBB1" s="490"/>
      <c r="LBC1" s="490"/>
      <c r="LBD1" s="490"/>
      <c r="LBE1" s="490"/>
      <c r="LBF1" s="490"/>
      <c r="LBG1" s="490"/>
      <c r="LBH1" s="490"/>
      <c r="LBI1" s="490"/>
      <c r="LBJ1" s="490"/>
      <c r="LBK1" s="490"/>
      <c r="LBL1" s="490"/>
      <c r="LBM1" s="490"/>
      <c r="LBN1" s="490"/>
      <c r="LBO1" s="490"/>
      <c r="LBP1" s="490"/>
      <c r="LBQ1" s="490"/>
      <c r="LBR1" s="490"/>
      <c r="LBS1" s="490"/>
      <c r="LBT1" s="490"/>
      <c r="LBU1" s="490"/>
      <c r="LBV1" s="490"/>
      <c r="LBW1" s="490"/>
      <c r="LBX1" s="490"/>
      <c r="LBY1" s="490"/>
      <c r="LBZ1" s="490"/>
      <c r="LCA1" s="490"/>
      <c r="LCB1" s="490"/>
      <c r="LCC1" s="490"/>
      <c r="LCD1" s="490"/>
      <c r="LCE1" s="490"/>
      <c r="LCF1" s="490"/>
      <c r="LCG1" s="490"/>
      <c r="LCH1" s="490"/>
      <c r="LCI1" s="490"/>
      <c r="LCJ1" s="490"/>
      <c r="LCK1" s="490"/>
      <c r="LCL1" s="490"/>
      <c r="LCM1" s="490"/>
      <c r="LCN1" s="490"/>
      <c r="LCO1" s="490"/>
      <c r="LCP1" s="490"/>
      <c r="LCQ1" s="490"/>
      <c r="LCR1" s="490"/>
      <c r="LCS1" s="490"/>
      <c r="LCT1" s="490"/>
      <c r="LCU1" s="490"/>
      <c r="LCV1" s="490"/>
      <c r="LCW1" s="490"/>
      <c r="LCX1" s="490"/>
      <c r="LCY1" s="490"/>
      <c r="LCZ1" s="490"/>
      <c r="LDA1" s="490"/>
      <c r="LDB1" s="490"/>
      <c r="LDC1" s="490"/>
      <c r="LDD1" s="490"/>
      <c r="LDE1" s="490"/>
      <c r="LDF1" s="490"/>
      <c r="LDG1" s="490"/>
      <c r="LDH1" s="490"/>
      <c r="LDI1" s="490"/>
      <c r="LDJ1" s="490"/>
      <c r="LDK1" s="490"/>
      <c r="LDL1" s="490"/>
      <c r="LDM1" s="490"/>
      <c r="LDN1" s="490"/>
      <c r="LDO1" s="490"/>
      <c r="LDP1" s="490"/>
      <c r="LDQ1" s="490"/>
      <c r="LDR1" s="490"/>
      <c r="LDS1" s="490"/>
      <c r="LDT1" s="490"/>
      <c r="LDU1" s="490"/>
      <c r="LDV1" s="490"/>
      <c r="LDW1" s="490"/>
      <c r="LDX1" s="490"/>
      <c r="LDY1" s="490"/>
      <c r="LDZ1" s="490"/>
      <c r="LEA1" s="490"/>
      <c r="LEB1" s="490"/>
      <c r="LEC1" s="490"/>
      <c r="LED1" s="490"/>
      <c r="LEE1" s="490"/>
      <c r="LEF1" s="490"/>
      <c r="LEG1" s="490"/>
      <c r="LEH1" s="490"/>
      <c r="LEI1" s="490"/>
      <c r="LEJ1" s="490"/>
      <c r="LEK1" s="490"/>
      <c r="LEL1" s="490"/>
      <c r="LEM1" s="490"/>
      <c r="LEN1" s="490"/>
      <c r="LEO1" s="490"/>
      <c r="LEP1" s="490"/>
      <c r="LEQ1" s="490"/>
      <c r="LER1" s="490"/>
      <c r="LES1" s="490"/>
      <c r="LET1" s="490"/>
      <c r="LEU1" s="490"/>
      <c r="LEV1" s="490"/>
      <c r="LEW1" s="490"/>
      <c r="LEX1" s="490"/>
      <c r="LEY1" s="490"/>
      <c r="LEZ1" s="490"/>
      <c r="LFA1" s="490"/>
      <c r="LFB1" s="490"/>
      <c r="LFC1" s="490"/>
      <c r="LFD1" s="490"/>
      <c r="LFE1" s="490"/>
      <c r="LFF1" s="490"/>
      <c r="LFG1" s="490"/>
      <c r="LFH1" s="490"/>
      <c r="LFI1" s="490"/>
      <c r="LFJ1" s="490"/>
      <c r="LFK1" s="490"/>
      <c r="LFL1" s="490"/>
      <c r="LFM1" s="490"/>
      <c r="LFN1" s="490"/>
      <c r="LFO1" s="490"/>
      <c r="LFP1" s="490"/>
      <c r="LFQ1" s="490"/>
      <c r="LFR1" s="490"/>
      <c r="LFS1" s="490"/>
      <c r="LFT1" s="490"/>
      <c r="LFU1" s="490"/>
      <c r="LFV1" s="490"/>
      <c r="LFW1" s="490"/>
      <c r="LFX1" s="490"/>
      <c r="LFY1" s="490"/>
      <c r="LFZ1" s="490"/>
      <c r="LGA1" s="490"/>
      <c r="LGB1" s="490"/>
      <c r="LGC1" s="490"/>
      <c r="LGD1" s="490"/>
      <c r="LGE1" s="490"/>
      <c r="LGF1" s="490"/>
      <c r="LGG1" s="490"/>
      <c r="LGH1" s="490"/>
      <c r="LGI1" s="490"/>
      <c r="LGJ1" s="490"/>
      <c r="LGK1" s="490"/>
      <c r="LGL1" s="490"/>
      <c r="LGM1" s="490"/>
      <c r="LGN1" s="490"/>
      <c r="LGO1" s="490"/>
      <c r="LGP1" s="490"/>
      <c r="LGQ1" s="490"/>
      <c r="LGR1" s="490"/>
      <c r="LGS1" s="490"/>
      <c r="LGT1" s="490"/>
      <c r="LGU1" s="490"/>
      <c r="LGV1" s="490"/>
      <c r="LGW1" s="490"/>
      <c r="LGX1" s="490"/>
      <c r="LGY1" s="490"/>
      <c r="LGZ1" s="490"/>
      <c r="LHA1" s="490"/>
      <c r="LHB1" s="490"/>
      <c r="LHC1" s="490"/>
      <c r="LHD1" s="490"/>
      <c r="LHE1" s="490"/>
      <c r="LHF1" s="490"/>
      <c r="LHG1" s="490"/>
      <c r="LHH1" s="490"/>
      <c r="LHI1" s="490"/>
      <c r="LHJ1" s="490"/>
      <c r="LHK1" s="490"/>
      <c r="LHL1" s="490"/>
      <c r="LHM1" s="490"/>
      <c r="LHN1" s="490"/>
      <c r="LHO1" s="490"/>
      <c r="LHP1" s="490"/>
      <c r="LHQ1" s="490"/>
      <c r="LHR1" s="490"/>
      <c r="LHS1" s="490"/>
      <c r="LHT1" s="490"/>
      <c r="LHU1" s="490"/>
      <c r="LHV1" s="490"/>
      <c r="LHW1" s="490"/>
      <c r="LHX1" s="490"/>
      <c r="LHY1" s="490"/>
      <c r="LHZ1" s="490"/>
      <c r="LIA1" s="490"/>
      <c r="LIB1" s="490"/>
      <c r="LIC1" s="490"/>
      <c r="LID1" s="490"/>
      <c r="LIE1" s="490"/>
      <c r="LIF1" s="490"/>
      <c r="LIG1" s="490"/>
      <c r="LIH1" s="490"/>
      <c r="LII1" s="490"/>
      <c r="LIJ1" s="490"/>
      <c r="LIK1" s="490"/>
      <c r="LIL1" s="490"/>
      <c r="LIM1" s="490"/>
      <c r="LIN1" s="490"/>
      <c r="LIO1" s="490"/>
      <c r="LIP1" s="490"/>
      <c r="LIQ1" s="490"/>
      <c r="LIR1" s="490"/>
      <c r="LIS1" s="490"/>
      <c r="LIT1" s="490"/>
      <c r="LIU1" s="490"/>
      <c r="LIV1" s="490"/>
      <c r="LIW1" s="490"/>
      <c r="LIX1" s="490"/>
      <c r="LIY1" s="490"/>
      <c r="LIZ1" s="490"/>
      <c r="LJA1" s="490"/>
      <c r="LJB1" s="490"/>
      <c r="LJC1" s="490"/>
      <c r="LJD1" s="490"/>
      <c r="LJE1" s="490"/>
      <c r="LJF1" s="490"/>
      <c r="LJG1" s="490"/>
      <c r="LJH1" s="490"/>
      <c r="LJI1" s="490"/>
      <c r="LJJ1" s="490"/>
      <c r="LJK1" s="490"/>
      <c r="LJL1" s="490"/>
      <c r="LJM1" s="490"/>
      <c r="LJN1" s="490"/>
      <c r="LJO1" s="490"/>
      <c r="LJP1" s="490"/>
      <c r="LJQ1" s="490"/>
      <c r="LJR1" s="490"/>
      <c r="LJS1" s="490"/>
      <c r="LJT1" s="490"/>
      <c r="LJU1" s="490"/>
      <c r="LJV1" s="490"/>
      <c r="LJW1" s="490"/>
      <c r="LJX1" s="490"/>
      <c r="LJY1" s="490"/>
      <c r="LJZ1" s="490"/>
      <c r="LKA1" s="490"/>
      <c r="LKB1" s="490"/>
      <c r="LKC1" s="490"/>
      <c r="LKD1" s="490"/>
      <c r="LKE1" s="490"/>
      <c r="LKF1" s="490"/>
      <c r="LKG1" s="490"/>
      <c r="LKH1" s="490"/>
      <c r="LKI1" s="490"/>
      <c r="LKJ1" s="490"/>
      <c r="LKK1" s="490"/>
      <c r="LKL1" s="490"/>
      <c r="LKM1" s="490"/>
      <c r="LKN1" s="490"/>
      <c r="LKO1" s="490"/>
      <c r="LKP1" s="490"/>
      <c r="LKQ1" s="490"/>
      <c r="LKR1" s="490"/>
      <c r="LKS1" s="490"/>
      <c r="LKT1" s="490"/>
      <c r="LKU1" s="490"/>
      <c r="LKV1" s="490"/>
      <c r="LKW1" s="490"/>
      <c r="LKX1" s="490"/>
      <c r="LKY1" s="490"/>
      <c r="LKZ1" s="490"/>
      <c r="LLA1" s="490"/>
      <c r="LLB1" s="490"/>
      <c r="LLC1" s="490"/>
      <c r="LLD1" s="490"/>
      <c r="LLE1" s="490"/>
      <c r="LLF1" s="490"/>
      <c r="LLG1" s="490"/>
      <c r="LLH1" s="490"/>
      <c r="LLI1" s="490"/>
      <c r="LLJ1" s="490"/>
      <c r="LLK1" s="490"/>
      <c r="LLL1" s="490"/>
      <c r="LLM1" s="490"/>
      <c r="LLN1" s="490"/>
      <c r="LLO1" s="490"/>
      <c r="LLP1" s="490"/>
      <c r="LLQ1" s="490"/>
      <c r="LLR1" s="490"/>
      <c r="LLS1" s="490"/>
      <c r="LLT1" s="490"/>
      <c r="LLU1" s="490"/>
      <c r="LLV1" s="490"/>
      <c r="LLW1" s="490"/>
      <c r="LLX1" s="490"/>
      <c r="LLY1" s="490"/>
      <c r="LLZ1" s="490"/>
      <c r="LMA1" s="490"/>
      <c r="LMB1" s="490"/>
      <c r="LMC1" s="490"/>
      <c r="LMD1" s="490"/>
      <c r="LME1" s="490"/>
      <c r="LMF1" s="490"/>
      <c r="LMG1" s="490"/>
      <c r="LMH1" s="490"/>
      <c r="LMI1" s="490"/>
      <c r="LMJ1" s="490"/>
      <c r="LMK1" s="490"/>
      <c r="LML1" s="490"/>
      <c r="LMM1" s="490"/>
      <c r="LMN1" s="490"/>
      <c r="LMO1" s="490"/>
      <c r="LMP1" s="490"/>
      <c r="LMQ1" s="490"/>
      <c r="LMR1" s="490"/>
      <c r="LMS1" s="490"/>
      <c r="LMT1" s="490"/>
      <c r="LMU1" s="490"/>
      <c r="LMV1" s="490"/>
      <c r="LMW1" s="490"/>
      <c r="LMX1" s="490"/>
      <c r="LMY1" s="490"/>
      <c r="LMZ1" s="490"/>
      <c r="LNA1" s="490"/>
      <c r="LNB1" s="490"/>
      <c r="LNC1" s="490"/>
      <c r="LND1" s="490"/>
      <c r="LNE1" s="490"/>
      <c r="LNF1" s="490"/>
      <c r="LNG1" s="490"/>
      <c r="LNH1" s="490"/>
      <c r="LNI1" s="490"/>
      <c r="LNJ1" s="490"/>
      <c r="LNK1" s="490"/>
      <c r="LNL1" s="490"/>
      <c r="LNM1" s="490"/>
      <c r="LNN1" s="490"/>
      <c r="LNO1" s="490"/>
      <c r="LNP1" s="490"/>
      <c r="LNQ1" s="490"/>
      <c r="LNR1" s="490"/>
      <c r="LNS1" s="490"/>
      <c r="LNT1" s="490"/>
      <c r="LNU1" s="490"/>
      <c r="LNV1" s="490"/>
      <c r="LNW1" s="490"/>
      <c r="LNX1" s="490"/>
      <c r="LNY1" s="490"/>
      <c r="LNZ1" s="490"/>
      <c r="LOA1" s="490"/>
      <c r="LOB1" s="490"/>
      <c r="LOC1" s="490"/>
      <c r="LOD1" s="490"/>
      <c r="LOE1" s="490"/>
      <c r="LOF1" s="490"/>
      <c r="LOG1" s="490"/>
      <c r="LOH1" s="490"/>
      <c r="LOI1" s="490"/>
      <c r="LOJ1" s="490"/>
      <c r="LOK1" s="490"/>
      <c r="LOL1" s="490"/>
      <c r="LOM1" s="490"/>
      <c r="LON1" s="490"/>
      <c r="LOO1" s="490"/>
      <c r="LOP1" s="490"/>
      <c r="LOQ1" s="490"/>
      <c r="LOR1" s="490"/>
      <c r="LOS1" s="490"/>
      <c r="LOT1" s="490"/>
      <c r="LOU1" s="490"/>
      <c r="LOV1" s="490"/>
      <c r="LOW1" s="490"/>
      <c r="LOX1" s="490"/>
      <c r="LOY1" s="490"/>
      <c r="LOZ1" s="490"/>
      <c r="LPA1" s="490"/>
      <c r="LPB1" s="490"/>
      <c r="LPC1" s="490"/>
      <c r="LPD1" s="490"/>
      <c r="LPE1" s="490"/>
      <c r="LPF1" s="490"/>
      <c r="LPG1" s="490"/>
      <c r="LPH1" s="490"/>
      <c r="LPI1" s="490"/>
      <c r="LPJ1" s="490"/>
      <c r="LPK1" s="490"/>
      <c r="LPL1" s="490"/>
      <c r="LPM1" s="490"/>
      <c r="LPN1" s="490"/>
      <c r="LPO1" s="490"/>
      <c r="LPP1" s="490"/>
      <c r="LPQ1" s="490"/>
      <c r="LPR1" s="490"/>
      <c r="LPS1" s="490"/>
      <c r="LPT1" s="490"/>
      <c r="LPU1" s="490"/>
      <c r="LPV1" s="490"/>
      <c r="LPW1" s="490"/>
      <c r="LPX1" s="490"/>
      <c r="LPY1" s="490"/>
      <c r="LPZ1" s="490"/>
      <c r="LQA1" s="490"/>
      <c r="LQB1" s="490"/>
      <c r="LQC1" s="490"/>
      <c r="LQD1" s="490"/>
      <c r="LQE1" s="490"/>
      <c r="LQF1" s="490"/>
      <c r="LQG1" s="490"/>
      <c r="LQH1" s="490"/>
      <c r="LQI1" s="490"/>
      <c r="LQJ1" s="490"/>
      <c r="LQK1" s="490"/>
      <c r="LQL1" s="490"/>
      <c r="LQM1" s="490"/>
      <c r="LQN1" s="490"/>
      <c r="LQO1" s="490"/>
      <c r="LQP1" s="490"/>
      <c r="LQQ1" s="490"/>
      <c r="LQR1" s="490"/>
      <c r="LQS1" s="490"/>
      <c r="LQT1" s="490"/>
      <c r="LQU1" s="490"/>
      <c r="LQV1" s="490"/>
      <c r="LQW1" s="490"/>
      <c r="LQX1" s="490"/>
      <c r="LQY1" s="490"/>
      <c r="LQZ1" s="490"/>
      <c r="LRA1" s="490"/>
      <c r="LRB1" s="490"/>
      <c r="LRC1" s="490"/>
      <c r="LRD1" s="490"/>
      <c r="LRE1" s="490"/>
      <c r="LRF1" s="490"/>
      <c r="LRG1" s="490"/>
      <c r="LRH1" s="490"/>
      <c r="LRI1" s="490"/>
      <c r="LRJ1" s="490"/>
      <c r="LRK1" s="490"/>
      <c r="LRL1" s="490"/>
      <c r="LRM1" s="490"/>
      <c r="LRN1" s="490"/>
      <c r="LRO1" s="490"/>
      <c r="LRP1" s="490"/>
      <c r="LRQ1" s="490"/>
      <c r="LRR1" s="490"/>
      <c r="LRS1" s="490"/>
      <c r="LRT1" s="490"/>
      <c r="LRU1" s="490"/>
      <c r="LRV1" s="490"/>
      <c r="LRW1" s="490"/>
      <c r="LRX1" s="490"/>
      <c r="LRY1" s="490"/>
      <c r="LRZ1" s="490"/>
      <c r="LSA1" s="490"/>
      <c r="LSB1" s="490"/>
      <c r="LSC1" s="490"/>
      <c r="LSD1" s="490"/>
      <c r="LSE1" s="490"/>
      <c r="LSF1" s="490"/>
      <c r="LSG1" s="490"/>
      <c r="LSH1" s="490"/>
      <c r="LSI1" s="490"/>
      <c r="LSJ1" s="490"/>
      <c r="LSK1" s="490"/>
      <c r="LSL1" s="490"/>
      <c r="LSM1" s="490"/>
      <c r="LSN1" s="490"/>
      <c r="LSO1" s="490"/>
      <c r="LSP1" s="490"/>
      <c r="LSQ1" s="490"/>
      <c r="LSR1" s="490"/>
      <c r="LSS1" s="490"/>
      <c r="LST1" s="490"/>
      <c r="LSU1" s="490"/>
      <c r="LSV1" s="490"/>
      <c r="LSW1" s="490"/>
      <c r="LSX1" s="490"/>
      <c r="LSY1" s="490"/>
      <c r="LSZ1" s="490"/>
      <c r="LTA1" s="490"/>
      <c r="LTB1" s="490"/>
      <c r="LTC1" s="490"/>
      <c r="LTD1" s="490"/>
      <c r="LTE1" s="490"/>
      <c r="LTF1" s="490"/>
      <c r="LTG1" s="490"/>
      <c r="LTH1" s="490"/>
      <c r="LTI1" s="490"/>
      <c r="LTJ1" s="490"/>
      <c r="LTK1" s="490"/>
      <c r="LTL1" s="490"/>
      <c r="LTM1" s="490"/>
      <c r="LTN1" s="490"/>
      <c r="LTO1" s="490"/>
      <c r="LTP1" s="490"/>
      <c r="LTQ1" s="490"/>
      <c r="LTR1" s="490"/>
      <c r="LTS1" s="490"/>
      <c r="LTT1" s="490"/>
      <c r="LTU1" s="490"/>
      <c r="LTV1" s="490"/>
      <c r="LTW1" s="490"/>
      <c r="LTX1" s="490"/>
      <c r="LTY1" s="490"/>
      <c r="LTZ1" s="490"/>
      <c r="LUA1" s="490"/>
      <c r="LUB1" s="490"/>
      <c r="LUC1" s="490"/>
      <c r="LUD1" s="490"/>
      <c r="LUE1" s="490"/>
      <c r="LUF1" s="490"/>
      <c r="LUG1" s="490"/>
      <c r="LUH1" s="490"/>
      <c r="LUI1" s="490"/>
      <c r="LUJ1" s="490"/>
      <c r="LUK1" s="490"/>
      <c r="LUL1" s="490"/>
      <c r="LUM1" s="490"/>
      <c r="LUN1" s="490"/>
      <c r="LUO1" s="490"/>
      <c r="LUP1" s="490"/>
      <c r="LUQ1" s="490"/>
      <c r="LUR1" s="490"/>
      <c r="LUS1" s="490"/>
      <c r="LUT1" s="490"/>
      <c r="LUU1" s="490"/>
      <c r="LUV1" s="490"/>
      <c r="LUW1" s="490"/>
      <c r="LUX1" s="490"/>
      <c r="LUY1" s="490"/>
      <c r="LUZ1" s="490"/>
      <c r="LVA1" s="490"/>
      <c r="LVB1" s="490"/>
      <c r="LVC1" s="490"/>
      <c r="LVD1" s="490"/>
      <c r="LVE1" s="490"/>
      <c r="LVF1" s="490"/>
      <c r="LVG1" s="490"/>
      <c r="LVH1" s="490"/>
      <c r="LVI1" s="490"/>
      <c r="LVJ1" s="490"/>
      <c r="LVK1" s="490"/>
      <c r="LVL1" s="490"/>
      <c r="LVM1" s="490"/>
      <c r="LVN1" s="490"/>
      <c r="LVO1" s="490"/>
      <c r="LVP1" s="490"/>
      <c r="LVQ1" s="490"/>
      <c r="LVR1" s="490"/>
      <c r="LVS1" s="490"/>
      <c r="LVT1" s="490"/>
      <c r="LVU1" s="490"/>
      <c r="LVV1" s="490"/>
      <c r="LVW1" s="490"/>
      <c r="LVX1" s="490"/>
      <c r="LVY1" s="490"/>
      <c r="LVZ1" s="490"/>
      <c r="LWA1" s="490"/>
      <c r="LWB1" s="490"/>
      <c r="LWC1" s="490"/>
      <c r="LWD1" s="490"/>
      <c r="LWE1" s="490"/>
      <c r="LWF1" s="490"/>
      <c r="LWG1" s="490"/>
      <c r="LWH1" s="490"/>
      <c r="LWI1" s="490"/>
      <c r="LWJ1" s="490"/>
      <c r="LWK1" s="490"/>
      <c r="LWL1" s="490"/>
      <c r="LWM1" s="490"/>
      <c r="LWN1" s="490"/>
      <c r="LWO1" s="490"/>
      <c r="LWP1" s="490"/>
      <c r="LWQ1" s="490"/>
      <c r="LWR1" s="490"/>
      <c r="LWS1" s="490"/>
      <c r="LWT1" s="490"/>
      <c r="LWU1" s="490"/>
      <c r="LWV1" s="490"/>
      <c r="LWW1" s="490"/>
      <c r="LWX1" s="490"/>
      <c r="LWY1" s="490"/>
      <c r="LWZ1" s="490"/>
      <c r="LXA1" s="490"/>
      <c r="LXB1" s="490"/>
      <c r="LXC1" s="490"/>
      <c r="LXD1" s="490"/>
      <c r="LXE1" s="490"/>
      <c r="LXF1" s="490"/>
      <c r="LXG1" s="490"/>
      <c r="LXH1" s="490"/>
      <c r="LXI1" s="490"/>
      <c r="LXJ1" s="490"/>
      <c r="LXK1" s="490"/>
      <c r="LXL1" s="490"/>
      <c r="LXM1" s="490"/>
      <c r="LXN1" s="490"/>
      <c r="LXO1" s="490"/>
      <c r="LXP1" s="490"/>
      <c r="LXQ1" s="490"/>
      <c r="LXR1" s="490"/>
      <c r="LXS1" s="490"/>
      <c r="LXT1" s="490"/>
      <c r="LXU1" s="490"/>
      <c r="LXV1" s="490"/>
      <c r="LXW1" s="490"/>
      <c r="LXX1" s="490"/>
      <c r="LXY1" s="490"/>
      <c r="LXZ1" s="490"/>
      <c r="LYA1" s="490"/>
      <c r="LYB1" s="490"/>
      <c r="LYC1" s="490"/>
      <c r="LYD1" s="490"/>
      <c r="LYE1" s="490"/>
      <c r="LYF1" s="490"/>
      <c r="LYG1" s="490"/>
      <c r="LYH1" s="490"/>
      <c r="LYI1" s="490"/>
      <c r="LYJ1" s="490"/>
      <c r="LYK1" s="490"/>
      <c r="LYL1" s="490"/>
      <c r="LYM1" s="490"/>
      <c r="LYN1" s="490"/>
      <c r="LYO1" s="490"/>
      <c r="LYP1" s="490"/>
      <c r="LYQ1" s="490"/>
      <c r="LYR1" s="490"/>
      <c r="LYS1" s="490"/>
      <c r="LYT1" s="490"/>
      <c r="LYU1" s="490"/>
      <c r="LYV1" s="490"/>
      <c r="LYW1" s="490"/>
      <c r="LYX1" s="490"/>
      <c r="LYY1" s="490"/>
      <c r="LYZ1" s="490"/>
      <c r="LZA1" s="490"/>
      <c r="LZB1" s="490"/>
      <c r="LZC1" s="490"/>
      <c r="LZD1" s="490"/>
      <c r="LZE1" s="490"/>
      <c r="LZF1" s="490"/>
      <c r="LZG1" s="490"/>
      <c r="LZH1" s="490"/>
      <c r="LZI1" s="490"/>
      <c r="LZJ1" s="490"/>
      <c r="LZK1" s="490"/>
      <c r="LZL1" s="490"/>
      <c r="LZM1" s="490"/>
      <c r="LZN1" s="490"/>
      <c r="LZO1" s="490"/>
      <c r="LZP1" s="490"/>
      <c r="LZQ1" s="490"/>
      <c r="LZR1" s="490"/>
      <c r="LZS1" s="490"/>
      <c r="LZT1" s="490"/>
      <c r="LZU1" s="490"/>
      <c r="LZV1" s="490"/>
      <c r="LZW1" s="490"/>
      <c r="LZX1" s="490"/>
      <c r="LZY1" s="490"/>
      <c r="LZZ1" s="490"/>
      <c r="MAA1" s="490"/>
      <c r="MAB1" s="490"/>
      <c r="MAC1" s="490"/>
      <c r="MAD1" s="490"/>
      <c r="MAE1" s="490"/>
      <c r="MAF1" s="490"/>
      <c r="MAG1" s="490"/>
      <c r="MAH1" s="490"/>
      <c r="MAI1" s="490"/>
      <c r="MAJ1" s="490"/>
      <c r="MAK1" s="490"/>
      <c r="MAL1" s="490"/>
      <c r="MAM1" s="490"/>
      <c r="MAN1" s="490"/>
      <c r="MAO1" s="490"/>
      <c r="MAP1" s="490"/>
      <c r="MAQ1" s="490"/>
      <c r="MAR1" s="490"/>
      <c r="MAS1" s="490"/>
      <c r="MAT1" s="490"/>
      <c r="MAU1" s="490"/>
      <c r="MAV1" s="490"/>
      <c r="MAW1" s="490"/>
      <c r="MAX1" s="490"/>
      <c r="MAY1" s="490"/>
      <c r="MAZ1" s="490"/>
      <c r="MBA1" s="490"/>
      <c r="MBB1" s="490"/>
      <c r="MBC1" s="490"/>
      <c r="MBD1" s="490"/>
      <c r="MBE1" s="490"/>
      <c r="MBF1" s="490"/>
      <c r="MBG1" s="490"/>
      <c r="MBH1" s="490"/>
      <c r="MBI1" s="490"/>
      <c r="MBJ1" s="490"/>
      <c r="MBK1" s="490"/>
      <c r="MBL1" s="490"/>
      <c r="MBM1" s="490"/>
      <c r="MBN1" s="490"/>
      <c r="MBO1" s="490"/>
      <c r="MBP1" s="490"/>
      <c r="MBQ1" s="490"/>
      <c r="MBR1" s="490"/>
      <c r="MBS1" s="490"/>
      <c r="MBT1" s="490"/>
      <c r="MBU1" s="490"/>
      <c r="MBV1" s="490"/>
      <c r="MBW1" s="490"/>
      <c r="MBX1" s="490"/>
      <c r="MBY1" s="490"/>
      <c r="MBZ1" s="490"/>
      <c r="MCA1" s="490"/>
      <c r="MCB1" s="490"/>
      <c r="MCC1" s="490"/>
      <c r="MCD1" s="490"/>
      <c r="MCE1" s="490"/>
      <c r="MCF1" s="490"/>
      <c r="MCG1" s="490"/>
      <c r="MCH1" s="490"/>
      <c r="MCI1" s="490"/>
      <c r="MCJ1" s="490"/>
      <c r="MCK1" s="490"/>
      <c r="MCL1" s="490"/>
      <c r="MCM1" s="490"/>
      <c r="MCN1" s="490"/>
      <c r="MCO1" s="490"/>
      <c r="MCP1" s="490"/>
      <c r="MCQ1" s="490"/>
      <c r="MCR1" s="490"/>
      <c r="MCS1" s="490"/>
      <c r="MCT1" s="490"/>
      <c r="MCU1" s="490"/>
      <c r="MCV1" s="490"/>
      <c r="MCW1" s="490"/>
      <c r="MCX1" s="490"/>
      <c r="MCY1" s="490"/>
      <c r="MCZ1" s="490"/>
      <c r="MDA1" s="490"/>
      <c r="MDB1" s="490"/>
      <c r="MDC1" s="490"/>
      <c r="MDD1" s="490"/>
      <c r="MDE1" s="490"/>
      <c r="MDF1" s="490"/>
      <c r="MDG1" s="490"/>
      <c r="MDH1" s="490"/>
      <c r="MDI1" s="490"/>
      <c r="MDJ1" s="490"/>
      <c r="MDK1" s="490"/>
      <c r="MDL1" s="490"/>
      <c r="MDM1" s="490"/>
      <c r="MDN1" s="490"/>
      <c r="MDO1" s="490"/>
      <c r="MDP1" s="490"/>
      <c r="MDQ1" s="490"/>
      <c r="MDR1" s="490"/>
      <c r="MDS1" s="490"/>
      <c r="MDT1" s="490"/>
      <c r="MDU1" s="490"/>
      <c r="MDV1" s="490"/>
      <c r="MDW1" s="490"/>
      <c r="MDX1" s="490"/>
      <c r="MDY1" s="490"/>
      <c r="MDZ1" s="490"/>
      <c r="MEA1" s="490"/>
      <c r="MEB1" s="490"/>
      <c r="MEC1" s="490"/>
      <c r="MED1" s="490"/>
      <c r="MEE1" s="490"/>
      <c r="MEF1" s="490"/>
      <c r="MEG1" s="490"/>
      <c r="MEH1" s="490"/>
      <c r="MEI1" s="490"/>
      <c r="MEJ1" s="490"/>
      <c r="MEK1" s="490"/>
      <c r="MEL1" s="490"/>
      <c r="MEM1" s="490"/>
      <c r="MEN1" s="490"/>
      <c r="MEO1" s="490"/>
      <c r="MEP1" s="490"/>
      <c r="MEQ1" s="490"/>
      <c r="MER1" s="490"/>
      <c r="MES1" s="490"/>
      <c r="MET1" s="490"/>
      <c r="MEU1" s="490"/>
      <c r="MEV1" s="490"/>
      <c r="MEW1" s="490"/>
      <c r="MEX1" s="490"/>
      <c r="MEY1" s="490"/>
      <c r="MEZ1" s="490"/>
      <c r="MFA1" s="490"/>
      <c r="MFB1" s="490"/>
      <c r="MFC1" s="490"/>
      <c r="MFD1" s="490"/>
      <c r="MFE1" s="490"/>
      <c r="MFF1" s="490"/>
      <c r="MFG1" s="490"/>
      <c r="MFH1" s="490"/>
      <c r="MFI1" s="490"/>
      <c r="MFJ1" s="490"/>
      <c r="MFK1" s="490"/>
      <c r="MFL1" s="490"/>
      <c r="MFM1" s="490"/>
      <c r="MFN1" s="490"/>
      <c r="MFO1" s="490"/>
      <c r="MFP1" s="490"/>
      <c r="MFQ1" s="490"/>
      <c r="MFR1" s="490"/>
      <c r="MFS1" s="490"/>
      <c r="MFT1" s="490"/>
      <c r="MFU1" s="490"/>
      <c r="MFV1" s="490"/>
      <c r="MFW1" s="490"/>
      <c r="MFX1" s="490"/>
      <c r="MFY1" s="490"/>
      <c r="MFZ1" s="490"/>
      <c r="MGA1" s="490"/>
      <c r="MGB1" s="490"/>
      <c r="MGC1" s="490"/>
      <c r="MGD1" s="490"/>
      <c r="MGE1" s="490"/>
      <c r="MGF1" s="490"/>
      <c r="MGG1" s="490"/>
      <c r="MGH1" s="490"/>
      <c r="MGI1" s="490"/>
      <c r="MGJ1" s="490"/>
      <c r="MGK1" s="490"/>
      <c r="MGL1" s="490"/>
      <c r="MGM1" s="490"/>
      <c r="MGN1" s="490"/>
      <c r="MGO1" s="490"/>
      <c r="MGP1" s="490"/>
      <c r="MGQ1" s="490"/>
      <c r="MGR1" s="490"/>
      <c r="MGS1" s="490"/>
      <c r="MGT1" s="490"/>
      <c r="MGU1" s="490"/>
      <c r="MGV1" s="490"/>
      <c r="MGW1" s="490"/>
      <c r="MGX1" s="490"/>
      <c r="MGY1" s="490"/>
      <c r="MGZ1" s="490"/>
      <c r="MHA1" s="490"/>
      <c r="MHB1" s="490"/>
      <c r="MHC1" s="490"/>
      <c r="MHD1" s="490"/>
      <c r="MHE1" s="490"/>
      <c r="MHF1" s="490"/>
      <c r="MHG1" s="490"/>
      <c r="MHH1" s="490"/>
      <c r="MHI1" s="490"/>
      <c r="MHJ1" s="490"/>
      <c r="MHK1" s="490"/>
      <c r="MHL1" s="490"/>
      <c r="MHM1" s="490"/>
      <c r="MHN1" s="490"/>
      <c r="MHO1" s="490"/>
      <c r="MHP1" s="490"/>
      <c r="MHQ1" s="490"/>
      <c r="MHR1" s="490"/>
      <c r="MHS1" s="490"/>
      <c r="MHT1" s="490"/>
      <c r="MHU1" s="490"/>
      <c r="MHV1" s="490"/>
      <c r="MHW1" s="490"/>
      <c r="MHX1" s="490"/>
      <c r="MHY1" s="490"/>
      <c r="MHZ1" s="490"/>
      <c r="MIA1" s="490"/>
      <c r="MIB1" s="490"/>
      <c r="MIC1" s="490"/>
      <c r="MID1" s="490"/>
      <c r="MIE1" s="490"/>
      <c r="MIF1" s="490"/>
      <c r="MIG1" s="490"/>
      <c r="MIH1" s="490"/>
      <c r="MII1" s="490"/>
      <c r="MIJ1" s="490"/>
      <c r="MIK1" s="490"/>
      <c r="MIL1" s="490"/>
      <c r="MIM1" s="490"/>
      <c r="MIN1" s="490"/>
      <c r="MIO1" s="490"/>
      <c r="MIP1" s="490"/>
      <c r="MIQ1" s="490"/>
      <c r="MIR1" s="490"/>
      <c r="MIS1" s="490"/>
      <c r="MIT1" s="490"/>
      <c r="MIU1" s="490"/>
      <c r="MIV1" s="490"/>
      <c r="MIW1" s="490"/>
      <c r="MIX1" s="490"/>
      <c r="MIY1" s="490"/>
      <c r="MIZ1" s="490"/>
      <c r="MJA1" s="490"/>
      <c r="MJB1" s="490"/>
      <c r="MJC1" s="490"/>
      <c r="MJD1" s="490"/>
      <c r="MJE1" s="490"/>
      <c r="MJF1" s="490"/>
      <c r="MJG1" s="490"/>
      <c r="MJH1" s="490"/>
      <c r="MJI1" s="490"/>
      <c r="MJJ1" s="490"/>
      <c r="MJK1" s="490"/>
      <c r="MJL1" s="490"/>
      <c r="MJM1" s="490"/>
      <c r="MJN1" s="490"/>
      <c r="MJO1" s="490"/>
      <c r="MJP1" s="490"/>
      <c r="MJQ1" s="490"/>
      <c r="MJR1" s="490"/>
      <c r="MJS1" s="490"/>
      <c r="MJT1" s="490"/>
      <c r="MJU1" s="490"/>
      <c r="MJV1" s="490"/>
      <c r="MJW1" s="490"/>
      <c r="MJX1" s="490"/>
      <c r="MJY1" s="490"/>
      <c r="MJZ1" s="490"/>
      <c r="MKA1" s="490"/>
      <c r="MKB1" s="490"/>
      <c r="MKC1" s="490"/>
      <c r="MKD1" s="490"/>
      <c r="MKE1" s="490"/>
      <c r="MKF1" s="490"/>
      <c r="MKG1" s="490"/>
      <c r="MKH1" s="490"/>
      <c r="MKI1" s="490"/>
      <c r="MKJ1" s="490"/>
      <c r="MKK1" s="490"/>
      <c r="MKL1" s="490"/>
      <c r="MKM1" s="490"/>
      <c r="MKN1" s="490"/>
      <c r="MKO1" s="490"/>
      <c r="MKP1" s="490"/>
      <c r="MKQ1" s="490"/>
      <c r="MKR1" s="490"/>
      <c r="MKS1" s="490"/>
      <c r="MKT1" s="490"/>
      <c r="MKU1" s="490"/>
      <c r="MKV1" s="490"/>
      <c r="MKW1" s="490"/>
      <c r="MKX1" s="490"/>
      <c r="MKY1" s="490"/>
      <c r="MKZ1" s="490"/>
      <c r="MLA1" s="490"/>
      <c r="MLB1" s="490"/>
      <c r="MLC1" s="490"/>
      <c r="MLD1" s="490"/>
      <c r="MLE1" s="490"/>
      <c r="MLF1" s="490"/>
      <c r="MLG1" s="490"/>
      <c r="MLH1" s="490"/>
      <c r="MLI1" s="490"/>
      <c r="MLJ1" s="490"/>
      <c r="MLK1" s="490"/>
      <c r="MLL1" s="490"/>
      <c r="MLM1" s="490"/>
      <c r="MLN1" s="490"/>
      <c r="MLO1" s="490"/>
      <c r="MLP1" s="490"/>
      <c r="MLQ1" s="490"/>
      <c r="MLR1" s="490"/>
      <c r="MLS1" s="490"/>
      <c r="MLT1" s="490"/>
      <c r="MLU1" s="490"/>
      <c r="MLV1" s="490"/>
      <c r="MLW1" s="490"/>
      <c r="MLX1" s="490"/>
      <c r="MLY1" s="490"/>
      <c r="MLZ1" s="490"/>
      <c r="MMA1" s="490"/>
      <c r="MMB1" s="490"/>
      <c r="MMC1" s="490"/>
      <c r="MMD1" s="490"/>
      <c r="MME1" s="490"/>
      <c r="MMF1" s="490"/>
      <c r="MMG1" s="490"/>
      <c r="MMH1" s="490"/>
      <c r="MMI1" s="490"/>
      <c r="MMJ1" s="490"/>
      <c r="MMK1" s="490"/>
      <c r="MML1" s="490"/>
      <c r="MMM1" s="490"/>
      <c r="MMN1" s="490"/>
      <c r="MMO1" s="490"/>
      <c r="MMP1" s="490"/>
      <c r="MMQ1" s="490"/>
      <c r="MMR1" s="490"/>
      <c r="MMS1" s="490"/>
      <c r="MMT1" s="490"/>
      <c r="MMU1" s="490"/>
      <c r="MMV1" s="490"/>
      <c r="MMW1" s="490"/>
      <c r="MMX1" s="490"/>
      <c r="MMY1" s="490"/>
      <c r="MMZ1" s="490"/>
      <c r="MNA1" s="490"/>
      <c r="MNB1" s="490"/>
      <c r="MNC1" s="490"/>
      <c r="MND1" s="490"/>
      <c r="MNE1" s="490"/>
      <c r="MNF1" s="490"/>
      <c r="MNG1" s="490"/>
      <c r="MNH1" s="490"/>
      <c r="MNI1" s="490"/>
      <c r="MNJ1" s="490"/>
      <c r="MNK1" s="490"/>
      <c r="MNL1" s="490"/>
      <c r="MNM1" s="490"/>
      <c r="MNN1" s="490"/>
      <c r="MNO1" s="490"/>
      <c r="MNP1" s="490"/>
      <c r="MNQ1" s="490"/>
      <c r="MNR1" s="490"/>
      <c r="MNS1" s="490"/>
      <c r="MNT1" s="490"/>
      <c r="MNU1" s="490"/>
      <c r="MNV1" s="490"/>
      <c r="MNW1" s="490"/>
      <c r="MNX1" s="490"/>
      <c r="MNY1" s="490"/>
      <c r="MNZ1" s="490"/>
      <c r="MOA1" s="490"/>
      <c r="MOB1" s="490"/>
      <c r="MOC1" s="490"/>
      <c r="MOD1" s="490"/>
      <c r="MOE1" s="490"/>
      <c r="MOF1" s="490"/>
      <c r="MOG1" s="490"/>
      <c r="MOH1" s="490"/>
      <c r="MOI1" s="490"/>
      <c r="MOJ1" s="490"/>
      <c r="MOK1" s="490"/>
      <c r="MOL1" s="490"/>
      <c r="MOM1" s="490"/>
      <c r="MON1" s="490"/>
      <c r="MOO1" s="490"/>
      <c r="MOP1" s="490"/>
      <c r="MOQ1" s="490"/>
      <c r="MOR1" s="490"/>
      <c r="MOS1" s="490"/>
      <c r="MOT1" s="490"/>
      <c r="MOU1" s="490"/>
      <c r="MOV1" s="490"/>
      <c r="MOW1" s="490"/>
      <c r="MOX1" s="490"/>
      <c r="MOY1" s="490"/>
      <c r="MOZ1" s="490"/>
      <c r="MPA1" s="490"/>
      <c r="MPB1" s="490"/>
      <c r="MPC1" s="490"/>
      <c r="MPD1" s="490"/>
      <c r="MPE1" s="490"/>
      <c r="MPF1" s="490"/>
      <c r="MPG1" s="490"/>
      <c r="MPH1" s="490"/>
      <c r="MPI1" s="490"/>
      <c r="MPJ1" s="490"/>
      <c r="MPK1" s="490"/>
      <c r="MPL1" s="490"/>
      <c r="MPM1" s="490"/>
      <c r="MPN1" s="490"/>
      <c r="MPO1" s="490"/>
      <c r="MPP1" s="490"/>
      <c r="MPQ1" s="490"/>
      <c r="MPR1" s="490"/>
      <c r="MPS1" s="490"/>
      <c r="MPT1" s="490"/>
      <c r="MPU1" s="490"/>
      <c r="MPV1" s="490"/>
      <c r="MPW1" s="490"/>
      <c r="MPX1" s="490"/>
      <c r="MPY1" s="490"/>
      <c r="MPZ1" s="490"/>
      <c r="MQA1" s="490"/>
      <c r="MQB1" s="490"/>
      <c r="MQC1" s="490"/>
      <c r="MQD1" s="490"/>
      <c r="MQE1" s="490"/>
      <c r="MQF1" s="490"/>
      <c r="MQG1" s="490"/>
      <c r="MQH1" s="490"/>
      <c r="MQI1" s="490"/>
      <c r="MQJ1" s="490"/>
      <c r="MQK1" s="490"/>
      <c r="MQL1" s="490"/>
      <c r="MQM1" s="490"/>
      <c r="MQN1" s="490"/>
      <c r="MQO1" s="490"/>
      <c r="MQP1" s="490"/>
      <c r="MQQ1" s="490"/>
      <c r="MQR1" s="490"/>
      <c r="MQS1" s="490"/>
      <c r="MQT1" s="490"/>
      <c r="MQU1" s="490"/>
      <c r="MQV1" s="490"/>
      <c r="MQW1" s="490"/>
      <c r="MQX1" s="490"/>
      <c r="MQY1" s="490"/>
      <c r="MQZ1" s="490"/>
      <c r="MRA1" s="490"/>
      <c r="MRB1" s="490"/>
      <c r="MRC1" s="490"/>
      <c r="MRD1" s="490"/>
      <c r="MRE1" s="490"/>
      <c r="MRF1" s="490"/>
      <c r="MRG1" s="490"/>
      <c r="MRH1" s="490"/>
      <c r="MRI1" s="490"/>
      <c r="MRJ1" s="490"/>
      <c r="MRK1" s="490"/>
      <c r="MRL1" s="490"/>
      <c r="MRM1" s="490"/>
      <c r="MRN1" s="490"/>
      <c r="MRO1" s="490"/>
      <c r="MRP1" s="490"/>
      <c r="MRQ1" s="490"/>
      <c r="MRR1" s="490"/>
      <c r="MRS1" s="490"/>
      <c r="MRT1" s="490"/>
      <c r="MRU1" s="490"/>
      <c r="MRV1" s="490"/>
      <c r="MRW1" s="490"/>
      <c r="MRX1" s="490"/>
      <c r="MRY1" s="490"/>
      <c r="MRZ1" s="490"/>
      <c r="MSA1" s="490"/>
      <c r="MSB1" s="490"/>
      <c r="MSC1" s="490"/>
      <c r="MSD1" s="490"/>
      <c r="MSE1" s="490"/>
      <c r="MSF1" s="490"/>
      <c r="MSG1" s="490"/>
      <c r="MSH1" s="490"/>
      <c r="MSI1" s="490"/>
      <c r="MSJ1" s="490"/>
      <c r="MSK1" s="490"/>
      <c r="MSL1" s="490"/>
      <c r="MSM1" s="490"/>
      <c r="MSN1" s="490"/>
      <c r="MSO1" s="490"/>
      <c r="MSP1" s="490"/>
      <c r="MSQ1" s="490"/>
      <c r="MSR1" s="490"/>
      <c r="MSS1" s="490"/>
      <c r="MST1" s="490"/>
      <c r="MSU1" s="490"/>
      <c r="MSV1" s="490"/>
      <c r="MSW1" s="490"/>
      <c r="MSX1" s="490"/>
      <c r="MSY1" s="490"/>
      <c r="MSZ1" s="490"/>
      <c r="MTA1" s="490"/>
      <c r="MTB1" s="490"/>
      <c r="MTC1" s="490"/>
      <c r="MTD1" s="490"/>
      <c r="MTE1" s="490"/>
      <c r="MTF1" s="490"/>
      <c r="MTG1" s="490"/>
      <c r="MTH1" s="490"/>
      <c r="MTI1" s="490"/>
      <c r="MTJ1" s="490"/>
      <c r="MTK1" s="490"/>
      <c r="MTL1" s="490"/>
      <c r="MTM1" s="490"/>
      <c r="MTN1" s="490"/>
      <c r="MTO1" s="490"/>
      <c r="MTP1" s="490"/>
      <c r="MTQ1" s="490"/>
      <c r="MTR1" s="490"/>
      <c r="MTS1" s="490"/>
      <c r="MTT1" s="490"/>
      <c r="MTU1" s="490"/>
      <c r="MTV1" s="490"/>
      <c r="MTW1" s="490"/>
      <c r="MTX1" s="490"/>
      <c r="MTY1" s="490"/>
      <c r="MTZ1" s="490"/>
      <c r="MUA1" s="490"/>
      <c r="MUB1" s="490"/>
      <c r="MUC1" s="490"/>
      <c r="MUD1" s="490"/>
      <c r="MUE1" s="490"/>
      <c r="MUF1" s="490"/>
      <c r="MUG1" s="490"/>
      <c r="MUH1" s="490"/>
      <c r="MUI1" s="490"/>
      <c r="MUJ1" s="490"/>
      <c r="MUK1" s="490"/>
      <c r="MUL1" s="490"/>
      <c r="MUM1" s="490"/>
      <c r="MUN1" s="490"/>
      <c r="MUO1" s="490"/>
      <c r="MUP1" s="490"/>
      <c r="MUQ1" s="490"/>
      <c r="MUR1" s="490"/>
      <c r="MUS1" s="490"/>
      <c r="MUT1" s="490"/>
      <c r="MUU1" s="490"/>
      <c r="MUV1" s="490"/>
      <c r="MUW1" s="490"/>
      <c r="MUX1" s="490"/>
      <c r="MUY1" s="490"/>
      <c r="MUZ1" s="490"/>
      <c r="MVA1" s="490"/>
      <c r="MVB1" s="490"/>
      <c r="MVC1" s="490"/>
      <c r="MVD1" s="490"/>
      <c r="MVE1" s="490"/>
      <c r="MVF1" s="490"/>
      <c r="MVG1" s="490"/>
      <c r="MVH1" s="490"/>
      <c r="MVI1" s="490"/>
      <c r="MVJ1" s="490"/>
      <c r="MVK1" s="490"/>
      <c r="MVL1" s="490"/>
      <c r="MVM1" s="490"/>
      <c r="MVN1" s="490"/>
      <c r="MVO1" s="490"/>
      <c r="MVP1" s="490"/>
      <c r="MVQ1" s="490"/>
      <c r="MVR1" s="490"/>
      <c r="MVS1" s="490"/>
      <c r="MVT1" s="490"/>
      <c r="MVU1" s="490"/>
      <c r="MVV1" s="490"/>
      <c r="MVW1" s="490"/>
      <c r="MVX1" s="490"/>
      <c r="MVY1" s="490"/>
      <c r="MVZ1" s="490"/>
      <c r="MWA1" s="490"/>
      <c r="MWB1" s="490"/>
      <c r="MWC1" s="490"/>
      <c r="MWD1" s="490"/>
      <c r="MWE1" s="490"/>
      <c r="MWF1" s="490"/>
      <c r="MWG1" s="490"/>
      <c r="MWH1" s="490"/>
      <c r="MWI1" s="490"/>
      <c r="MWJ1" s="490"/>
      <c r="MWK1" s="490"/>
      <c r="MWL1" s="490"/>
      <c r="MWM1" s="490"/>
      <c r="MWN1" s="490"/>
      <c r="MWO1" s="490"/>
      <c r="MWP1" s="490"/>
      <c r="MWQ1" s="490"/>
      <c r="MWR1" s="490"/>
      <c r="MWS1" s="490"/>
      <c r="MWT1" s="490"/>
      <c r="MWU1" s="490"/>
      <c r="MWV1" s="490"/>
      <c r="MWW1" s="490"/>
      <c r="MWX1" s="490"/>
      <c r="MWY1" s="490"/>
      <c r="MWZ1" s="490"/>
      <c r="MXA1" s="490"/>
      <c r="MXB1" s="490"/>
      <c r="MXC1" s="490"/>
      <c r="MXD1" s="490"/>
      <c r="MXE1" s="490"/>
      <c r="MXF1" s="490"/>
      <c r="MXG1" s="490"/>
      <c r="MXH1" s="490"/>
      <c r="MXI1" s="490"/>
      <c r="MXJ1" s="490"/>
      <c r="MXK1" s="490"/>
      <c r="MXL1" s="490"/>
      <c r="MXM1" s="490"/>
      <c r="MXN1" s="490"/>
      <c r="MXO1" s="490"/>
      <c r="MXP1" s="490"/>
      <c r="MXQ1" s="490"/>
      <c r="MXR1" s="490"/>
      <c r="MXS1" s="490"/>
      <c r="MXT1" s="490"/>
      <c r="MXU1" s="490"/>
      <c r="MXV1" s="490"/>
      <c r="MXW1" s="490"/>
      <c r="MXX1" s="490"/>
      <c r="MXY1" s="490"/>
      <c r="MXZ1" s="490"/>
      <c r="MYA1" s="490"/>
      <c r="MYB1" s="490"/>
      <c r="MYC1" s="490"/>
      <c r="MYD1" s="490"/>
      <c r="MYE1" s="490"/>
      <c r="MYF1" s="490"/>
      <c r="MYG1" s="490"/>
      <c r="MYH1" s="490"/>
      <c r="MYI1" s="490"/>
      <c r="MYJ1" s="490"/>
      <c r="MYK1" s="490"/>
      <c r="MYL1" s="490"/>
      <c r="MYM1" s="490"/>
      <c r="MYN1" s="490"/>
      <c r="MYO1" s="490"/>
      <c r="MYP1" s="490"/>
      <c r="MYQ1" s="490"/>
      <c r="MYR1" s="490"/>
      <c r="MYS1" s="490"/>
      <c r="MYT1" s="490"/>
      <c r="MYU1" s="490"/>
      <c r="MYV1" s="490"/>
      <c r="MYW1" s="490"/>
      <c r="MYX1" s="490"/>
      <c r="MYY1" s="490"/>
      <c r="MYZ1" s="490"/>
      <c r="MZA1" s="490"/>
      <c r="MZB1" s="490"/>
      <c r="MZC1" s="490"/>
      <c r="MZD1" s="490"/>
      <c r="MZE1" s="490"/>
      <c r="MZF1" s="490"/>
      <c r="MZG1" s="490"/>
      <c r="MZH1" s="490"/>
      <c r="MZI1" s="490"/>
      <c r="MZJ1" s="490"/>
      <c r="MZK1" s="490"/>
      <c r="MZL1" s="490"/>
      <c r="MZM1" s="490"/>
      <c r="MZN1" s="490"/>
      <c r="MZO1" s="490"/>
      <c r="MZP1" s="490"/>
      <c r="MZQ1" s="490"/>
      <c r="MZR1" s="490"/>
      <c r="MZS1" s="490"/>
      <c r="MZT1" s="490"/>
      <c r="MZU1" s="490"/>
      <c r="MZV1" s="490"/>
      <c r="MZW1" s="490"/>
      <c r="MZX1" s="490"/>
      <c r="MZY1" s="490"/>
      <c r="MZZ1" s="490"/>
      <c r="NAA1" s="490"/>
      <c r="NAB1" s="490"/>
      <c r="NAC1" s="490"/>
      <c r="NAD1" s="490"/>
      <c r="NAE1" s="490"/>
      <c r="NAF1" s="490"/>
      <c r="NAG1" s="490"/>
      <c r="NAH1" s="490"/>
      <c r="NAI1" s="490"/>
      <c r="NAJ1" s="490"/>
      <c r="NAK1" s="490"/>
      <c r="NAL1" s="490"/>
      <c r="NAM1" s="490"/>
      <c r="NAN1" s="490"/>
      <c r="NAO1" s="490"/>
      <c r="NAP1" s="490"/>
      <c r="NAQ1" s="490"/>
      <c r="NAR1" s="490"/>
      <c r="NAS1" s="490"/>
      <c r="NAT1" s="490"/>
      <c r="NAU1" s="490"/>
      <c r="NAV1" s="490"/>
      <c r="NAW1" s="490"/>
      <c r="NAX1" s="490"/>
      <c r="NAY1" s="490"/>
      <c r="NAZ1" s="490"/>
      <c r="NBA1" s="490"/>
      <c r="NBB1" s="490"/>
      <c r="NBC1" s="490"/>
      <c r="NBD1" s="490"/>
      <c r="NBE1" s="490"/>
      <c r="NBF1" s="490"/>
      <c r="NBG1" s="490"/>
      <c r="NBH1" s="490"/>
      <c r="NBI1" s="490"/>
      <c r="NBJ1" s="490"/>
      <c r="NBK1" s="490"/>
      <c r="NBL1" s="490"/>
      <c r="NBM1" s="490"/>
      <c r="NBN1" s="490"/>
      <c r="NBO1" s="490"/>
      <c r="NBP1" s="490"/>
      <c r="NBQ1" s="490"/>
      <c r="NBR1" s="490"/>
      <c r="NBS1" s="490"/>
      <c r="NBT1" s="490"/>
      <c r="NBU1" s="490"/>
      <c r="NBV1" s="490"/>
      <c r="NBW1" s="490"/>
      <c r="NBX1" s="490"/>
      <c r="NBY1" s="490"/>
      <c r="NBZ1" s="490"/>
      <c r="NCA1" s="490"/>
      <c r="NCB1" s="490"/>
      <c r="NCC1" s="490"/>
      <c r="NCD1" s="490"/>
      <c r="NCE1" s="490"/>
      <c r="NCF1" s="490"/>
      <c r="NCG1" s="490"/>
      <c r="NCH1" s="490"/>
      <c r="NCI1" s="490"/>
      <c r="NCJ1" s="490"/>
      <c r="NCK1" s="490"/>
      <c r="NCL1" s="490"/>
      <c r="NCM1" s="490"/>
      <c r="NCN1" s="490"/>
      <c r="NCO1" s="490"/>
      <c r="NCP1" s="490"/>
      <c r="NCQ1" s="490"/>
      <c r="NCR1" s="490"/>
      <c r="NCS1" s="490"/>
      <c r="NCT1" s="490"/>
      <c r="NCU1" s="490"/>
      <c r="NCV1" s="490"/>
      <c r="NCW1" s="490"/>
      <c r="NCX1" s="490"/>
      <c r="NCY1" s="490"/>
      <c r="NCZ1" s="490"/>
      <c r="NDA1" s="490"/>
      <c r="NDB1" s="490"/>
      <c r="NDC1" s="490"/>
      <c r="NDD1" s="490"/>
      <c r="NDE1" s="490"/>
      <c r="NDF1" s="490"/>
      <c r="NDG1" s="490"/>
      <c r="NDH1" s="490"/>
      <c r="NDI1" s="490"/>
      <c r="NDJ1" s="490"/>
      <c r="NDK1" s="490"/>
      <c r="NDL1" s="490"/>
      <c r="NDM1" s="490"/>
      <c r="NDN1" s="490"/>
      <c r="NDO1" s="490"/>
      <c r="NDP1" s="490"/>
      <c r="NDQ1" s="490"/>
      <c r="NDR1" s="490"/>
      <c r="NDS1" s="490"/>
      <c r="NDT1" s="490"/>
      <c r="NDU1" s="490"/>
      <c r="NDV1" s="490"/>
      <c r="NDW1" s="490"/>
      <c r="NDX1" s="490"/>
      <c r="NDY1" s="490"/>
      <c r="NDZ1" s="490"/>
      <c r="NEA1" s="490"/>
      <c r="NEB1" s="490"/>
      <c r="NEC1" s="490"/>
      <c r="NED1" s="490"/>
      <c r="NEE1" s="490"/>
      <c r="NEF1" s="490"/>
      <c r="NEG1" s="490"/>
      <c r="NEH1" s="490"/>
      <c r="NEI1" s="490"/>
      <c r="NEJ1" s="490"/>
      <c r="NEK1" s="490"/>
      <c r="NEL1" s="490"/>
      <c r="NEM1" s="490"/>
      <c r="NEN1" s="490"/>
      <c r="NEO1" s="490"/>
      <c r="NEP1" s="490"/>
      <c r="NEQ1" s="490"/>
      <c r="NER1" s="490"/>
      <c r="NES1" s="490"/>
      <c r="NET1" s="490"/>
      <c r="NEU1" s="490"/>
      <c r="NEV1" s="490"/>
      <c r="NEW1" s="490"/>
      <c r="NEX1" s="490"/>
      <c r="NEY1" s="490"/>
      <c r="NEZ1" s="490"/>
      <c r="NFA1" s="490"/>
      <c r="NFB1" s="490"/>
      <c r="NFC1" s="490"/>
      <c r="NFD1" s="490"/>
      <c r="NFE1" s="490"/>
      <c r="NFF1" s="490"/>
      <c r="NFG1" s="490"/>
      <c r="NFH1" s="490"/>
      <c r="NFI1" s="490"/>
      <c r="NFJ1" s="490"/>
      <c r="NFK1" s="490"/>
      <c r="NFL1" s="490"/>
      <c r="NFM1" s="490"/>
      <c r="NFN1" s="490"/>
      <c r="NFO1" s="490"/>
      <c r="NFP1" s="490"/>
      <c r="NFQ1" s="490"/>
      <c r="NFR1" s="490"/>
      <c r="NFS1" s="490"/>
      <c r="NFT1" s="490"/>
      <c r="NFU1" s="490"/>
      <c r="NFV1" s="490"/>
      <c r="NFW1" s="490"/>
      <c r="NFX1" s="490"/>
      <c r="NFY1" s="490"/>
      <c r="NFZ1" s="490"/>
      <c r="NGA1" s="490"/>
      <c r="NGB1" s="490"/>
      <c r="NGC1" s="490"/>
      <c r="NGD1" s="490"/>
      <c r="NGE1" s="490"/>
      <c r="NGF1" s="490"/>
      <c r="NGG1" s="490"/>
      <c r="NGH1" s="490"/>
      <c r="NGI1" s="490"/>
      <c r="NGJ1" s="490"/>
      <c r="NGK1" s="490"/>
      <c r="NGL1" s="490"/>
      <c r="NGM1" s="490"/>
      <c r="NGN1" s="490"/>
      <c r="NGO1" s="490"/>
      <c r="NGP1" s="490"/>
      <c r="NGQ1" s="490"/>
      <c r="NGR1" s="490"/>
      <c r="NGS1" s="490"/>
      <c r="NGT1" s="490"/>
      <c r="NGU1" s="490"/>
      <c r="NGV1" s="490"/>
      <c r="NGW1" s="490"/>
      <c r="NGX1" s="490"/>
      <c r="NGY1" s="490"/>
      <c r="NGZ1" s="490"/>
      <c r="NHA1" s="490"/>
      <c r="NHB1" s="490"/>
      <c r="NHC1" s="490"/>
      <c r="NHD1" s="490"/>
      <c r="NHE1" s="490"/>
      <c r="NHF1" s="490"/>
      <c r="NHG1" s="490"/>
      <c r="NHH1" s="490"/>
      <c r="NHI1" s="490"/>
      <c r="NHJ1" s="490"/>
      <c r="NHK1" s="490"/>
      <c r="NHL1" s="490"/>
      <c r="NHM1" s="490"/>
      <c r="NHN1" s="490"/>
      <c r="NHO1" s="490"/>
      <c r="NHP1" s="490"/>
      <c r="NHQ1" s="490"/>
      <c r="NHR1" s="490"/>
      <c r="NHS1" s="490"/>
      <c r="NHT1" s="490"/>
      <c r="NHU1" s="490"/>
      <c r="NHV1" s="490"/>
      <c r="NHW1" s="490"/>
      <c r="NHX1" s="490"/>
      <c r="NHY1" s="490"/>
      <c r="NHZ1" s="490"/>
      <c r="NIA1" s="490"/>
      <c r="NIB1" s="490"/>
      <c r="NIC1" s="490"/>
      <c r="NID1" s="490"/>
      <c r="NIE1" s="490"/>
      <c r="NIF1" s="490"/>
      <c r="NIG1" s="490"/>
      <c r="NIH1" s="490"/>
      <c r="NII1" s="490"/>
      <c r="NIJ1" s="490"/>
      <c r="NIK1" s="490"/>
      <c r="NIL1" s="490"/>
      <c r="NIM1" s="490"/>
      <c r="NIN1" s="490"/>
      <c r="NIO1" s="490"/>
      <c r="NIP1" s="490"/>
      <c r="NIQ1" s="490"/>
      <c r="NIR1" s="490"/>
      <c r="NIS1" s="490"/>
      <c r="NIT1" s="490"/>
      <c r="NIU1" s="490"/>
      <c r="NIV1" s="490"/>
      <c r="NIW1" s="490"/>
      <c r="NIX1" s="490"/>
      <c r="NIY1" s="490"/>
      <c r="NIZ1" s="490"/>
      <c r="NJA1" s="490"/>
      <c r="NJB1" s="490"/>
      <c r="NJC1" s="490"/>
      <c r="NJD1" s="490"/>
      <c r="NJE1" s="490"/>
      <c r="NJF1" s="490"/>
      <c r="NJG1" s="490"/>
      <c r="NJH1" s="490"/>
      <c r="NJI1" s="490"/>
      <c r="NJJ1" s="490"/>
      <c r="NJK1" s="490"/>
      <c r="NJL1" s="490"/>
      <c r="NJM1" s="490"/>
      <c r="NJN1" s="490"/>
      <c r="NJO1" s="490"/>
      <c r="NJP1" s="490"/>
      <c r="NJQ1" s="490"/>
      <c r="NJR1" s="490"/>
      <c r="NJS1" s="490"/>
      <c r="NJT1" s="490"/>
      <c r="NJU1" s="490"/>
      <c r="NJV1" s="490"/>
      <c r="NJW1" s="490"/>
      <c r="NJX1" s="490"/>
      <c r="NJY1" s="490"/>
      <c r="NJZ1" s="490"/>
      <c r="NKA1" s="490"/>
      <c r="NKB1" s="490"/>
      <c r="NKC1" s="490"/>
      <c r="NKD1" s="490"/>
      <c r="NKE1" s="490"/>
      <c r="NKF1" s="490"/>
      <c r="NKG1" s="490"/>
      <c r="NKH1" s="490"/>
      <c r="NKI1" s="490"/>
      <c r="NKJ1" s="490"/>
      <c r="NKK1" s="490"/>
      <c r="NKL1" s="490"/>
      <c r="NKM1" s="490"/>
      <c r="NKN1" s="490"/>
      <c r="NKO1" s="490"/>
      <c r="NKP1" s="490"/>
      <c r="NKQ1" s="490"/>
      <c r="NKR1" s="490"/>
      <c r="NKS1" s="490"/>
      <c r="NKT1" s="490"/>
      <c r="NKU1" s="490"/>
      <c r="NKV1" s="490"/>
      <c r="NKW1" s="490"/>
      <c r="NKX1" s="490"/>
      <c r="NKY1" s="490"/>
      <c r="NKZ1" s="490"/>
      <c r="NLA1" s="490"/>
      <c r="NLB1" s="490"/>
      <c r="NLC1" s="490"/>
      <c r="NLD1" s="490"/>
      <c r="NLE1" s="490"/>
      <c r="NLF1" s="490"/>
      <c r="NLG1" s="490"/>
      <c r="NLH1" s="490"/>
      <c r="NLI1" s="490"/>
      <c r="NLJ1" s="490"/>
      <c r="NLK1" s="490"/>
      <c r="NLL1" s="490"/>
      <c r="NLM1" s="490"/>
      <c r="NLN1" s="490"/>
      <c r="NLO1" s="490"/>
      <c r="NLP1" s="490"/>
      <c r="NLQ1" s="490"/>
      <c r="NLR1" s="490"/>
      <c r="NLS1" s="490"/>
      <c r="NLT1" s="490"/>
      <c r="NLU1" s="490"/>
      <c r="NLV1" s="490"/>
      <c r="NLW1" s="490"/>
      <c r="NLX1" s="490"/>
      <c r="NLY1" s="490"/>
      <c r="NLZ1" s="490"/>
      <c r="NMA1" s="490"/>
      <c r="NMB1" s="490"/>
      <c r="NMC1" s="490"/>
      <c r="NMD1" s="490"/>
      <c r="NME1" s="490"/>
      <c r="NMF1" s="490"/>
      <c r="NMG1" s="490"/>
      <c r="NMH1" s="490"/>
      <c r="NMI1" s="490"/>
      <c r="NMJ1" s="490"/>
      <c r="NMK1" s="490"/>
      <c r="NML1" s="490"/>
      <c r="NMM1" s="490"/>
      <c r="NMN1" s="490"/>
      <c r="NMO1" s="490"/>
      <c r="NMP1" s="490"/>
      <c r="NMQ1" s="490"/>
      <c r="NMR1" s="490"/>
      <c r="NMS1" s="490"/>
      <c r="NMT1" s="490"/>
      <c r="NMU1" s="490"/>
      <c r="NMV1" s="490"/>
      <c r="NMW1" s="490"/>
      <c r="NMX1" s="490"/>
      <c r="NMY1" s="490"/>
      <c r="NMZ1" s="490"/>
      <c r="NNA1" s="490"/>
      <c r="NNB1" s="490"/>
      <c r="NNC1" s="490"/>
      <c r="NND1" s="490"/>
      <c r="NNE1" s="490"/>
      <c r="NNF1" s="490"/>
      <c r="NNG1" s="490"/>
      <c r="NNH1" s="490"/>
      <c r="NNI1" s="490"/>
      <c r="NNJ1" s="490"/>
      <c r="NNK1" s="490"/>
      <c r="NNL1" s="490"/>
      <c r="NNM1" s="490"/>
      <c r="NNN1" s="490"/>
      <c r="NNO1" s="490"/>
      <c r="NNP1" s="490"/>
      <c r="NNQ1" s="490"/>
      <c r="NNR1" s="490"/>
      <c r="NNS1" s="490"/>
      <c r="NNT1" s="490"/>
      <c r="NNU1" s="490"/>
      <c r="NNV1" s="490"/>
      <c r="NNW1" s="490"/>
      <c r="NNX1" s="490"/>
      <c r="NNY1" s="490"/>
      <c r="NNZ1" s="490"/>
      <c r="NOA1" s="490"/>
      <c r="NOB1" s="490"/>
      <c r="NOC1" s="490"/>
      <c r="NOD1" s="490"/>
      <c r="NOE1" s="490"/>
      <c r="NOF1" s="490"/>
      <c r="NOG1" s="490"/>
      <c r="NOH1" s="490"/>
      <c r="NOI1" s="490"/>
      <c r="NOJ1" s="490"/>
      <c r="NOK1" s="490"/>
      <c r="NOL1" s="490"/>
      <c r="NOM1" s="490"/>
      <c r="NON1" s="490"/>
      <c r="NOO1" s="490"/>
      <c r="NOP1" s="490"/>
      <c r="NOQ1" s="490"/>
      <c r="NOR1" s="490"/>
      <c r="NOS1" s="490"/>
      <c r="NOT1" s="490"/>
      <c r="NOU1" s="490"/>
      <c r="NOV1" s="490"/>
      <c r="NOW1" s="490"/>
      <c r="NOX1" s="490"/>
      <c r="NOY1" s="490"/>
      <c r="NOZ1" s="490"/>
      <c r="NPA1" s="490"/>
      <c r="NPB1" s="490"/>
      <c r="NPC1" s="490"/>
      <c r="NPD1" s="490"/>
      <c r="NPE1" s="490"/>
      <c r="NPF1" s="490"/>
      <c r="NPG1" s="490"/>
      <c r="NPH1" s="490"/>
      <c r="NPI1" s="490"/>
      <c r="NPJ1" s="490"/>
      <c r="NPK1" s="490"/>
      <c r="NPL1" s="490"/>
      <c r="NPM1" s="490"/>
      <c r="NPN1" s="490"/>
      <c r="NPO1" s="490"/>
      <c r="NPP1" s="490"/>
      <c r="NPQ1" s="490"/>
      <c r="NPR1" s="490"/>
      <c r="NPS1" s="490"/>
      <c r="NPT1" s="490"/>
      <c r="NPU1" s="490"/>
      <c r="NPV1" s="490"/>
      <c r="NPW1" s="490"/>
      <c r="NPX1" s="490"/>
      <c r="NPY1" s="490"/>
      <c r="NPZ1" s="490"/>
      <c r="NQA1" s="490"/>
      <c r="NQB1" s="490"/>
      <c r="NQC1" s="490"/>
      <c r="NQD1" s="490"/>
      <c r="NQE1" s="490"/>
      <c r="NQF1" s="490"/>
      <c r="NQG1" s="490"/>
      <c r="NQH1" s="490"/>
      <c r="NQI1" s="490"/>
      <c r="NQJ1" s="490"/>
      <c r="NQK1" s="490"/>
      <c r="NQL1" s="490"/>
      <c r="NQM1" s="490"/>
      <c r="NQN1" s="490"/>
      <c r="NQO1" s="490"/>
      <c r="NQP1" s="490"/>
      <c r="NQQ1" s="490"/>
      <c r="NQR1" s="490"/>
      <c r="NQS1" s="490"/>
      <c r="NQT1" s="490"/>
      <c r="NQU1" s="490"/>
      <c r="NQV1" s="490"/>
      <c r="NQW1" s="490"/>
      <c r="NQX1" s="490"/>
      <c r="NQY1" s="490"/>
      <c r="NQZ1" s="490"/>
      <c r="NRA1" s="490"/>
      <c r="NRB1" s="490"/>
      <c r="NRC1" s="490"/>
      <c r="NRD1" s="490"/>
      <c r="NRE1" s="490"/>
      <c r="NRF1" s="490"/>
      <c r="NRG1" s="490"/>
      <c r="NRH1" s="490"/>
      <c r="NRI1" s="490"/>
      <c r="NRJ1" s="490"/>
      <c r="NRK1" s="490"/>
      <c r="NRL1" s="490"/>
      <c r="NRM1" s="490"/>
      <c r="NRN1" s="490"/>
      <c r="NRO1" s="490"/>
      <c r="NRP1" s="490"/>
      <c r="NRQ1" s="490"/>
      <c r="NRR1" s="490"/>
      <c r="NRS1" s="490"/>
      <c r="NRT1" s="490"/>
      <c r="NRU1" s="490"/>
      <c r="NRV1" s="490"/>
      <c r="NRW1" s="490"/>
      <c r="NRX1" s="490"/>
      <c r="NRY1" s="490"/>
      <c r="NRZ1" s="490"/>
      <c r="NSA1" s="490"/>
      <c r="NSB1" s="490"/>
      <c r="NSC1" s="490"/>
      <c r="NSD1" s="490"/>
      <c r="NSE1" s="490"/>
      <c r="NSF1" s="490"/>
      <c r="NSG1" s="490"/>
      <c r="NSH1" s="490"/>
      <c r="NSI1" s="490"/>
      <c r="NSJ1" s="490"/>
      <c r="NSK1" s="490"/>
      <c r="NSL1" s="490"/>
      <c r="NSM1" s="490"/>
      <c r="NSN1" s="490"/>
      <c r="NSO1" s="490"/>
      <c r="NSP1" s="490"/>
      <c r="NSQ1" s="490"/>
      <c r="NSR1" s="490"/>
      <c r="NSS1" s="490"/>
      <c r="NST1" s="490"/>
      <c r="NSU1" s="490"/>
      <c r="NSV1" s="490"/>
      <c r="NSW1" s="490"/>
      <c r="NSX1" s="490"/>
      <c r="NSY1" s="490"/>
      <c r="NSZ1" s="490"/>
      <c r="NTA1" s="490"/>
      <c r="NTB1" s="490"/>
      <c r="NTC1" s="490"/>
      <c r="NTD1" s="490"/>
      <c r="NTE1" s="490"/>
      <c r="NTF1" s="490"/>
      <c r="NTG1" s="490"/>
      <c r="NTH1" s="490"/>
      <c r="NTI1" s="490"/>
      <c r="NTJ1" s="490"/>
      <c r="NTK1" s="490"/>
      <c r="NTL1" s="490"/>
      <c r="NTM1" s="490"/>
      <c r="NTN1" s="490"/>
      <c r="NTO1" s="490"/>
      <c r="NTP1" s="490"/>
      <c r="NTQ1" s="490"/>
      <c r="NTR1" s="490"/>
      <c r="NTS1" s="490"/>
      <c r="NTT1" s="490"/>
      <c r="NTU1" s="490"/>
      <c r="NTV1" s="490"/>
      <c r="NTW1" s="490"/>
      <c r="NTX1" s="490"/>
      <c r="NTY1" s="490"/>
      <c r="NTZ1" s="490"/>
      <c r="NUA1" s="490"/>
      <c r="NUB1" s="490"/>
      <c r="NUC1" s="490"/>
      <c r="NUD1" s="490"/>
      <c r="NUE1" s="490"/>
      <c r="NUF1" s="490"/>
      <c r="NUG1" s="490"/>
      <c r="NUH1" s="490"/>
      <c r="NUI1" s="490"/>
      <c r="NUJ1" s="490"/>
      <c r="NUK1" s="490"/>
      <c r="NUL1" s="490"/>
      <c r="NUM1" s="490"/>
      <c r="NUN1" s="490"/>
      <c r="NUO1" s="490"/>
      <c r="NUP1" s="490"/>
      <c r="NUQ1" s="490"/>
      <c r="NUR1" s="490"/>
      <c r="NUS1" s="490"/>
      <c r="NUT1" s="490"/>
      <c r="NUU1" s="490"/>
      <c r="NUV1" s="490"/>
      <c r="NUW1" s="490"/>
      <c r="NUX1" s="490"/>
      <c r="NUY1" s="490"/>
      <c r="NUZ1" s="490"/>
      <c r="NVA1" s="490"/>
      <c r="NVB1" s="490"/>
      <c r="NVC1" s="490"/>
      <c r="NVD1" s="490"/>
      <c r="NVE1" s="490"/>
      <c r="NVF1" s="490"/>
      <c r="NVG1" s="490"/>
      <c r="NVH1" s="490"/>
      <c r="NVI1" s="490"/>
      <c r="NVJ1" s="490"/>
      <c r="NVK1" s="490"/>
      <c r="NVL1" s="490"/>
      <c r="NVM1" s="490"/>
      <c r="NVN1" s="490"/>
      <c r="NVO1" s="490"/>
      <c r="NVP1" s="490"/>
      <c r="NVQ1" s="490"/>
      <c r="NVR1" s="490"/>
      <c r="NVS1" s="490"/>
      <c r="NVT1" s="490"/>
      <c r="NVU1" s="490"/>
      <c r="NVV1" s="490"/>
      <c r="NVW1" s="490"/>
      <c r="NVX1" s="490"/>
      <c r="NVY1" s="490"/>
      <c r="NVZ1" s="490"/>
      <c r="NWA1" s="490"/>
      <c r="NWB1" s="490"/>
      <c r="NWC1" s="490"/>
      <c r="NWD1" s="490"/>
      <c r="NWE1" s="490"/>
      <c r="NWF1" s="490"/>
      <c r="NWG1" s="490"/>
      <c r="NWH1" s="490"/>
      <c r="NWI1" s="490"/>
      <c r="NWJ1" s="490"/>
      <c r="NWK1" s="490"/>
      <c r="NWL1" s="490"/>
      <c r="NWM1" s="490"/>
      <c r="NWN1" s="490"/>
      <c r="NWO1" s="490"/>
      <c r="NWP1" s="490"/>
      <c r="NWQ1" s="490"/>
      <c r="NWR1" s="490"/>
      <c r="NWS1" s="490"/>
      <c r="NWT1" s="490"/>
      <c r="NWU1" s="490"/>
      <c r="NWV1" s="490"/>
      <c r="NWW1" s="490"/>
      <c r="NWX1" s="490"/>
      <c r="NWY1" s="490"/>
      <c r="NWZ1" s="490"/>
      <c r="NXA1" s="490"/>
      <c r="NXB1" s="490"/>
      <c r="NXC1" s="490"/>
      <c r="NXD1" s="490"/>
      <c r="NXE1" s="490"/>
      <c r="NXF1" s="490"/>
      <c r="NXG1" s="490"/>
      <c r="NXH1" s="490"/>
      <c r="NXI1" s="490"/>
      <c r="NXJ1" s="490"/>
      <c r="NXK1" s="490"/>
      <c r="NXL1" s="490"/>
      <c r="NXM1" s="490"/>
      <c r="NXN1" s="490"/>
      <c r="NXO1" s="490"/>
      <c r="NXP1" s="490"/>
      <c r="NXQ1" s="490"/>
      <c r="NXR1" s="490"/>
      <c r="NXS1" s="490"/>
      <c r="NXT1" s="490"/>
      <c r="NXU1" s="490"/>
      <c r="NXV1" s="490"/>
      <c r="NXW1" s="490"/>
      <c r="NXX1" s="490"/>
      <c r="NXY1" s="490"/>
      <c r="NXZ1" s="490"/>
      <c r="NYA1" s="490"/>
      <c r="NYB1" s="490"/>
      <c r="NYC1" s="490"/>
      <c r="NYD1" s="490"/>
      <c r="NYE1" s="490"/>
      <c r="NYF1" s="490"/>
      <c r="NYG1" s="490"/>
      <c r="NYH1" s="490"/>
      <c r="NYI1" s="490"/>
      <c r="NYJ1" s="490"/>
      <c r="NYK1" s="490"/>
      <c r="NYL1" s="490"/>
      <c r="NYM1" s="490"/>
      <c r="NYN1" s="490"/>
      <c r="NYO1" s="490"/>
      <c r="NYP1" s="490"/>
      <c r="NYQ1" s="490"/>
      <c r="NYR1" s="490"/>
      <c r="NYS1" s="490"/>
      <c r="NYT1" s="490"/>
      <c r="NYU1" s="490"/>
      <c r="NYV1" s="490"/>
      <c r="NYW1" s="490"/>
      <c r="NYX1" s="490"/>
      <c r="NYY1" s="490"/>
      <c r="NYZ1" s="490"/>
      <c r="NZA1" s="490"/>
      <c r="NZB1" s="490"/>
      <c r="NZC1" s="490"/>
      <c r="NZD1" s="490"/>
      <c r="NZE1" s="490"/>
      <c r="NZF1" s="490"/>
      <c r="NZG1" s="490"/>
      <c r="NZH1" s="490"/>
      <c r="NZI1" s="490"/>
      <c r="NZJ1" s="490"/>
      <c r="NZK1" s="490"/>
      <c r="NZL1" s="490"/>
      <c r="NZM1" s="490"/>
      <c r="NZN1" s="490"/>
      <c r="NZO1" s="490"/>
      <c r="NZP1" s="490"/>
      <c r="NZQ1" s="490"/>
      <c r="NZR1" s="490"/>
      <c r="NZS1" s="490"/>
      <c r="NZT1" s="490"/>
      <c r="NZU1" s="490"/>
      <c r="NZV1" s="490"/>
      <c r="NZW1" s="490"/>
      <c r="NZX1" s="490"/>
      <c r="NZY1" s="490"/>
      <c r="NZZ1" s="490"/>
      <c r="OAA1" s="490"/>
      <c r="OAB1" s="490"/>
      <c r="OAC1" s="490"/>
      <c r="OAD1" s="490"/>
      <c r="OAE1" s="490"/>
      <c r="OAF1" s="490"/>
      <c r="OAG1" s="490"/>
      <c r="OAH1" s="490"/>
      <c r="OAI1" s="490"/>
      <c r="OAJ1" s="490"/>
      <c r="OAK1" s="490"/>
      <c r="OAL1" s="490"/>
      <c r="OAM1" s="490"/>
      <c r="OAN1" s="490"/>
      <c r="OAO1" s="490"/>
      <c r="OAP1" s="490"/>
      <c r="OAQ1" s="490"/>
      <c r="OAR1" s="490"/>
      <c r="OAS1" s="490"/>
      <c r="OAT1" s="490"/>
      <c r="OAU1" s="490"/>
      <c r="OAV1" s="490"/>
      <c r="OAW1" s="490"/>
      <c r="OAX1" s="490"/>
      <c r="OAY1" s="490"/>
      <c r="OAZ1" s="490"/>
      <c r="OBA1" s="490"/>
      <c r="OBB1" s="490"/>
      <c r="OBC1" s="490"/>
      <c r="OBD1" s="490"/>
      <c r="OBE1" s="490"/>
      <c r="OBF1" s="490"/>
      <c r="OBG1" s="490"/>
      <c r="OBH1" s="490"/>
      <c r="OBI1" s="490"/>
      <c r="OBJ1" s="490"/>
      <c r="OBK1" s="490"/>
      <c r="OBL1" s="490"/>
      <c r="OBM1" s="490"/>
      <c r="OBN1" s="490"/>
      <c r="OBO1" s="490"/>
      <c r="OBP1" s="490"/>
      <c r="OBQ1" s="490"/>
      <c r="OBR1" s="490"/>
      <c r="OBS1" s="490"/>
      <c r="OBT1" s="490"/>
      <c r="OBU1" s="490"/>
      <c r="OBV1" s="490"/>
      <c r="OBW1" s="490"/>
      <c r="OBX1" s="490"/>
      <c r="OBY1" s="490"/>
      <c r="OBZ1" s="490"/>
      <c r="OCA1" s="490"/>
      <c r="OCB1" s="490"/>
      <c r="OCC1" s="490"/>
      <c r="OCD1" s="490"/>
      <c r="OCE1" s="490"/>
      <c r="OCF1" s="490"/>
      <c r="OCG1" s="490"/>
      <c r="OCH1" s="490"/>
      <c r="OCI1" s="490"/>
      <c r="OCJ1" s="490"/>
      <c r="OCK1" s="490"/>
      <c r="OCL1" s="490"/>
      <c r="OCM1" s="490"/>
      <c r="OCN1" s="490"/>
      <c r="OCO1" s="490"/>
      <c r="OCP1" s="490"/>
      <c r="OCQ1" s="490"/>
      <c r="OCR1" s="490"/>
      <c r="OCS1" s="490"/>
      <c r="OCT1" s="490"/>
      <c r="OCU1" s="490"/>
      <c r="OCV1" s="490"/>
      <c r="OCW1" s="490"/>
      <c r="OCX1" s="490"/>
      <c r="OCY1" s="490"/>
      <c r="OCZ1" s="490"/>
      <c r="ODA1" s="490"/>
      <c r="ODB1" s="490"/>
      <c r="ODC1" s="490"/>
      <c r="ODD1" s="490"/>
      <c r="ODE1" s="490"/>
      <c r="ODF1" s="490"/>
      <c r="ODG1" s="490"/>
      <c r="ODH1" s="490"/>
      <c r="ODI1" s="490"/>
      <c r="ODJ1" s="490"/>
      <c r="ODK1" s="490"/>
      <c r="ODL1" s="490"/>
      <c r="ODM1" s="490"/>
      <c r="ODN1" s="490"/>
      <c r="ODO1" s="490"/>
      <c r="ODP1" s="490"/>
      <c r="ODQ1" s="490"/>
      <c r="ODR1" s="490"/>
      <c r="ODS1" s="490"/>
      <c r="ODT1" s="490"/>
      <c r="ODU1" s="490"/>
      <c r="ODV1" s="490"/>
      <c r="ODW1" s="490"/>
      <c r="ODX1" s="490"/>
      <c r="ODY1" s="490"/>
      <c r="ODZ1" s="490"/>
      <c r="OEA1" s="490"/>
      <c r="OEB1" s="490"/>
      <c r="OEC1" s="490"/>
      <c r="OED1" s="490"/>
      <c r="OEE1" s="490"/>
      <c r="OEF1" s="490"/>
      <c r="OEG1" s="490"/>
      <c r="OEH1" s="490"/>
      <c r="OEI1" s="490"/>
      <c r="OEJ1" s="490"/>
      <c r="OEK1" s="490"/>
      <c r="OEL1" s="490"/>
      <c r="OEM1" s="490"/>
      <c r="OEN1" s="490"/>
      <c r="OEO1" s="490"/>
      <c r="OEP1" s="490"/>
      <c r="OEQ1" s="490"/>
      <c r="OER1" s="490"/>
      <c r="OES1" s="490"/>
      <c r="OET1" s="490"/>
      <c r="OEU1" s="490"/>
      <c r="OEV1" s="490"/>
      <c r="OEW1" s="490"/>
      <c r="OEX1" s="490"/>
      <c r="OEY1" s="490"/>
      <c r="OEZ1" s="490"/>
      <c r="OFA1" s="490"/>
      <c r="OFB1" s="490"/>
      <c r="OFC1" s="490"/>
      <c r="OFD1" s="490"/>
      <c r="OFE1" s="490"/>
      <c r="OFF1" s="490"/>
      <c r="OFG1" s="490"/>
      <c r="OFH1" s="490"/>
      <c r="OFI1" s="490"/>
      <c r="OFJ1" s="490"/>
      <c r="OFK1" s="490"/>
      <c r="OFL1" s="490"/>
      <c r="OFM1" s="490"/>
      <c r="OFN1" s="490"/>
      <c r="OFO1" s="490"/>
      <c r="OFP1" s="490"/>
      <c r="OFQ1" s="490"/>
      <c r="OFR1" s="490"/>
      <c r="OFS1" s="490"/>
      <c r="OFT1" s="490"/>
      <c r="OFU1" s="490"/>
      <c r="OFV1" s="490"/>
      <c r="OFW1" s="490"/>
      <c r="OFX1" s="490"/>
      <c r="OFY1" s="490"/>
      <c r="OFZ1" s="490"/>
      <c r="OGA1" s="490"/>
      <c r="OGB1" s="490"/>
      <c r="OGC1" s="490"/>
      <c r="OGD1" s="490"/>
      <c r="OGE1" s="490"/>
      <c r="OGF1" s="490"/>
      <c r="OGG1" s="490"/>
      <c r="OGH1" s="490"/>
      <c r="OGI1" s="490"/>
      <c r="OGJ1" s="490"/>
      <c r="OGK1" s="490"/>
      <c r="OGL1" s="490"/>
      <c r="OGM1" s="490"/>
      <c r="OGN1" s="490"/>
      <c r="OGO1" s="490"/>
      <c r="OGP1" s="490"/>
      <c r="OGQ1" s="490"/>
      <c r="OGR1" s="490"/>
      <c r="OGS1" s="490"/>
      <c r="OGT1" s="490"/>
      <c r="OGU1" s="490"/>
      <c r="OGV1" s="490"/>
      <c r="OGW1" s="490"/>
      <c r="OGX1" s="490"/>
      <c r="OGY1" s="490"/>
      <c r="OGZ1" s="490"/>
      <c r="OHA1" s="490"/>
      <c r="OHB1" s="490"/>
      <c r="OHC1" s="490"/>
      <c r="OHD1" s="490"/>
      <c r="OHE1" s="490"/>
      <c r="OHF1" s="490"/>
      <c r="OHG1" s="490"/>
      <c r="OHH1" s="490"/>
      <c r="OHI1" s="490"/>
      <c r="OHJ1" s="490"/>
      <c r="OHK1" s="490"/>
      <c r="OHL1" s="490"/>
      <c r="OHM1" s="490"/>
      <c r="OHN1" s="490"/>
      <c r="OHO1" s="490"/>
      <c r="OHP1" s="490"/>
      <c r="OHQ1" s="490"/>
      <c r="OHR1" s="490"/>
      <c r="OHS1" s="490"/>
      <c r="OHT1" s="490"/>
      <c r="OHU1" s="490"/>
      <c r="OHV1" s="490"/>
      <c r="OHW1" s="490"/>
      <c r="OHX1" s="490"/>
      <c r="OHY1" s="490"/>
      <c r="OHZ1" s="490"/>
      <c r="OIA1" s="490"/>
      <c r="OIB1" s="490"/>
      <c r="OIC1" s="490"/>
      <c r="OID1" s="490"/>
      <c r="OIE1" s="490"/>
      <c r="OIF1" s="490"/>
      <c r="OIG1" s="490"/>
      <c r="OIH1" s="490"/>
      <c r="OII1" s="490"/>
      <c r="OIJ1" s="490"/>
      <c r="OIK1" s="490"/>
      <c r="OIL1" s="490"/>
      <c r="OIM1" s="490"/>
      <c r="OIN1" s="490"/>
      <c r="OIO1" s="490"/>
      <c r="OIP1" s="490"/>
      <c r="OIQ1" s="490"/>
      <c r="OIR1" s="490"/>
      <c r="OIS1" s="490"/>
      <c r="OIT1" s="490"/>
      <c r="OIU1" s="490"/>
      <c r="OIV1" s="490"/>
      <c r="OIW1" s="490"/>
      <c r="OIX1" s="490"/>
      <c r="OIY1" s="490"/>
      <c r="OIZ1" s="490"/>
      <c r="OJA1" s="490"/>
      <c r="OJB1" s="490"/>
      <c r="OJC1" s="490"/>
      <c r="OJD1" s="490"/>
      <c r="OJE1" s="490"/>
      <c r="OJF1" s="490"/>
      <c r="OJG1" s="490"/>
      <c r="OJH1" s="490"/>
      <c r="OJI1" s="490"/>
      <c r="OJJ1" s="490"/>
      <c r="OJK1" s="490"/>
      <c r="OJL1" s="490"/>
      <c r="OJM1" s="490"/>
      <c r="OJN1" s="490"/>
      <c r="OJO1" s="490"/>
      <c r="OJP1" s="490"/>
      <c r="OJQ1" s="490"/>
      <c r="OJR1" s="490"/>
      <c r="OJS1" s="490"/>
      <c r="OJT1" s="490"/>
      <c r="OJU1" s="490"/>
      <c r="OJV1" s="490"/>
      <c r="OJW1" s="490"/>
      <c r="OJX1" s="490"/>
      <c r="OJY1" s="490"/>
      <c r="OJZ1" s="490"/>
      <c r="OKA1" s="490"/>
      <c r="OKB1" s="490"/>
      <c r="OKC1" s="490"/>
      <c r="OKD1" s="490"/>
      <c r="OKE1" s="490"/>
      <c r="OKF1" s="490"/>
      <c r="OKG1" s="490"/>
      <c r="OKH1" s="490"/>
      <c r="OKI1" s="490"/>
      <c r="OKJ1" s="490"/>
      <c r="OKK1" s="490"/>
      <c r="OKL1" s="490"/>
      <c r="OKM1" s="490"/>
      <c r="OKN1" s="490"/>
      <c r="OKO1" s="490"/>
      <c r="OKP1" s="490"/>
      <c r="OKQ1" s="490"/>
      <c r="OKR1" s="490"/>
      <c r="OKS1" s="490"/>
      <c r="OKT1" s="490"/>
      <c r="OKU1" s="490"/>
      <c r="OKV1" s="490"/>
      <c r="OKW1" s="490"/>
      <c r="OKX1" s="490"/>
      <c r="OKY1" s="490"/>
      <c r="OKZ1" s="490"/>
      <c r="OLA1" s="490"/>
      <c r="OLB1" s="490"/>
      <c r="OLC1" s="490"/>
      <c r="OLD1" s="490"/>
      <c r="OLE1" s="490"/>
      <c r="OLF1" s="490"/>
      <c r="OLG1" s="490"/>
      <c r="OLH1" s="490"/>
      <c r="OLI1" s="490"/>
      <c r="OLJ1" s="490"/>
      <c r="OLK1" s="490"/>
      <c r="OLL1" s="490"/>
      <c r="OLM1" s="490"/>
      <c r="OLN1" s="490"/>
      <c r="OLO1" s="490"/>
      <c r="OLP1" s="490"/>
      <c r="OLQ1" s="490"/>
      <c r="OLR1" s="490"/>
      <c r="OLS1" s="490"/>
      <c r="OLT1" s="490"/>
      <c r="OLU1" s="490"/>
      <c r="OLV1" s="490"/>
      <c r="OLW1" s="490"/>
      <c r="OLX1" s="490"/>
      <c r="OLY1" s="490"/>
      <c r="OLZ1" s="490"/>
      <c r="OMA1" s="490"/>
      <c r="OMB1" s="490"/>
      <c r="OMC1" s="490"/>
      <c r="OMD1" s="490"/>
      <c r="OME1" s="490"/>
      <c r="OMF1" s="490"/>
      <c r="OMG1" s="490"/>
      <c r="OMH1" s="490"/>
      <c r="OMI1" s="490"/>
      <c r="OMJ1" s="490"/>
      <c r="OMK1" s="490"/>
      <c r="OML1" s="490"/>
      <c r="OMM1" s="490"/>
      <c r="OMN1" s="490"/>
      <c r="OMO1" s="490"/>
      <c r="OMP1" s="490"/>
      <c r="OMQ1" s="490"/>
      <c r="OMR1" s="490"/>
      <c r="OMS1" s="490"/>
      <c r="OMT1" s="490"/>
      <c r="OMU1" s="490"/>
      <c r="OMV1" s="490"/>
      <c r="OMW1" s="490"/>
      <c r="OMX1" s="490"/>
      <c r="OMY1" s="490"/>
      <c r="OMZ1" s="490"/>
      <c r="ONA1" s="490"/>
      <c r="ONB1" s="490"/>
      <c r="ONC1" s="490"/>
      <c r="OND1" s="490"/>
      <c r="ONE1" s="490"/>
      <c r="ONF1" s="490"/>
      <c r="ONG1" s="490"/>
      <c r="ONH1" s="490"/>
      <c r="ONI1" s="490"/>
      <c r="ONJ1" s="490"/>
      <c r="ONK1" s="490"/>
      <c r="ONL1" s="490"/>
      <c r="ONM1" s="490"/>
      <c r="ONN1" s="490"/>
      <c r="ONO1" s="490"/>
      <c r="ONP1" s="490"/>
      <c r="ONQ1" s="490"/>
      <c r="ONR1" s="490"/>
      <c r="ONS1" s="490"/>
      <c r="ONT1" s="490"/>
      <c r="ONU1" s="490"/>
      <c r="ONV1" s="490"/>
      <c r="ONW1" s="490"/>
      <c r="ONX1" s="490"/>
      <c r="ONY1" s="490"/>
      <c r="ONZ1" s="490"/>
      <c r="OOA1" s="490"/>
      <c r="OOB1" s="490"/>
      <c r="OOC1" s="490"/>
      <c r="OOD1" s="490"/>
      <c r="OOE1" s="490"/>
      <c r="OOF1" s="490"/>
      <c r="OOG1" s="490"/>
      <c r="OOH1" s="490"/>
      <c r="OOI1" s="490"/>
      <c r="OOJ1" s="490"/>
      <c r="OOK1" s="490"/>
      <c r="OOL1" s="490"/>
      <c r="OOM1" s="490"/>
      <c r="OON1" s="490"/>
      <c r="OOO1" s="490"/>
      <c r="OOP1" s="490"/>
      <c r="OOQ1" s="490"/>
      <c r="OOR1" s="490"/>
      <c r="OOS1" s="490"/>
      <c r="OOT1" s="490"/>
      <c r="OOU1" s="490"/>
      <c r="OOV1" s="490"/>
      <c r="OOW1" s="490"/>
      <c r="OOX1" s="490"/>
      <c r="OOY1" s="490"/>
      <c r="OOZ1" s="490"/>
      <c r="OPA1" s="490"/>
      <c r="OPB1" s="490"/>
      <c r="OPC1" s="490"/>
      <c r="OPD1" s="490"/>
      <c r="OPE1" s="490"/>
      <c r="OPF1" s="490"/>
      <c r="OPG1" s="490"/>
      <c r="OPH1" s="490"/>
      <c r="OPI1" s="490"/>
      <c r="OPJ1" s="490"/>
      <c r="OPK1" s="490"/>
      <c r="OPL1" s="490"/>
      <c r="OPM1" s="490"/>
      <c r="OPN1" s="490"/>
      <c r="OPO1" s="490"/>
      <c r="OPP1" s="490"/>
      <c r="OPQ1" s="490"/>
      <c r="OPR1" s="490"/>
      <c r="OPS1" s="490"/>
      <c r="OPT1" s="490"/>
      <c r="OPU1" s="490"/>
      <c r="OPV1" s="490"/>
      <c r="OPW1" s="490"/>
      <c r="OPX1" s="490"/>
      <c r="OPY1" s="490"/>
      <c r="OPZ1" s="490"/>
      <c r="OQA1" s="490"/>
      <c r="OQB1" s="490"/>
      <c r="OQC1" s="490"/>
      <c r="OQD1" s="490"/>
      <c r="OQE1" s="490"/>
      <c r="OQF1" s="490"/>
      <c r="OQG1" s="490"/>
      <c r="OQH1" s="490"/>
      <c r="OQI1" s="490"/>
      <c r="OQJ1" s="490"/>
      <c r="OQK1" s="490"/>
      <c r="OQL1" s="490"/>
      <c r="OQM1" s="490"/>
      <c r="OQN1" s="490"/>
      <c r="OQO1" s="490"/>
      <c r="OQP1" s="490"/>
      <c r="OQQ1" s="490"/>
      <c r="OQR1" s="490"/>
      <c r="OQS1" s="490"/>
      <c r="OQT1" s="490"/>
      <c r="OQU1" s="490"/>
      <c r="OQV1" s="490"/>
      <c r="OQW1" s="490"/>
      <c r="OQX1" s="490"/>
      <c r="OQY1" s="490"/>
      <c r="OQZ1" s="490"/>
      <c r="ORA1" s="490"/>
      <c r="ORB1" s="490"/>
      <c r="ORC1" s="490"/>
      <c r="ORD1" s="490"/>
      <c r="ORE1" s="490"/>
      <c r="ORF1" s="490"/>
      <c r="ORG1" s="490"/>
      <c r="ORH1" s="490"/>
      <c r="ORI1" s="490"/>
      <c r="ORJ1" s="490"/>
      <c r="ORK1" s="490"/>
      <c r="ORL1" s="490"/>
      <c r="ORM1" s="490"/>
      <c r="ORN1" s="490"/>
      <c r="ORO1" s="490"/>
      <c r="ORP1" s="490"/>
      <c r="ORQ1" s="490"/>
      <c r="ORR1" s="490"/>
      <c r="ORS1" s="490"/>
      <c r="ORT1" s="490"/>
      <c r="ORU1" s="490"/>
      <c r="ORV1" s="490"/>
      <c r="ORW1" s="490"/>
      <c r="ORX1" s="490"/>
      <c r="ORY1" s="490"/>
      <c r="ORZ1" s="490"/>
      <c r="OSA1" s="490"/>
      <c r="OSB1" s="490"/>
      <c r="OSC1" s="490"/>
      <c r="OSD1" s="490"/>
      <c r="OSE1" s="490"/>
      <c r="OSF1" s="490"/>
      <c r="OSG1" s="490"/>
      <c r="OSH1" s="490"/>
      <c r="OSI1" s="490"/>
      <c r="OSJ1" s="490"/>
      <c r="OSK1" s="490"/>
      <c r="OSL1" s="490"/>
      <c r="OSM1" s="490"/>
      <c r="OSN1" s="490"/>
      <c r="OSO1" s="490"/>
      <c r="OSP1" s="490"/>
      <c r="OSQ1" s="490"/>
      <c r="OSR1" s="490"/>
      <c r="OSS1" s="490"/>
      <c r="OST1" s="490"/>
      <c r="OSU1" s="490"/>
      <c r="OSV1" s="490"/>
      <c r="OSW1" s="490"/>
      <c r="OSX1" s="490"/>
      <c r="OSY1" s="490"/>
      <c r="OSZ1" s="490"/>
      <c r="OTA1" s="490"/>
      <c r="OTB1" s="490"/>
      <c r="OTC1" s="490"/>
      <c r="OTD1" s="490"/>
      <c r="OTE1" s="490"/>
      <c r="OTF1" s="490"/>
      <c r="OTG1" s="490"/>
      <c r="OTH1" s="490"/>
      <c r="OTI1" s="490"/>
      <c r="OTJ1" s="490"/>
      <c r="OTK1" s="490"/>
      <c r="OTL1" s="490"/>
      <c r="OTM1" s="490"/>
      <c r="OTN1" s="490"/>
      <c r="OTO1" s="490"/>
      <c r="OTP1" s="490"/>
      <c r="OTQ1" s="490"/>
      <c r="OTR1" s="490"/>
      <c r="OTS1" s="490"/>
      <c r="OTT1" s="490"/>
      <c r="OTU1" s="490"/>
      <c r="OTV1" s="490"/>
      <c r="OTW1" s="490"/>
      <c r="OTX1" s="490"/>
      <c r="OTY1" s="490"/>
      <c r="OTZ1" s="490"/>
      <c r="OUA1" s="490"/>
      <c r="OUB1" s="490"/>
      <c r="OUC1" s="490"/>
      <c r="OUD1" s="490"/>
      <c r="OUE1" s="490"/>
      <c r="OUF1" s="490"/>
      <c r="OUG1" s="490"/>
      <c r="OUH1" s="490"/>
      <c r="OUI1" s="490"/>
      <c r="OUJ1" s="490"/>
      <c r="OUK1" s="490"/>
      <c r="OUL1" s="490"/>
      <c r="OUM1" s="490"/>
      <c r="OUN1" s="490"/>
      <c r="OUO1" s="490"/>
      <c r="OUP1" s="490"/>
      <c r="OUQ1" s="490"/>
      <c r="OUR1" s="490"/>
      <c r="OUS1" s="490"/>
      <c r="OUT1" s="490"/>
      <c r="OUU1" s="490"/>
      <c r="OUV1" s="490"/>
      <c r="OUW1" s="490"/>
      <c r="OUX1" s="490"/>
      <c r="OUY1" s="490"/>
      <c r="OUZ1" s="490"/>
      <c r="OVA1" s="490"/>
      <c r="OVB1" s="490"/>
      <c r="OVC1" s="490"/>
      <c r="OVD1" s="490"/>
      <c r="OVE1" s="490"/>
      <c r="OVF1" s="490"/>
      <c r="OVG1" s="490"/>
      <c r="OVH1" s="490"/>
      <c r="OVI1" s="490"/>
      <c r="OVJ1" s="490"/>
      <c r="OVK1" s="490"/>
      <c r="OVL1" s="490"/>
      <c r="OVM1" s="490"/>
      <c r="OVN1" s="490"/>
      <c r="OVO1" s="490"/>
      <c r="OVP1" s="490"/>
      <c r="OVQ1" s="490"/>
      <c r="OVR1" s="490"/>
      <c r="OVS1" s="490"/>
      <c r="OVT1" s="490"/>
      <c r="OVU1" s="490"/>
      <c r="OVV1" s="490"/>
      <c r="OVW1" s="490"/>
      <c r="OVX1" s="490"/>
      <c r="OVY1" s="490"/>
      <c r="OVZ1" s="490"/>
      <c r="OWA1" s="490"/>
      <c r="OWB1" s="490"/>
      <c r="OWC1" s="490"/>
      <c r="OWD1" s="490"/>
      <c r="OWE1" s="490"/>
      <c r="OWF1" s="490"/>
      <c r="OWG1" s="490"/>
      <c r="OWH1" s="490"/>
      <c r="OWI1" s="490"/>
      <c r="OWJ1" s="490"/>
      <c r="OWK1" s="490"/>
      <c r="OWL1" s="490"/>
      <c r="OWM1" s="490"/>
      <c r="OWN1" s="490"/>
      <c r="OWO1" s="490"/>
      <c r="OWP1" s="490"/>
      <c r="OWQ1" s="490"/>
      <c r="OWR1" s="490"/>
      <c r="OWS1" s="490"/>
      <c r="OWT1" s="490"/>
      <c r="OWU1" s="490"/>
      <c r="OWV1" s="490"/>
      <c r="OWW1" s="490"/>
      <c r="OWX1" s="490"/>
      <c r="OWY1" s="490"/>
      <c r="OWZ1" s="490"/>
      <c r="OXA1" s="490"/>
      <c r="OXB1" s="490"/>
      <c r="OXC1" s="490"/>
      <c r="OXD1" s="490"/>
      <c r="OXE1" s="490"/>
      <c r="OXF1" s="490"/>
      <c r="OXG1" s="490"/>
      <c r="OXH1" s="490"/>
      <c r="OXI1" s="490"/>
      <c r="OXJ1" s="490"/>
      <c r="OXK1" s="490"/>
      <c r="OXL1" s="490"/>
      <c r="OXM1" s="490"/>
      <c r="OXN1" s="490"/>
      <c r="OXO1" s="490"/>
      <c r="OXP1" s="490"/>
      <c r="OXQ1" s="490"/>
      <c r="OXR1" s="490"/>
      <c r="OXS1" s="490"/>
      <c r="OXT1" s="490"/>
      <c r="OXU1" s="490"/>
      <c r="OXV1" s="490"/>
      <c r="OXW1" s="490"/>
      <c r="OXX1" s="490"/>
      <c r="OXY1" s="490"/>
      <c r="OXZ1" s="490"/>
      <c r="OYA1" s="490"/>
      <c r="OYB1" s="490"/>
      <c r="OYC1" s="490"/>
      <c r="OYD1" s="490"/>
      <c r="OYE1" s="490"/>
      <c r="OYF1" s="490"/>
      <c r="OYG1" s="490"/>
      <c r="OYH1" s="490"/>
      <c r="OYI1" s="490"/>
      <c r="OYJ1" s="490"/>
      <c r="OYK1" s="490"/>
      <c r="OYL1" s="490"/>
      <c r="OYM1" s="490"/>
      <c r="OYN1" s="490"/>
      <c r="OYO1" s="490"/>
      <c r="OYP1" s="490"/>
      <c r="OYQ1" s="490"/>
      <c r="OYR1" s="490"/>
      <c r="OYS1" s="490"/>
      <c r="OYT1" s="490"/>
      <c r="OYU1" s="490"/>
      <c r="OYV1" s="490"/>
      <c r="OYW1" s="490"/>
      <c r="OYX1" s="490"/>
      <c r="OYY1" s="490"/>
      <c r="OYZ1" s="490"/>
      <c r="OZA1" s="490"/>
      <c r="OZB1" s="490"/>
      <c r="OZC1" s="490"/>
      <c r="OZD1" s="490"/>
      <c r="OZE1" s="490"/>
      <c r="OZF1" s="490"/>
      <c r="OZG1" s="490"/>
      <c r="OZH1" s="490"/>
      <c r="OZI1" s="490"/>
      <c r="OZJ1" s="490"/>
      <c r="OZK1" s="490"/>
      <c r="OZL1" s="490"/>
      <c r="OZM1" s="490"/>
      <c r="OZN1" s="490"/>
      <c r="OZO1" s="490"/>
      <c r="OZP1" s="490"/>
      <c r="OZQ1" s="490"/>
      <c r="OZR1" s="490"/>
      <c r="OZS1" s="490"/>
      <c r="OZT1" s="490"/>
      <c r="OZU1" s="490"/>
      <c r="OZV1" s="490"/>
      <c r="OZW1" s="490"/>
      <c r="OZX1" s="490"/>
      <c r="OZY1" s="490"/>
      <c r="OZZ1" s="490"/>
      <c r="PAA1" s="490"/>
      <c r="PAB1" s="490"/>
      <c r="PAC1" s="490"/>
      <c r="PAD1" s="490"/>
      <c r="PAE1" s="490"/>
      <c r="PAF1" s="490"/>
      <c r="PAG1" s="490"/>
      <c r="PAH1" s="490"/>
      <c r="PAI1" s="490"/>
      <c r="PAJ1" s="490"/>
      <c r="PAK1" s="490"/>
      <c r="PAL1" s="490"/>
      <c r="PAM1" s="490"/>
      <c r="PAN1" s="490"/>
      <c r="PAO1" s="490"/>
      <c r="PAP1" s="490"/>
      <c r="PAQ1" s="490"/>
      <c r="PAR1" s="490"/>
      <c r="PAS1" s="490"/>
      <c r="PAT1" s="490"/>
      <c r="PAU1" s="490"/>
      <c r="PAV1" s="490"/>
      <c r="PAW1" s="490"/>
      <c r="PAX1" s="490"/>
      <c r="PAY1" s="490"/>
      <c r="PAZ1" s="490"/>
      <c r="PBA1" s="490"/>
      <c r="PBB1" s="490"/>
      <c r="PBC1" s="490"/>
      <c r="PBD1" s="490"/>
      <c r="PBE1" s="490"/>
      <c r="PBF1" s="490"/>
      <c r="PBG1" s="490"/>
      <c r="PBH1" s="490"/>
      <c r="PBI1" s="490"/>
      <c r="PBJ1" s="490"/>
      <c r="PBK1" s="490"/>
      <c r="PBL1" s="490"/>
      <c r="PBM1" s="490"/>
      <c r="PBN1" s="490"/>
      <c r="PBO1" s="490"/>
      <c r="PBP1" s="490"/>
      <c r="PBQ1" s="490"/>
      <c r="PBR1" s="490"/>
      <c r="PBS1" s="490"/>
      <c r="PBT1" s="490"/>
      <c r="PBU1" s="490"/>
      <c r="PBV1" s="490"/>
      <c r="PBW1" s="490"/>
      <c r="PBX1" s="490"/>
      <c r="PBY1" s="490"/>
      <c r="PBZ1" s="490"/>
      <c r="PCA1" s="490"/>
      <c r="PCB1" s="490"/>
      <c r="PCC1" s="490"/>
      <c r="PCD1" s="490"/>
      <c r="PCE1" s="490"/>
      <c r="PCF1" s="490"/>
      <c r="PCG1" s="490"/>
      <c r="PCH1" s="490"/>
      <c r="PCI1" s="490"/>
      <c r="PCJ1" s="490"/>
      <c r="PCK1" s="490"/>
      <c r="PCL1" s="490"/>
      <c r="PCM1" s="490"/>
      <c r="PCN1" s="490"/>
      <c r="PCO1" s="490"/>
      <c r="PCP1" s="490"/>
      <c r="PCQ1" s="490"/>
      <c r="PCR1" s="490"/>
      <c r="PCS1" s="490"/>
      <c r="PCT1" s="490"/>
      <c r="PCU1" s="490"/>
      <c r="PCV1" s="490"/>
      <c r="PCW1" s="490"/>
      <c r="PCX1" s="490"/>
      <c r="PCY1" s="490"/>
      <c r="PCZ1" s="490"/>
      <c r="PDA1" s="490"/>
      <c r="PDB1" s="490"/>
      <c r="PDC1" s="490"/>
      <c r="PDD1" s="490"/>
      <c r="PDE1" s="490"/>
      <c r="PDF1" s="490"/>
      <c r="PDG1" s="490"/>
      <c r="PDH1" s="490"/>
      <c r="PDI1" s="490"/>
      <c r="PDJ1" s="490"/>
      <c r="PDK1" s="490"/>
      <c r="PDL1" s="490"/>
      <c r="PDM1" s="490"/>
      <c r="PDN1" s="490"/>
      <c r="PDO1" s="490"/>
      <c r="PDP1" s="490"/>
      <c r="PDQ1" s="490"/>
      <c r="PDR1" s="490"/>
      <c r="PDS1" s="490"/>
      <c r="PDT1" s="490"/>
      <c r="PDU1" s="490"/>
      <c r="PDV1" s="490"/>
      <c r="PDW1" s="490"/>
      <c r="PDX1" s="490"/>
      <c r="PDY1" s="490"/>
      <c r="PDZ1" s="490"/>
      <c r="PEA1" s="490"/>
      <c r="PEB1" s="490"/>
      <c r="PEC1" s="490"/>
      <c r="PED1" s="490"/>
      <c r="PEE1" s="490"/>
      <c r="PEF1" s="490"/>
      <c r="PEG1" s="490"/>
      <c r="PEH1" s="490"/>
      <c r="PEI1" s="490"/>
      <c r="PEJ1" s="490"/>
      <c r="PEK1" s="490"/>
      <c r="PEL1" s="490"/>
      <c r="PEM1" s="490"/>
      <c r="PEN1" s="490"/>
      <c r="PEO1" s="490"/>
      <c r="PEP1" s="490"/>
      <c r="PEQ1" s="490"/>
      <c r="PER1" s="490"/>
      <c r="PES1" s="490"/>
      <c r="PET1" s="490"/>
      <c r="PEU1" s="490"/>
      <c r="PEV1" s="490"/>
      <c r="PEW1" s="490"/>
      <c r="PEX1" s="490"/>
      <c r="PEY1" s="490"/>
      <c r="PEZ1" s="490"/>
      <c r="PFA1" s="490"/>
      <c r="PFB1" s="490"/>
      <c r="PFC1" s="490"/>
      <c r="PFD1" s="490"/>
      <c r="PFE1" s="490"/>
      <c r="PFF1" s="490"/>
      <c r="PFG1" s="490"/>
      <c r="PFH1" s="490"/>
      <c r="PFI1" s="490"/>
      <c r="PFJ1" s="490"/>
      <c r="PFK1" s="490"/>
      <c r="PFL1" s="490"/>
      <c r="PFM1" s="490"/>
      <c r="PFN1" s="490"/>
      <c r="PFO1" s="490"/>
      <c r="PFP1" s="490"/>
      <c r="PFQ1" s="490"/>
      <c r="PFR1" s="490"/>
      <c r="PFS1" s="490"/>
      <c r="PFT1" s="490"/>
      <c r="PFU1" s="490"/>
      <c r="PFV1" s="490"/>
      <c r="PFW1" s="490"/>
      <c r="PFX1" s="490"/>
      <c r="PFY1" s="490"/>
      <c r="PFZ1" s="490"/>
      <c r="PGA1" s="490"/>
      <c r="PGB1" s="490"/>
      <c r="PGC1" s="490"/>
      <c r="PGD1" s="490"/>
      <c r="PGE1" s="490"/>
      <c r="PGF1" s="490"/>
      <c r="PGG1" s="490"/>
      <c r="PGH1" s="490"/>
      <c r="PGI1" s="490"/>
      <c r="PGJ1" s="490"/>
      <c r="PGK1" s="490"/>
      <c r="PGL1" s="490"/>
      <c r="PGM1" s="490"/>
      <c r="PGN1" s="490"/>
      <c r="PGO1" s="490"/>
      <c r="PGP1" s="490"/>
      <c r="PGQ1" s="490"/>
      <c r="PGR1" s="490"/>
      <c r="PGS1" s="490"/>
      <c r="PGT1" s="490"/>
      <c r="PGU1" s="490"/>
      <c r="PGV1" s="490"/>
      <c r="PGW1" s="490"/>
      <c r="PGX1" s="490"/>
      <c r="PGY1" s="490"/>
      <c r="PGZ1" s="490"/>
      <c r="PHA1" s="490"/>
      <c r="PHB1" s="490"/>
      <c r="PHC1" s="490"/>
      <c r="PHD1" s="490"/>
      <c r="PHE1" s="490"/>
      <c r="PHF1" s="490"/>
      <c r="PHG1" s="490"/>
      <c r="PHH1" s="490"/>
      <c r="PHI1" s="490"/>
      <c r="PHJ1" s="490"/>
      <c r="PHK1" s="490"/>
      <c r="PHL1" s="490"/>
      <c r="PHM1" s="490"/>
      <c r="PHN1" s="490"/>
      <c r="PHO1" s="490"/>
      <c r="PHP1" s="490"/>
      <c r="PHQ1" s="490"/>
      <c r="PHR1" s="490"/>
      <c r="PHS1" s="490"/>
      <c r="PHT1" s="490"/>
      <c r="PHU1" s="490"/>
      <c r="PHV1" s="490"/>
      <c r="PHW1" s="490"/>
      <c r="PHX1" s="490"/>
      <c r="PHY1" s="490"/>
      <c r="PHZ1" s="490"/>
      <c r="PIA1" s="490"/>
      <c r="PIB1" s="490"/>
      <c r="PIC1" s="490"/>
      <c r="PID1" s="490"/>
      <c r="PIE1" s="490"/>
      <c r="PIF1" s="490"/>
      <c r="PIG1" s="490"/>
      <c r="PIH1" s="490"/>
      <c r="PII1" s="490"/>
      <c r="PIJ1" s="490"/>
      <c r="PIK1" s="490"/>
      <c r="PIL1" s="490"/>
      <c r="PIM1" s="490"/>
      <c r="PIN1" s="490"/>
      <c r="PIO1" s="490"/>
      <c r="PIP1" s="490"/>
      <c r="PIQ1" s="490"/>
      <c r="PIR1" s="490"/>
      <c r="PIS1" s="490"/>
      <c r="PIT1" s="490"/>
      <c r="PIU1" s="490"/>
      <c r="PIV1" s="490"/>
      <c r="PIW1" s="490"/>
      <c r="PIX1" s="490"/>
      <c r="PIY1" s="490"/>
      <c r="PIZ1" s="490"/>
      <c r="PJA1" s="490"/>
      <c r="PJB1" s="490"/>
      <c r="PJC1" s="490"/>
      <c r="PJD1" s="490"/>
      <c r="PJE1" s="490"/>
      <c r="PJF1" s="490"/>
      <c r="PJG1" s="490"/>
      <c r="PJH1" s="490"/>
      <c r="PJI1" s="490"/>
      <c r="PJJ1" s="490"/>
      <c r="PJK1" s="490"/>
      <c r="PJL1" s="490"/>
      <c r="PJM1" s="490"/>
      <c r="PJN1" s="490"/>
      <c r="PJO1" s="490"/>
      <c r="PJP1" s="490"/>
      <c r="PJQ1" s="490"/>
      <c r="PJR1" s="490"/>
      <c r="PJS1" s="490"/>
      <c r="PJT1" s="490"/>
      <c r="PJU1" s="490"/>
      <c r="PJV1" s="490"/>
      <c r="PJW1" s="490"/>
      <c r="PJX1" s="490"/>
      <c r="PJY1" s="490"/>
      <c r="PJZ1" s="490"/>
      <c r="PKA1" s="490"/>
      <c r="PKB1" s="490"/>
      <c r="PKC1" s="490"/>
      <c r="PKD1" s="490"/>
      <c r="PKE1" s="490"/>
      <c r="PKF1" s="490"/>
      <c r="PKG1" s="490"/>
      <c r="PKH1" s="490"/>
      <c r="PKI1" s="490"/>
      <c r="PKJ1" s="490"/>
      <c r="PKK1" s="490"/>
      <c r="PKL1" s="490"/>
      <c r="PKM1" s="490"/>
      <c r="PKN1" s="490"/>
      <c r="PKO1" s="490"/>
      <c r="PKP1" s="490"/>
      <c r="PKQ1" s="490"/>
      <c r="PKR1" s="490"/>
      <c r="PKS1" s="490"/>
      <c r="PKT1" s="490"/>
      <c r="PKU1" s="490"/>
      <c r="PKV1" s="490"/>
      <c r="PKW1" s="490"/>
      <c r="PKX1" s="490"/>
      <c r="PKY1" s="490"/>
      <c r="PKZ1" s="490"/>
      <c r="PLA1" s="490"/>
      <c r="PLB1" s="490"/>
      <c r="PLC1" s="490"/>
      <c r="PLD1" s="490"/>
      <c r="PLE1" s="490"/>
      <c r="PLF1" s="490"/>
      <c r="PLG1" s="490"/>
      <c r="PLH1" s="490"/>
      <c r="PLI1" s="490"/>
      <c r="PLJ1" s="490"/>
      <c r="PLK1" s="490"/>
      <c r="PLL1" s="490"/>
      <c r="PLM1" s="490"/>
      <c r="PLN1" s="490"/>
      <c r="PLO1" s="490"/>
      <c r="PLP1" s="490"/>
      <c r="PLQ1" s="490"/>
      <c r="PLR1" s="490"/>
      <c r="PLS1" s="490"/>
      <c r="PLT1" s="490"/>
      <c r="PLU1" s="490"/>
      <c r="PLV1" s="490"/>
      <c r="PLW1" s="490"/>
      <c r="PLX1" s="490"/>
      <c r="PLY1" s="490"/>
      <c r="PLZ1" s="490"/>
      <c r="PMA1" s="490"/>
      <c r="PMB1" s="490"/>
      <c r="PMC1" s="490"/>
      <c r="PMD1" s="490"/>
      <c r="PME1" s="490"/>
      <c r="PMF1" s="490"/>
      <c r="PMG1" s="490"/>
      <c r="PMH1" s="490"/>
      <c r="PMI1" s="490"/>
      <c r="PMJ1" s="490"/>
      <c r="PMK1" s="490"/>
      <c r="PML1" s="490"/>
      <c r="PMM1" s="490"/>
      <c r="PMN1" s="490"/>
      <c r="PMO1" s="490"/>
      <c r="PMP1" s="490"/>
      <c r="PMQ1" s="490"/>
      <c r="PMR1" s="490"/>
      <c r="PMS1" s="490"/>
      <c r="PMT1" s="490"/>
      <c r="PMU1" s="490"/>
      <c r="PMV1" s="490"/>
      <c r="PMW1" s="490"/>
      <c r="PMX1" s="490"/>
      <c r="PMY1" s="490"/>
      <c r="PMZ1" s="490"/>
      <c r="PNA1" s="490"/>
      <c r="PNB1" s="490"/>
      <c r="PNC1" s="490"/>
      <c r="PND1" s="490"/>
      <c r="PNE1" s="490"/>
      <c r="PNF1" s="490"/>
      <c r="PNG1" s="490"/>
      <c r="PNH1" s="490"/>
      <c r="PNI1" s="490"/>
      <c r="PNJ1" s="490"/>
      <c r="PNK1" s="490"/>
      <c r="PNL1" s="490"/>
      <c r="PNM1" s="490"/>
      <c r="PNN1" s="490"/>
      <c r="PNO1" s="490"/>
      <c r="PNP1" s="490"/>
      <c r="PNQ1" s="490"/>
      <c r="PNR1" s="490"/>
      <c r="PNS1" s="490"/>
      <c r="PNT1" s="490"/>
      <c r="PNU1" s="490"/>
      <c r="PNV1" s="490"/>
      <c r="PNW1" s="490"/>
      <c r="PNX1" s="490"/>
      <c r="PNY1" s="490"/>
      <c r="PNZ1" s="490"/>
      <c r="POA1" s="490"/>
      <c r="POB1" s="490"/>
      <c r="POC1" s="490"/>
      <c r="POD1" s="490"/>
      <c r="POE1" s="490"/>
      <c r="POF1" s="490"/>
      <c r="POG1" s="490"/>
      <c r="POH1" s="490"/>
      <c r="POI1" s="490"/>
      <c r="POJ1" s="490"/>
      <c r="POK1" s="490"/>
      <c r="POL1" s="490"/>
      <c r="POM1" s="490"/>
      <c r="PON1" s="490"/>
      <c r="POO1" s="490"/>
      <c r="POP1" s="490"/>
      <c r="POQ1" s="490"/>
      <c r="POR1" s="490"/>
      <c r="POS1" s="490"/>
      <c r="POT1" s="490"/>
      <c r="POU1" s="490"/>
      <c r="POV1" s="490"/>
      <c r="POW1" s="490"/>
      <c r="POX1" s="490"/>
      <c r="POY1" s="490"/>
      <c r="POZ1" s="490"/>
      <c r="PPA1" s="490"/>
      <c r="PPB1" s="490"/>
      <c r="PPC1" s="490"/>
      <c r="PPD1" s="490"/>
      <c r="PPE1" s="490"/>
      <c r="PPF1" s="490"/>
      <c r="PPG1" s="490"/>
      <c r="PPH1" s="490"/>
      <c r="PPI1" s="490"/>
      <c r="PPJ1" s="490"/>
      <c r="PPK1" s="490"/>
      <c r="PPL1" s="490"/>
      <c r="PPM1" s="490"/>
      <c r="PPN1" s="490"/>
      <c r="PPO1" s="490"/>
      <c r="PPP1" s="490"/>
      <c r="PPQ1" s="490"/>
      <c r="PPR1" s="490"/>
      <c r="PPS1" s="490"/>
      <c r="PPT1" s="490"/>
      <c r="PPU1" s="490"/>
      <c r="PPV1" s="490"/>
      <c r="PPW1" s="490"/>
      <c r="PPX1" s="490"/>
      <c r="PPY1" s="490"/>
      <c r="PPZ1" s="490"/>
      <c r="PQA1" s="490"/>
      <c r="PQB1" s="490"/>
      <c r="PQC1" s="490"/>
      <c r="PQD1" s="490"/>
      <c r="PQE1" s="490"/>
      <c r="PQF1" s="490"/>
      <c r="PQG1" s="490"/>
      <c r="PQH1" s="490"/>
      <c r="PQI1" s="490"/>
      <c r="PQJ1" s="490"/>
      <c r="PQK1" s="490"/>
      <c r="PQL1" s="490"/>
      <c r="PQM1" s="490"/>
      <c r="PQN1" s="490"/>
      <c r="PQO1" s="490"/>
      <c r="PQP1" s="490"/>
      <c r="PQQ1" s="490"/>
      <c r="PQR1" s="490"/>
      <c r="PQS1" s="490"/>
      <c r="PQT1" s="490"/>
      <c r="PQU1" s="490"/>
      <c r="PQV1" s="490"/>
      <c r="PQW1" s="490"/>
      <c r="PQX1" s="490"/>
      <c r="PQY1" s="490"/>
      <c r="PQZ1" s="490"/>
      <c r="PRA1" s="490"/>
      <c r="PRB1" s="490"/>
      <c r="PRC1" s="490"/>
      <c r="PRD1" s="490"/>
      <c r="PRE1" s="490"/>
      <c r="PRF1" s="490"/>
      <c r="PRG1" s="490"/>
      <c r="PRH1" s="490"/>
      <c r="PRI1" s="490"/>
      <c r="PRJ1" s="490"/>
      <c r="PRK1" s="490"/>
      <c r="PRL1" s="490"/>
      <c r="PRM1" s="490"/>
      <c r="PRN1" s="490"/>
      <c r="PRO1" s="490"/>
      <c r="PRP1" s="490"/>
      <c r="PRQ1" s="490"/>
      <c r="PRR1" s="490"/>
      <c r="PRS1" s="490"/>
      <c r="PRT1" s="490"/>
      <c r="PRU1" s="490"/>
      <c r="PRV1" s="490"/>
      <c r="PRW1" s="490"/>
      <c r="PRX1" s="490"/>
      <c r="PRY1" s="490"/>
      <c r="PRZ1" s="490"/>
      <c r="PSA1" s="490"/>
      <c r="PSB1" s="490"/>
      <c r="PSC1" s="490"/>
      <c r="PSD1" s="490"/>
      <c r="PSE1" s="490"/>
      <c r="PSF1" s="490"/>
      <c r="PSG1" s="490"/>
      <c r="PSH1" s="490"/>
      <c r="PSI1" s="490"/>
      <c r="PSJ1" s="490"/>
      <c r="PSK1" s="490"/>
      <c r="PSL1" s="490"/>
      <c r="PSM1" s="490"/>
      <c r="PSN1" s="490"/>
      <c r="PSO1" s="490"/>
      <c r="PSP1" s="490"/>
      <c r="PSQ1" s="490"/>
      <c r="PSR1" s="490"/>
      <c r="PSS1" s="490"/>
      <c r="PST1" s="490"/>
      <c r="PSU1" s="490"/>
      <c r="PSV1" s="490"/>
      <c r="PSW1" s="490"/>
      <c r="PSX1" s="490"/>
      <c r="PSY1" s="490"/>
      <c r="PSZ1" s="490"/>
      <c r="PTA1" s="490"/>
      <c r="PTB1" s="490"/>
      <c r="PTC1" s="490"/>
      <c r="PTD1" s="490"/>
      <c r="PTE1" s="490"/>
      <c r="PTF1" s="490"/>
      <c r="PTG1" s="490"/>
      <c r="PTH1" s="490"/>
      <c r="PTI1" s="490"/>
      <c r="PTJ1" s="490"/>
      <c r="PTK1" s="490"/>
      <c r="PTL1" s="490"/>
      <c r="PTM1" s="490"/>
      <c r="PTN1" s="490"/>
      <c r="PTO1" s="490"/>
      <c r="PTP1" s="490"/>
      <c r="PTQ1" s="490"/>
      <c r="PTR1" s="490"/>
      <c r="PTS1" s="490"/>
      <c r="PTT1" s="490"/>
      <c r="PTU1" s="490"/>
      <c r="PTV1" s="490"/>
      <c r="PTW1" s="490"/>
      <c r="PTX1" s="490"/>
      <c r="PTY1" s="490"/>
      <c r="PTZ1" s="490"/>
      <c r="PUA1" s="490"/>
      <c r="PUB1" s="490"/>
      <c r="PUC1" s="490"/>
      <c r="PUD1" s="490"/>
      <c r="PUE1" s="490"/>
      <c r="PUF1" s="490"/>
      <c r="PUG1" s="490"/>
      <c r="PUH1" s="490"/>
      <c r="PUI1" s="490"/>
      <c r="PUJ1" s="490"/>
      <c r="PUK1" s="490"/>
      <c r="PUL1" s="490"/>
      <c r="PUM1" s="490"/>
      <c r="PUN1" s="490"/>
      <c r="PUO1" s="490"/>
      <c r="PUP1" s="490"/>
      <c r="PUQ1" s="490"/>
      <c r="PUR1" s="490"/>
      <c r="PUS1" s="490"/>
      <c r="PUT1" s="490"/>
      <c r="PUU1" s="490"/>
      <c r="PUV1" s="490"/>
      <c r="PUW1" s="490"/>
      <c r="PUX1" s="490"/>
      <c r="PUY1" s="490"/>
      <c r="PUZ1" s="490"/>
      <c r="PVA1" s="490"/>
      <c r="PVB1" s="490"/>
      <c r="PVC1" s="490"/>
      <c r="PVD1" s="490"/>
      <c r="PVE1" s="490"/>
      <c r="PVF1" s="490"/>
      <c r="PVG1" s="490"/>
      <c r="PVH1" s="490"/>
      <c r="PVI1" s="490"/>
      <c r="PVJ1" s="490"/>
      <c r="PVK1" s="490"/>
      <c r="PVL1" s="490"/>
      <c r="PVM1" s="490"/>
      <c r="PVN1" s="490"/>
      <c r="PVO1" s="490"/>
      <c r="PVP1" s="490"/>
      <c r="PVQ1" s="490"/>
      <c r="PVR1" s="490"/>
      <c r="PVS1" s="490"/>
      <c r="PVT1" s="490"/>
      <c r="PVU1" s="490"/>
      <c r="PVV1" s="490"/>
      <c r="PVW1" s="490"/>
      <c r="PVX1" s="490"/>
      <c r="PVY1" s="490"/>
      <c r="PVZ1" s="490"/>
      <c r="PWA1" s="490"/>
      <c r="PWB1" s="490"/>
      <c r="PWC1" s="490"/>
      <c r="PWD1" s="490"/>
      <c r="PWE1" s="490"/>
      <c r="PWF1" s="490"/>
      <c r="PWG1" s="490"/>
      <c r="PWH1" s="490"/>
      <c r="PWI1" s="490"/>
      <c r="PWJ1" s="490"/>
      <c r="PWK1" s="490"/>
      <c r="PWL1" s="490"/>
      <c r="PWM1" s="490"/>
      <c r="PWN1" s="490"/>
      <c r="PWO1" s="490"/>
      <c r="PWP1" s="490"/>
      <c r="PWQ1" s="490"/>
      <c r="PWR1" s="490"/>
      <c r="PWS1" s="490"/>
      <c r="PWT1" s="490"/>
      <c r="PWU1" s="490"/>
      <c r="PWV1" s="490"/>
      <c r="PWW1" s="490"/>
      <c r="PWX1" s="490"/>
      <c r="PWY1" s="490"/>
      <c r="PWZ1" s="490"/>
      <c r="PXA1" s="490"/>
      <c r="PXB1" s="490"/>
      <c r="PXC1" s="490"/>
      <c r="PXD1" s="490"/>
      <c r="PXE1" s="490"/>
      <c r="PXF1" s="490"/>
      <c r="PXG1" s="490"/>
      <c r="PXH1" s="490"/>
      <c r="PXI1" s="490"/>
      <c r="PXJ1" s="490"/>
      <c r="PXK1" s="490"/>
      <c r="PXL1" s="490"/>
      <c r="PXM1" s="490"/>
      <c r="PXN1" s="490"/>
      <c r="PXO1" s="490"/>
      <c r="PXP1" s="490"/>
      <c r="PXQ1" s="490"/>
      <c r="PXR1" s="490"/>
      <c r="PXS1" s="490"/>
      <c r="PXT1" s="490"/>
      <c r="PXU1" s="490"/>
      <c r="PXV1" s="490"/>
      <c r="PXW1" s="490"/>
      <c r="PXX1" s="490"/>
      <c r="PXY1" s="490"/>
      <c r="PXZ1" s="490"/>
      <c r="PYA1" s="490"/>
      <c r="PYB1" s="490"/>
      <c r="PYC1" s="490"/>
      <c r="PYD1" s="490"/>
      <c r="PYE1" s="490"/>
      <c r="PYF1" s="490"/>
      <c r="PYG1" s="490"/>
      <c r="PYH1" s="490"/>
      <c r="PYI1" s="490"/>
      <c r="PYJ1" s="490"/>
      <c r="PYK1" s="490"/>
      <c r="PYL1" s="490"/>
      <c r="PYM1" s="490"/>
      <c r="PYN1" s="490"/>
      <c r="PYO1" s="490"/>
      <c r="PYP1" s="490"/>
      <c r="PYQ1" s="490"/>
      <c r="PYR1" s="490"/>
      <c r="PYS1" s="490"/>
      <c r="PYT1" s="490"/>
      <c r="PYU1" s="490"/>
      <c r="PYV1" s="490"/>
      <c r="PYW1" s="490"/>
      <c r="PYX1" s="490"/>
      <c r="PYY1" s="490"/>
      <c r="PYZ1" s="490"/>
      <c r="PZA1" s="490"/>
      <c r="PZB1" s="490"/>
      <c r="PZC1" s="490"/>
      <c r="PZD1" s="490"/>
      <c r="PZE1" s="490"/>
      <c r="PZF1" s="490"/>
      <c r="PZG1" s="490"/>
      <c r="PZH1" s="490"/>
      <c r="PZI1" s="490"/>
      <c r="PZJ1" s="490"/>
      <c r="PZK1" s="490"/>
      <c r="PZL1" s="490"/>
      <c r="PZM1" s="490"/>
      <c r="PZN1" s="490"/>
      <c r="PZO1" s="490"/>
      <c r="PZP1" s="490"/>
      <c r="PZQ1" s="490"/>
      <c r="PZR1" s="490"/>
      <c r="PZS1" s="490"/>
      <c r="PZT1" s="490"/>
      <c r="PZU1" s="490"/>
      <c r="PZV1" s="490"/>
      <c r="PZW1" s="490"/>
      <c r="PZX1" s="490"/>
      <c r="PZY1" s="490"/>
      <c r="PZZ1" s="490"/>
      <c r="QAA1" s="490"/>
      <c r="QAB1" s="490"/>
      <c r="QAC1" s="490"/>
      <c r="QAD1" s="490"/>
      <c r="QAE1" s="490"/>
      <c r="QAF1" s="490"/>
      <c r="QAG1" s="490"/>
      <c r="QAH1" s="490"/>
      <c r="QAI1" s="490"/>
      <c r="QAJ1" s="490"/>
      <c r="QAK1" s="490"/>
      <c r="QAL1" s="490"/>
      <c r="QAM1" s="490"/>
      <c r="QAN1" s="490"/>
      <c r="QAO1" s="490"/>
      <c r="QAP1" s="490"/>
      <c r="QAQ1" s="490"/>
      <c r="QAR1" s="490"/>
      <c r="QAS1" s="490"/>
      <c r="QAT1" s="490"/>
      <c r="QAU1" s="490"/>
      <c r="QAV1" s="490"/>
      <c r="QAW1" s="490"/>
      <c r="QAX1" s="490"/>
      <c r="QAY1" s="490"/>
      <c r="QAZ1" s="490"/>
      <c r="QBA1" s="490"/>
      <c r="QBB1" s="490"/>
      <c r="QBC1" s="490"/>
      <c r="QBD1" s="490"/>
      <c r="QBE1" s="490"/>
      <c r="QBF1" s="490"/>
      <c r="QBG1" s="490"/>
      <c r="QBH1" s="490"/>
      <c r="QBI1" s="490"/>
      <c r="QBJ1" s="490"/>
      <c r="QBK1" s="490"/>
      <c r="QBL1" s="490"/>
      <c r="QBM1" s="490"/>
      <c r="QBN1" s="490"/>
      <c r="QBO1" s="490"/>
      <c r="QBP1" s="490"/>
      <c r="QBQ1" s="490"/>
      <c r="QBR1" s="490"/>
      <c r="QBS1" s="490"/>
      <c r="QBT1" s="490"/>
      <c r="QBU1" s="490"/>
      <c r="QBV1" s="490"/>
      <c r="QBW1" s="490"/>
      <c r="QBX1" s="490"/>
      <c r="QBY1" s="490"/>
      <c r="QBZ1" s="490"/>
      <c r="QCA1" s="490"/>
      <c r="QCB1" s="490"/>
      <c r="QCC1" s="490"/>
      <c r="QCD1" s="490"/>
      <c r="QCE1" s="490"/>
      <c r="QCF1" s="490"/>
      <c r="QCG1" s="490"/>
      <c r="QCH1" s="490"/>
      <c r="QCI1" s="490"/>
      <c r="QCJ1" s="490"/>
      <c r="QCK1" s="490"/>
      <c r="QCL1" s="490"/>
      <c r="QCM1" s="490"/>
      <c r="QCN1" s="490"/>
      <c r="QCO1" s="490"/>
      <c r="QCP1" s="490"/>
      <c r="QCQ1" s="490"/>
      <c r="QCR1" s="490"/>
      <c r="QCS1" s="490"/>
      <c r="QCT1" s="490"/>
      <c r="QCU1" s="490"/>
      <c r="QCV1" s="490"/>
      <c r="QCW1" s="490"/>
      <c r="QCX1" s="490"/>
      <c r="QCY1" s="490"/>
      <c r="QCZ1" s="490"/>
      <c r="QDA1" s="490"/>
      <c r="QDB1" s="490"/>
      <c r="QDC1" s="490"/>
      <c r="QDD1" s="490"/>
      <c r="QDE1" s="490"/>
      <c r="QDF1" s="490"/>
      <c r="QDG1" s="490"/>
      <c r="QDH1" s="490"/>
      <c r="QDI1" s="490"/>
      <c r="QDJ1" s="490"/>
      <c r="QDK1" s="490"/>
      <c r="QDL1" s="490"/>
      <c r="QDM1" s="490"/>
      <c r="QDN1" s="490"/>
      <c r="QDO1" s="490"/>
      <c r="QDP1" s="490"/>
      <c r="QDQ1" s="490"/>
      <c r="QDR1" s="490"/>
      <c r="QDS1" s="490"/>
      <c r="QDT1" s="490"/>
      <c r="QDU1" s="490"/>
      <c r="QDV1" s="490"/>
      <c r="QDW1" s="490"/>
      <c r="QDX1" s="490"/>
      <c r="QDY1" s="490"/>
      <c r="QDZ1" s="490"/>
      <c r="QEA1" s="490"/>
      <c r="QEB1" s="490"/>
      <c r="QEC1" s="490"/>
      <c r="QED1" s="490"/>
      <c r="QEE1" s="490"/>
      <c r="QEF1" s="490"/>
      <c r="QEG1" s="490"/>
      <c r="QEH1" s="490"/>
      <c r="QEI1" s="490"/>
      <c r="QEJ1" s="490"/>
      <c r="QEK1" s="490"/>
      <c r="QEL1" s="490"/>
      <c r="QEM1" s="490"/>
      <c r="QEN1" s="490"/>
      <c r="QEO1" s="490"/>
      <c r="QEP1" s="490"/>
      <c r="QEQ1" s="490"/>
      <c r="QER1" s="490"/>
      <c r="QES1" s="490"/>
      <c r="QET1" s="490"/>
      <c r="QEU1" s="490"/>
      <c r="QEV1" s="490"/>
      <c r="QEW1" s="490"/>
      <c r="QEX1" s="490"/>
      <c r="QEY1" s="490"/>
      <c r="QEZ1" s="490"/>
      <c r="QFA1" s="490"/>
      <c r="QFB1" s="490"/>
      <c r="QFC1" s="490"/>
      <c r="QFD1" s="490"/>
      <c r="QFE1" s="490"/>
      <c r="QFF1" s="490"/>
      <c r="QFG1" s="490"/>
      <c r="QFH1" s="490"/>
      <c r="QFI1" s="490"/>
      <c r="QFJ1" s="490"/>
      <c r="QFK1" s="490"/>
      <c r="QFL1" s="490"/>
      <c r="QFM1" s="490"/>
      <c r="QFN1" s="490"/>
      <c r="QFO1" s="490"/>
      <c r="QFP1" s="490"/>
      <c r="QFQ1" s="490"/>
      <c r="QFR1" s="490"/>
      <c r="QFS1" s="490"/>
      <c r="QFT1" s="490"/>
      <c r="QFU1" s="490"/>
      <c r="QFV1" s="490"/>
      <c r="QFW1" s="490"/>
      <c r="QFX1" s="490"/>
      <c r="QFY1" s="490"/>
      <c r="QFZ1" s="490"/>
      <c r="QGA1" s="490"/>
      <c r="QGB1" s="490"/>
      <c r="QGC1" s="490"/>
      <c r="QGD1" s="490"/>
      <c r="QGE1" s="490"/>
      <c r="QGF1" s="490"/>
      <c r="QGG1" s="490"/>
      <c r="QGH1" s="490"/>
      <c r="QGI1" s="490"/>
      <c r="QGJ1" s="490"/>
      <c r="QGK1" s="490"/>
      <c r="QGL1" s="490"/>
      <c r="QGM1" s="490"/>
      <c r="QGN1" s="490"/>
      <c r="QGO1" s="490"/>
      <c r="QGP1" s="490"/>
      <c r="QGQ1" s="490"/>
      <c r="QGR1" s="490"/>
      <c r="QGS1" s="490"/>
      <c r="QGT1" s="490"/>
      <c r="QGU1" s="490"/>
      <c r="QGV1" s="490"/>
      <c r="QGW1" s="490"/>
      <c r="QGX1" s="490"/>
      <c r="QGY1" s="490"/>
      <c r="QGZ1" s="490"/>
      <c r="QHA1" s="490"/>
      <c r="QHB1" s="490"/>
      <c r="QHC1" s="490"/>
      <c r="QHD1" s="490"/>
      <c r="QHE1" s="490"/>
      <c r="QHF1" s="490"/>
      <c r="QHG1" s="490"/>
      <c r="QHH1" s="490"/>
      <c r="QHI1" s="490"/>
      <c r="QHJ1" s="490"/>
      <c r="QHK1" s="490"/>
      <c r="QHL1" s="490"/>
      <c r="QHM1" s="490"/>
      <c r="QHN1" s="490"/>
      <c r="QHO1" s="490"/>
      <c r="QHP1" s="490"/>
      <c r="QHQ1" s="490"/>
      <c r="QHR1" s="490"/>
      <c r="QHS1" s="490"/>
      <c r="QHT1" s="490"/>
      <c r="QHU1" s="490"/>
      <c r="QHV1" s="490"/>
      <c r="QHW1" s="490"/>
      <c r="QHX1" s="490"/>
      <c r="QHY1" s="490"/>
      <c r="QHZ1" s="490"/>
      <c r="QIA1" s="490"/>
      <c r="QIB1" s="490"/>
      <c r="QIC1" s="490"/>
      <c r="QID1" s="490"/>
      <c r="QIE1" s="490"/>
      <c r="QIF1" s="490"/>
      <c r="QIG1" s="490"/>
      <c r="QIH1" s="490"/>
      <c r="QII1" s="490"/>
      <c r="QIJ1" s="490"/>
      <c r="QIK1" s="490"/>
      <c r="QIL1" s="490"/>
      <c r="QIM1" s="490"/>
      <c r="QIN1" s="490"/>
      <c r="QIO1" s="490"/>
      <c r="QIP1" s="490"/>
      <c r="QIQ1" s="490"/>
      <c r="QIR1" s="490"/>
      <c r="QIS1" s="490"/>
      <c r="QIT1" s="490"/>
      <c r="QIU1" s="490"/>
      <c r="QIV1" s="490"/>
      <c r="QIW1" s="490"/>
      <c r="QIX1" s="490"/>
      <c r="QIY1" s="490"/>
      <c r="QIZ1" s="490"/>
      <c r="QJA1" s="490"/>
      <c r="QJB1" s="490"/>
      <c r="QJC1" s="490"/>
      <c r="QJD1" s="490"/>
      <c r="QJE1" s="490"/>
      <c r="QJF1" s="490"/>
      <c r="QJG1" s="490"/>
      <c r="QJH1" s="490"/>
      <c r="QJI1" s="490"/>
      <c r="QJJ1" s="490"/>
      <c r="QJK1" s="490"/>
      <c r="QJL1" s="490"/>
      <c r="QJM1" s="490"/>
      <c r="QJN1" s="490"/>
      <c r="QJO1" s="490"/>
      <c r="QJP1" s="490"/>
      <c r="QJQ1" s="490"/>
      <c r="QJR1" s="490"/>
      <c r="QJS1" s="490"/>
      <c r="QJT1" s="490"/>
      <c r="QJU1" s="490"/>
      <c r="QJV1" s="490"/>
      <c r="QJW1" s="490"/>
      <c r="QJX1" s="490"/>
      <c r="QJY1" s="490"/>
      <c r="QJZ1" s="490"/>
      <c r="QKA1" s="490"/>
      <c r="QKB1" s="490"/>
      <c r="QKC1" s="490"/>
      <c r="QKD1" s="490"/>
      <c r="QKE1" s="490"/>
      <c r="QKF1" s="490"/>
      <c r="QKG1" s="490"/>
      <c r="QKH1" s="490"/>
      <c r="QKI1" s="490"/>
      <c r="QKJ1" s="490"/>
      <c r="QKK1" s="490"/>
      <c r="QKL1" s="490"/>
      <c r="QKM1" s="490"/>
      <c r="QKN1" s="490"/>
      <c r="QKO1" s="490"/>
      <c r="QKP1" s="490"/>
      <c r="QKQ1" s="490"/>
      <c r="QKR1" s="490"/>
      <c r="QKS1" s="490"/>
      <c r="QKT1" s="490"/>
      <c r="QKU1" s="490"/>
      <c r="QKV1" s="490"/>
      <c r="QKW1" s="490"/>
      <c r="QKX1" s="490"/>
      <c r="QKY1" s="490"/>
      <c r="QKZ1" s="490"/>
      <c r="QLA1" s="490"/>
      <c r="QLB1" s="490"/>
      <c r="QLC1" s="490"/>
      <c r="QLD1" s="490"/>
      <c r="QLE1" s="490"/>
      <c r="QLF1" s="490"/>
      <c r="QLG1" s="490"/>
      <c r="QLH1" s="490"/>
      <c r="QLI1" s="490"/>
      <c r="QLJ1" s="490"/>
      <c r="QLK1" s="490"/>
      <c r="QLL1" s="490"/>
      <c r="QLM1" s="490"/>
      <c r="QLN1" s="490"/>
      <c r="QLO1" s="490"/>
      <c r="QLP1" s="490"/>
      <c r="QLQ1" s="490"/>
      <c r="QLR1" s="490"/>
      <c r="QLS1" s="490"/>
      <c r="QLT1" s="490"/>
      <c r="QLU1" s="490"/>
      <c r="QLV1" s="490"/>
      <c r="QLW1" s="490"/>
      <c r="QLX1" s="490"/>
      <c r="QLY1" s="490"/>
      <c r="QLZ1" s="490"/>
      <c r="QMA1" s="490"/>
      <c r="QMB1" s="490"/>
      <c r="QMC1" s="490"/>
      <c r="QMD1" s="490"/>
      <c r="QME1" s="490"/>
      <c r="QMF1" s="490"/>
      <c r="QMG1" s="490"/>
      <c r="QMH1" s="490"/>
      <c r="QMI1" s="490"/>
      <c r="QMJ1" s="490"/>
      <c r="QMK1" s="490"/>
      <c r="QML1" s="490"/>
      <c r="QMM1" s="490"/>
      <c r="QMN1" s="490"/>
      <c r="QMO1" s="490"/>
      <c r="QMP1" s="490"/>
      <c r="QMQ1" s="490"/>
      <c r="QMR1" s="490"/>
      <c r="QMS1" s="490"/>
      <c r="QMT1" s="490"/>
      <c r="QMU1" s="490"/>
      <c r="QMV1" s="490"/>
      <c r="QMW1" s="490"/>
      <c r="QMX1" s="490"/>
      <c r="QMY1" s="490"/>
      <c r="QMZ1" s="490"/>
      <c r="QNA1" s="490"/>
      <c r="QNB1" s="490"/>
      <c r="QNC1" s="490"/>
      <c r="QND1" s="490"/>
      <c r="QNE1" s="490"/>
      <c r="QNF1" s="490"/>
      <c r="QNG1" s="490"/>
      <c r="QNH1" s="490"/>
      <c r="QNI1" s="490"/>
      <c r="QNJ1" s="490"/>
      <c r="QNK1" s="490"/>
      <c r="QNL1" s="490"/>
      <c r="QNM1" s="490"/>
      <c r="QNN1" s="490"/>
      <c r="QNO1" s="490"/>
      <c r="QNP1" s="490"/>
      <c r="QNQ1" s="490"/>
      <c r="QNR1" s="490"/>
      <c r="QNS1" s="490"/>
      <c r="QNT1" s="490"/>
      <c r="QNU1" s="490"/>
      <c r="QNV1" s="490"/>
      <c r="QNW1" s="490"/>
      <c r="QNX1" s="490"/>
      <c r="QNY1" s="490"/>
      <c r="QNZ1" s="490"/>
      <c r="QOA1" s="490"/>
      <c r="QOB1" s="490"/>
      <c r="QOC1" s="490"/>
      <c r="QOD1" s="490"/>
      <c r="QOE1" s="490"/>
      <c r="QOF1" s="490"/>
      <c r="QOG1" s="490"/>
      <c r="QOH1" s="490"/>
      <c r="QOI1" s="490"/>
      <c r="QOJ1" s="490"/>
      <c r="QOK1" s="490"/>
      <c r="QOL1" s="490"/>
      <c r="QOM1" s="490"/>
      <c r="QON1" s="490"/>
      <c r="QOO1" s="490"/>
      <c r="QOP1" s="490"/>
      <c r="QOQ1" s="490"/>
      <c r="QOR1" s="490"/>
      <c r="QOS1" s="490"/>
      <c r="QOT1" s="490"/>
      <c r="QOU1" s="490"/>
      <c r="QOV1" s="490"/>
      <c r="QOW1" s="490"/>
      <c r="QOX1" s="490"/>
      <c r="QOY1" s="490"/>
      <c r="QOZ1" s="490"/>
      <c r="QPA1" s="490"/>
      <c r="QPB1" s="490"/>
      <c r="QPC1" s="490"/>
      <c r="QPD1" s="490"/>
      <c r="QPE1" s="490"/>
      <c r="QPF1" s="490"/>
      <c r="QPG1" s="490"/>
      <c r="QPH1" s="490"/>
      <c r="QPI1" s="490"/>
      <c r="QPJ1" s="490"/>
      <c r="QPK1" s="490"/>
      <c r="QPL1" s="490"/>
      <c r="QPM1" s="490"/>
      <c r="QPN1" s="490"/>
      <c r="QPO1" s="490"/>
      <c r="QPP1" s="490"/>
      <c r="QPQ1" s="490"/>
      <c r="QPR1" s="490"/>
      <c r="QPS1" s="490"/>
      <c r="QPT1" s="490"/>
      <c r="QPU1" s="490"/>
      <c r="QPV1" s="490"/>
      <c r="QPW1" s="490"/>
      <c r="QPX1" s="490"/>
      <c r="QPY1" s="490"/>
      <c r="QPZ1" s="490"/>
      <c r="QQA1" s="490"/>
      <c r="QQB1" s="490"/>
      <c r="QQC1" s="490"/>
      <c r="QQD1" s="490"/>
      <c r="QQE1" s="490"/>
      <c r="QQF1" s="490"/>
      <c r="QQG1" s="490"/>
      <c r="QQH1" s="490"/>
      <c r="QQI1" s="490"/>
      <c r="QQJ1" s="490"/>
      <c r="QQK1" s="490"/>
      <c r="QQL1" s="490"/>
      <c r="QQM1" s="490"/>
      <c r="QQN1" s="490"/>
      <c r="QQO1" s="490"/>
      <c r="QQP1" s="490"/>
      <c r="QQQ1" s="490"/>
      <c r="QQR1" s="490"/>
      <c r="QQS1" s="490"/>
      <c r="QQT1" s="490"/>
      <c r="QQU1" s="490"/>
      <c r="QQV1" s="490"/>
      <c r="QQW1" s="490"/>
      <c r="QQX1" s="490"/>
      <c r="QQY1" s="490"/>
      <c r="QQZ1" s="490"/>
      <c r="QRA1" s="490"/>
      <c r="QRB1" s="490"/>
      <c r="QRC1" s="490"/>
      <c r="QRD1" s="490"/>
      <c r="QRE1" s="490"/>
      <c r="QRF1" s="490"/>
      <c r="QRG1" s="490"/>
      <c r="QRH1" s="490"/>
      <c r="QRI1" s="490"/>
      <c r="QRJ1" s="490"/>
      <c r="QRK1" s="490"/>
      <c r="QRL1" s="490"/>
      <c r="QRM1" s="490"/>
      <c r="QRN1" s="490"/>
      <c r="QRO1" s="490"/>
      <c r="QRP1" s="490"/>
      <c r="QRQ1" s="490"/>
      <c r="QRR1" s="490"/>
      <c r="QRS1" s="490"/>
      <c r="QRT1" s="490"/>
      <c r="QRU1" s="490"/>
      <c r="QRV1" s="490"/>
      <c r="QRW1" s="490"/>
      <c r="QRX1" s="490"/>
      <c r="QRY1" s="490"/>
      <c r="QRZ1" s="490"/>
      <c r="QSA1" s="490"/>
      <c r="QSB1" s="490"/>
      <c r="QSC1" s="490"/>
      <c r="QSD1" s="490"/>
      <c r="QSE1" s="490"/>
      <c r="QSF1" s="490"/>
      <c r="QSG1" s="490"/>
      <c r="QSH1" s="490"/>
      <c r="QSI1" s="490"/>
      <c r="QSJ1" s="490"/>
      <c r="QSK1" s="490"/>
      <c r="QSL1" s="490"/>
      <c r="QSM1" s="490"/>
      <c r="QSN1" s="490"/>
      <c r="QSO1" s="490"/>
      <c r="QSP1" s="490"/>
      <c r="QSQ1" s="490"/>
      <c r="QSR1" s="490"/>
      <c r="QSS1" s="490"/>
      <c r="QST1" s="490"/>
      <c r="QSU1" s="490"/>
      <c r="QSV1" s="490"/>
      <c r="QSW1" s="490"/>
      <c r="QSX1" s="490"/>
      <c r="QSY1" s="490"/>
      <c r="QSZ1" s="490"/>
      <c r="QTA1" s="490"/>
      <c r="QTB1" s="490"/>
      <c r="QTC1" s="490"/>
      <c r="QTD1" s="490"/>
      <c r="QTE1" s="490"/>
      <c r="QTF1" s="490"/>
      <c r="QTG1" s="490"/>
      <c r="QTH1" s="490"/>
      <c r="QTI1" s="490"/>
      <c r="QTJ1" s="490"/>
      <c r="QTK1" s="490"/>
      <c r="QTL1" s="490"/>
      <c r="QTM1" s="490"/>
      <c r="QTN1" s="490"/>
      <c r="QTO1" s="490"/>
      <c r="QTP1" s="490"/>
      <c r="QTQ1" s="490"/>
      <c r="QTR1" s="490"/>
      <c r="QTS1" s="490"/>
      <c r="QTT1" s="490"/>
      <c r="QTU1" s="490"/>
      <c r="QTV1" s="490"/>
      <c r="QTW1" s="490"/>
      <c r="QTX1" s="490"/>
      <c r="QTY1" s="490"/>
      <c r="QTZ1" s="490"/>
      <c r="QUA1" s="490"/>
      <c r="QUB1" s="490"/>
      <c r="QUC1" s="490"/>
      <c r="QUD1" s="490"/>
      <c r="QUE1" s="490"/>
      <c r="QUF1" s="490"/>
      <c r="QUG1" s="490"/>
      <c r="QUH1" s="490"/>
      <c r="QUI1" s="490"/>
      <c r="QUJ1" s="490"/>
      <c r="QUK1" s="490"/>
      <c r="QUL1" s="490"/>
      <c r="QUM1" s="490"/>
      <c r="QUN1" s="490"/>
      <c r="QUO1" s="490"/>
      <c r="QUP1" s="490"/>
      <c r="QUQ1" s="490"/>
      <c r="QUR1" s="490"/>
      <c r="QUS1" s="490"/>
      <c r="QUT1" s="490"/>
      <c r="QUU1" s="490"/>
      <c r="QUV1" s="490"/>
      <c r="QUW1" s="490"/>
      <c r="QUX1" s="490"/>
      <c r="QUY1" s="490"/>
      <c r="QUZ1" s="490"/>
      <c r="QVA1" s="490"/>
      <c r="QVB1" s="490"/>
      <c r="QVC1" s="490"/>
      <c r="QVD1" s="490"/>
      <c r="QVE1" s="490"/>
      <c r="QVF1" s="490"/>
      <c r="QVG1" s="490"/>
      <c r="QVH1" s="490"/>
      <c r="QVI1" s="490"/>
      <c r="QVJ1" s="490"/>
      <c r="QVK1" s="490"/>
      <c r="QVL1" s="490"/>
      <c r="QVM1" s="490"/>
      <c r="QVN1" s="490"/>
      <c r="QVO1" s="490"/>
      <c r="QVP1" s="490"/>
      <c r="QVQ1" s="490"/>
      <c r="QVR1" s="490"/>
      <c r="QVS1" s="490"/>
      <c r="QVT1" s="490"/>
      <c r="QVU1" s="490"/>
      <c r="QVV1" s="490"/>
      <c r="QVW1" s="490"/>
      <c r="QVX1" s="490"/>
      <c r="QVY1" s="490"/>
      <c r="QVZ1" s="490"/>
      <c r="QWA1" s="490"/>
      <c r="QWB1" s="490"/>
      <c r="QWC1" s="490"/>
      <c r="QWD1" s="490"/>
      <c r="QWE1" s="490"/>
      <c r="QWF1" s="490"/>
      <c r="QWG1" s="490"/>
      <c r="QWH1" s="490"/>
      <c r="QWI1" s="490"/>
      <c r="QWJ1" s="490"/>
      <c r="QWK1" s="490"/>
      <c r="QWL1" s="490"/>
      <c r="QWM1" s="490"/>
      <c r="QWN1" s="490"/>
      <c r="QWO1" s="490"/>
      <c r="QWP1" s="490"/>
      <c r="QWQ1" s="490"/>
      <c r="QWR1" s="490"/>
      <c r="QWS1" s="490"/>
      <c r="QWT1" s="490"/>
      <c r="QWU1" s="490"/>
      <c r="QWV1" s="490"/>
      <c r="QWW1" s="490"/>
      <c r="QWX1" s="490"/>
      <c r="QWY1" s="490"/>
      <c r="QWZ1" s="490"/>
      <c r="QXA1" s="490"/>
      <c r="QXB1" s="490"/>
      <c r="QXC1" s="490"/>
      <c r="QXD1" s="490"/>
      <c r="QXE1" s="490"/>
      <c r="QXF1" s="490"/>
      <c r="QXG1" s="490"/>
      <c r="QXH1" s="490"/>
      <c r="QXI1" s="490"/>
      <c r="QXJ1" s="490"/>
      <c r="QXK1" s="490"/>
      <c r="QXL1" s="490"/>
      <c r="QXM1" s="490"/>
      <c r="QXN1" s="490"/>
      <c r="QXO1" s="490"/>
      <c r="QXP1" s="490"/>
      <c r="QXQ1" s="490"/>
      <c r="QXR1" s="490"/>
      <c r="QXS1" s="490"/>
      <c r="QXT1" s="490"/>
      <c r="QXU1" s="490"/>
      <c r="QXV1" s="490"/>
      <c r="QXW1" s="490"/>
      <c r="QXX1" s="490"/>
      <c r="QXY1" s="490"/>
      <c r="QXZ1" s="490"/>
      <c r="QYA1" s="490"/>
      <c r="QYB1" s="490"/>
      <c r="QYC1" s="490"/>
      <c r="QYD1" s="490"/>
      <c r="QYE1" s="490"/>
      <c r="QYF1" s="490"/>
      <c r="QYG1" s="490"/>
      <c r="QYH1" s="490"/>
      <c r="QYI1" s="490"/>
      <c r="QYJ1" s="490"/>
      <c r="QYK1" s="490"/>
      <c r="QYL1" s="490"/>
      <c r="QYM1" s="490"/>
      <c r="QYN1" s="490"/>
      <c r="QYO1" s="490"/>
      <c r="QYP1" s="490"/>
      <c r="QYQ1" s="490"/>
      <c r="QYR1" s="490"/>
      <c r="QYS1" s="490"/>
      <c r="QYT1" s="490"/>
      <c r="QYU1" s="490"/>
      <c r="QYV1" s="490"/>
      <c r="QYW1" s="490"/>
      <c r="QYX1" s="490"/>
      <c r="QYY1" s="490"/>
      <c r="QYZ1" s="490"/>
      <c r="QZA1" s="490"/>
      <c r="QZB1" s="490"/>
      <c r="QZC1" s="490"/>
      <c r="QZD1" s="490"/>
      <c r="QZE1" s="490"/>
      <c r="QZF1" s="490"/>
      <c r="QZG1" s="490"/>
      <c r="QZH1" s="490"/>
      <c r="QZI1" s="490"/>
      <c r="QZJ1" s="490"/>
      <c r="QZK1" s="490"/>
      <c r="QZL1" s="490"/>
      <c r="QZM1" s="490"/>
      <c r="QZN1" s="490"/>
      <c r="QZO1" s="490"/>
      <c r="QZP1" s="490"/>
      <c r="QZQ1" s="490"/>
      <c r="QZR1" s="490"/>
      <c r="QZS1" s="490"/>
      <c r="QZT1" s="490"/>
      <c r="QZU1" s="490"/>
      <c r="QZV1" s="490"/>
      <c r="QZW1" s="490"/>
      <c r="QZX1" s="490"/>
      <c r="QZY1" s="490"/>
      <c r="QZZ1" s="490"/>
      <c r="RAA1" s="490"/>
      <c r="RAB1" s="490"/>
      <c r="RAC1" s="490"/>
      <c r="RAD1" s="490"/>
      <c r="RAE1" s="490"/>
      <c r="RAF1" s="490"/>
      <c r="RAG1" s="490"/>
      <c r="RAH1" s="490"/>
      <c r="RAI1" s="490"/>
      <c r="RAJ1" s="490"/>
      <c r="RAK1" s="490"/>
      <c r="RAL1" s="490"/>
      <c r="RAM1" s="490"/>
      <c r="RAN1" s="490"/>
      <c r="RAO1" s="490"/>
      <c r="RAP1" s="490"/>
      <c r="RAQ1" s="490"/>
      <c r="RAR1" s="490"/>
      <c r="RAS1" s="490"/>
      <c r="RAT1" s="490"/>
      <c r="RAU1" s="490"/>
      <c r="RAV1" s="490"/>
      <c r="RAW1" s="490"/>
      <c r="RAX1" s="490"/>
      <c r="RAY1" s="490"/>
      <c r="RAZ1" s="490"/>
      <c r="RBA1" s="490"/>
      <c r="RBB1" s="490"/>
      <c r="RBC1" s="490"/>
      <c r="RBD1" s="490"/>
      <c r="RBE1" s="490"/>
      <c r="RBF1" s="490"/>
      <c r="RBG1" s="490"/>
      <c r="RBH1" s="490"/>
      <c r="RBI1" s="490"/>
      <c r="RBJ1" s="490"/>
      <c r="RBK1" s="490"/>
      <c r="RBL1" s="490"/>
      <c r="RBM1" s="490"/>
      <c r="RBN1" s="490"/>
      <c r="RBO1" s="490"/>
      <c r="RBP1" s="490"/>
      <c r="RBQ1" s="490"/>
      <c r="RBR1" s="490"/>
      <c r="RBS1" s="490"/>
      <c r="RBT1" s="490"/>
      <c r="RBU1" s="490"/>
      <c r="RBV1" s="490"/>
      <c r="RBW1" s="490"/>
      <c r="RBX1" s="490"/>
      <c r="RBY1" s="490"/>
      <c r="RBZ1" s="490"/>
      <c r="RCA1" s="490"/>
      <c r="RCB1" s="490"/>
      <c r="RCC1" s="490"/>
      <c r="RCD1" s="490"/>
      <c r="RCE1" s="490"/>
      <c r="RCF1" s="490"/>
      <c r="RCG1" s="490"/>
      <c r="RCH1" s="490"/>
      <c r="RCI1" s="490"/>
      <c r="RCJ1" s="490"/>
      <c r="RCK1" s="490"/>
      <c r="RCL1" s="490"/>
      <c r="RCM1" s="490"/>
      <c r="RCN1" s="490"/>
      <c r="RCO1" s="490"/>
      <c r="RCP1" s="490"/>
      <c r="RCQ1" s="490"/>
      <c r="RCR1" s="490"/>
      <c r="RCS1" s="490"/>
      <c r="RCT1" s="490"/>
      <c r="RCU1" s="490"/>
      <c r="RCV1" s="490"/>
      <c r="RCW1" s="490"/>
      <c r="RCX1" s="490"/>
      <c r="RCY1" s="490"/>
      <c r="RCZ1" s="490"/>
      <c r="RDA1" s="490"/>
      <c r="RDB1" s="490"/>
      <c r="RDC1" s="490"/>
      <c r="RDD1" s="490"/>
      <c r="RDE1" s="490"/>
      <c r="RDF1" s="490"/>
      <c r="RDG1" s="490"/>
      <c r="RDH1" s="490"/>
      <c r="RDI1" s="490"/>
      <c r="RDJ1" s="490"/>
      <c r="RDK1" s="490"/>
      <c r="RDL1" s="490"/>
      <c r="RDM1" s="490"/>
      <c r="RDN1" s="490"/>
      <c r="RDO1" s="490"/>
      <c r="RDP1" s="490"/>
      <c r="RDQ1" s="490"/>
      <c r="RDR1" s="490"/>
      <c r="RDS1" s="490"/>
      <c r="RDT1" s="490"/>
      <c r="RDU1" s="490"/>
      <c r="RDV1" s="490"/>
      <c r="RDW1" s="490"/>
      <c r="RDX1" s="490"/>
      <c r="RDY1" s="490"/>
      <c r="RDZ1" s="490"/>
      <c r="REA1" s="490"/>
      <c r="REB1" s="490"/>
      <c r="REC1" s="490"/>
      <c r="RED1" s="490"/>
      <c r="REE1" s="490"/>
      <c r="REF1" s="490"/>
      <c r="REG1" s="490"/>
      <c r="REH1" s="490"/>
      <c r="REI1" s="490"/>
      <c r="REJ1" s="490"/>
      <c r="REK1" s="490"/>
      <c r="REL1" s="490"/>
      <c r="REM1" s="490"/>
      <c r="REN1" s="490"/>
      <c r="REO1" s="490"/>
      <c r="REP1" s="490"/>
      <c r="REQ1" s="490"/>
      <c r="RER1" s="490"/>
      <c r="RES1" s="490"/>
      <c r="RET1" s="490"/>
      <c r="REU1" s="490"/>
      <c r="REV1" s="490"/>
      <c r="REW1" s="490"/>
      <c r="REX1" s="490"/>
      <c r="REY1" s="490"/>
      <c r="REZ1" s="490"/>
      <c r="RFA1" s="490"/>
      <c r="RFB1" s="490"/>
      <c r="RFC1" s="490"/>
      <c r="RFD1" s="490"/>
      <c r="RFE1" s="490"/>
      <c r="RFF1" s="490"/>
      <c r="RFG1" s="490"/>
      <c r="RFH1" s="490"/>
      <c r="RFI1" s="490"/>
      <c r="RFJ1" s="490"/>
      <c r="RFK1" s="490"/>
      <c r="RFL1" s="490"/>
      <c r="RFM1" s="490"/>
      <c r="RFN1" s="490"/>
      <c r="RFO1" s="490"/>
      <c r="RFP1" s="490"/>
      <c r="RFQ1" s="490"/>
      <c r="RFR1" s="490"/>
      <c r="RFS1" s="490"/>
      <c r="RFT1" s="490"/>
      <c r="RFU1" s="490"/>
      <c r="RFV1" s="490"/>
      <c r="RFW1" s="490"/>
      <c r="RFX1" s="490"/>
      <c r="RFY1" s="490"/>
      <c r="RFZ1" s="490"/>
      <c r="RGA1" s="490"/>
      <c r="RGB1" s="490"/>
      <c r="RGC1" s="490"/>
      <c r="RGD1" s="490"/>
      <c r="RGE1" s="490"/>
      <c r="RGF1" s="490"/>
      <c r="RGG1" s="490"/>
      <c r="RGH1" s="490"/>
      <c r="RGI1" s="490"/>
      <c r="RGJ1" s="490"/>
      <c r="RGK1" s="490"/>
      <c r="RGL1" s="490"/>
      <c r="RGM1" s="490"/>
      <c r="RGN1" s="490"/>
      <c r="RGO1" s="490"/>
      <c r="RGP1" s="490"/>
      <c r="RGQ1" s="490"/>
      <c r="RGR1" s="490"/>
      <c r="RGS1" s="490"/>
      <c r="RGT1" s="490"/>
      <c r="RGU1" s="490"/>
      <c r="RGV1" s="490"/>
      <c r="RGW1" s="490"/>
      <c r="RGX1" s="490"/>
      <c r="RGY1" s="490"/>
      <c r="RGZ1" s="490"/>
      <c r="RHA1" s="490"/>
      <c r="RHB1" s="490"/>
      <c r="RHC1" s="490"/>
      <c r="RHD1" s="490"/>
      <c r="RHE1" s="490"/>
      <c r="RHF1" s="490"/>
      <c r="RHG1" s="490"/>
      <c r="RHH1" s="490"/>
      <c r="RHI1" s="490"/>
      <c r="RHJ1" s="490"/>
      <c r="RHK1" s="490"/>
      <c r="RHL1" s="490"/>
      <c r="RHM1" s="490"/>
      <c r="RHN1" s="490"/>
      <c r="RHO1" s="490"/>
      <c r="RHP1" s="490"/>
      <c r="RHQ1" s="490"/>
      <c r="RHR1" s="490"/>
      <c r="RHS1" s="490"/>
      <c r="RHT1" s="490"/>
      <c r="RHU1" s="490"/>
      <c r="RHV1" s="490"/>
      <c r="RHW1" s="490"/>
      <c r="RHX1" s="490"/>
      <c r="RHY1" s="490"/>
      <c r="RHZ1" s="490"/>
      <c r="RIA1" s="490"/>
      <c r="RIB1" s="490"/>
      <c r="RIC1" s="490"/>
      <c r="RID1" s="490"/>
      <c r="RIE1" s="490"/>
      <c r="RIF1" s="490"/>
      <c r="RIG1" s="490"/>
      <c r="RIH1" s="490"/>
      <c r="RII1" s="490"/>
      <c r="RIJ1" s="490"/>
      <c r="RIK1" s="490"/>
      <c r="RIL1" s="490"/>
      <c r="RIM1" s="490"/>
      <c r="RIN1" s="490"/>
      <c r="RIO1" s="490"/>
      <c r="RIP1" s="490"/>
      <c r="RIQ1" s="490"/>
      <c r="RIR1" s="490"/>
      <c r="RIS1" s="490"/>
      <c r="RIT1" s="490"/>
      <c r="RIU1" s="490"/>
      <c r="RIV1" s="490"/>
      <c r="RIW1" s="490"/>
      <c r="RIX1" s="490"/>
      <c r="RIY1" s="490"/>
      <c r="RIZ1" s="490"/>
      <c r="RJA1" s="490"/>
      <c r="RJB1" s="490"/>
      <c r="RJC1" s="490"/>
      <c r="RJD1" s="490"/>
      <c r="RJE1" s="490"/>
      <c r="RJF1" s="490"/>
      <c r="RJG1" s="490"/>
      <c r="RJH1" s="490"/>
      <c r="RJI1" s="490"/>
      <c r="RJJ1" s="490"/>
      <c r="RJK1" s="490"/>
      <c r="RJL1" s="490"/>
      <c r="RJM1" s="490"/>
      <c r="RJN1" s="490"/>
      <c r="RJO1" s="490"/>
      <c r="RJP1" s="490"/>
      <c r="RJQ1" s="490"/>
      <c r="RJR1" s="490"/>
      <c r="RJS1" s="490"/>
      <c r="RJT1" s="490"/>
      <c r="RJU1" s="490"/>
      <c r="RJV1" s="490"/>
      <c r="RJW1" s="490"/>
      <c r="RJX1" s="490"/>
      <c r="RJY1" s="490"/>
      <c r="RJZ1" s="490"/>
      <c r="RKA1" s="490"/>
      <c r="RKB1" s="490"/>
      <c r="RKC1" s="490"/>
      <c r="RKD1" s="490"/>
      <c r="RKE1" s="490"/>
      <c r="RKF1" s="490"/>
      <c r="RKG1" s="490"/>
      <c r="RKH1" s="490"/>
      <c r="RKI1" s="490"/>
      <c r="RKJ1" s="490"/>
      <c r="RKK1" s="490"/>
      <c r="RKL1" s="490"/>
      <c r="RKM1" s="490"/>
      <c r="RKN1" s="490"/>
      <c r="RKO1" s="490"/>
      <c r="RKP1" s="490"/>
      <c r="RKQ1" s="490"/>
      <c r="RKR1" s="490"/>
      <c r="RKS1" s="490"/>
      <c r="RKT1" s="490"/>
      <c r="RKU1" s="490"/>
      <c r="RKV1" s="490"/>
      <c r="RKW1" s="490"/>
      <c r="RKX1" s="490"/>
      <c r="RKY1" s="490"/>
      <c r="RKZ1" s="490"/>
      <c r="RLA1" s="490"/>
      <c r="RLB1" s="490"/>
      <c r="RLC1" s="490"/>
      <c r="RLD1" s="490"/>
      <c r="RLE1" s="490"/>
      <c r="RLF1" s="490"/>
      <c r="RLG1" s="490"/>
      <c r="RLH1" s="490"/>
      <c r="RLI1" s="490"/>
      <c r="RLJ1" s="490"/>
      <c r="RLK1" s="490"/>
      <c r="RLL1" s="490"/>
      <c r="RLM1" s="490"/>
      <c r="RLN1" s="490"/>
      <c r="RLO1" s="490"/>
      <c r="RLP1" s="490"/>
      <c r="RLQ1" s="490"/>
      <c r="RLR1" s="490"/>
      <c r="RLS1" s="490"/>
      <c r="RLT1" s="490"/>
      <c r="RLU1" s="490"/>
      <c r="RLV1" s="490"/>
      <c r="RLW1" s="490"/>
      <c r="RLX1" s="490"/>
      <c r="RLY1" s="490"/>
      <c r="RLZ1" s="490"/>
      <c r="RMA1" s="490"/>
      <c r="RMB1" s="490"/>
      <c r="RMC1" s="490"/>
      <c r="RMD1" s="490"/>
      <c r="RME1" s="490"/>
      <c r="RMF1" s="490"/>
      <c r="RMG1" s="490"/>
      <c r="RMH1" s="490"/>
      <c r="RMI1" s="490"/>
      <c r="RMJ1" s="490"/>
      <c r="RMK1" s="490"/>
      <c r="RML1" s="490"/>
      <c r="RMM1" s="490"/>
      <c r="RMN1" s="490"/>
      <c r="RMO1" s="490"/>
      <c r="RMP1" s="490"/>
      <c r="RMQ1" s="490"/>
      <c r="RMR1" s="490"/>
      <c r="RMS1" s="490"/>
      <c r="RMT1" s="490"/>
      <c r="RMU1" s="490"/>
      <c r="RMV1" s="490"/>
      <c r="RMW1" s="490"/>
      <c r="RMX1" s="490"/>
      <c r="RMY1" s="490"/>
      <c r="RMZ1" s="490"/>
      <c r="RNA1" s="490"/>
      <c r="RNB1" s="490"/>
      <c r="RNC1" s="490"/>
      <c r="RND1" s="490"/>
      <c r="RNE1" s="490"/>
      <c r="RNF1" s="490"/>
      <c r="RNG1" s="490"/>
      <c r="RNH1" s="490"/>
      <c r="RNI1" s="490"/>
      <c r="RNJ1" s="490"/>
      <c r="RNK1" s="490"/>
      <c r="RNL1" s="490"/>
      <c r="RNM1" s="490"/>
      <c r="RNN1" s="490"/>
      <c r="RNO1" s="490"/>
      <c r="RNP1" s="490"/>
      <c r="RNQ1" s="490"/>
      <c r="RNR1" s="490"/>
      <c r="RNS1" s="490"/>
      <c r="RNT1" s="490"/>
      <c r="RNU1" s="490"/>
      <c r="RNV1" s="490"/>
      <c r="RNW1" s="490"/>
      <c r="RNX1" s="490"/>
      <c r="RNY1" s="490"/>
      <c r="RNZ1" s="490"/>
      <c r="ROA1" s="490"/>
      <c r="ROB1" s="490"/>
      <c r="ROC1" s="490"/>
      <c r="ROD1" s="490"/>
      <c r="ROE1" s="490"/>
      <c r="ROF1" s="490"/>
      <c r="ROG1" s="490"/>
      <c r="ROH1" s="490"/>
      <c r="ROI1" s="490"/>
      <c r="ROJ1" s="490"/>
      <c r="ROK1" s="490"/>
      <c r="ROL1" s="490"/>
      <c r="ROM1" s="490"/>
      <c r="RON1" s="490"/>
      <c r="ROO1" s="490"/>
      <c r="ROP1" s="490"/>
      <c r="ROQ1" s="490"/>
      <c r="ROR1" s="490"/>
      <c r="ROS1" s="490"/>
      <c r="ROT1" s="490"/>
      <c r="ROU1" s="490"/>
      <c r="ROV1" s="490"/>
      <c r="ROW1" s="490"/>
      <c r="ROX1" s="490"/>
      <c r="ROY1" s="490"/>
      <c r="ROZ1" s="490"/>
      <c r="RPA1" s="490"/>
      <c r="RPB1" s="490"/>
      <c r="RPC1" s="490"/>
      <c r="RPD1" s="490"/>
      <c r="RPE1" s="490"/>
      <c r="RPF1" s="490"/>
      <c r="RPG1" s="490"/>
      <c r="RPH1" s="490"/>
      <c r="RPI1" s="490"/>
      <c r="RPJ1" s="490"/>
      <c r="RPK1" s="490"/>
      <c r="RPL1" s="490"/>
      <c r="RPM1" s="490"/>
      <c r="RPN1" s="490"/>
      <c r="RPO1" s="490"/>
      <c r="RPP1" s="490"/>
      <c r="RPQ1" s="490"/>
      <c r="RPR1" s="490"/>
      <c r="RPS1" s="490"/>
      <c r="RPT1" s="490"/>
      <c r="RPU1" s="490"/>
      <c r="RPV1" s="490"/>
      <c r="RPW1" s="490"/>
      <c r="RPX1" s="490"/>
      <c r="RPY1" s="490"/>
      <c r="RPZ1" s="490"/>
      <c r="RQA1" s="490"/>
      <c r="RQB1" s="490"/>
      <c r="RQC1" s="490"/>
      <c r="RQD1" s="490"/>
      <c r="RQE1" s="490"/>
      <c r="RQF1" s="490"/>
      <c r="RQG1" s="490"/>
      <c r="RQH1" s="490"/>
      <c r="RQI1" s="490"/>
      <c r="RQJ1" s="490"/>
      <c r="RQK1" s="490"/>
      <c r="RQL1" s="490"/>
      <c r="RQM1" s="490"/>
      <c r="RQN1" s="490"/>
      <c r="RQO1" s="490"/>
      <c r="RQP1" s="490"/>
      <c r="RQQ1" s="490"/>
      <c r="RQR1" s="490"/>
      <c r="RQS1" s="490"/>
      <c r="RQT1" s="490"/>
      <c r="RQU1" s="490"/>
      <c r="RQV1" s="490"/>
      <c r="RQW1" s="490"/>
      <c r="RQX1" s="490"/>
      <c r="RQY1" s="490"/>
      <c r="RQZ1" s="490"/>
      <c r="RRA1" s="490"/>
      <c r="RRB1" s="490"/>
      <c r="RRC1" s="490"/>
      <c r="RRD1" s="490"/>
      <c r="RRE1" s="490"/>
      <c r="RRF1" s="490"/>
      <c r="RRG1" s="490"/>
      <c r="RRH1" s="490"/>
      <c r="RRI1" s="490"/>
      <c r="RRJ1" s="490"/>
      <c r="RRK1" s="490"/>
      <c r="RRL1" s="490"/>
      <c r="RRM1" s="490"/>
      <c r="RRN1" s="490"/>
      <c r="RRO1" s="490"/>
      <c r="RRP1" s="490"/>
      <c r="RRQ1" s="490"/>
      <c r="RRR1" s="490"/>
      <c r="RRS1" s="490"/>
      <c r="RRT1" s="490"/>
      <c r="RRU1" s="490"/>
      <c r="RRV1" s="490"/>
      <c r="RRW1" s="490"/>
      <c r="RRX1" s="490"/>
      <c r="RRY1" s="490"/>
      <c r="RRZ1" s="490"/>
      <c r="RSA1" s="490"/>
      <c r="RSB1" s="490"/>
      <c r="RSC1" s="490"/>
      <c r="RSD1" s="490"/>
      <c r="RSE1" s="490"/>
      <c r="RSF1" s="490"/>
      <c r="RSG1" s="490"/>
      <c r="RSH1" s="490"/>
      <c r="RSI1" s="490"/>
      <c r="RSJ1" s="490"/>
      <c r="RSK1" s="490"/>
      <c r="RSL1" s="490"/>
      <c r="RSM1" s="490"/>
      <c r="RSN1" s="490"/>
      <c r="RSO1" s="490"/>
      <c r="RSP1" s="490"/>
      <c r="RSQ1" s="490"/>
      <c r="RSR1" s="490"/>
      <c r="RSS1" s="490"/>
      <c r="RST1" s="490"/>
      <c r="RSU1" s="490"/>
      <c r="RSV1" s="490"/>
      <c r="RSW1" s="490"/>
      <c r="RSX1" s="490"/>
      <c r="RSY1" s="490"/>
      <c r="RSZ1" s="490"/>
      <c r="RTA1" s="490"/>
      <c r="RTB1" s="490"/>
      <c r="RTC1" s="490"/>
      <c r="RTD1" s="490"/>
      <c r="RTE1" s="490"/>
      <c r="RTF1" s="490"/>
      <c r="RTG1" s="490"/>
      <c r="RTH1" s="490"/>
      <c r="RTI1" s="490"/>
      <c r="RTJ1" s="490"/>
      <c r="RTK1" s="490"/>
      <c r="RTL1" s="490"/>
      <c r="RTM1" s="490"/>
      <c r="RTN1" s="490"/>
      <c r="RTO1" s="490"/>
      <c r="RTP1" s="490"/>
      <c r="RTQ1" s="490"/>
      <c r="RTR1" s="490"/>
      <c r="RTS1" s="490"/>
      <c r="RTT1" s="490"/>
      <c r="RTU1" s="490"/>
      <c r="RTV1" s="490"/>
      <c r="RTW1" s="490"/>
      <c r="RTX1" s="490"/>
      <c r="RTY1" s="490"/>
      <c r="RTZ1" s="490"/>
      <c r="RUA1" s="490"/>
      <c r="RUB1" s="490"/>
      <c r="RUC1" s="490"/>
      <c r="RUD1" s="490"/>
      <c r="RUE1" s="490"/>
      <c r="RUF1" s="490"/>
      <c r="RUG1" s="490"/>
      <c r="RUH1" s="490"/>
      <c r="RUI1" s="490"/>
      <c r="RUJ1" s="490"/>
      <c r="RUK1" s="490"/>
      <c r="RUL1" s="490"/>
      <c r="RUM1" s="490"/>
      <c r="RUN1" s="490"/>
      <c r="RUO1" s="490"/>
      <c r="RUP1" s="490"/>
      <c r="RUQ1" s="490"/>
      <c r="RUR1" s="490"/>
      <c r="RUS1" s="490"/>
      <c r="RUT1" s="490"/>
      <c r="RUU1" s="490"/>
      <c r="RUV1" s="490"/>
      <c r="RUW1" s="490"/>
      <c r="RUX1" s="490"/>
      <c r="RUY1" s="490"/>
      <c r="RUZ1" s="490"/>
      <c r="RVA1" s="490"/>
      <c r="RVB1" s="490"/>
      <c r="RVC1" s="490"/>
      <c r="RVD1" s="490"/>
      <c r="RVE1" s="490"/>
      <c r="RVF1" s="490"/>
      <c r="RVG1" s="490"/>
      <c r="RVH1" s="490"/>
      <c r="RVI1" s="490"/>
      <c r="RVJ1" s="490"/>
      <c r="RVK1" s="490"/>
      <c r="RVL1" s="490"/>
      <c r="RVM1" s="490"/>
      <c r="RVN1" s="490"/>
      <c r="RVO1" s="490"/>
      <c r="RVP1" s="490"/>
      <c r="RVQ1" s="490"/>
      <c r="RVR1" s="490"/>
      <c r="RVS1" s="490"/>
      <c r="RVT1" s="490"/>
      <c r="RVU1" s="490"/>
      <c r="RVV1" s="490"/>
      <c r="RVW1" s="490"/>
      <c r="RVX1" s="490"/>
      <c r="RVY1" s="490"/>
      <c r="RVZ1" s="490"/>
      <c r="RWA1" s="490"/>
      <c r="RWB1" s="490"/>
      <c r="RWC1" s="490"/>
      <c r="RWD1" s="490"/>
      <c r="RWE1" s="490"/>
      <c r="RWF1" s="490"/>
      <c r="RWG1" s="490"/>
      <c r="RWH1" s="490"/>
      <c r="RWI1" s="490"/>
      <c r="RWJ1" s="490"/>
      <c r="RWK1" s="490"/>
      <c r="RWL1" s="490"/>
      <c r="RWM1" s="490"/>
      <c r="RWN1" s="490"/>
      <c r="RWO1" s="490"/>
      <c r="RWP1" s="490"/>
      <c r="RWQ1" s="490"/>
      <c r="RWR1" s="490"/>
      <c r="RWS1" s="490"/>
      <c r="RWT1" s="490"/>
      <c r="RWU1" s="490"/>
      <c r="RWV1" s="490"/>
      <c r="RWW1" s="490"/>
      <c r="RWX1" s="490"/>
      <c r="RWY1" s="490"/>
      <c r="RWZ1" s="490"/>
      <c r="RXA1" s="490"/>
      <c r="RXB1" s="490"/>
      <c r="RXC1" s="490"/>
      <c r="RXD1" s="490"/>
      <c r="RXE1" s="490"/>
      <c r="RXF1" s="490"/>
      <c r="RXG1" s="490"/>
      <c r="RXH1" s="490"/>
      <c r="RXI1" s="490"/>
      <c r="RXJ1" s="490"/>
      <c r="RXK1" s="490"/>
      <c r="RXL1" s="490"/>
      <c r="RXM1" s="490"/>
      <c r="RXN1" s="490"/>
      <c r="RXO1" s="490"/>
      <c r="RXP1" s="490"/>
      <c r="RXQ1" s="490"/>
      <c r="RXR1" s="490"/>
      <c r="RXS1" s="490"/>
      <c r="RXT1" s="490"/>
      <c r="RXU1" s="490"/>
      <c r="RXV1" s="490"/>
      <c r="RXW1" s="490"/>
      <c r="RXX1" s="490"/>
      <c r="RXY1" s="490"/>
      <c r="RXZ1" s="490"/>
      <c r="RYA1" s="490"/>
      <c r="RYB1" s="490"/>
      <c r="RYC1" s="490"/>
      <c r="RYD1" s="490"/>
      <c r="RYE1" s="490"/>
      <c r="RYF1" s="490"/>
      <c r="RYG1" s="490"/>
      <c r="RYH1" s="490"/>
      <c r="RYI1" s="490"/>
      <c r="RYJ1" s="490"/>
      <c r="RYK1" s="490"/>
      <c r="RYL1" s="490"/>
      <c r="RYM1" s="490"/>
      <c r="RYN1" s="490"/>
      <c r="RYO1" s="490"/>
      <c r="RYP1" s="490"/>
      <c r="RYQ1" s="490"/>
      <c r="RYR1" s="490"/>
      <c r="RYS1" s="490"/>
      <c r="RYT1" s="490"/>
      <c r="RYU1" s="490"/>
      <c r="RYV1" s="490"/>
      <c r="RYW1" s="490"/>
      <c r="RYX1" s="490"/>
      <c r="RYY1" s="490"/>
      <c r="RYZ1" s="490"/>
      <c r="RZA1" s="490"/>
      <c r="RZB1" s="490"/>
      <c r="RZC1" s="490"/>
      <c r="RZD1" s="490"/>
      <c r="RZE1" s="490"/>
      <c r="RZF1" s="490"/>
      <c r="RZG1" s="490"/>
      <c r="RZH1" s="490"/>
      <c r="RZI1" s="490"/>
      <c r="RZJ1" s="490"/>
      <c r="RZK1" s="490"/>
      <c r="RZL1" s="490"/>
      <c r="RZM1" s="490"/>
      <c r="RZN1" s="490"/>
      <c r="RZO1" s="490"/>
      <c r="RZP1" s="490"/>
      <c r="RZQ1" s="490"/>
      <c r="RZR1" s="490"/>
      <c r="RZS1" s="490"/>
      <c r="RZT1" s="490"/>
      <c r="RZU1" s="490"/>
      <c r="RZV1" s="490"/>
      <c r="RZW1" s="490"/>
      <c r="RZX1" s="490"/>
      <c r="RZY1" s="490"/>
      <c r="RZZ1" s="490"/>
      <c r="SAA1" s="490"/>
      <c r="SAB1" s="490"/>
      <c r="SAC1" s="490"/>
      <c r="SAD1" s="490"/>
      <c r="SAE1" s="490"/>
      <c r="SAF1" s="490"/>
      <c r="SAG1" s="490"/>
      <c r="SAH1" s="490"/>
      <c r="SAI1" s="490"/>
      <c r="SAJ1" s="490"/>
      <c r="SAK1" s="490"/>
      <c r="SAL1" s="490"/>
      <c r="SAM1" s="490"/>
      <c r="SAN1" s="490"/>
      <c r="SAO1" s="490"/>
      <c r="SAP1" s="490"/>
      <c r="SAQ1" s="490"/>
      <c r="SAR1" s="490"/>
      <c r="SAS1" s="490"/>
      <c r="SAT1" s="490"/>
      <c r="SAU1" s="490"/>
      <c r="SAV1" s="490"/>
      <c r="SAW1" s="490"/>
      <c r="SAX1" s="490"/>
      <c r="SAY1" s="490"/>
      <c r="SAZ1" s="490"/>
      <c r="SBA1" s="490"/>
      <c r="SBB1" s="490"/>
      <c r="SBC1" s="490"/>
      <c r="SBD1" s="490"/>
      <c r="SBE1" s="490"/>
      <c r="SBF1" s="490"/>
      <c r="SBG1" s="490"/>
      <c r="SBH1" s="490"/>
      <c r="SBI1" s="490"/>
      <c r="SBJ1" s="490"/>
      <c r="SBK1" s="490"/>
      <c r="SBL1" s="490"/>
      <c r="SBM1" s="490"/>
      <c r="SBN1" s="490"/>
      <c r="SBO1" s="490"/>
      <c r="SBP1" s="490"/>
      <c r="SBQ1" s="490"/>
      <c r="SBR1" s="490"/>
      <c r="SBS1" s="490"/>
      <c r="SBT1" s="490"/>
      <c r="SBU1" s="490"/>
      <c r="SBV1" s="490"/>
      <c r="SBW1" s="490"/>
      <c r="SBX1" s="490"/>
      <c r="SBY1" s="490"/>
      <c r="SBZ1" s="490"/>
      <c r="SCA1" s="490"/>
      <c r="SCB1" s="490"/>
      <c r="SCC1" s="490"/>
      <c r="SCD1" s="490"/>
      <c r="SCE1" s="490"/>
      <c r="SCF1" s="490"/>
      <c r="SCG1" s="490"/>
      <c r="SCH1" s="490"/>
      <c r="SCI1" s="490"/>
      <c r="SCJ1" s="490"/>
      <c r="SCK1" s="490"/>
      <c r="SCL1" s="490"/>
      <c r="SCM1" s="490"/>
      <c r="SCN1" s="490"/>
      <c r="SCO1" s="490"/>
      <c r="SCP1" s="490"/>
      <c r="SCQ1" s="490"/>
      <c r="SCR1" s="490"/>
      <c r="SCS1" s="490"/>
      <c r="SCT1" s="490"/>
      <c r="SCU1" s="490"/>
      <c r="SCV1" s="490"/>
      <c r="SCW1" s="490"/>
      <c r="SCX1" s="490"/>
      <c r="SCY1" s="490"/>
      <c r="SCZ1" s="490"/>
      <c r="SDA1" s="490"/>
      <c r="SDB1" s="490"/>
      <c r="SDC1" s="490"/>
      <c r="SDD1" s="490"/>
      <c r="SDE1" s="490"/>
      <c r="SDF1" s="490"/>
      <c r="SDG1" s="490"/>
      <c r="SDH1" s="490"/>
      <c r="SDI1" s="490"/>
      <c r="SDJ1" s="490"/>
      <c r="SDK1" s="490"/>
      <c r="SDL1" s="490"/>
      <c r="SDM1" s="490"/>
      <c r="SDN1" s="490"/>
      <c r="SDO1" s="490"/>
      <c r="SDP1" s="490"/>
      <c r="SDQ1" s="490"/>
      <c r="SDR1" s="490"/>
      <c r="SDS1" s="490"/>
      <c r="SDT1" s="490"/>
      <c r="SDU1" s="490"/>
      <c r="SDV1" s="490"/>
      <c r="SDW1" s="490"/>
      <c r="SDX1" s="490"/>
      <c r="SDY1" s="490"/>
      <c r="SDZ1" s="490"/>
      <c r="SEA1" s="490"/>
      <c r="SEB1" s="490"/>
      <c r="SEC1" s="490"/>
      <c r="SED1" s="490"/>
      <c r="SEE1" s="490"/>
      <c r="SEF1" s="490"/>
      <c r="SEG1" s="490"/>
      <c r="SEH1" s="490"/>
      <c r="SEI1" s="490"/>
      <c r="SEJ1" s="490"/>
      <c r="SEK1" s="490"/>
      <c r="SEL1" s="490"/>
      <c r="SEM1" s="490"/>
      <c r="SEN1" s="490"/>
      <c r="SEO1" s="490"/>
      <c r="SEP1" s="490"/>
      <c r="SEQ1" s="490"/>
      <c r="SER1" s="490"/>
      <c r="SES1" s="490"/>
      <c r="SET1" s="490"/>
      <c r="SEU1" s="490"/>
      <c r="SEV1" s="490"/>
      <c r="SEW1" s="490"/>
      <c r="SEX1" s="490"/>
      <c r="SEY1" s="490"/>
      <c r="SEZ1" s="490"/>
      <c r="SFA1" s="490"/>
      <c r="SFB1" s="490"/>
      <c r="SFC1" s="490"/>
      <c r="SFD1" s="490"/>
      <c r="SFE1" s="490"/>
      <c r="SFF1" s="490"/>
      <c r="SFG1" s="490"/>
      <c r="SFH1" s="490"/>
      <c r="SFI1" s="490"/>
      <c r="SFJ1" s="490"/>
      <c r="SFK1" s="490"/>
      <c r="SFL1" s="490"/>
      <c r="SFM1" s="490"/>
      <c r="SFN1" s="490"/>
      <c r="SFO1" s="490"/>
      <c r="SFP1" s="490"/>
      <c r="SFQ1" s="490"/>
      <c r="SFR1" s="490"/>
      <c r="SFS1" s="490"/>
      <c r="SFT1" s="490"/>
      <c r="SFU1" s="490"/>
      <c r="SFV1" s="490"/>
      <c r="SFW1" s="490"/>
      <c r="SFX1" s="490"/>
      <c r="SFY1" s="490"/>
      <c r="SFZ1" s="490"/>
      <c r="SGA1" s="490"/>
      <c r="SGB1" s="490"/>
      <c r="SGC1" s="490"/>
      <c r="SGD1" s="490"/>
      <c r="SGE1" s="490"/>
      <c r="SGF1" s="490"/>
      <c r="SGG1" s="490"/>
      <c r="SGH1" s="490"/>
      <c r="SGI1" s="490"/>
      <c r="SGJ1" s="490"/>
      <c r="SGK1" s="490"/>
      <c r="SGL1" s="490"/>
      <c r="SGM1" s="490"/>
      <c r="SGN1" s="490"/>
      <c r="SGO1" s="490"/>
      <c r="SGP1" s="490"/>
      <c r="SGQ1" s="490"/>
      <c r="SGR1" s="490"/>
      <c r="SGS1" s="490"/>
      <c r="SGT1" s="490"/>
      <c r="SGU1" s="490"/>
      <c r="SGV1" s="490"/>
      <c r="SGW1" s="490"/>
      <c r="SGX1" s="490"/>
      <c r="SGY1" s="490"/>
      <c r="SGZ1" s="490"/>
      <c r="SHA1" s="490"/>
      <c r="SHB1" s="490"/>
      <c r="SHC1" s="490"/>
      <c r="SHD1" s="490"/>
      <c r="SHE1" s="490"/>
      <c r="SHF1" s="490"/>
      <c r="SHG1" s="490"/>
      <c r="SHH1" s="490"/>
      <c r="SHI1" s="490"/>
      <c r="SHJ1" s="490"/>
      <c r="SHK1" s="490"/>
      <c r="SHL1" s="490"/>
      <c r="SHM1" s="490"/>
      <c r="SHN1" s="490"/>
      <c r="SHO1" s="490"/>
      <c r="SHP1" s="490"/>
      <c r="SHQ1" s="490"/>
      <c r="SHR1" s="490"/>
      <c r="SHS1" s="490"/>
      <c r="SHT1" s="490"/>
      <c r="SHU1" s="490"/>
      <c r="SHV1" s="490"/>
      <c r="SHW1" s="490"/>
      <c r="SHX1" s="490"/>
      <c r="SHY1" s="490"/>
      <c r="SHZ1" s="490"/>
      <c r="SIA1" s="490"/>
      <c r="SIB1" s="490"/>
      <c r="SIC1" s="490"/>
      <c r="SID1" s="490"/>
      <c r="SIE1" s="490"/>
      <c r="SIF1" s="490"/>
      <c r="SIG1" s="490"/>
      <c r="SIH1" s="490"/>
      <c r="SII1" s="490"/>
      <c r="SIJ1" s="490"/>
      <c r="SIK1" s="490"/>
      <c r="SIL1" s="490"/>
      <c r="SIM1" s="490"/>
      <c r="SIN1" s="490"/>
      <c r="SIO1" s="490"/>
      <c r="SIP1" s="490"/>
      <c r="SIQ1" s="490"/>
      <c r="SIR1" s="490"/>
      <c r="SIS1" s="490"/>
      <c r="SIT1" s="490"/>
      <c r="SIU1" s="490"/>
      <c r="SIV1" s="490"/>
      <c r="SIW1" s="490"/>
      <c r="SIX1" s="490"/>
      <c r="SIY1" s="490"/>
      <c r="SIZ1" s="490"/>
      <c r="SJA1" s="490"/>
      <c r="SJB1" s="490"/>
      <c r="SJC1" s="490"/>
      <c r="SJD1" s="490"/>
      <c r="SJE1" s="490"/>
      <c r="SJF1" s="490"/>
      <c r="SJG1" s="490"/>
      <c r="SJH1" s="490"/>
      <c r="SJI1" s="490"/>
      <c r="SJJ1" s="490"/>
      <c r="SJK1" s="490"/>
      <c r="SJL1" s="490"/>
      <c r="SJM1" s="490"/>
      <c r="SJN1" s="490"/>
      <c r="SJO1" s="490"/>
      <c r="SJP1" s="490"/>
      <c r="SJQ1" s="490"/>
      <c r="SJR1" s="490"/>
      <c r="SJS1" s="490"/>
      <c r="SJT1" s="490"/>
      <c r="SJU1" s="490"/>
      <c r="SJV1" s="490"/>
      <c r="SJW1" s="490"/>
      <c r="SJX1" s="490"/>
      <c r="SJY1" s="490"/>
      <c r="SJZ1" s="490"/>
      <c r="SKA1" s="490"/>
      <c r="SKB1" s="490"/>
      <c r="SKC1" s="490"/>
      <c r="SKD1" s="490"/>
      <c r="SKE1" s="490"/>
      <c r="SKF1" s="490"/>
      <c r="SKG1" s="490"/>
      <c r="SKH1" s="490"/>
      <c r="SKI1" s="490"/>
      <c r="SKJ1" s="490"/>
      <c r="SKK1" s="490"/>
      <c r="SKL1" s="490"/>
      <c r="SKM1" s="490"/>
      <c r="SKN1" s="490"/>
      <c r="SKO1" s="490"/>
      <c r="SKP1" s="490"/>
      <c r="SKQ1" s="490"/>
      <c r="SKR1" s="490"/>
      <c r="SKS1" s="490"/>
      <c r="SKT1" s="490"/>
      <c r="SKU1" s="490"/>
      <c r="SKV1" s="490"/>
      <c r="SKW1" s="490"/>
      <c r="SKX1" s="490"/>
      <c r="SKY1" s="490"/>
      <c r="SKZ1" s="490"/>
      <c r="SLA1" s="490"/>
      <c r="SLB1" s="490"/>
      <c r="SLC1" s="490"/>
      <c r="SLD1" s="490"/>
      <c r="SLE1" s="490"/>
      <c r="SLF1" s="490"/>
      <c r="SLG1" s="490"/>
      <c r="SLH1" s="490"/>
      <c r="SLI1" s="490"/>
      <c r="SLJ1" s="490"/>
      <c r="SLK1" s="490"/>
      <c r="SLL1" s="490"/>
      <c r="SLM1" s="490"/>
      <c r="SLN1" s="490"/>
      <c r="SLO1" s="490"/>
      <c r="SLP1" s="490"/>
      <c r="SLQ1" s="490"/>
      <c r="SLR1" s="490"/>
      <c r="SLS1" s="490"/>
      <c r="SLT1" s="490"/>
      <c r="SLU1" s="490"/>
      <c r="SLV1" s="490"/>
      <c r="SLW1" s="490"/>
      <c r="SLX1" s="490"/>
      <c r="SLY1" s="490"/>
      <c r="SLZ1" s="490"/>
      <c r="SMA1" s="490"/>
      <c r="SMB1" s="490"/>
      <c r="SMC1" s="490"/>
      <c r="SMD1" s="490"/>
      <c r="SME1" s="490"/>
      <c r="SMF1" s="490"/>
      <c r="SMG1" s="490"/>
      <c r="SMH1" s="490"/>
      <c r="SMI1" s="490"/>
      <c r="SMJ1" s="490"/>
      <c r="SMK1" s="490"/>
      <c r="SML1" s="490"/>
      <c r="SMM1" s="490"/>
      <c r="SMN1" s="490"/>
      <c r="SMO1" s="490"/>
      <c r="SMP1" s="490"/>
      <c r="SMQ1" s="490"/>
      <c r="SMR1" s="490"/>
      <c r="SMS1" s="490"/>
      <c r="SMT1" s="490"/>
      <c r="SMU1" s="490"/>
      <c r="SMV1" s="490"/>
      <c r="SMW1" s="490"/>
      <c r="SMX1" s="490"/>
      <c r="SMY1" s="490"/>
      <c r="SMZ1" s="490"/>
      <c r="SNA1" s="490"/>
      <c r="SNB1" s="490"/>
      <c r="SNC1" s="490"/>
      <c r="SND1" s="490"/>
      <c r="SNE1" s="490"/>
      <c r="SNF1" s="490"/>
      <c r="SNG1" s="490"/>
      <c r="SNH1" s="490"/>
      <c r="SNI1" s="490"/>
      <c r="SNJ1" s="490"/>
      <c r="SNK1" s="490"/>
      <c r="SNL1" s="490"/>
      <c r="SNM1" s="490"/>
      <c r="SNN1" s="490"/>
      <c r="SNO1" s="490"/>
      <c r="SNP1" s="490"/>
      <c r="SNQ1" s="490"/>
      <c r="SNR1" s="490"/>
      <c r="SNS1" s="490"/>
      <c r="SNT1" s="490"/>
      <c r="SNU1" s="490"/>
      <c r="SNV1" s="490"/>
      <c r="SNW1" s="490"/>
      <c r="SNX1" s="490"/>
      <c r="SNY1" s="490"/>
      <c r="SNZ1" s="490"/>
      <c r="SOA1" s="490"/>
      <c r="SOB1" s="490"/>
      <c r="SOC1" s="490"/>
      <c r="SOD1" s="490"/>
      <c r="SOE1" s="490"/>
      <c r="SOF1" s="490"/>
      <c r="SOG1" s="490"/>
      <c r="SOH1" s="490"/>
      <c r="SOI1" s="490"/>
      <c r="SOJ1" s="490"/>
      <c r="SOK1" s="490"/>
      <c r="SOL1" s="490"/>
      <c r="SOM1" s="490"/>
      <c r="SON1" s="490"/>
      <c r="SOO1" s="490"/>
      <c r="SOP1" s="490"/>
      <c r="SOQ1" s="490"/>
      <c r="SOR1" s="490"/>
      <c r="SOS1" s="490"/>
      <c r="SOT1" s="490"/>
      <c r="SOU1" s="490"/>
      <c r="SOV1" s="490"/>
      <c r="SOW1" s="490"/>
      <c r="SOX1" s="490"/>
      <c r="SOY1" s="490"/>
      <c r="SOZ1" s="490"/>
      <c r="SPA1" s="490"/>
      <c r="SPB1" s="490"/>
      <c r="SPC1" s="490"/>
      <c r="SPD1" s="490"/>
      <c r="SPE1" s="490"/>
      <c r="SPF1" s="490"/>
      <c r="SPG1" s="490"/>
      <c r="SPH1" s="490"/>
      <c r="SPI1" s="490"/>
      <c r="SPJ1" s="490"/>
      <c r="SPK1" s="490"/>
      <c r="SPL1" s="490"/>
      <c r="SPM1" s="490"/>
      <c r="SPN1" s="490"/>
      <c r="SPO1" s="490"/>
      <c r="SPP1" s="490"/>
      <c r="SPQ1" s="490"/>
      <c r="SPR1" s="490"/>
      <c r="SPS1" s="490"/>
      <c r="SPT1" s="490"/>
      <c r="SPU1" s="490"/>
      <c r="SPV1" s="490"/>
      <c r="SPW1" s="490"/>
      <c r="SPX1" s="490"/>
      <c r="SPY1" s="490"/>
      <c r="SPZ1" s="490"/>
      <c r="SQA1" s="490"/>
      <c r="SQB1" s="490"/>
      <c r="SQC1" s="490"/>
      <c r="SQD1" s="490"/>
      <c r="SQE1" s="490"/>
      <c r="SQF1" s="490"/>
      <c r="SQG1" s="490"/>
      <c r="SQH1" s="490"/>
      <c r="SQI1" s="490"/>
      <c r="SQJ1" s="490"/>
      <c r="SQK1" s="490"/>
      <c r="SQL1" s="490"/>
      <c r="SQM1" s="490"/>
      <c r="SQN1" s="490"/>
      <c r="SQO1" s="490"/>
      <c r="SQP1" s="490"/>
      <c r="SQQ1" s="490"/>
      <c r="SQR1" s="490"/>
      <c r="SQS1" s="490"/>
      <c r="SQT1" s="490"/>
      <c r="SQU1" s="490"/>
      <c r="SQV1" s="490"/>
      <c r="SQW1" s="490"/>
      <c r="SQX1" s="490"/>
      <c r="SQY1" s="490"/>
      <c r="SQZ1" s="490"/>
      <c r="SRA1" s="490"/>
      <c r="SRB1" s="490"/>
      <c r="SRC1" s="490"/>
      <c r="SRD1" s="490"/>
      <c r="SRE1" s="490"/>
      <c r="SRF1" s="490"/>
      <c r="SRG1" s="490"/>
      <c r="SRH1" s="490"/>
      <c r="SRI1" s="490"/>
      <c r="SRJ1" s="490"/>
      <c r="SRK1" s="490"/>
      <c r="SRL1" s="490"/>
      <c r="SRM1" s="490"/>
      <c r="SRN1" s="490"/>
      <c r="SRO1" s="490"/>
      <c r="SRP1" s="490"/>
      <c r="SRQ1" s="490"/>
      <c r="SRR1" s="490"/>
      <c r="SRS1" s="490"/>
      <c r="SRT1" s="490"/>
      <c r="SRU1" s="490"/>
      <c r="SRV1" s="490"/>
      <c r="SRW1" s="490"/>
      <c r="SRX1" s="490"/>
      <c r="SRY1" s="490"/>
      <c r="SRZ1" s="490"/>
      <c r="SSA1" s="490"/>
      <c r="SSB1" s="490"/>
      <c r="SSC1" s="490"/>
      <c r="SSD1" s="490"/>
      <c r="SSE1" s="490"/>
      <c r="SSF1" s="490"/>
      <c r="SSG1" s="490"/>
      <c r="SSH1" s="490"/>
      <c r="SSI1" s="490"/>
      <c r="SSJ1" s="490"/>
      <c r="SSK1" s="490"/>
      <c r="SSL1" s="490"/>
      <c r="SSM1" s="490"/>
      <c r="SSN1" s="490"/>
      <c r="SSO1" s="490"/>
      <c r="SSP1" s="490"/>
      <c r="SSQ1" s="490"/>
      <c r="SSR1" s="490"/>
      <c r="SSS1" s="490"/>
      <c r="SST1" s="490"/>
      <c r="SSU1" s="490"/>
      <c r="SSV1" s="490"/>
      <c r="SSW1" s="490"/>
      <c r="SSX1" s="490"/>
      <c r="SSY1" s="490"/>
      <c r="SSZ1" s="490"/>
      <c r="STA1" s="490"/>
      <c r="STB1" s="490"/>
      <c r="STC1" s="490"/>
      <c r="STD1" s="490"/>
      <c r="STE1" s="490"/>
      <c r="STF1" s="490"/>
      <c r="STG1" s="490"/>
      <c r="STH1" s="490"/>
      <c r="STI1" s="490"/>
      <c r="STJ1" s="490"/>
      <c r="STK1" s="490"/>
      <c r="STL1" s="490"/>
      <c r="STM1" s="490"/>
      <c r="STN1" s="490"/>
      <c r="STO1" s="490"/>
      <c r="STP1" s="490"/>
      <c r="STQ1" s="490"/>
      <c r="STR1" s="490"/>
      <c r="STS1" s="490"/>
      <c r="STT1" s="490"/>
      <c r="STU1" s="490"/>
      <c r="STV1" s="490"/>
      <c r="STW1" s="490"/>
      <c r="STX1" s="490"/>
      <c r="STY1" s="490"/>
      <c r="STZ1" s="490"/>
      <c r="SUA1" s="490"/>
      <c r="SUB1" s="490"/>
      <c r="SUC1" s="490"/>
      <c r="SUD1" s="490"/>
      <c r="SUE1" s="490"/>
      <c r="SUF1" s="490"/>
      <c r="SUG1" s="490"/>
      <c r="SUH1" s="490"/>
      <c r="SUI1" s="490"/>
      <c r="SUJ1" s="490"/>
      <c r="SUK1" s="490"/>
      <c r="SUL1" s="490"/>
      <c r="SUM1" s="490"/>
      <c r="SUN1" s="490"/>
      <c r="SUO1" s="490"/>
      <c r="SUP1" s="490"/>
      <c r="SUQ1" s="490"/>
      <c r="SUR1" s="490"/>
      <c r="SUS1" s="490"/>
      <c r="SUT1" s="490"/>
      <c r="SUU1" s="490"/>
      <c r="SUV1" s="490"/>
      <c r="SUW1" s="490"/>
      <c r="SUX1" s="490"/>
      <c r="SUY1" s="490"/>
      <c r="SUZ1" s="490"/>
      <c r="SVA1" s="490"/>
      <c r="SVB1" s="490"/>
      <c r="SVC1" s="490"/>
      <c r="SVD1" s="490"/>
      <c r="SVE1" s="490"/>
      <c r="SVF1" s="490"/>
      <c r="SVG1" s="490"/>
      <c r="SVH1" s="490"/>
      <c r="SVI1" s="490"/>
      <c r="SVJ1" s="490"/>
      <c r="SVK1" s="490"/>
      <c r="SVL1" s="490"/>
      <c r="SVM1" s="490"/>
      <c r="SVN1" s="490"/>
      <c r="SVO1" s="490"/>
      <c r="SVP1" s="490"/>
      <c r="SVQ1" s="490"/>
      <c r="SVR1" s="490"/>
      <c r="SVS1" s="490"/>
      <c r="SVT1" s="490"/>
      <c r="SVU1" s="490"/>
      <c r="SVV1" s="490"/>
      <c r="SVW1" s="490"/>
      <c r="SVX1" s="490"/>
      <c r="SVY1" s="490"/>
      <c r="SVZ1" s="490"/>
      <c r="SWA1" s="490"/>
      <c r="SWB1" s="490"/>
      <c r="SWC1" s="490"/>
      <c r="SWD1" s="490"/>
      <c r="SWE1" s="490"/>
      <c r="SWF1" s="490"/>
      <c r="SWG1" s="490"/>
      <c r="SWH1" s="490"/>
      <c r="SWI1" s="490"/>
      <c r="SWJ1" s="490"/>
      <c r="SWK1" s="490"/>
      <c r="SWL1" s="490"/>
      <c r="SWM1" s="490"/>
      <c r="SWN1" s="490"/>
      <c r="SWO1" s="490"/>
      <c r="SWP1" s="490"/>
      <c r="SWQ1" s="490"/>
      <c r="SWR1" s="490"/>
      <c r="SWS1" s="490"/>
      <c r="SWT1" s="490"/>
      <c r="SWU1" s="490"/>
      <c r="SWV1" s="490"/>
      <c r="SWW1" s="490"/>
      <c r="SWX1" s="490"/>
      <c r="SWY1" s="490"/>
      <c r="SWZ1" s="490"/>
      <c r="SXA1" s="490"/>
      <c r="SXB1" s="490"/>
      <c r="SXC1" s="490"/>
      <c r="SXD1" s="490"/>
      <c r="SXE1" s="490"/>
      <c r="SXF1" s="490"/>
      <c r="SXG1" s="490"/>
      <c r="SXH1" s="490"/>
      <c r="SXI1" s="490"/>
      <c r="SXJ1" s="490"/>
      <c r="SXK1" s="490"/>
      <c r="SXL1" s="490"/>
      <c r="SXM1" s="490"/>
      <c r="SXN1" s="490"/>
      <c r="SXO1" s="490"/>
      <c r="SXP1" s="490"/>
      <c r="SXQ1" s="490"/>
      <c r="SXR1" s="490"/>
      <c r="SXS1" s="490"/>
      <c r="SXT1" s="490"/>
      <c r="SXU1" s="490"/>
      <c r="SXV1" s="490"/>
      <c r="SXW1" s="490"/>
      <c r="SXX1" s="490"/>
      <c r="SXY1" s="490"/>
      <c r="SXZ1" s="490"/>
      <c r="SYA1" s="490"/>
      <c r="SYB1" s="490"/>
      <c r="SYC1" s="490"/>
      <c r="SYD1" s="490"/>
      <c r="SYE1" s="490"/>
      <c r="SYF1" s="490"/>
      <c r="SYG1" s="490"/>
      <c r="SYH1" s="490"/>
      <c r="SYI1" s="490"/>
      <c r="SYJ1" s="490"/>
      <c r="SYK1" s="490"/>
      <c r="SYL1" s="490"/>
      <c r="SYM1" s="490"/>
      <c r="SYN1" s="490"/>
      <c r="SYO1" s="490"/>
      <c r="SYP1" s="490"/>
      <c r="SYQ1" s="490"/>
      <c r="SYR1" s="490"/>
      <c r="SYS1" s="490"/>
      <c r="SYT1" s="490"/>
      <c r="SYU1" s="490"/>
      <c r="SYV1" s="490"/>
      <c r="SYW1" s="490"/>
      <c r="SYX1" s="490"/>
      <c r="SYY1" s="490"/>
      <c r="SYZ1" s="490"/>
      <c r="SZA1" s="490"/>
      <c r="SZB1" s="490"/>
      <c r="SZC1" s="490"/>
      <c r="SZD1" s="490"/>
      <c r="SZE1" s="490"/>
      <c r="SZF1" s="490"/>
      <c r="SZG1" s="490"/>
      <c r="SZH1" s="490"/>
      <c r="SZI1" s="490"/>
      <c r="SZJ1" s="490"/>
      <c r="SZK1" s="490"/>
      <c r="SZL1" s="490"/>
      <c r="SZM1" s="490"/>
      <c r="SZN1" s="490"/>
      <c r="SZO1" s="490"/>
      <c r="SZP1" s="490"/>
      <c r="SZQ1" s="490"/>
      <c r="SZR1" s="490"/>
      <c r="SZS1" s="490"/>
      <c r="SZT1" s="490"/>
      <c r="SZU1" s="490"/>
      <c r="SZV1" s="490"/>
      <c r="SZW1" s="490"/>
      <c r="SZX1" s="490"/>
      <c r="SZY1" s="490"/>
      <c r="SZZ1" s="490"/>
      <c r="TAA1" s="490"/>
      <c r="TAB1" s="490"/>
      <c r="TAC1" s="490"/>
      <c r="TAD1" s="490"/>
      <c r="TAE1" s="490"/>
      <c r="TAF1" s="490"/>
      <c r="TAG1" s="490"/>
      <c r="TAH1" s="490"/>
      <c r="TAI1" s="490"/>
      <c r="TAJ1" s="490"/>
      <c r="TAK1" s="490"/>
      <c r="TAL1" s="490"/>
      <c r="TAM1" s="490"/>
      <c r="TAN1" s="490"/>
      <c r="TAO1" s="490"/>
      <c r="TAP1" s="490"/>
      <c r="TAQ1" s="490"/>
      <c r="TAR1" s="490"/>
      <c r="TAS1" s="490"/>
      <c r="TAT1" s="490"/>
      <c r="TAU1" s="490"/>
      <c r="TAV1" s="490"/>
      <c r="TAW1" s="490"/>
      <c r="TAX1" s="490"/>
      <c r="TAY1" s="490"/>
      <c r="TAZ1" s="490"/>
      <c r="TBA1" s="490"/>
      <c r="TBB1" s="490"/>
      <c r="TBC1" s="490"/>
      <c r="TBD1" s="490"/>
      <c r="TBE1" s="490"/>
      <c r="TBF1" s="490"/>
      <c r="TBG1" s="490"/>
      <c r="TBH1" s="490"/>
      <c r="TBI1" s="490"/>
      <c r="TBJ1" s="490"/>
      <c r="TBK1" s="490"/>
      <c r="TBL1" s="490"/>
      <c r="TBM1" s="490"/>
      <c r="TBN1" s="490"/>
      <c r="TBO1" s="490"/>
      <c r="TBP1" s="490"/>
      <c r="TBQ1" s="490"/>
      <c r="TBR1" s="490"/>
      <c r="TBS1" s="490"/>
      <c r="TBT1" s="490"/>
      <c r="TBU1" s="490"/>
      <c r="TBV1" s="490"/>
      <c r="TBW1" s="490"/>
      <c r="TBX1" s="490"/>
      <c r="TBY1" s="490"/>
      <c r="TBZ1" s="490"/>
      <c r="TCA1" s="490"/>
      <c r="TCB1" s="490"/>
      <c r="TCC1" s="490"/>
      <c r="TCD1" s="490"/>
      <c r="TCE1" s="490"/>
      <c r="TCF1" s="490"/>
      <c r="TCG1" s="490"/>
      <c r="TCH1" s="490"/>
      <c r="TCI1" s="490"/>
      <c r="TCJ1" s="490"/>
      <c r="TCK1" s="490"/>
      <c r="TCL1" s="490"/>
      <c r="TCM1" s="490"/>
      <c r="TCN1" s="490"/>
      <c r="TCO1" s="490"/>
      <c r="TCP1" s="490"/>
      <c r="TCQ1" s="490"/>
      <c r="TCR1" s="490"/>
      <c r="TCS1" s="490"/>
      <c r="TCT1" s="490"/>
      <c r="TCU1" s="490"/>
      <c r="TCV1" s="490"/>
      <c r="TCW1" s="490"/>
      <c r="TCX1" s="490"/>
      <c r="TCY1" s="490"/>
      <c r="TCZ1" s="490"/>
      <c r="TDA1" s="490"/>
      <c r="TDB1" s="490"/>
      <c r="TDC1" s="490"/>
      <c r="TDD1" s="490"/>
      <c r="TDE1" s="490"/>
      <c r="TDF1" s="490"/>
      <c r="TDG1" s="490"/>
      <c r="TDH1" s="490"/>
      <c r="TDI1" s="490"/>
      <c r="TDJ1" s="490"/>
      <c r="TDK1" s="490"/>
      <c r="TDL1" s="490"/>
      <c r="TDM1" s="490"/>
      <c r="TDN1" s="490"/>
      <c r="TDO1" s="490"/>
      <c r="TDP1" s="490"/>
      <c r="TDQ1" s="490"/>
      <c r="TDR1" s="490"/>
      <c r="TDS1" s="490"/>
      <c r="TDT1" s="490"/>
      <c r="TDU1" s="490"/>
      <c r="TDV1" s="490"/>
      <c r="TDW1" s="490"/>
      <c r="TDX1" s="490"/>
      <c r="TDY1" s="490"/>
      <c r="TDZ1" s="490"/>
      <c r="TEA1" s="490"/>
      <c r="TEB1" s="490"/>
      <c r="TEC1" s="490"/>
      <c r="TED1" s="490"/>
      <c r="TEE1" s="490"/>
      <c r="TEF1" s="490"/>
      <c r="TEG1" s="490"/>
      <c r="TEH1" s="490"/>
      <c r="TEI1" s="490"/>
      <c r="TEJ1" s="490"/>
      <c r="TEK1" s="490"/>
      <c r="TEL1" s="490"/>
      <c r="TEM1" s="490"/>
      <c r="TEN1" s="490"/>
      <c r="TEO1" s="490"/>
      <c r="TEP1" s="490"/>
      <c r="TEQ1" s="490"/>
      <c r="TER1" s="490"/>
      <c r="TES1" s="490"/>
      <c r="TET1" s="490"/>
      <c r="TEU1" s="490"/>
      <c r="TEV1" s="490"/>
      <c r="TEW1" s="490"/>
      <c r="TEX1" s="490"/>
      <c r="TEY1" s="490"/>
      <c r="TEZ1" s="490"/>
      <c r="TFA1" s="490"/>
      <c r="TFB1" s="490"/>
      <c r="TFC1" s="490"/>
      <c r="TFD1" s="490"/>
      <c r="TFE1" s="490"/>
      <c r="TFF1" s="490"/>
      <c r="TFG1" s="490"/>
      <c r="TFH1" s="490"/>
      <c r="TFI1" s="490"/>
      <c r="TFJ1" s="490"/>
      <c r="TFK1" s="490"/>
      <c r="TFL1" s="490"/>
      <c r="TFM1" s="490"/>
      <c r="TFN1" s="490"/>
      <c r="TFO1" s="490"/>
      <c r="TFP1" s="490"/>
      <c r="TFQ1" s="490"/>
      <c r="TFR1" s="490"/>
      <c r="TFS1" s="490"/>
      <c r="TFT1" s="490"/>
      <c r="TFU1" s="490"/>
      <c r="TFV1" s="490"/>
      <c r="TFW1" s="490"/>
      <c r="TFX1" s="490"/>
      <c r="TFY1" s="490"/>
      <c r="TFZ1" s="490"/>
      <c r="TGA1" s="490"/>
      <c r="TGB1" s="490"/>
      <c r="TGC1" s="490"/>
      <c r="TGD1" s="490"/>
      <c r="TGE1" s="490"/>
      <c r="TGF1" s="490"/>
      <c r="TGG1" s="490"/>
      <c r="TGH1" s="490"/>
      <c r="TGI1" s="490"/>
      <c r="TGJ1" s="490"/>
      <c r="TGK1" s="490"/>
      <c r="TGL1" s="490"/>
      <c r="TGM1" s="490"/>
      <c r="TGN1" s="490"/>
      <c r="TGO1" s="490"/>
      <c r="TGP1" s="490"/>
      <c r="TGQ1" s="490"/>
      <c r="TGR1" s="490"/>
      <c r="TGS1" s="490"/>
      <c r="TGT1" s="490"/>
      <c r="TGU1" s="490"/>
      <c r="TGV1" s="490"/>
      <c r="TGW1" s="490"/>
      <c r="TGX1" s="490"/>
      <c r="TGY1" s="490"/>
      <c r="TGZ1" s="490"/>
      <c r="THA1" s="490"/>
      <c r="THB1" s="490"/>
      <c r="THC1" s="490"/>
      <c r="THD1" s="490"/>
      <c r="THE1" s="490"/>
      <c r="THF1" s="490"/>
      <c r="THG1" s="490"/>
      <c r="THH1" s="490"/>
      <c r="THI1" s="490"/>
      <c r="THJ1" s="490"/>
      <c r="THK1" s="490"/>
      <c r="THL1" s="490"/>
      <c r="THM1" s="490"/>
      <c r="THN1" s="490"/>
      <c r="THO1" s="490"/>
      <c r="THP1" s="490"/>
      <c r="THQ1" s="490"/>
      <c r="THR1" s="490"/>
      <c r="THS1" s="490"/>
      <c r="THT1" s="490"/>
      <c r="THU1" s="490"/>
      <c r="THV1" s="490"/>
      <c r="THW1" s="490"/>
      <c r="THX1" s="490"/>
      <c r="THY1" s="490"/>
      <c r="THZ1" s="490"/>
      <c r="TIA1" s="490"/>
      <c r="TIB1" s="490"/>
      <c r="TIC1" s="490"/>
      <c r="TID1" s="490"/>
      <c r="TIE1" s="490"/>
      <c r="TIF1" s="490"/>
      <c r="TIG1" s="490"/>
      <c r="TIH1" s="490"/>
      <c r="TII1" s="490"/>
      <c r="TIJ1" s="490"/>
      <c r="TIK1" s="490"/>
      <c r="TIL1" s="490"/>
      <c r="TIM1" s="490"/>
      <c r="TIN1" s="490"/>
      <c r="TIO1" s="490"/>
      <c r="TIP1" s="490"/>
      <c r="TIQ1" s="490"/>
      <c r="TIR1" s="490"/>
      <c r="TIS1" s="490"/>
      <c r="TIT1" s="490"/>
      <c r="TIU1" s="490"/>
      <c r="TIV1" s="490"/>
      <c r="TIW1" s="490"/>
      <c r="TIX1" s="490"/>
      <c r="TIY1" s="490"/>
      <c r="TIZ1" s="490"/>
      <c r="TJA1" s="490"/>
      <c r="TJB1" s="490"/>
      <c r="TJC1" s="490"/>
      <c r="TJD1" s="490"/>
      <c r="TJE1" s="490"/>
      <c r="TJF1" s="490"/>
      <c r="TJG1" s="490"/>
      <c r="TJH1" s="490"/>
      <c r="TJI1" s="490"/>
      <c r="TJJ1" s="490"/>
      <c r="TJK1" s="490"/>
      <c r="TJL1" s="490"/>
      <c r="TJM1" s="490"/>
      <c r="TJN1" s="490"/>
      <c r="TJO1" s="490"/>
      <c r="TJP1" s="490"/>
      <c r="TJQ1" s="490"/>
      <c r="TJR1" s="490"/>
      <c r="TJS1" s="490"/>
      <c r="TJT1" s="490"/>
      <c r="TJU1" s="490"/>
      <c r="TJV1" s="490"/>
      <c r="TJW1" s="490"/>
      <c r="TJX1" s="490"/>
      <c r="TJY1" s="490"/>
      <c r="TJZ1" s="490"/>
      <c r="TKA1" s="490"/>
      <c r="TKB1" s="490"/>
      <c r="TKC1" s="490"/>
      <c r="TKD1" s="490"/>
      <c r="TKE1" s="490"/>
      <c r="TKF1" s="490"/>
      <c r="TKG1" s="490"/>
      <c r="TKH1" s="490"/>
      <c r="TKI1" s="490"/>
      <c r="TKJ1" s="490"/>
      <c r="TKK1" s="490"/>
      <c r="TKL1" s="490"/>
      <c r="TKM1" s="490"/>
      <c r="TKN1" s="490"/>
      <c r="TKO1" s="490"/>
      <c r="TKP1" s="490"/>
      <c r="TKQ1" s="490"/>
      <c r="TKR1" s="490"/>
      <c r="TKS1" s="490"/>
      <c r="TKT1" s="490"/>
      <c r="TKU1" s="490"/>
      <c r="TKV1" s="490"/>
      <c r="TKW1" s="490"/>
      <c r="TKX1" s="490"/>
      <c r="TKY1" s="490"/>
      <c r="TKZ1" s="490"/>
      <c r="TLA1" s="490"/>
      <c r="TLB1" s="490"/>
      <c r="TLC1" s="490"/>
      <c r="TLD1" s="490"/>
      <c r="TLE1" s="490"/>
      <c r="TLF1" s="490"/>
      <c r="TLG1" s="490"/>
      <c r="TLH1" s="490"/>
      <c r="TLI1" s="490"/>
      <c r="TLJ1" s="490"/>
      <c r="TLK1" s="490"/>
      <c r="TLL1" s="490"/>
      <c r="TLM1" s="490"/>
      <c r="TLN1" s="490"/>
      <c r="TLO1" s="490"/>
      <c r="TLP1" s="490"/>
      <c r="TLQ1" s="490"/>
      <c r="TLR1" s="490"/>
      <c r="TLS1" s="490"/>
      <c r="TLT1" s="490"/>
      <c r="TLU1" s="490"/>
      <c r="TLV1" s="490"/>
      <c r="TLW1" s="490"/>
      <c r="TLX1" s="490"/>
      <c r="TLY1" s="490"/>
      <c r="TLZ1" s="490"/>
      <c r="TMA1" s="490"/>
      <c r="TMB1" s="490"/>
      <c r="TMC1" s="490"/>
      <c r="TMD1" s="490"/>
      <c r="TME1" s="490"/>
      <c r="TMF1" s="490"/>
      <c r="TMG1" s="490"/>
      <c r="TMH1" s="490"/>
      <c r="TMI1" s="490"/>
      <c r="TMJ1" s="490"/>
      <c r="TMK1" s="490"/>
      <c r="TML1" s="490"/>
      <c r="TMM1" s="490"/>
      <c r="TMN1" s="490"/>
      <c r="TMO1" s="490"/>
      <c r="TMP1" s="490"/>
      <c r="TMQ1" s="490"/>
      <c r="TMR1" s="490"/>
      <c r="TMS1" s="490"/>
      <c r="TMT1" s="490"/>
      <c r="TMU1" s="490"/>
      <c r="TMV1" s="490"/>
      <c r="TMW1" s="490"/>
      <c r="TMX1" s="490"/>
      <c r="TMY1" s="490"/>
      <c r="TMZ1" s="490"/>
      <c r="TNA1" s="490"/>
      <c r="TNB1" s="490"/>
      <c r="TNC1" s="490"/>
      <c r="TND1" s="490"/>
      <c r="TNE1" s="490"/>
      <c r="TNF1" s="490"/>
      <c r="TNG1" s="490"/>
      <c r="TNH1" s="490"/>
      <c r="TNI1" s="490"/>
      <c r="TNJ1" s="490"/>
      <c r="TNK1" s="490"/>
      <c r="TNL1" s="490"/>
      <c r="TNM1" s="490"/>
      <c r="TNN1" s="490"/>
      <c r="TNO1" s="490"/>
      <c r="TNP1" s="490"/>
      <c r="TNQ1" s="490"/>
      <c r="TNR1" s="490"/>
      <c r="TNS1" s="490"/>
      <c r="TNT1" s="490"/>
      <c r="TNU1" s="490"/>
      <c r="TNV1" s="490"/>
      <c r="TNW1" s="490"/>
      <c r="TNX1" s="490"/>
      <c r="TNY1" s="490"/>
      <c r="TNZ1" s="490"/>
      <c r="TOA1" s="490"/>
      <c r="TOB1" s="490"/>
      <c r="TOC1" s="490"/>
      <c r="TOD1" s="490"/>
      <c r="TOE1" s="490"/>
      <c r="TOF1" s="490"/>
      <c r="TOG1" s="490"/>
      <c r="TOH1" s="490"/>
      <c r="TOI1" s="490"/>
      <c r="TOJ1" s="490"/>
      <c r="TOK1" s="490"/>
      <c r="TOL1" s="490"/>
      <c r="TOM1" s="490"/>
      <c r="TON1" s="490"/>
      <c r="TOO1" s="490"/>
      <c r="TOP1" s="490"/>
      <c r="TOQ1" s="490"/>
      <c r="TOR1" s="490"/>
      <c r="TOS1" s="490"/>
      <c r="TOT1" s="490"/>
      <c r="TOU1" s="490"/>
      <c r="TOV1" s="490"/>
      <c r="TOW1" s="490"/>
      <c r="TOX1" s="490"/>
      <c r="TOY1" s="490"/>
      <c r="TOZ1" s="490"/>
      <c r="TPA1" s="490"/>
      <c r="TPB1" s="490"/>
      <c r="TPC1" s="490"/>
      <c r="TPD1" s="490"/>
      <c r="TPE1" s="490"/>
      <c r="TPF1" s="490"/>
      <c r="TPG1" s="490"/>
      <c r="TPH1" s="490"/>
      <c r="TPI1" s="490"/>
      <c r="TPJ1" s="490"/>
      <c r="TPK1" s="490"/>
      <c r="TPL1" s="490"/>
      <c r="TPM1" s="490"/>
      <c r="TPN1" s="490"/>
      <c r="TPO1" s="490"/>
      <c r="TPP1" s="490"/>
      <c r="TPQ1" s="490"/>
      <c r="TPR1" s="490"/>
      <c r="TPS1" s="490"/>
      <c r="TPT1" s="490"/>
      <c r="TPU1" s="490"/>
      <c r="TPV1" s="490"/>
      <c r="TPW1" s="490"/>
      <c r="TPX1" s="490"/>
      <c r="TPY1" s="490"/>
      <c r="TPZ1" s="490"/>
      <c r="TQA1" s="490"/>
      <c r="TQB1" s="490"/>
      <c r="TQC1" s="490"/>
      <c r="TQD1" s="490"/>
      <c r="TQE1" s="490"/>
      <c r="TQF1" s="490"/>
      <c r="TQG1" s="490"/>
      <c r="TQH1" s="490"/>
      <c r="TQI1" s="490"/>
      <c r="TQJ1" s="490"/>
      <c r="TQK1" s="490"/>
      <c r="TQL1" s="490"/>
      <c r="TQM1" s="490"/>
      <c r="TQN1" s="490"/>
      <c r="TQO1" s="490"/>
      <c r="TQP1" s="490"/>
      <c r="TQQ1" s="490"/>
      <c r="TQR1" s="490"/>
      <c r="TQS1" s="490"/>
      <c r="TQT1" s="490"/>
      <c r="TQU1" s="490"/>
      <c r="TQV1" s="490"/>
      <c r="TQW1" s="490"/>
      <c r="TQX1" s="490"/>
      <c r="TQY1" s="490"/>
      <c r="TQZ1" s="490"/>
      <c r="TRA1" s="490"/>
      <c r="TRB1" s="490"/>
      <c r="TRC1" s="490"/>
      <c r="TRD1" s="490"/>
      <c r="TRE1" s="490"/>
      <c r="TRF1" s="490"/>
      <c r="TRG1" s="490"/>
      <c r="TRH1" s="490"/>
      <c r="TRI1" s="490"/>
      <c r="TRJ1" s="490"/>
      <c r="TRK1" s="490"/>
      <c r="TRL1" s="490"/>
      <c r="TRM1" s="490"/>
      <c r="TRN1" s="490"/>
      <c r="TRO1" s="490"/>
      <c r="TRP1" s="490"/>
      <c r="TRQ1" s="490"/>
      <c r="TRR1" s="490"/>
      <c r="TRS1" s="490"/>
      <c r="TRT1" s="490"/>
      <c r="TRU1" s="490"/>
      <c r="TRV1" s="490"/>
      <c r="TRW1" s="490"/>
      <c r="TRX1" s="490"/>
      <c r="TRY1" s="490"/>
      <c r="TRZ1" s="490"/>
      <c r="TSA1" s="490"/>
      <c r="TSB1" s="490"/>
      <c r="TSC1" s="490"/>
      <c r="TSD1" s="490"/>
      <c r="TSE1" s="490"/>
      <c r="TSF1" s="490"/>
      <c r="TSG1" s="490"/>
      <c r="TSH1" s="490"/>
      <c r="TSI1" s="490"/>
      <c r="TSJ1" s="490"/>
      <c r="TSK1" s="490"/>
      <c r="TSL1" s="490"/>
      <c r="TSM1" s="490"/>
      <c r="TSN1" s="490"/>
      <c r="TSO1" s="490"/>
      <c r="TSP1" s="490"/>
      <c r="TSQ1" s="490"/>
      <c r="TSR1" s="490"/>
      <c r="TSS1" s="490"/>
      <c r="TST1" s="490"/>
      <c r="TSU1" s="490"/>
      <c r="TSV1" s="490"/>
      <c r="TSW1" s="490"/>
      <c r="TSX1" s="490"/>
      <c r="TSY1" s="490"/>
      <c r="TSZ1" s="490"/>
      <c r="TTA1" s="490"/>
      <c r="TTB1" s="490"/>
      <c r="TTC1" s="490"/>
      <c r="TTD1" s="490"/>
      <c r="TTE1" s="490"/>
      <c r="TTF1" s="490"/>
      <c r="TTG1" s="490"/>
      <c r="TTH1" s="490"/>
      <c r="TTI1" s="490"/>
      <c r="TTJ1" s="490"/>
      <c r="TTK1" s="490"/>
      <c r="TTL1" s="490"/>
      <c r="TTM1" s="490"/>
      <c r="TTN1" s="490"/>
      <c r="TTO1" s="490"/>
      <c r="TTP1" s="490"/>
      <c r="TTQ1" s="490"/>
      <c r="TTR1" s="490"/>
      <c r="TTS1" s="490"/>
      <c r="TTT1" s="490"/>
      <c r="TTU1" s="490"/>
      <c r="TTV1" s="490"/>
      <c r="TTW1" s="490"/>
      <c r="TTX1" s="490"/>
      <c r="TTY1" s="490"/>
      <c r="TTZ1" s="490"/>
      <c r="TUA1" s="490"/>
      <c r="TUB1" s="490"/>
      <c r="TUC1" s="490"/>
      <c r="TUD1" s="490"/>
      <c r="TUE1" s="490"/>
      <c r="TUF1" s="490"/>
      <c r="TUG1" s="490"/>
      <c r="TUH1" s="490"/>
      <c r="TUI1" s="490"/>
      <c r="TUJ1" s="490"/>
      <c r="TUK1" s="490"/>
      <c r="TUL1" s="490"/>
      <c r="TUM1" s="490"/>
      <c r="TUN1" s="490"/>
      <c r="TUO1" s="490"/>
      <c r="TUP1" s="490"/>
      <c r="TUQ1" s="490"/>
      <c r="TUR1" s="490"/>
      <c r="TUS1" s="490"/>
      <c r="TUT1" s="490"/>
      <c r="TUU1" s="490"/>
      <c r="TUV1" s="490"/>
      <c r="TUW1" s="490"/>
      <c r="TUX1" s="490"/>
      <c r="TUY1" s="490"/>
      <c r="TUZ1" s="490"/>
      <c r="TVA1" s="490"/>
      <c r="TVB1" s="490"/>
      <c r="TVC1" s="490"/>
      <c r="TVD1" s="490"/>
      <c r="TVE1" s="490"/>
      <c r="TVF1" s="490"/>
      <c r="TVG1" s="490"/>
      <c r="TVH1" s="490"/>
      <c r="TVI1" s="490"/>
      <c r="TVJ1" s="490"/>
      <c r="TVK1" s="490"/>
      <c r="TVL1" s="490"/>
      <c r="TVM1" s="490"/>
      <c r="TVN1" s="490"/>
      <c r="TVO1" s="490"/>
      <c r="TVP1" s="490"/>
      <c r="TVQ1" s="490"/>
      <c r="TVR1" s="490"/>
      <c r="TVS1" s="490"/>
      <c r="TVT1" s="490"/>
      <c r="TVU1" s="490"/>
      <c r="TVV1" s="490"/>
      <c r="TVW1" s="490"/>
      <c r="TVX1" s="490"/>
      <c r="TVY1" s="490"/>
      <c r="TVZ1" s="490"/>
      <c r="TWA1" s="490"/>
      <c r="TWB1" s="490"/>
      <c r="TWC1" s="490"/>
      <c r="TWD1" s="490"/>
      <c r="TWE1" s="490"/>
      <c r="TWF1" s="490"/>
      <c r="TWG1" s="490"/>
      <c r="TWH1" s="490"/>
      <c r="TWI1" s="490"/>
      <c r="TWJ1" s="490"/>
      <c r="TWK1" s="490"/>
      <c r="TWL1" s="490"/>
      <c r="TWM1" s="490"/>
      <c r="TWN1" s="490"/>
      <c r="TWO1" s="490"/>
      <c r="TWP1" s="490"/>
      <c r="TWQ1" s="490"/>
      <c r="TWR1" s="490"/>
      <c r="TWS1" s="490"/>
      <c r="TWT1" s="490"/>
      <c r="TWU1" s="490"/>
      <c r="TWV1" s="490"/>
      <c r="TWW1" s="490"/>
      <c r="TWX1" s="490"/>
      <c r="TWY1" s="490"/>
      <c r="TWZ1" s="490"/>
      <c r="TXA1" s="490"/>
      <c r="TXB1" s="490"/>
      <c r="TXC1" s="490"/>
      <c r="TXD1" s="490"/>
      <c r="TXE1" s="490"/>
      <c r="TXF1" s="490"/>
      <c r="TXG1" s="490"/>
      <c r="TXH1" s="490"/>
      <c r="TXI1" s="490"/>
      <c r="TXJ1" s="490"/>
      <c r="TXK1" s="490"/>
      <c r="TXL1" s="490"/>
      <c r="TXM1" s="490"/>
      <c r="TXN1" s="490"/>
      <c r="TXO1" s="490"/>
      <c r="TXP1" s="490"/>
      <c r="TXQ1" s="490"/>
      <c r="TXR1" s="490"/>
      <c r="TXS1" s="490"/>
      <c r="TXT1" s="490"/>
      <c r="TXU1" s="490"/>
      <c r="TXV1" s="490"/>
      <c r="TXW1" s="490"/>
      <c r="TXX1" s="490"/>
      <c r="TXY1" s="490"/>
      <c r="TXZ1" s="490"/>
      <c r="TYA1" s="490"/>
      <c r="TYB1" s="490"/>
      <c r="TYC1" s="490"/>
      <c r="TYD1" s="490"/>
      <c r="TYE1" s="490"/>
      <c r="TYF1" s="490"/>
      <c r="TYG1" s="490"/>
      <c r="TYH1" s="490"/>
      <c r="TYI1" s="490"/>
      <c r="TYJ1" s="490"/>
      <c r="TYK1" s="490"/>
      <c r="TYL1" s="490"/>
      <c r="TYM1" s="490"/>
      <c r="TYN1" s="490"/>
      <c r="TYO1" s="490"/>
      <c r="TYP1" s="490"/>
      <c r="TYQ1" s="490"/>
      <c r="TYR1" s="490"/>
      <c r="TYS1" s="490"/>
      <c r="TYT1" s="490"/>
      <c r="TYU1" s="490"/>
      <c r="TYV1" s="490"/>
      <c r="TYW1" s="490"/>
      <c r="TYX1" s="490"/>
      <c r="TYY1" s="490"/>
      <c r="TYZ1" s="490"/>
      <c r="TZA1" s="490"/>
      <c r="TZB1" s="490"/>
      <c r="TZC1" s="490"/>
      <c r="TZD1" s="490"/>
      <c r="TZE1" s="490"/>
      <c r="TZF1" s="490"/>
      <c r="TZG1" s="490"/>
      <c r="TZH1" s="490"/>
      <c r="TZI1" s="490"/>
      <c r="TZJ1" s="490"/>
      <c r="TZK1" s="490"/>
      <c r="TZL1" s="490"/>
      <c r="TZM1" s="490"/>
      <c r="TZN1" s="490"/>
      <c r="TZO1" s="490"/>
      <c r="TZP1" s="490"/>
      <c r="TZQ1" s="490"/>
      <c r="TZR1" s="490"/>
      <c r="TZS1" s="490"/>
      <c r="TZT1" s="490"/>
      <c r="TZU1" s="490"/>
      <c r="TZV1" s="490"/>
      <c r="TZW1" s="490"/>
      <c r="TZX1" s="490"/>
      <c r="TZY1" s="490"/>
      <c r="TZZ1" s="490"/>
      <c r="UAA1" s="490"/>
      <c r="UAB1" s="490"/>
      <c r="UAC1" s="490"/>
      <c r="UAD1" s="490"/>
      <c r="UAE1" s="490"/>
      <c r="UAF1" s="490"/>
      <c r="UAG1" s="490"/>
      <c r="UAH1" s="490"/>
      <c r="UAI1" s="490"/>
      <c r="UAJ1" s="490"/>
      <c r="UAK1" s="490"/>
      <c r="UAL1" s="490"/>
      <c r="UAM1" s="490"/>
      <c r="UAN1" s="490"/>
      <c r="UAO1" s="490"/>
      <c r="UAP1" s="490"/>
      <c r="UAQ1" s="490"/>
      <c r="UAR1" s="490"/>
      <c r="UAS1" s="490"/>
      <c r="UAT1" s="490"/>
      <c r="UAU1" s="490"/>
      <c r="UAV1" s="490"/>
      <c r="UAW1" s="490"/>
      <c r="UAX1" s="490"/>
      <c r="UAY1" s="490"/>
      <c r="UAZ1" s="490"/>
      <c r="UBA1" s="490"/>
      <c r="UBB1" s="490"/>
      <c r="UBC1" s="490"/>
      <c r="UBD1" s="490"/>
      <c r="UBE1" s="490"/>
      <c r="UBF1" s="490"/>
      <c r="UBG1" s="490"/>
      <c r="UBH1" s="490"/>
      <c r="UBI1" s="490"/>
      <c r="UBJ1" s="490"/>
      <c r="UBK1" s="490"/>
      <c r="UBL1" s="490"/>
      <c r="UBM1" s="490"/>
      <c r="UBN1" s="490"/>
      <c r="UBO1" s="490"/>
      <c r="UBP1" s="490"/>
      <c r="UBQ1" s="490"/>
      <c r="UBR1" s="490"/>
      <c r="UBS1" s="490"/>
      <c r="UBT1" s="490"/>
      <c r="UBU1" s="490"/>
      <c r="UBV1" s="490"/>
      <c r="UBW1" s="490"/>
      <c r="UBX1" s="490"/>
      <c r="UBY1" s="490"/>
      <c r="UBZ1" s="490"/>
      <c r="UCA1" s="490"/>
      <c r="UCB1" s="490"/>
      <c r="UCC1" s="490"/>
      <c r="UCD1" s="490"/>
      <c r="UCE1" s="490"/>
      <c r="UCF1" s="490"/>
      <c r="UCG1" s="490"/>
      <c r="UCH1" s="490"/>
      <c r="UCI1" s="490"/>
      <c r="UCJ1" s="490"/>
      <c r="UCK1" s="490"/>
      <c r="UCL1" s="490"/>
      <c r="UCM1" s="490"/>
      <c r="UCN1" s="490"/>
      <c r="UCO1" s="490"/>
      <c r="UCP1" s="490"/>
      <c r="UCQ1" s="490"/>
      <c r="UCR1" s="490"/>
      <c r="UCS1" s="490"/>
      <c r="UCT1" s="490"/>
      <c r="UCU1" s="490"/>
      <c r="UCV1" s="490"/>
      <c r="UCW1" s="490"/>
      <c r="UCX1" s="490"/>
      <c r="UCY1" s="490"/>
      <c r="UCZ1" s="490"/>
      <c r="UDA1" s="490"/>
      <c r="UDB1" s="490"/>
      <c r="UDC1" s="490"/>
      <c r="UDD1" s="490"/>
      <c r="UDE1" s="490"/>
      <c r="UDF1" s="490"/>
      <c r="UDG1" s="490"/>
      <c r="UDH1" s="490"/>
      <c r="UDI1" s="490"/>
      <c r="UDJ1" s="490"/>
      <c r="UDK1" s="490"/>
      <c r="UDL1" s="490"/>
      <c r="UDM1" s="490"/>
      <c r="UDN1" s="490"/>
      <c r="UDO1" s="490"/>
      <c r="UDP1" s="490"/>
      <c r="UDQ1" s="490"/>
      <c r="UDR1" s="490"/>
      <c r="UDS1" s="490"/>
      <c r="UDT1" s="490"/>
      <c r="UDU1" s="490"/>
      <c r="UDV1" s="490"/>
      <c r="UDW1" s="490"/>
      <c r="UDX1" s="490"/>
      <c r="UDY1" s="490"/>
      <c r="UDZ1" s="490"/>
      <c r="UEA1" s="490"/>
      <c r="UEB1" s="490"/>
      <c r="UEC1" s="490"/>
      <c r="UED1" s="490"/>
      <c r="UEE1" s="490"/>
      <c r="UEF1" s="490"/>
      <c r="UEG1" s="490"/>
      <c r="UEH1" s="490"/>
      <c r="UEI1" s="490"/>
      <c r="UEJ1" s="490"/>
      <c r="UEK1" s="490"/>
      <c r="UEL1" s="490"/>
      <c r="UEM1" s="490"/>
      <c r="UEN1" s="490"/>
      <c r="UEO1" s="490"/>
      <c r="UEP1" s="490"/>
      <c r="UEQ1" s="490"/>
      <c r="UER1" s="490"/>
      <c r="UES1" s="490"/>
      <c r="UET1" s="490"/>
      <c r="UEU1" s="490"/>
      <c r="UEV1" s="490"/>
      <c r="UEW1" s="490"/>
      <c r="UEX1" s="490"/>
      <c r="UEY1" s="490"/>
      <c r="UEZ1" s="490"/>
      <c r="UFA1" s="490"/>
      <c r="UFB1" s="490"/>
      <c r="UFC1" s="490"/>
      <c r="UFD1" s="490"/>
      <c r="UFE1" s="490"/>
      <c r="UFF1" s="490"/>
      <c r="UFG1" s="490"/>
      <c r="UFH1" s="490"/>
      <c r="UFI1" s="490"/>
      <c r="UFJ1" s="490"/>
      <c r="UFK1" s="490"/>
      <c r="UFL1" s="490"/>
      <c r="UFM1" s="490"/>
      <c r="UFN1" s="490"/>
      <c r="UFO1" s="490"/>
      <c r="UFP1" s="490"/>
      <c r="UFQ1" s="490"/>
      <c r="UFR1" s="490"/>
      <c r="UFS1" s="490"/>
      <c r="UFT1" s="490"/>
      <c r="UFU1" s="490"/>
      <c r="UFV1" s="490"/>
      <c r="UFW1" s="490"/>
      <c r="UFX1" s="490"/>
      <c r="UFY1" s="490"/>
      <c r="UFZ1" s="490"/>
      <c r="UGA1" s="490"/>
      <c r="UGB1" s="490"/>
      <c r="UGC1" s="490"/>
      <c r="UGD1" s="490"/>
      <c r="UGE1" s="490"/>
      <c r="UGF1" s="490"/>
      <c r="UGG1" s="490"/>
      <c r="UGH1" s="490"/>
      <c r="UGI1" s="490"/>
      <c r="UGJ1" s="490"/>
      <c r="UGK1" s="490"/>
      <c r="UGL1" s="490"/>
      <c r="UGM1" s="490"/>
      <c r="UGN1" s="490"/>
      <c r="UGO1" s="490"/>
      <c r="UGP1" s="490"/>
      <c r="UGQ1" s="490"/>
      <c r="UGR1" s="490"/>
      <c r="UGS1" s="490"/>
      <c r="UGT1" s="490"/>
      <c r="UGU1" s="490"/>
      <c r="UGV1" s="490"/>
      <c r="UGW1" s="490"/>
      <c r="UGX1" s="490"/>
      <c r="UGY1" s="490"/>
      <c r="UGZ1" s="490"/>
      <c r="UHA1" s="490"/>
      <c r="UHB1" s="490"/>
      <c r="UHC1" s="490"/>
      <c r="UHD1" s="490"/>
      <c r="UHE1" s="490"/>
      <c r="UHF1" s="490"/>
      <c r="UHG1" s="490"/>
      <c r="UHH1" s="490"/>
      <c r="UHI1" s="490"/>
      <c r="UHJ1" s="490"/>
      <c r="UHK1" s="490"/>
      <c r="UHL1" s="490"/>
      <c r="UHM1" s="490"/>
      <c r="UHN1" s="490"/>
      <c r="UHO1" s="490"/>
      <c r="UHP1" s="490"/>
      <c r="UHQ1" s="490"/>
      <c r="UHR1" s="490"/>
      <c r="UHS1" s="490"/>
      <c r="UHT1" s="490"/>
      <c r="UHU1" s="490"/>
      <c r="UHV1" s="490"/>
      <c r="UHW1" s="490"/>
      <c r="UHX1" s="490"/>
      <c r="UHY1" s="490"/>
      <c r="UHZ1" s="490"/>
      <c r="UIA1" s="490"/>
      <c r="UIB1" s="490"/>
      <c r="UIC1" s="490"/>
      <c r="UID1" s="490"/>
      <c r="UIE1" s="490"/>
      <c r="UIF1" s="490"/>
      <c r="UIG1" s="490"/>
      <c r="UIH1" s="490"/>
      <c r="UII1" s="490"/>
      <c r="UIJ1" s="490"/>
      <c r="UIK1" s="490"/>
      <c r="UIL1" s="490"/>
      <c r="UIM1" s="490"/>
      <c r="UIN1" s="490"/>
      <c r="UIO1" s="490"/>
      <c r="UIP1" s="490"/>
      <c r="UIQ1" s="490"/>
      <c r="UIR1" s="490"/>
      <c r="UIS1" s="490"/>
      <c r="UIT1" s="490"/>
      <c r="UIU1" s="490"/>
      <c r="UIV1" s="490"/>
      <c r="UIW1" s="490"/>
      <c r="UIX1" s="490"/>
      <c r="UIY1" s="490"/>
      <c r="UIZ1" s="490"/>
      <c r="UJA1" s="490"/>
      <c r="UJB1" s="490"/>
      <c r="UJC1" s="490"/>
      <c r="UJD1" s="490"/>
      <c r="UJE1" s="490"/>
      <c r="UJF1" s="490"/>
      <c r="UJG1" s="490"/>
      <c r="UJH1" s="490"/>
      <c r="UJI1" s="490"/>
      <c r="UJJ1" s="490"/>
      <c r="UJK1" s="490"/>
      <c r="UJL1" s="490"/>
      <c r="UJM1" s="490"/>
      <c r="UJN1" s="490"/>
      <c r="UJO1" s="490"/>
      <c r="UJP1" s="490"/>
      <c r="UJQ1" s="490"/>
      <c r="UJR1" s="490"/>
      <c r="UJS1" s="490"/>
      <c r="UJT1" s="490"/>
      <c r="UJU1" s="490"/>
      <c r="UJV1" s="490"/>
      <c r="UJW1" s="490"/>
      <c r="UJX1" s="490"/>
      <c r="UJY1" s="490"/>
      <c r="UJZ1" s="490"/>
      <c r="UKA1" s="490"/>
      <c r="UKB1" s="490"/>
      <c r="UKC1" s="490"/>
      <c r="UKD1" s="490"/>
      <c r="UKE1" s="490"/>
      <c r="UKF1" s="490"/>
      <c r="UKG1" s="490"/>
      <c r="UKH1" s="490"/>
      <c r="UKI1" s="490"/>
      <c r="UKJ1" s="490"/>
      <c r="UKK1" s="490"/>
      <c r="UKL1" s="490"/>
      <c r="UKM1" s="490"/>
      <c r="UKN1" s="490"/>
      <c r="UKO1" s="490"/>
      <c r="UKP1" s="490"/>
      <c r="UKQ1" s="490"/>
      <c r="UKR1" s="490"/>
      <c r="UKS1" s="490"/>
      <c r="UKT1" s="490"/>
      <c r="UKU1" s="490"/>
      <c r="UKV1" s="490"/>
      <c r="UKW1" s="490"/>
      <c r="UKX1" s="490"/>
      <c r="UKY1" s="490"/>
      <c r="UKZ1" s="490"/>
      <c r="ULA1" s="490"/>
      <c r="ULB1" s="490"/>
      <c r="ULC1" s="490"/>
      <c r="ULD1" s="490"/>
      <c r="ULE1" s="490"/>
      <c r="ULF1" s="490"/>
      <c r="ULG1" s="490"/>
      <c r="ULH1" s="490"/>
      <c r="ULI1" s="490"/>
      <c r="ULJ1" s="490"/>
      <c r="ULK1" s="490"/>
      <c r="ULL1" s="490"/>
      <c r="ULM1" s="490"/>
      <c r="ULN1" s="490"/>
      <c r="ULO1" s="490"/>
      <c r="ULP1" s="490"/>
      <c r="ULQ1" s="490"/>
      <c r="ULR1" s="490"/>
      <c r="ULS1" s="490"/>
      <c r="ULT1" s="490"/>
      <c r="ULU1" s="490"/>
      <c r="ULV1" s="490"/>
      <c r="ULW1" s="490"/>
      <c r="ULX1" s="490"/>
      <c r="ULY1" s="490"/>
      <c r="ULZ1" s="490"/>
      <c r="UMA1" s="490"/>
      <c r="UMB1" s="490"/>
      <c r="UMC1" s="490"/>
      <c r="UMD1" s="490"/>
      <c r="UME1" s="490"/>
      <c r="UMF1" s="490"/>
      <c r="UMG1" s="490"/>
      <c r="UMH1" s="490"/>
      <c r="UMI1" s="490"/>
      <c r="UMJ1" s="490"/>
      <c r="UMK1" s="490"/>
      <c r="UML1" s="490"/>
      <c r="UMM1" s="490"/>
      <c r="UMN1" s="490"/>
      <c r="UMO1" s="490"/>
      <c r="UMP1" s="490"/>
      <c r="UMQ1" s="490"/>
      <c r="UMR1" s="490"/>
      <c r="UMS1" s="490"/>
      <c r="UMT1" s="490"/>
      <c r="UMU1" s="490"/>
      <c r="UMV1" s="490"/>
      <c r="UMW1" s="490"/>
      <c r="UMX1" s="490"/>
      <c r="UMY1" s="490"/>
      <c r="UMZ1" s="490"/>
      <c r="UNA1" s="490"/>
      <c r="UNB1" s="490"/>
      <c r="UNC1" s="490"/>
      <c r="UND1" s="490"/>
      <c r="UNE1" s="490"/>
      <c r="UNF1" s="490"/>
      <c r="UNG1" s="490"/>
      <c r="UNH1" s="490"/>
      <c r="UNI1" s="490"/>
      <c r="UNJ1" s="490"/>
      <c r="UNK1" s="490"/>
      <c r="UNL1" s="490"/>
      <c r="UNM1" s="490"/>
      <c r="UNN1" s="490"/>
      <c r="UNO1" s="490"/>
      <c r="UNP1" s="490"/>
      <c r="UNQ1" s="490"/>
      <c r="UNR1" s="490"/>
      <c r="UNS1" s="490"/>
      <c r="UNT1" s="490"/>
      <c r="UNU1" s="490"/>
      <c r="UNV1" s="490"/>
      <c r="UNW1" s="490"/>
      <c r="UNX1" s="490"/>
      <c r="UNY1" s="490"/>
      <c r="UNZ1" s="490"/>
      <c r="UOA1" s="490"/>
      <c r="UOB1" s="490"/>
      <c r="UOC1" s="490"/>
      <c r="UOD1" s="490"/>
      <c r="UOE1" s="490"/>
      <c r="UOF1" s="490"/>
      <c r="UOG1" s="490"/>
      <c r="UOH1" s="490"/>
      <c r="UOI1" s="490"/>
      <c r="UOJ1" s="490"/>
      <c r="UOK1" s="490"/>
      <c r="UOL1" s="490"/>
      <c r="UOM1" s="490"/>
      <c r="UON1" s="490"/>
      <c r="UOO1" s="490"/>
      <c r="UOP1" s="490"/>
      <c r="UOQ1" s="490"/>
      <c r="UOR1" s="490"/>
      <c r="UOS1" s="490"/>
      <c r="UOT1" s="490"/>
      <c r="UOU1" s="490"/>
      <c r="UOV1" s="490"/>
      <c r="UOW1" s="490"/>
      <c r="UOX1" s="490"/>
      <c r="UOY1" s="490"/>
      <c r="UOZ1" s="490"/>
      <c r="UPA1" s="490"/>
      <c r="UPB1" s="490"/>
      <c r="UPC1" s="490"/>
      <c r="UPD1" s="490"/>
      <c r="UPE1" s="490"/>
      <c r="UPF1" s="490"/>
      <c r="UPG1" s="490"/>
      <c r="UPH1" s="490"/>
      <c r="UPI1" s="490"/>
      <c r="UPJ1" s="490"/>
      <c r="UPK1" s="490"/>
      <c r="UPL1" s="490"/>
      <c r="UPM1" s="490"/>
      <c r="UPN1" s="490"/>
      <c r="UPO1" s="490"/>
      <c r="UPP1" s="490"/>
      <c r="UPQ1" s="490"/>
      <c r="UPR1" s="490"/>
      <c r="UPS1" s="490"/>
      <c r="UPT1" s="490"/>
      <c r="UPU1" s="490"/>
      <c r="UPV1" s="490"/>
      <c r="UPW1" s="490"/>
      <c r="UPX1" s="490"/>
      <c r="UPY1" s="490"/>
      <c r="UPZ1" s="490"/>
      <c r="UQA1" s="490"/>
      <c r="UQB1" s="490"/>
      <c r="UQC1" s="490"/>
      <c r="UQD1" s="490"/>
      <c r="UQE1" s="490"/>
      <c r="UQF1" s="490"/>
      <c r="UQG1" s="490"/>
      <c r="UQH1" s="490"/>
      <c r="UQI1" s="490"/>
      <c r="UQJ1" s="490"/>
      <c r="UQK1" s="490"/>
      <c r="UQL1" s="490"/>
      <c r="UQM1" s="490"/>
      <c r="UQN1" s="490"/>
      <c r="UQO1" s="490"/>
      <c r="UQP1" s="490"/>
      <c r="UQQ1" s="490"/>
      <c r="UQR1" s="490"/>
      <c r="UQS1" s="490"/>
      <c r="UQT1" s="490"/>
      <c r="UQU1" s="490"/>
      <c r="UQV1" s="490"/>
      <c r="UQW1" s="490"/>
      <c r="UQX1" s="490"/>
      <c r="UQY1" s="490"/>
      <c r="UQZ1" s="490"/>
      <c r="URA1" s="490"/>
      <c r="URB1" s="490"/>
      <c r="URC1" s="490"/>
      <c r="URD1" s="490"/>
      <c r="URE1" s="490"/>
      <c r="URF1" s="490"/>
      <c r="URG1" s="490"/>
      <c r="URH1" s="490"/>
      <c r="URI1" s="490"/>
      <c r="URJ1" s="490"/>
      <c r="URK1" s="490"/>
      <c r="URL1" s="490"/>
      <c r="URM1" s="490"/>
      <c r="URN1" s="490"/>
      <c r="URO1" s="490"/>
      <c r="URP1" s="490"/>
      <c r="URQ1" s="490"/>
      <c r="URR1" s="490"/>
      <c r="URS1" s="490"/>
      <c r="URT1" s="490"/>
      <c r="URU1" s="490"/>
      <c r="URV1" s="490"/>
      <c r="URW1" s="490"/>
      <c r="URX1" s="490"/>
      <c r="URY1" s="490"/>
      <c r="URZ1" s="490"/>
      <c r="USA1" s="490"/>
      <c r="USB1" s="490"/>
      <c r="USC1" s="490"/>
      <c r="USD1" s="490"/>
      <c r="USE1" s="490"/>
      <c r="USF1" s="490"/>
      <c r="USG1" s="490"/>
      <c r="USH1" s="490"/>
      <c r="USI1" s="490"/>
      <c r="USJ1" s="490"/>
      <c r="USK1" s="490"/>
      <c r="USL1" s="490"/>
      <c r="USM1" s="490"/>
      <c r="USN1" s="490"/>
      <c r="USO1" s="490"/>
      <c r="USP1" s="490"/>
      <c r="USQ1" s="490"/>
      <c r="USR1" s="490"/>
      <c r="USS1" s="490"/>
      <c r="UST1" s="490"/>
      <c r="USU1" s="490"/>
      <c r="USV1" s="490"/>
      <c r="USW1" s="490"/>
      <c r="USX1" s="490"/>
      <c r="USY1" s="490"/>
      <c r="USZ1" s="490"/>
      <c r="UTA1" s="490"/>
      <c r="UTB1" s="490"/>
      <c r="UTC1" s="490"/>
      <c r="UTD1" s="490"/>
      <c r="UTE1" s="490"/>
      <c r="UTF1" s="490"/>
      <c r="UTG1" s="490"/>
      <c r="UTH1" s="490"/>
      <c r="UTI1" s="490"/>
      <c r="UTJ1" s="490"/>
      <c r="UTK1" s="490"/>
      <c r="UTL1" s="490"/>
      <c r="UTM1" s="490"/>
      <c r="UTN1" s="490"/>
      <c r="UTO1" s="490"/>
      <c r="UTP1" s="490"/>
      <c r="UTQ1" s="490"/>
      <c r="UTR1" s="490"/>
      <c r="UTS1" s="490"/>
      <c r="UTT1" s="490"/>
      <c r="UTU1" s="490"/>
      <c r="UTV1" s="490"/>
      <c r="UTW1" s="490"/>
      <c r="UTX1" s="490"/>
      <c r="UTY1" s="490"/>
      <c r="UTZ1" s="490"/>
      <c r="UUA1" s="490"/>
      <c r="UUB1" s="490"/>
      <c r="UUC1" s="490"/>
      <c r="UUD1" s="490"/>
      <c r="UUE1" s="490"/>
      <c r="UUF1" s="490"/>
      <c r="UUG1" s="490"/>
      <c r="UUH1" s="490"/>
      <c r="UUI1" s="490"/>
      <c r="UUJ1" s="490"/>
      <c r="UUK1" s="490"/>
      <c r="UUL1" s="490"/>
      <c r="UUM1" s="490"/>
      <c r="UUN1" s="490"/>
      <c r="UUO1" s="490"/>
      <c r="UUP1" s="490"/>
      <c r="UUQ1" s="490"/>
      <c r="UUR1" s="490"/>
      <c r="UUS1" s="490"/>
      <c r="UUT1" s="490"/>
      <c r="UUU1" s="490"/>
      <c r="UUV1" s="490"/>
      <c r="UUW1" s="490"/>
      <c r="UUX1" s="490"/>
      <c r="UUY1" s="490"/>
      <c r="UUZ1" s="490"/>
      <c r="UVA1" s="490"/>
      <c r="UVB1" s="490"/>
      <c r="UVC1" s="490"/>
      <c r="UVD1" s="490"/>
      <c r="UVE1" s="490"/>
      <c r="UVF1" s="490"/>
      <c r="UVG1" s="490"/>
      <c r="UVH1" s="490"/>
      <c r="UVI1" s="490"/>
      <c r="UVJ1" s="490"/>
      <c r="UVK1" s="490"/>
      <c r="UVL1" s="490"/>
      <c r="UVM1" s="490"/>
      <c r="UVN1" s="490"/>
      <c r="UVO1" s="490"/>
      <c r="UVP1" s="490"/>
      <c r="UVQ1" s="490"/>
      <c r="UVR1" s="490"/>
      <c r="UVS1" s="490"/>
      <c r="UVT1" s="490"/>
      <c r="UVU1" s="490"/>
      <c r="UVV1" s="490"/>
      <c r="UVW1" s="490"/>
      <c r="UVX1" s="490"/>
      <c r="UVY1" s="490"/>
      <c r="UVZ1" s="490"/>
      <c r="UWA1" s="490"/>
      <c r="UWB1" s="490"/>
      <c r="UWC1" s="490"/>
      <c r="UWD1" s="490"/>
      <c r="UWE1" s="490"/>
      <c r="UWF1" s="490"/>
      <c r="UWG1" s="490"/>
      <c r="UWH1" s="490"/>
      <c r="UWI1" s="490"/>
      <c r="UWJ1" s="490"/>
      <c r="UWK1" s="490"/>
      <c r="UWL1" s="490"/>
      <c r="UWM1" s="490"/>
      <c r="UWN1" s="490"/>
      <c r="UWO1" s="490"/>
      <c r="UWP1" s="490"/>
      <c r="UWQ1" s="490"/>
      <c r="UWR1" s="490"/>
      <c r="UWS1" s="490"/>
      <c r="UWT1" s="490"/>
      <c r="UWU1" s="490"/>
      <c r="UWV1" s="490"/>
      <c r="UWW1" s="490"/>
      <c r="UWX1" s="490"/>
      <c r="UWY1" s="490"/>
      <c r="UWZ1" s="490"/>
      <c r="UXA1" s="490"/>
      <c r="UXB1" s="490"/>
      <c r="UXC1" s="490"/>
      <c r="UXD1" s="490"/>
      <c r="UXE1" s="490"/>
      <c r="UXF1" s="490"/>
      <c r="UXG1" s="490"/>
      <c r="UXH1" s="490"/>
      <c r="UXI1" s="490"/>
      <c r="UXJ1" s="490"/>
      <c r="UXK1" s="490"/>
      <c r="UXL1" s="490"/>
      <c r="UXM1" s="490"/>
      <c r="UXN1" s="490"/>
      <c r="UXO1" s="490"/>
      <c r="UXP1" s="490"/>
      <c r="UXQ1" s="490"/>
      <c r="UXR1" s="490"/>
      <c r="UXS1" s="490"/>
      <c r="UXT1" s="490"/>
      <c r="UXU1" s="490"/>
      <c r="UXV1" s="490"/>
      <c r="UXW1" s="490"/>
      <c r="UXX1" s="490"/>
      <c r="UXY1" s="490"/>
      <c r="UXZ1" s="490"/>
      <c r="UYA1" s="490"/>
      <c r="UYB1" s="490"/>
      <c r="UYC1" s="490"/>
      <c r="UYD1" s="490"/>
      <c r="UYE1" s="490"/>
      <c r="UYF1" s="490"/>
      <c r="UYG1" s="490"/>
      <c r="UYH1" s="490"/>
      <c r="UYI1" s="490"/>
      <c r="UYJ1" s="490"/>
      <c r="UYK1" s="490"/>
      <c r="UYL1" s="490"/>
      <c r="UYM1" s="490"/>
      <c r="UYN1" s="490"/>
      <c r="UYO1" s="490"/>
      <c r="UYP1" s="490"/>
      <c r="UYQ1" s="490"/>
      <c r="UYR1" s="490"/>
      <c r="UYS1" s="490"/>
      <c r="UYT1" s="490"/>
      <c r="UYU1" s="490"/>
      <c r="UYV1" s="490"/>
      <c r="UYW1" s="490"/>
      <c r="UYX1" s="490"/>
      <c r="UYY1" s="490"/>
      <c r="UYZ1" s="490"/>
      <c r="UZA1" s="490"/>
      <c r="UZB1" s="490"/>
      <c r="UZC1" s="490"/>
      <c r="UZD1" s="490"/>
      <c r="UZE1" s="490"/>
      <c r="UZF1" s="490"/>
      <c r="UZG1" s="490"/>
      <c r="UZH1" s="490"/>
      <c r="UZI1" s="490"/>
      <c r="UZJ1" s="490"/>
      <c r="UZK1" s="490"/>
      <c r="UZL1" s="490"/>
      <c r="UZM1" s="490"/>
      <c r="UZN1" s="490"/>
      <c r="UZO1" s="490"/>
      <c r="UZP1" s="490"/>
      <c r="UZQ1" s="490"/>
      <c r="UZR1" s="490"/>
      <c r="UZS1" s="490"/>
      <c r="UZT1" s="490"/>
      <c r="UZU1" s="490"/>
      <c r="UZV1" s="490"/>
      <c r="UZW1" s="490"/>
      <c r="UZX1" s="490"/>
      <c r="UZY1" s="490"/>
      <c r="UZZ1" s="490"/>
      <c r="VAA1" s="490"/>
      <c r="VAB1" s="490"/>
      <c r="VAC1" s="490"/>
      <c r="VAD1" s="490"/>
      <c r="VAE1" s="490"/>
      <c r="VAF1" s="490"/>
      <c r="VAG1" s="490"/>
      <c r="VAH1" s="490"/>
      <c r="VAI1" s="490"/>
      <c r="VAJ1" s="490"/>
      <c r="VAK1" s="490"/>
      <c r="VAL1" s="490"/>
      <c r="VAM1" s="490"/>
      <c r="VAN1" s="490"/>
      <c r="VAO1" s="490"/>
      <c r="VAP1" s="490"/>
      <c r="VAQ1" s="490"/>
      <c r="VAR1" s="490"/>
      <c r="VAS1" s="490"/>
      <c r="VAT1" s="490"/>
      <c r="VAU1" s="490"/>
      <c r="VAV1" s="490"/>
      <c r="VAW1" s="490"/>
      <c r="VAX1" s="490"/>
      <c r="VAY1" s="490"/>
      <c r="VAZ1" s="490"/>
      <c r="VBA1" s="490"/>
      <c r="VBB1" s="490"/>
      <c r="VBC1" s="490"/>
      <c r="VBD1" s="490"/>
      <c r="VBE1" s="490"/>
      <c r="VBF1" s="490"/>
      <c r="VBG1" s="490"/>
      <c r="VBH1" s="490"/>
      <c r="VBI1" s="490"/>
      <c r="VBJ1" s="490"/>
      <c r="VBK1" s="490"/>
      <c r="VBL1" s="490"/>
      <c r="VBM1" s="490"/>
      <c r="VBN1" s="490"/>
      <c r="VBO1" s="490"/>
      <c r="VBP1" s="490"/>
      <c r="VBQ1" s="490"/>
      <c r="VBR1" s="490"/>
      <c r="VBS1" s="490"/>
      <c r="VBT1" s="490"/>
      <c r="VBU1" s="490"/>
      <c r="VBV1" s="490"/>
      <c r="VBW1" s="490"/>
      <c r="VBX1" s="490"/>
      <c r="VBY1" s="490"/>
      <c r="VBZ1" s="490"/>
      <c r="VCA1" s="490"/>
      <c r="VCB1" s="490"/>
      <c r="VCC1" s="490"/>
      <c r="VCD1" s="490"/>
      <c r="VCE1" s="490"/>
      <c r="VCF1" s="490"/>
      <c r="VCG1" s="490"/>
      <c r="VCH1" s="490"/>
      <c r="VCI1" s="490"/>
      <c r="VCJ1" s="490"/>
      <c r="VCK1" s="490"/>
      <c r="VCL1" s="490"/>
      <c r="VCM1" s="490"/>
      <c r="VCN1" s="490"/>
      <c r="VCO1" s="490"/>
      <c r="VCP1" s="490"/>
      <c r="VCQ1" s="490"/>
      <c r="VCR1" s="490"/>
      <c r="VCS1" s="490"/>
      <c r="VCT1" s="490"/>
      <c r="VCU1" s="490"/>
      <c r="VCV1" s="490"/>
      <c r="VCW1" s="490"/>
      <c r="VCX1" s="490"/>
      <c r="VCY1" s="490"/>
      <c r="VCZ1" s="490"/>
      <c r="VDA1" s="490"/>
      <c r="VDB1" s="490"/>
      <c r="VDC1" s="490"/>
      <c r="VDD1" s="490"/>
      <c r="VDE1" s="490"/>
      <c r="VDF1" s="490"/>
      <c r="VDG1" s="490"/>
      <c r="VDH1" s="490"/>
      <c r="VDI1" s="490"/>
      <c r="VDJ1" s="490"/>
      <c r="VDK1" s="490"/>
      <c r="VDL1" s="490"/>
      <c r="VDM1" s="490"/>
      <c r="VDN1" s="490"/>
      <c r="VDO1" s="490"/>
      <c r="VDP1" s="490"/>
      <c r="VDQ1" s="490"/>
      <c r="VDR1" s="490"/>
      <c r="VDS1" s="490"/>
      <c r="VDT1" s="490"/>
      <c r="VDU1" s="490"/>
      <c r="VDV1" s="490"/>
      <c r="VDW1" s="490"/>
      <c r="VDX1" s="490"/>
      <c r="VDY1" s="490"/>
      <c r="VDZ1" s="490"/>
      <c r="VEA1" s="490"/>
      <c r="VEB1" s="490"/>
      <c r="VEC1" s="490"/>
      <c r="VED1" s="490"/>
      <c r="VEE1" s="490"/>
      <c r="VEF1" s="490"/>
      <c r="VEG1" s="490"/>
      <c r="VEH1" s="490"/>
      <c r="VEI1" s="490"/>
      <c r="VEJ1" s="490"/>
      <c r="VEK1" s="490"/>
      <c r="VEL1" s="490"/>
      <c r="VEM1" s="490"/>
      <c r="VEN1" s="490"/>
      <c r="VEO1" s="490"/>
      <c r="VEP1" s="490"/>
      <c r="VEQ1" s="490"/>
      <c r="VER1" s="490"/>
      <c r="VES1" s="490"/>
      <c r="VET1" s="490"/>
      <c r="VEU1" s="490"/>
      <c r="VEV1" s="490"/>
      <c r="VEW1" s="490"/>
      <c r="VEX1" s="490"/>
      <c r="VEY1" s="490"/>
      <c r="VEZ1" s="490"/>
      <c r="VFA1" s="490"/>
      <c r="VFB1" s="490"/>
      <c r="VFC1" s="490"/>
      <c r="VFD1" s="490"/>
      <c r="VFE1" s="490"/>
      <c r="VFF1" s="490"/>
      <c r="VFG1" s="490"/>
      <c r="VFH1" s="490"/>
      <c r="VFI1" s="490"/>
      <c r="VFJ1" s="490"/>
      <c r="VFK1" s="490"/>
      <c r="VFL1" s="490"/>
      <c r="VFM1" s="490"/>
      <c r="VFN1" s="490"/>
      <c r="VFO1" s="490"/>
      <c r="VFP1" s="490"/>
      <c r="VFQ1" s="490"/>
      <c r="VFR1" s="490"/>
      <c r="VFS1" s="490"/>
      <c r="VFT1" s="490"/>
      <c r="VFU1" s="490"/>
      <c r="VFV1" s="490"/>
      <c r="VFW1" s="490"/>
      <c r="VFX1" s="490"/>
      <c r="VFY1" s="490"/>
      <c r="VFZ1" s="490"/>
      <c r="VGA1" s="490"/>
      <c r="VGB1" s="490"/>
      <c r="VGC1" s="490"/>
      <c r="VGD1" s="490"/>
      <c r="VGE1" s="490"/>
      <c r="VGF1" s="490"/>
      <c r="VGG1" s="490"/>
      <c r="VGH1" s="490"/>
      <c r="VGI1" s="490"/>
      <c r="VGJ1" s="490"/>
      <c r="VGK1" s="490"/>
      <c r="VGL1" s="490"/>
      <c r="VGM1" s="490"/>
      <c r="VGN1" s="490"/>
      <c r="VGO1" s="490"/>
      <c r="VGP1" s="490"/>
      <c r="VGQ1" s="490"/>
      <c r="VGR1" s="490"/>
      <c r="VGS1" s="490"/>
      <c r="VGT1" s="490"/>
      <c r="VGU1" s="490"/>
      <c r="VGV1" s="490"/>
      <c r="VGW1" s="490"/>
      <c r="VGX1" s="490"/>
      <c r="VGY1" s="490"/>
      <c r="VGZ1" s="490"/>
      <c r="VHA1" s="490"/>
      <c r="VHB1" s="490"/>
      <c r="VHC1" s="490"/>
      <c r="VHD1" s="490"/>
      <c r="VHE1" s="490"/>
      <c r="VHF1" s="490"/>
      <c r="VHG1" s="490"/>
      <c r="VHH1" s="490"/>
      <c r="VHI1" s="490"/>
      <c r="VHJ1" s="490"/>
      <c r="VHK1" s="490"/>
      <c r="VHL1" s="490"/>
      <c r="VHM1" s="490"/>
      <c r="VHN1" s="490"/>
      <c r="VHO1" s="490"/>
      <c r="VHP1" s="490"/>
      <c r="VHQ1" s="490"/>
      <c r="VHR1" s="490"/>
      <c r="VHS1" s="490"/>
      <c r="VHT1" s="490"/>
      <c r="VHU1" s="490"/>
      <c r="VHV1" s="490"/>
      <c r="VHW1" s="490"/>
      <c r="VHX1" s="490"/>
      <c r="VHY1" s="490"/>
      <c r="VHZ1" s="490"/>
      <c r="VIA1" s="490"/>
      <c r="VIB1" s="490"/>
      <c r="VIC1" s="490"/>
      <c r="VID1" s="490"/>
      <c r="VIE1" s="490"/>
      <c r="VIF1" s="490"/>
      <c r="VIG1" s="490"/>
      <c r="VIH1" s="490"/>
      <c r="VII1" s="490"/>
      <c r="VIJ1" s="490"/>
      <c r="VIK1" s="490"/>
      <c r="VIL1" s="490"/>
      <c r="VIM1" s="490"/>
      <c r="VIN1" s="490"/>
      <c r="VIO1" s="490"/>
      <c r="VIP1" s="490"/>
      <c r="VIQ1" s="490"/>
      <c r="VIR1" s="490"/>
      <c r="VIS1" s="490"/>
      <c r="VIT1" s="490"/>
      <c r="VIU1" s="490"/>
      <c r="VIV1" s="490"/>
      <c r="VIW1" s="490"/>
      <c r="VIX1" s="490"/>
      <c r="VIY1" s="490"/>
      <c r="VIZ1" s="490"/>
      <c r="VJA1" s="490"/>
      <c r="VJB1" s="490"/>
      <c r="VJC1" s="490"/>
      <c r="VJD1" s="490"/>
      <c r="VJE1" s="490"/>
      <c r="VJF1" s="490"/>
      <c r="VJG1" s="490"/>
      <c r="VJH1" s="490"/>
      <c r="VJI1" s="490"/>
      <c r="VJJ1" s="490"/>
      <c r="VJK1" s="490"/>
      <c r="VJL1" s="490"/>
      <c r="VJM1" s="490"/>
      <c r="VJN1" s="490"/>
      <c r="VJO1" s="490"/>
      <c r="VJP1" s="490"/>
      <c r="VJQ1" s="490"/>
      <c r="VJR1" s="490"/>
      <c r="VJS1" s="490"/>
      <c r="VJT1" s="490"/>
      <c r="VJU1" s="490"/>
      <c r="VJV1" s="490"/>
      <c r="VJW1" s="490"/>
      <c r="VJX1" s="490"/>
      <c r="VJY1" s="490"/>
      <c r="VJZ1" s="490"/>
      <c r="VKA1" s="490"/>
      <c r="VKB1" s="490"/>
      <c r="VKC1" s="490"/>
      <c r="VKD1" s="490"/>
      <c r="VKE1" s="490"/>
      <c r="VKF1" s="490"/>
      <c r="VKG1" s="490"/>
      <c r="VKH1" s="490"/>
      <c r="VKI1" s="490"/>
      <c r="VKJ1" s="490"/>
      <c r="VKK1" s="490"/>
      <c r="VKL1" s="490"/>
      <c r="VKM1" s="490"/>
      <c r="VKN1" s="490"/>
      <c r="VKO1" s="490"/>
      <c r="VKP1" s="490"/>
      <c r="VKQ1" s="490"/>
      <c r="VKR1" s="490"/>
      <c r="VKS1" s="490"/>
      <c r="VKT1" s="490"/>
      <c r="VKU1" s="490"/>
      <c r="VKV1" s="490"/>
      <c r="VKW1" s="490"/>
      <c r="VKX1" s="490"/>
      <c r="VKY1" s="490"/>
      <c r="VKZ1" s="490"/>
      <c r="VLA1" s="490"/>
      <c r="VLB1" s="490"/>
      <c r="VLC1" s="490"/>
      <c r="VLD1" s="490"/>
      <c r="VLE1" s="490"/>
      <c r="VLF1" s="490"/>
      <c r="VLG1" s="490"/>
      <c r="VLH1" s="490"/>
      <c r="VLI1" s="490"/>
      <c r="VLJ1" s="490"/>
      <c r="VLK1" s="490"/>
      <c r="VLL1" s="490"/>
      <c r="VLM1" s="490"/>
      <c r="VLN1" s="490"/>
      <c r="VLO1" s="490"/>
      <c r="VLP1" s="490"/>
      <c r="VLQ1" s="490"/>
      <c r="VLR1" s="490"/>
      <c r="VLS1" s="490"/>
      <c r="VLT1" s="490"/>
      <c r="VLU1" s="490"/>
      <c r="VLV1" s="490"/>
      <c r="VLW1" s="490"/>
      <c r="VLX1" s="490"/>
      <c r="VLY1" s="490"/>
      <c r="VLZ1" s="490"/>
      <c r="VMA1" s="490"/>
      <c r="VMB1" s="490"/>
      <c r="VMC1" s="490"/>
      <c r="VMD1" s="490"/>
      <c r="VME1" s="490"/>
      <c r="VMF1" s="490"/>
      <c r="VMG1" s="490"/>
      <c r="VMH1" s="490"/>
      <c r="VMI1" s="490"/>
      <c r="VMJ1" s="490"/>
      <c r="VMK1" s="490"/>
      <c r="VML1" s="490"/>
      <c r="VMM1" s="490"/>
      <c r="VMN1" s="490"/>
      <c r="VMO1" s="490"/>
      <c r="VMP1" s="490"/>
      <c r="VMQ1" s="490"/>
      <c r="VMR1" s="490"/>
      <c r="VMS1" s="490"/>
      <c r="VMT1" s="490"/>
      <c r="VMU1" s="490"/>
      <c r="VMV1" s="490"/>
      <c r="VMW1" s="490"/>
      <c r="VMX1" s="490"/>
      <c r="VMY1" s="490"/>
      <c r="VMZ1" s="490"/>
      <c r="VNA1" s="490"/>
      <c r="VNB1" s="490"/>
      <c r="VNC1" s="490"/>
      <c r="VND1" s="490"/>
      <c r="VNE1" s="490"/>
      <c r="VNF1" s="490"/>
      <c r="VNG1" s="490"/>
      <c r="VNH1" s="490"/>
      <c r="VNI1" s="490"/>
      <c r="VNJ1" s="490"/>
      <c r="VNK1" s="490"/>
      <c r="VNL1" s="490"/>
      <c r="VNM1" s="490"/>
      <c r="VNN1" s="490"/>
      <c r="VNO1" s="490"/>
      <c r="VNP1" s="490"/>
      <c r="VNQ1" s="490"/>
      <c r="VNR1" s="490"/>
      <c r="VNS1" s="490"/>
      <c r="VNT1" s="490"/>
      <c r="VNU1" s="490"/>
      <c r="VNV1" s="490"/>
      <c r="VNW1" s="490"/>
      <c r="VNX1" s="490"/>
      <c r="VNY1" s="490"/>
      <c r="VNZ1" s="490"/>
      <c r="VOA1" s="490"/>
      <c r="VOB1" s="490"/>
      <c r="VOC1" s="490"/>
      <c r="VOD1" s="490"/>
      <c r="VOE1" s="490"/>
      <c r="VOF1" s="490"/>
      <c r="VOG1" s="490"/>
      <c r="VOH1" s="490"/>
      <c r="VOI1" s="490"/>
      <c r="VOJ1" s="490"/>
      <c r="VOK1" s="490"/>
      <c r="VOL1" s="490"/>
      <c r="VOM1" s="490"/>
      <c r="VON1" s="490"/>
      <c r="VOO1" s="490"/>
      <c r="VOP1" s="490"/>
      <c r="VOQ1" s="490"/>
      <c r="VOR1" s="490"/>
      <c r="VOS1" s="490"/>
      <c r="VOT1" s="490"/>
      <c r="VOU1" s="490"/>
      <c r="VOV1" s="490"/>
      <c r="VOW1" s="490"/>
      <c r="VOX1" s="490"/>
      <c r="VOY1" s="490"/>
      <c r="VOZ1" s="490"/>
      <c r="VPA1" s="490"/>
      <c r="VPB1" s="490"/>
      <c r="VPC1" s="490"/>
      <c r="VPD1" s="490"/>
      <c r="VPE1" s="490"/>
      <c r="VPF1" s="490"/>
      <c r="VPG1" s="490"/>
      <c r="VPH1" s="490"/>
      <c r="VPI1" s="490"/>
      <c r="VPJ1" s="490"/>
      <c r="VPK1" s="490"/>
      <c r="VPL1" s="490"/>
      <c r="VPM1" s="490"/>
      <c r="VPN1" s="490"/>
      <c r="VPO1" s="490"/>
      <c r="VPP1" s="490"/>
      <c r="VPQ1" s="490"/>
      <c r="VPR1" s="490"/>
      <c r="VPS1" s="490"/>
      <c r="VPT1" s="490"/>
      <c r="VPU1" s="490"/>
      <c r="VPV1" s="490"/>
      <c r="VPW1" s="490"/>
      <c r="VPX1" s="490"/>
      <c r="VPY1" s="490"/>
      <c r="VPZ1" s="490"/>
      <c r="VQA1" s="490"/>
      <c r="VQB1" s="490"/>
      <c r="VQC1" s="490"/>
      <c r="VQD1" s="490"/>
      <c r="VQE1" s="490"/>
      <c r="VQF1" s="490"/>
      <c r="VQG1" s="490"/>
      <c r="VQH1" s="490"/>
      <c r="VQI1" s="490"/>
      <c r="VQJ1" s="490"/>
      <c r="VQK1" s="490"/>
      <c r="VQL1" s="490"/>
      <c r="VQM1" s="490"/>
      <c r="VQN1" s="490"/>
      <c r="VQO1" s="490"/>
      <c r="VQP1" s="490"/>
      <c r="VQQ1" s="490"/>
      <c r="VQR1" s="490"/>
      <c r="VQS1" s="490"/>
      <c r="VQT1" s="490"/>
      <c r="VQU1" s="490"/>
      <c r="VQV1" s="490"/>
      <c r="VQW1" s="490"/>
      <c r="VQX1" s="490"/>
      <c r="VQY1" s="490"/>
      <c r="VQZ1" s="490"/>
      <c r="VRA1" s="490"/>
      <c r="VRB1" s="490"/>
      <c r="VRC1" s="490"/>
      <c r="VRD1" s="490"/>
      <c r="VRE1" s="490"/>
      <c r="VRF1" s="490"/>
      <c r="VRG1" s="490"/>
      <c r="VRH1" s="490"/>
      <c r="VRI1" s="490"/>
      <c r="VRJ1" s="490"/>
      <c r="VRK1" s="490"/>
      <c r="VRL1" s="490"/>
      <c r="VRM1" s="490"/>
      <c r="VRN1" s="490"/>
      <c r="VRO1" s="490"/>
      <c r="VRP1" s="490"/>
      <c r="VRQ1" s="490"/>
      <c r="VRR1" s="490"/>
      <c r="VRS1" s="490"/>
      <c r="VRT1" s="490"/>
      <c r="VRU1" s="490"/>
      <c r="VRV1" s="490"/>
      <c r="VRW1" s="490"/>
      <c r="VRX1" s="490"/>
      <c r="VRY1" s="490"/>
      <c r="VRZ1" s="490"/>
      <c r="VSA1" s="490"/>
      <c r="VSB1" s="490"/>
      <c r="VSC1" s="490"/>
      <c r="VSD1" s="490"/>
      <c r="VSE1" s="490"/>
      <c r="VSF1" s="490"/>
      <c r="VSG1" s="490"/>
      <c r="VSH1" s="490"/>
      <c r="VSI1" s="490"/>
      <c r="VSJ1" s="490"/>
      <c r="VSK1" s="490"/>
      <c r="VSL1" s="490"/>
      <c r="VSM1" s="490"/>
      <c r="VSN1" s="490"/>
      <c r="VSO1" s="490"/>
      <c r="VSP1" s="490"/>
      <c r="VSQ1" s="490"/>
      <c r="VSR1" s="490"/>
      <c r="VSS1" s="490"/>
      <c r="VST1" s="490"/>
      <c r="VSU1" s="490"/>
      <c r="VSV1" s="490"/>
      <c r="VSW1" s="490"/>
      <c r="VSX1" s="490"/>
      <c r="VSY1" s="490"/>
      <c r="VSZ1" s="490"/>
      <c r="VTA1" s="490"/>
      <c r="VTB1" s="490"/>
      <c r="VTC1" s="490"/>
      <c r="VTD1" s="490"/>
      <c r="VTE1" s="490"/>
      <c r="VTF1" s="490"/>
      <c r="VTG1" s="490"/>
      <c r="VTH1" s="490"/>
      <c r="VTI1" s="490"/>
      <c r="VTJ1" s="490"/>
      <c r="VTK1" s="490"/>
      <c r="VTL1" s="490"/>
      <c r="VTM1" s="490"/>
      <c r="VTN1" s="490"/>
      <c r="VTO1" s="490"/>
      <c r="VTP1" s="490"/>
      <c r="VTQ1" s="490"/>
      <c r="VTR1" s="490"/>
      <c r="VTS1" s="490"/>
      <c r="VTT1" s="490"/>
      <c r="VTU1" s="490"/>
      <c r="VTV1" s="490"/>
      <c r="VTW1" s="490"/>
      <c r="VTX1" s="490"/>
      <c r="VTY1" s="490"/>
      <c r="VTZ1" s="490"/>
      <c r="VUA1" s="490"/>
      <c r="VUB1" s="490"/>
      <c r="VUC1" s="490"/>
      <c r="VUD1" s="490"/>
      <c r="VUE1" s="490"/>
      <c r="VUF1" s="490"/>
      <c r="VUG1" s="490"/>
      <c r="VUH1" s="490"/>
      <c r="VUI1" s="490"/>
      <c r="VUJ1" s="490"/>
      <c r="VUK1" s="490"/>
      <c r="VUL1" s="490"/>
      <c r="VUM1" s="490"/>
      <c r="VUN1" s="490"/>
      <c r="VUO1" s="490"/>
      <c r="VUP1" s="490"/>
      <c r="VUQ1" s="490"/>
      <c r="VUR1" s="490"/>
      <c r="VUS1" s="490"/>
      <c r="VUT1" s="490"/>
      <c r="VUU1" s="490"/>
      <c r="VUV1" s="490"/>
      <c r="VUW1" s="490"/>
      <c r="VUX1" s="490"/>
      <c r="VUY1" s="490"/>
      <c r="VUZ1" s="490"/>
      <c r="VVA1" s="490"/>
      <c r="VVB1" s="490"/>
      <c r="VVC1" s="490"/>
      <c r="VVD1" s="490"/>
      <c r="VVE1" s="490"/>
      <c r="VVF1" s="490"/>
      <c r="VVG1" s="490"/>
      <c r="VVH1" s="490"/>
      <c r="VVI1" s="490"/>
      <c r="VVJ1" s="490"/>
      <c r="VVK1" s="490"/>
      <c r="VVL1" s="490"/>
      <c r="VVM1" s="490"/>
      <c r="VVN1" s="490"/>
      <c r="VVO1" s="490"/>
      <c r="VVP1" s="490"/>
      <c r="VVQ1" s="490"/>
      <c r="VVR1" s="490"/>
      <c r="VVS1" s="490"/>
      <c r="VVT1" s="490"/>
      <c r="VVU1" s="490"/>
      <c r="VVV1" s="490"/>
      <c r="VVW1" s="490"/>
      <c r="VVX1" s="490"/>
      <c r="VVY1" s="490"/>
      <c r="VVZ1" s="490"/>
      <c r="VWA1" s="490"/>
      <c r="VWB1" s="490"/>
      <c r="VWC1" s="490"/>
      <c r="VWD1" s="490"/>
      <c r="VWE1" s="490"/>
      <c r="VWF1" s="490"/>
      <c r="VWG1" s="490"/>
      <c r="VWH1" s="490"/>
      <c r="VWI1" s="490"/>
      <c r="VWJ1" s="490"/>
      <c r="VWK1" s="490"/>
      <c r="VWL1" s="490"/>
      <c r="VWM1" s="490"/>
      <c r="VWN1" s="490"/>
      <c r="VWO1" s="490"/>
      <c r="VWP1" s="490"/>
      <c r="VWQ1" s="490"/>
      <c r="VWR1" s="490"/>
      <c r="VWS1" s="490"/>
      <c r="VWT1" s="490"/>
      <c r="VWU1" s="490"/>
      <c r="VWV1" s="490"/>
      <c r="VWW1" s="490"/>
      <c r="VWX1" s="490"/>
      <c r="VWY1" s="490"/>
      <c r="VWZ1" s="490"/>
      <c r="VXA1" s="490"/>
      <c r="VXB1" s="490"/>
      <c r="VXC1" s="490"/>
      <c r="VXD1" s="490"/>
      <c r="VXE1" s="490"/>
      <c r="VXF1" s="490"/>
      <c r="VXG1" s="490"/>
      <c r="VXH1" s="490"/>
      <c r="VXI1" s="490"/>
      <c r="VXJ1" s="490"/>
      <c r="VXK1" s="490"/>
      <c r="VXL1" s="490"/>
      <c r="VXM1" s="490"/>
      <c r="VXN1" s="490"/>
      <c r="VXO1" s="490"/>
      <c r="VXP1" s="490"/>
      <c r="VXQ1" s="490"/>
      <c r="VXR1" s="490"/>
      <c r="VXS1" s="490"/>
      <c r="VXT1" s="490"/>
      <c r="VXU1" s="490"/>
      <c r="VXV1" s="490"/>
      <c r="VXW1" s="490"/>
      <c r="VXX1" s="490"/>
      <c r="VXY1" s="490"/>
      <c r="VXZ1" s="490"/>
      <c r="VYA1" s="490"/>
      <c r="VYB1" s="490"/>
      <c r="VYC1" s="490"/>
      <c r="VYD1" s="490"/>
      <c r="VYE1" s="490"/>
      <c r="VYF1" s="490"/>
      <c r="VYG1" s="490"/>
      <c r="VYH1" s="490"/>
      <c r="VYI1" s="490"/>
      <c r="VYJ1" s="490"/>
      <c r="VYK1" s="490"/>
      <c r="VYL1" s="490"/>
      <c r="VYM1" s="490"/>
      <c r="VYN1" s="490"/>
      <c r="VYO1" s="490"/>
      <c r="VYP1" s="490"/>
      <c r="VYQ1" s="490"/>
      <c r="VYR1" s="490"/>
      <c r="VYS1" s="490"/>
      <c r="VYT1" s="490"/>
      <c r="VYU1" s="490"/>
      <c r="VYV1" s="490"/>
      <c r="VYW1" s="490"/>
      <c r="VYX1" s="490"/>
      <c r="VYY1" s="490"/>
      <c r="VYZ1" s="490"/>
      <c r="VZA1" s="490"/>
      <c r="VZB1" s="490"/>
      <c r="VZC1" s="490"/>
      <c r="VZD1" s="490"/>
      <c r="VZE1" s="490"/>
      <c r="VZF1" s="490"/>
      <c r="VZG1" s="490"/>
      <c r="VZH1" s="490"/>
      <c r="VZI1" s="490"/>
      <c r="VZJ1" s="490"/>
      <c r="VZK1" s="490"/>
      <c r="VZL1" s="490"/>
      <c r="VZM1" s="490"/>
      <c r="VZN1" s="490"/>
      <c r="VZO1" s="490"/>
      <c r="VZP1" s="490"/>
      <c r="VZQ1" s="490"/>
      <c r="VZR1" s="490"/>
      <c r="VZS1" s="490"/>
      <c r="VZT1" s="490"/>
      <c r="VZU1" s="490"/>
      <c r="VZV1" s="490"/>
      <c r="VZW1" s="490"/>
      <c r="VZX1" s="490"/>
      <c r="VZY1" s="490"/>
      <c r="VZZ1" s="490"/>
      <c r="WAA1" s="490"/>
      <c r="WAB1" s="490"/>
      <c r="WAC1" s="490"/>
      <c r="WAD1" s="490"/>
      <c r="WAE1" s="490"/>
      <c r="WAF1" s="490"/>
      <c r="WAG1" s="490"/>
      <c r="WAH1" s="490"/>
      <c r="WAI1" s="490"/>
      <c r="WAJ1" s="490"/>
      <c r="WAK1" s="490"/>
      <c r="WAL1" s="490"/>
      <c r="WAM1" s="490"/>
      <c r="WAN1" s="490"/>
      <c r="WAO1" s="490"/>
      <c r="WAP1" s="490"/>
      <c r="WAQ1" s="490"/>
      <c r="WAR1" s="490"/>
      <c r="WAS1" s="490"/>
      <c r="WAT1" s="490"/>
      <c r="WAU1" s="490"/>
      <c r="WAV1" s="490"/>
      <c r="WAW1" s="490"/>
      <c r="WAX1" s="490"/>
      <c r="WAY1" s="490"/>
      <c r="WAZ1" s="490"/>
      <c r="WBA1" s="490"/>
      <c r="WBB1" s="490"/>
      <c r="WBC1" s="490"/>
      <c r="WBD1" s="490"/>
      <c r="WBE1" s="490"/>
      <c r="WBF1" s="490"/>
      <c r="WBG1" s="490"/>
      <c r="WBH1" s="490"/>
      <c r="WBI1" s="490"/>
      <c r="WBJ1" s="490"/>
      <c r="WBK1" s="490"/>
      <c r="WBL1" s="490"/>
      <c r="WBM1" s="490"/>
      <c r="WBN1" s="490"/>
      <c r="WBO1" s="490"/>
      <c r="WBP1" s="490"/>
      <c r="WBQ1" s="490"/>
      <c r="WBR1" s="490"/>
      <c r="WBS1" s="490"/>
      <c r="WBT1" s="490"/>
      <c r="WBU1" s="490"/>
      <c r="WBV1" s="490"/>
      <c r="WBW1" s="490"/>
      <c r="WBX1" s="490"/>
      <c r="WBY1" s="490"/>
      <c r="WBZ1" s="490"/>
      <c r="WCA1" s="490"/>
      <c r="WCB1" s="490"/>
      <c r="WCC1" s="490"/>
      <c r="WCD1" s="490"/>
      <c r="WCE1" s="490"/>
      <c r="WCF1" s="490"/>
      <c r="WCG1" s="490"/>
      <c r="WCH1" s="490"/>
      <c r="WCI1" s="490"/>
      <c r="WCJ1" s="490"/>
      <c r="WCK1" s="490"/>
      <c r="WCL1" s="490"/>
      <c r="WCM1" s="490"/>
      <c r="WCN1" s="490"/>
      <c r="WCO1" s="490"/>
      <c r="WCP1" s="490"/>
      <c r="WCQ1" s="490"/>
      <c r="WCR1" s="490"/>
      <c r="WCS1" s="490"/>
      <c r="WCT1" s="490"/>
      <c r="WCU1" s="490"/>
      <c r="WCV1" s="490"/>
      <c r="WCW1" s="490"/>
      <c r="WCX1" s="490"/>
      <c r="WCY1" s="490"/>
      <c r="WCZ1" s="490"/>
      <c r="WDA1" s="490"/>
      <c r="WDB1" s="490"/>
      <c r="WDC1" s="490"/>
      <c r="WDD1" s="490"/>
      <c r="WDE1" s="490"/>
      <c r="WDF1" s="490"/>
      <c r="WDG1" s="490"/>
      <c r="WDH1" s="490"/>
      <c r="WDI1" s="490"/>
      <c r="WDJ1" s="490"/>
      <c r="WDK1" s="490"/>
      <c r="WDL1" s="490"/>
      <c r="WDM1" s="490"/>
      <c r="WDN1" s="490"/>
      <c r="WDO1" s="490"/>
      <c r="WDP1" s="490"/>
      <c r="WDQ1" s="490"/>
      <c r="WDR1" s="490"/>
      <c r="WDS1" s="490"/>
      <c r="WDT1" s="490"/>
      <c r="WDU1" s="490"/>
      <c r="WDV1" s="490"/>
      <c r="WDW1" s="490"/>
      <c r="WDX1" s="490"/>
      <c r="WDY1" s="490"/>
      <c r="WDZ1" s="490"/>
      <c r="WEA1" s="490"/>
      <c r="WEB1" s="490"/>
      <c r="WEC1" s="490"/>
      <c r="WED1" s="490"/>
      <c r="WEE1" s="490"/>
      <c r="WEF1" s="490"/>
      <c r="WEG1" s="490"/>
      <c r="WEH1" s="490"/>
      <c r="WEI1" s="490"/>
      <c r="WEJ1" s="490"/>
      <c r="WEK1" s="490"/>
      <c r="WEL1" s="490"/>
      <c r="WEM1" s="490"/>
      <c r="WEN1" s="490"/>
      <c r="WEO1" s="490"/>
      <c r="WEP1" s="490"/>
      <c r="WEQ1" s="490"/>
      <c r="WER1" s="490"/>
      <c r="WES1" s="490"/>
      <c r="WET1" s="490"/>
      <c r="WEU1" s="490"/>
      <c r="WEV1" s="490"/>
      <c r="WEW1" s="490"/>
      <c r="WEX1" s="490"/>
      <c r="WEY1" s="490"/>
      <c r="WEZ1" s="490"/>
      <c r="WFA1" s="490"/>
      <c r="WFB1" s="490"/>
      <c r="WFC1" s="490"/>
      <c r="WFD1" s="490"/>
      <c r="WFE1" s="490"/>
      <c r="WFF1" s="490"/>
      <c r="WFG1" s="490"/>
      <c r="WFH1" s="490"/>
      <c r="WFI1" s="490"/>
      <c r="WFJ1" s="490"/>
      <c r="WFK1" s="490"/>
      <c r="WFL1" s="490"/>
      <c r="WFM1" s="490"/>
      <c r="WFN1" s="490"/>
      <c r="WFO1" s="490"/>
      <c r="WFP1" s="490"/>
      <c r="WFQ1" s="490"/>
      <c r="WFR1" s="490"/>
      <c r="WFS1" s="490"/>
      <c r="WFT1" s="490"/>
      <c r="WFU1" s="490"/>
      <c r="WFV1" s="490"/>
      <c r="WFW1" s="490"/>
      <c r="WFX1" s="490"/>
      <c r="WFY1" s="490"/>
      <c r="WFZ1" s="490"/>
      <c r="WGA1" s="490"/>
      <c r="WGB1" s="490"/>
      <c r="WGC1" s="490"/>
      <c r="WGD1" s="490"/>
      <c r="WGE1" s="490"/>
      <c r="WGF1" s="490"/>
      <c r="WGG1" s="490"/>
      <c r="WGH1" s="490"/>
      <c r="WGI1" s="490"/>
      <c r="WGJ1" s="490"/>
      <c r="WGK1" s="490"/>
      <c r="WGL1" s="490"/>
      <c r="WGM1" s="490"/>
      <c r="WGN1" s="490"/>
      <c r="WGO1" s="490"/>
      <c r="WGP1" s="490"/>
      <c r="WGQ1" s="490"/>
      <c r="WGR1" s="490"/>
      <c r="WGS1" s="490"/>
      <c r="WGT1" s="490"/>
      <c r="WGU1" s="490"/>
      <c r="WGV1" s="490"/>
      <c r="WGW1" s="490"/>
      <c r="WGX1" s="490"/>
      <c r="WGY1" s="490"/>
      <c r="WGZ1" s="490"/>
      <c r="WHA1" s="490"/>
      <c r="WHB1" s="490"/>
      <c r="WHC1" s="490"/>
      <c r="WHD1" s="490"/>
      <c r="WHE1" s="490"/>
      <c r="WHF1" s="490"/>
      <c r="WHG1" s="490"/>
      <c r="WHH1" s="490"/>
      <c r="WHI1" s="490"/>
      <c r="WHJ1" s="490"/>
      <c r="WHK1" s="490"/>
      <c r="WHL1" s="490"/>
      <c r="WHM1" s="490"/>
      <c r="WHN1" s="490"/>
      <c r="WHO1" s="490"/>
      <c r="WHP1" s="490"/>
      <c r="WHQ1" s="490"/>
      <c r="WHR1" s="490"/>
      <c r="WHS1" s="490"/>
      <c r="WHT1" s="490"/>
      <c r="WHU1" s="490"/>
      <c r="WHV1" s="490"/>
      <c r="WHW1" s="490"/>
      <c r="WHX1" s="490"/>
      <c r="WHY1" s="490"/>
      <c r="WHZ1" s="490"/>
      <c r="WIA1" s="490"/>
      <c r="WIB1" s="490"/>
      <c r="WIC1" s="490"/>
      <c r="WID1" s="490"/>
      <c r="WIE1" s="490"/>
      <c r="WIF1" s="490"/>
      <c r="WIG1" s="490"/>
      <c r="WIH1" s="490"/>
      <c r="WII1" s="490"/>
      <c r="WIJ1" s="490"/>
      <c r="WIK1" s="490"/>
      <c r="WIL1" s="490"/>
      <c r="WIM1" s="490"/>
      <c r="WIN1" s="490"/>
      <c r="WIO1" s="490"/>
      <c r="WIP1" s="490"/>
      <c r="WIQ1" s="490"/>
      <c r="WIR1" s="490"/>
      <c r="WIS1" s="490"/>
      <c r="WIT1" s="490"/>
      <c r="WIU1" s="490"/>
      <c r="WIV1" s="490"/>
      <c r="WIW1" s="490"/>
      <c r="WIX1" s="490"/>
      <c r="WIY1" s="490"/>
      <c r="WIZ1" s="490"/>
      <c r="WJA1" s="490"/>
      <c r="WJB1" s="490"/>
      <c r="WJC1" s="490"/>
      <c r="WJD1" s="490"/>
      <c r="WJE1" s="490"/>
      <c r="WJF1" s="490"/>
      <c r="WJG1" s="490"/>
      <c r="WJH1" s="490"/>
      <c r="WJI1" s="490"/>
      <c r="WJJ1" s="490"/>
      <c r="WJK1" s="490"/>
      <c r="WJL1" s="490"/>
      <c r="WJM1" s="490"/>
      <c r="WJN1" s="490"/>
      <c r="WJO1" s="490"/>
      <c r="WJP1" s="490"/>
      <c r="WJQ1" s="490"/>
      <c r="WJR1" s="490"/>
      <c r="WJS1" s="490"/>
      <c r="WJT1" s="490"/>
      <c r="WJU1" s="490"/>
      <c r="WJV1" s="490"/>
      <c r="WJW1" s="490"/>
      <c r="WJX1" s="490"/>
      <c r="WJY1" s="490"/>
      <c r="WJZ1" s="490"/>
      <c r="WKA1" s="490"/>
      <c r="WKB1" s="490"/>
      <c r="WKC1" s="490"/>
      <c r="WKD1" s="490"/>
      <c r="WKE1" s="490"/>
      <c r="WKF1" s="490"/>
      <c r="WKG1" s="490"/>
      <c r="WKH1" s="490"/>
      <c r="WKI1" s="490"/>
      <c r="WKJ1" s="490"/>
      <c r="WKK1" s="490"/>
      <c r="WKL1" s="490"/>
      <c r="WKM1" s="490"/>
      <c r="WKN1" s="490"/>
      <c r="WKO1" s="490"/>
      <c r="WKP1" s="490"/>
      <c r="WKQ1" s="490"/>
      <c r="WKR1" s="490"/>
      <c r="WKS1" s="490"/>
      <c r="WKT1" s="490"/>
      <c r="WKU1" s="490"/>
      <c r="WKV1" s="490"/>
      <c r="WKW1" s="490"/>
      <c r="WKX1" s="490"/>
      <c r="WKY1" s="490"/>
      <c r="WKZ1" s="490"/>
      <c r="WLA1" s="490"/>
      <c r="WLB1" s="490"/>
      <c r="WLC1" s="490"/>
      <c r="WLD1" s="490"/>
      <c r="WLE1" s="490"/>
      <c r="WLF1" s="490"/>
      <c r="WLG1" s="490"/>
      <c r="WLH1" s="490"/>
      <c r="WLI1" s="490"/>
      <c r="WLJ1" s="490"/>
      <c r="WLK1" s="490"/>
      <c r="WLL1" s="490"/>
      <c r="WLM1" s="490"/>
      <c r="WLN1" s="490"/>
      <c r="WLO1" s="490"/>
      <c r="WLP1" s="490"/>
      <c r="WLQ1" s="490"/>
      <c r="WLR1" s="490"/>
      <c r="WLS1" s="490"/>
      <c r="WLT1" s="490"/>
      <c r="WLU1" s="490"/>
      <c r="WLV1" s="490"/>
      <c r="WLW1" s="490"/>
      <c r="WLX1" s="490"/>
      <c r="WLY1" s="490"/>
      <c r="WLZ1" s="490"/>
      <c r="WMA1" s="490"/>
      <c r="WMB1" s="490"/>
      <c r="WMC1" s="490"/>
      <c r="WMD1" s="490"/>
      <c r="WME1" s="490"/>
      <c r="WMF1" s="490"/>
      <c r="WMG1" s="490"/>
      <c r="WMH1" s="490"/>
      <c r="WMI1" s="490"/>
      <c r="WMJ1" s="490"/>
      <c r="WMK1" s="490"/>
      <c r="WML1" s="490"/>
      <c r="WMM1" s="490"/>
      <c r="WMN1" s="490"/>
      <c r="WMO1" s="490"/>
      <c r="WMP1" s="490"/>
      <c r="WMQ1" s="490"/>
      <c r="WMR1" s="490"/>
      <c r="WMS1" s="490"/>
      <c r="WMT1" s="490"/>
      <c r="WMU1" s="490"/>
      <c r="WMV1" s="490"/>
      <c r="WMW1" s="490"/>
      <c r="WMX1" s="490"/>
      <c r="WMY1" s="490"/>
      <c r="WMZ1" s="490"/>
      <c r="WNA1" s="490"/>
      <c r="WNB1" s="490"/>
      <c r="WNC1" s="490"/>
      <c r="WND1" s="490"/>
      <c r="WNE1" s="490"/>
      <c r="WNF1" s="490"/>
      <c r="WNG1" s="490"/>
      <c r="WNH1" s="490"/>
      <c r="WNI1" s="490"/>
      <c r="WNJ1" s="490"/>
      <c r="WNK1" s="490"/>
      <c r="WNL1" s="490"/>
      <c r="WNM1" s="490"/>
      <c r="WNN1" s="490"/>
      <c r="WNO1" s="490"/>
      <c r="WNP1" s="490"/>
      <c r="WNQ1" s="490"/>
      <c r="WNR1" s="490"/>
      <c r="WNS1" s="490"/>
      <c r="WNT1" s="490"/>
      <c r="WNU1" s="490"/>
      <c r="WNV1" s="490"/>
      <c r="WNW1" s="490"/>
      <c r="WNX1" s="490"/>
      <c r="WNY1" s="490"/>
      <c r="WNZ1" s="490"/>
      <c r="WOA1" s="490"/>
      <c r="WOB1" s="490"/>
      <c r="WOC1" s="490"/>
      <c r="WOD1" s="490"/>
      <c r="WOE1" s="490"/>
      <c r="WOF1" s="490"/>
      <c r="WOG1" s="490"/>
      <c r="WOH1" s="490"/>
      <c r="WOI1" s="490"/>
      <c r="WOJ1" s="490"/>
      <c r="WOK1" s="490"/>
      <c r="WOL1" s="490"/>
      <c r="WOM1" s="490"/>
      <c r="WON1" s="490"/>
      <c r="WOO1" s="490"/>
      <c r="WOP1" s="490"/>
      <c r="WOQ1" s="490"/>
      <c r="WOR1" s="490"/>
      <c r="WOS1" s="490"/>
      <c r="WOT1" s="490"/>
      <c r="WOU1" s="490"/>
      <c r="WOV1" s="490"/>
      <c r="WOW1" s="490"/>
      <c r="WOX1" s="490"/>
      <c r="WOY1" s="490"/>
      <c r="WOZ1" s="490"/>
      <c r="WPA1" s="490"/>
      <c r="WPB1" s="490"/>
      <c r="WPC1" s="490"/>
      <c r="WPD1" s="490"/>
      <c r="WPE1" s="490"/>
      <c r="WPF1" s="490"/>
      <c r="WPG1" s="490"/>
      <c r="WPH1" s="490"/>
      <c r="WPI1" s="490"/>
      <c r="WPJ1" s="490"/>
      <c r="WPK1" s="490"/>
      <c r="WPL1" s="490"/>
      <c r="WPM1" s="490"/>
      <c r="WPN1" s="490"/>
      <c r="WPO1" s="490"/>
      <c r="WPP1" s="490"/>
      <c r="WPQ1" s="490"/>
      <c r="WPR1" s="490"/>
      <c r="WPS1" s="490"/>
      <c r="WPT1" s="490"/>
      <c r="WPU1" s="490"/>
      <c r="WPV1" s="490"/>
      <c r="WPW1" s="490"/>
      <c r="WPX1" s="490"/>
      <c r="WPY1" s="490"/>
      <c r="WPZ1" s="490"/>
      <c r="WQA1" s="490"/>
      <c r="WQB1" s="490"/>
      <c r="WQC1" s="490"/>
      <c r="WQD1" s="490"/>
      <c r="WQE1" s="490"/>
      <c r="WQF1" s="490"/>
      <c r="WQG1" s="490"/>
      <c r="WQH1" s="490"/>
      <c r="WQI1" s="490"/>
      <c r="WQJ1" s="490"/>
      <c r="WQK1" s="490"/>
      <c r="WQL1" s="490"/>
      <c r="WQM1" s="490"/>
      <c r="WQN1" s="490"/>
      <c r="WQO1" s="490"/>
      <c r="WQP1" s="490"/>
      <c r="WQQ1" s="490"/>
      <c r="WQR1" s="490"/>
      <c r="WQS1" s="490"/>
      <c r="WQT1" s="490"/>
      <c r="WQU1" s="490"/>
      <c r="WQV1" s="490"/>
      <c r="WQW1" s="490"/>
      <c r="WQX1" s="490"/>
      <c r="WQY1" s="490"/>
      <c r="WQZ1" s="490"/>
      <c r="WRA1" s="490"/>
      <c r="WRB1" s="490"/>
      <c r="WRC1" s="490"/>
      <c r="WRD1" s="490"/>
      <c r="WRE1" s="490"/>
      <c r="WRF1" s="490"/>
      <c r="WRG1" s="490"/>
      <c r="WRH1" s="490"/>
      <c r="WRI1" s="490"/>
      <c r="WRJ1" s="490"/>
      <c r="WRK1" s="490"/>
      <c r="WRL1" s="490"/>
      <c r="WRM1" s="490"/>
      <c r="WRN1" s="490"/>
      <c r="WRO1" s="490"/>
      <c r="WRP1" s="490"/>
      <c r="WRQ1" s="490"/>
      <c r="WRR1" s="490"/>
      <c r="WRS1" s="490"/>
      <c r="WRT1" s="490"/>
      <c r="WRU1" s="490"/>
      <c r="WRV1" s="490"/>
      <c r="WRW1" s="490"/>
      <c r="WRX1" s="490"/>
      <c r="WRY1" s="490"/>
      <c r="WRZ1" s="490"/>
      <c r="WSA1" s="490"/>
      <c r="WSB1" s="490"/>
      <c r="WSC1" s="490"/>
      <c r="WSD1" s="490"/>
      <c r="WSE1" s="490"/>
      <c r="WSF1" s="490"/>
      <c r="WSG1" s="490"/>
      <c r="WSH1" s="490"/>
      <c r="WSI1" s="490"/>
      <c r="WSJ1" s="490"/>
      <c r="WSK1" s="490"/>
      <c r="WSL1" s="490"/>
      <c r="WSM1" s="490"/>
      <c r="WSN1" s="490"/>
      <c r="WSO1" s="490"/>
      <c r="WSP1" s="490"/>
      <c r="WSQ1" s="490"/>
      <c r="WSR1" s="490"/>
      <c r="WSS1" s="490"/>
      <c r="WST1" s="490"/>
      <c r="WSU1" s="490"/>
      <c r="WSV1" s="490"/>
      <c r="WSW1" s="490"/>
      <c r="WSX1" s="490"/>
      <c r="WSY1" s="490"/>
      <c r="WSZ1" s="490"/>
      <c r="WTA1" s="490"/>
      <c r="WTB1" s="490"/>
      <c r="WTC1" s="490"/>
      <c r="WTD1" s="490"/>
      <c r="WTE1" s="490"/>
      <c r="WTF1" s="490"/>
      <c r="WTG1" s="490"/>
      <c r="WTH1" s="490"/>
      <c r="WTI1" s="490"/>
      <c r="WTJ1" s="490"/>
      <c r="WTK1" s="490"/>
      <c r="WTL1" s="490"/>
      <c r="WTM1" s="490"/>
      <c r="WTN1" s="490"/>
      <c r="WTO1" s="490"/>
      <c r="WTP1" s="490"/>
      <c r="WTQ1" s="490"/>
      <c r="WTR1" s="490"/>
      <c r="WTS1" s="490"/>
      <c r="WTT1" s="490"/>
      <c r="WTU1" s="490"/>
      <c r="WTV1" s="490"/>
      <c r="WTW1" s="490"/>
      <c r="WTX1" s="490"/>
      <c r="WTY1" s="490"/>
      <c r="WTZ1" s="490"/>
      <c r="WUA1" s="490"/>
      <c r="WUB1" s="490"/>
      <c r="WUC1" s="490"/>
      <c r="WUD1" s="490"/>
      <c r="WUE1" s="490"/>
      <c r="WUF1" s="490"/>
      <c r="WUG1" s="490"/>
      <c r="WUH1" s="490"/>
      <c r="WUI1" s="490"/>
      <c r="WUJ1" s="490"/>
      <c r="WUK1" s="490"/>
      <c r="WUL1" s="490"/>
      <c r="WUM1" s="490"/>
      <c r="WUN1" s="490"/>
      <c r="WUO1" s="490"/>
      <c r="WUP1" s="490"/>
      <c r="WUQ1" s="490"/>
      <c r="WUR1" s="490"/>
      <c r="WUS1" s="490"/>
      <c r="WUT1" s="490"/>
      <c r="WUU1" s="490"/>
      <c r="WUV1" s="490"/>
      <c r="WUW1" s="490"/>
      <c r="WUX1" s="490"/>
      <c r="WUY1" s="490"/>
      <c r="WUZ1" s="490"/>
      <c r="WVA1" s="490"/>
      <c r="WVB1" s="490"/>
      <c r="WVC1" s="490"/>
      <c r="WVD1" s="490"/>
      <c r="WVE1" s="490"/>
      <c r="WVF1" s="490"/>
      <c r="WVG1" s="490"/>
      <c r="WVH1" s="490"/>
      <c r="WVI1" s="490"/>
      <c r="WVJ1" s="490"/>
      <c r="WVK1" s="490"/>
      <c r="WVL1" s="490"/>
      <c r="WVM1" s="490"/>
      <c r="WVN1" s="490"/>
      <c r="WVO1" s="490"/>
      <c r="WVP1" s="490"/>
      <c r="WVQ1" s="490"/>
      <c r="WVR1" s="490"/>
      <c r="WVS1" s="490"/>
      <c r="WVT1" s="490"/>
      <c r="WVU1" s="490"/>
      <c r="WVV1" s="490"/>
      <c r="WVW1" s="490"/>
      <c r="WVX1" s="490"/>
      <c r="WVY1" s="490"/>
      <c r="WVZ1" s="490"/>
      <c r="WWA1" s="490"/>
      <c r="WWB1" s="490"/>
      <c r="WWC1" s="490"/>
      <c r="WWD1" s="490"/>
      <c r="WWE1" s="490"/>
      <c r="WWF1" s="490"/>
      <c r="WWG1" s="490"/>
      <c r="WWH1" s="490"/>
      <c r="WWI1" s="490"/>
      <c r="WWJ1" s="490"/>
      <c r="WWK1" s="490"/>
      <c r="WWL1" s="490"/>
      <c r="WWM1" s="490"/>
      <c r="WWN1" s="490"/>
      <c r="WWO1" s="490"/>
      <c r="WWP1" s="490"/>
      <c r="WWQ1" s="490"/>
      <c r="WWR1" s="490"/>
      <c r="WWS1" s="490"/>
      <c r="WWT1" s="490"/>
      <c r="WWU1" s="490"/>
      <c r="WWV1" s="490"/>
      <c r="WWW1" s="490"/>
      <c r="WWX1" s="490"/>
      <c r="WWY1" s="490"/>
      <c r="WWZ1" s="490"/>
      <c r="WXA1" s="490"/>
      <c r="WXB1" s="490"/>
      <c r="WXC1" s="490"/>
      <c r="WXD1" s="490"/>
      <c r="WXE1" s="490"/>
      <c r="WXF1" s="490"/>
      <c r="WXG1" s="490"/>
      <c r="WXH1" s="490"/>
      <c r="WXI1" s="490"/>
      <c r="WXJ1" s="490"/>
      <c r="WXK1" s="490"/>
      <c r="WXL1" s="490"/>
      <c r="WXM1" s="490"/>
      <c r="WXN1" s="490"/>
      <c r="WXO1" s="490"/>
      <c r="WXP1" s="490"/>
      <c r="WXQ1" s="490"/>
      <c r="WXR1" s="490"/>
      <c r="WXS1" s="490"/>
      <c r="WXT1" s="490"/>
      <c r="WXU1" s="490"/>
      <c r="WXV1" s="490"/>
      <c r="WXW1" s="490"/>
      <c r="WXX1" s="490"/>
      <c r="WXY1" s="490"/>
      <c r="WXZ1" s="490"/>
      <c r="WYA1" s="490"/>
      <c r="WYB1" s="490"/>
      <c r="WYC1" s="490"/>
      <c r="WYD1" s="490"/>
      <c r="WYE1" s="490"/>
      <c r="WYF1" s="490"/>
      <c r="WYG1" s="490"/>
      <c r="WYH1" s="490"/>
      <c r="WYI1" s="490"/>
      <c r="WYJ1" s="490"/>
      <c r="WYK1" s="490"/>
      <c r="WYL1" s="490"/>
      <c r="WYM1" s="490"/>
      <c r="WYN1" s="490"/>
      <c r="WYO1" s="490"/>
      <c r="WYP1" s="490"/>
      <c r="WYQ1" s="490"/>
      <c r="WYR1" s="490"/>
      <c r="WYS1" s="490"/>
      <c r="WYT1" s="490"/>
      <c r="WYU1" s="490"/>
      <c r="WYV1" s="490"/>
      <c r="WYW1" s="490"/>
      <c r="WYX1" s="490"/>
      <c r="WYY1" s="490"/>
      <c r="WYZ1" s="490"/>
      <c r="WZA1" s="490"/>
      <c r="WZB1" s="490"/>
      <c r="WZC1" s="490"/>
      <c r="WZD1" s="490"/>
      <c r="WZE1" s="490"/>
      <c r="WZF1" s="490"/>
      <c r="WZG1" s="490"/>
      <c r="WZH1" s="490"/>
      <c r="WZI1" s="490"/>
      <c r="WZJ1" s="490"/>
      <c r="WZK1" s="490"/>
      <c r="WZL1" s="490"/>
      <c r="WZM1" s="490"/>
      <c r="WZN1" s="490"/>
      <c r="WZO1" s="490"/>
      <c r="WZP1" s="490"/>
      <c r="WZQ1" s="490"/>
      <c r="WZR1" s="490"/>
      <c r="WZS1" s="490"/>
      <c r="WZT1" s="490"/>
      <c r="WZU1" s="490"/>
      <c r="WZV1" s="490"/>
      <c r="WZW1" s="490"/>
      <c r="WZX1" s="490"/>
      <c r="WZY1" s="490"/>
      <c r="WZZ1" s="490"/>
      <c r="XAA1" s="490"/>
      <c r="XAB1" s="490"/>
      <c r="XAC1" s="490"/>
      <c r="XAD1" s="490"/>
      <c r="XAE1" s="490"/>
      <c r="XAF1" s="490"/>
      <c r="XAG1" s="490"/>
      <c r="XAH1" s="490"/>
      <c r="XAI1" s="490"/>
      <c r="XAJ1" s="490"/>
      <c r="XAK1" s="490"/>
      <c r="XAL1" s="490"/>
      <c r="XAM1" s="490"/>
      <c r="XAN1" s="490"/>
      <c r="XAO1" s="490"/>
      <c r="XAP1" s="490"/>
      <c r="XAQ1" s="490"/>
      <c r="XAR1" s="490"/>
      <c r="XAS1" s="490"/>
      <c r="XAT1" s="490"/>
      <c r="XAU1" s="490"/>
      <c r="XAV1" s="490"/>
      <c r="XAW1" s="490"/>
      <c r="XAX1" s="490"/>
      <c r="XAY1" s="490"/>
      <c r="XAZ1" s="490"/>
      <c r="XBA1" s="490"/>
      <c r="XBB1" s="490"/>
      <c r="XBC1" s="490"/>
      <c r="XBD1" s="490"/>
      <c r="XBE1" s="490"/>
      <c r="XBF1" s="490"/>
      <c r="XBG1" s="490"/>
      <c r="XBH1" s="490"/>
      <c r="XBI1" s="490"/>
      <c r="XBJ1" s="490"/>
      <c r="XBK1" s="490"/>
      <c r="XBL1" s="490"/>
      <c r="XBM1" s="490"/>
      <c r="XBN1" s="490"/>
      <c r="XBO1" s="490"/>
      <c r="XBP1" s="490"/>
      <c r="XBQ1" s="490"/>
      <c r="XBR1" s="490"/>
      <c r="XBS1" s="490"/>
      <c r="XBT1" s="490"/>
      <c r="XBU1" s="490"/>
      <c r="XBV1" s="490"/>
      <c r="XBW1" s="490"/>
      <c r="XBX1" s="490"/>
      <c r="XBY1" s="490"/>
      <c r="XBZ1" s="490"/>
      <c r="XCA1" s="490"/>
      <c r="XCB1" s="490"/>
      <c r="XCC1" s="490"/>
      <c r="XCD1" s="490"/>
      <c r="XCE1" s="490"/>
      <c r="XCF1" s="490"/>
      <c r="XCG1" s="490"/>
      <c r="XCH1" s="490"/>
      <c r="XCI1" s="490"/>
      <c r="XCJ1" s="490"/>
      <c r="XCK1" s="490"/>
      <c r="XCL1" s="490"/>
      <c r="XCM1" s="490"/>
      <c r="XCN1" s="490"/>
      <c r="XCO1" s="490"/>
      <c r="XCP1" s="490"/>
      <c r="XCQ1" s="490"/>
      <c r="XCR1" s="490"/>
      <c r="XCS1" s="490"/>
      <c r="XCT1" s="490"/>
      <c r="XCU1" s="490"/>
      <c r="XCV1" s="490"/>
      <c r="XCW1" s="490"/>
      <c r="XCX1" s="490"/>
      <c r="XCY1" s="490"/>
      <c r="XCZ1" s="490"/>
      <c r="XDA1" s="490"/>
      <c r="XDB1" s="490"/>
      <c r="XDC1" s="490"/>
      <c r="XDD1" s="490"/>
      <c r="XDE1" s="490"/>
      <c r="XDF1" s="490"/>
      <c r="XDG1" s="490"/>
      <c r="XDH1" s="490"/>
      <c r="XDI1" s="490"/>
      <c r="XDJ1" s="490"/>
      <c r="XDK1" s="490"/>
      <c r="XDL1" s="490"/>
      <c r="XDM1" s="490"/>
      <c r="XDN1" s="490"/>
      <c r="XDO1" s="490"/>
      <c r="XDP1" s="490"/>
      <c r="XDQ1" s="490"/>
      <c r="XDR1" s="490"/>
      <c r="XDS1" s="490"/>
      <c r="XDT1" s="490"/>
      <c r="XDU1" s="490"/>
      <c r="XDV1" s="490"/>
      <c r="XDW1" s="490"/>
      <c r="XDX1" s="490"/>
      <c r="XDY1" s="490"/>
      <c r="XDZ1" s="490"/>
      <c r="XEA1" s="490"/>
      <c r="XEB1" s="490"/>
      <c r="XEC1" s="490"/>
      <c r="XED1" s="490"/>
      <c r="XEE1" s="490"/>
      <c r="XEF1" s="490"/>
      <c r="XEG1" s="490"/>
      <c r="XEH1" s="490"/>
      <c r="XEI1" s="490"/>
      <c r="XEJ1" s="490"/>
      <c r="XEK1" s="490"/>
      <c r="XEL1" s="490"/>
      <c r="XEM1" s="490"/>
      <c r="XEN1" s="490"/>
      <c r="XEO1" s="490"/>
      <c r="XEP1" s="490"/>
      <c r="XEQ1" s="490"/>
      <c r="XER1" s="490"/>
      <c r="XES1" s="490"/>
      <c r="XET1" s="490"/>
      <c r="XEU1" s="490"/>
      <c r="XEV1" s="490"/>
      <c r="XEW1" s="490"/>
      <c r="XEX1" s="490"/>
      <c r="XEY1" s="490"/>
      <c r="XEZ1" s="490"/>
      <c r="XFA1" s="490"/>
      <c r="XFB1" s="490"/>
      <c r="XFC1" s="490"/>
      <c r="XFD1" s="490"/>
    </row>
    <row r="2" spans="1:16384" s="1" customFormat="1" ht="15" customHeight="1" outlineLevel="1">
      <c r="A2" s="478" t="s">
        <v>5</v>
      </c>
      <c r="B2" s="480" t="s">
        <v>3</v>
      </c>
      <c r="C2" s="482"/>
      <c r="D2" s="482"/>
      <c r="E2" s="481"/>
      <c r="F2" s="480" t="s">
        <v>4</v>
      </c>
      <c r="G2" s="482"/>
      <c r="H2" s="482"/>
      <c r="I2" s="482"/>
      <c r="J2" s="492" t="s">
        <v>76</v>
      </c>
      <c r="K2" s="494" t="s">
        <v>216</v>
      </c>
    </row>
    <row r="3" spans="1:16384" s="1" customFormat="1" ht="15" customHeight="1" outlineLevel="1" thickBot="1">
      <c r="A3" s="479"/>
      <c r="B3" s="483" t="s">
        <v>22</v>
      </c>
      <c r="C3" s="484"/>
      <c r="D3" s="483" t="s">
        <v>23</v>
      </c>
      <c r="E3" s="484"/>
      <c r="F3" s="483" t="s">
        <v>22</v>
      </c>
      <c r="G3" s="484"/>
      <c r="H3" s="483" t="s">
        <v>23</v>
      </c>
      <c r="I3" s="485"/>
      <c r="J3" s="493"/>
      <c r="K3" s="495"/>
    </row>
    <row r="4" spans="1:16384" s="1" customFormat="1" ht="18" customHeight="1" outlineLevel="1">
      <c r="A4" s="26" t="s">
        <v>8</v>
      </c>
      <c r="B4" s="74">
        <v>19</v>
      </c>
      <c r="C4" s="130">
        <v>1.0326086956521738E-2</v>
      </c>
      <c r="D4" s="74">
        <v>2</v>
      </c>
      <c r="E4" s="130">
        <v>1.0869565217391304E-3</v>
      </c>
      <c r="F4" s="74">
        <v>1816</v>
      </c>
      <c r="G4" s="130">
        <v>0.9869565217391304</v>
      </c>
      <c r="H4" s="74">
        <v>3</v>
      </c>
      <c r="I4" s="131">
        <v>1.6304347826086956E-3</v>
      </c>
      <c r="J4" s="78">
        <f>SUM(B4,D4,F4,H4)</f>
        <v>1840</v>
      </c>
      <c r="K4" s="345">
        <f>J4/J37-1</f>
        <v>4.7239612976664791E-2</v>
      </c>
    </row>
    <row r="5" spans="1:16384" s="1" customFormat="1" ht="18" customHeight="1" outlineLevel="1">
      <c r="A5" s="55" t="s">
        <v>2</v>
      </c>
      <c r="B5" s="75">
        <v>19</v>
      </c>
      <c r="C5" s="126">
        <v>7.0209408799825579E-5</v>
      </c>
      <c r="D5" s="75">
        <v>1</v>
      </c>
      <c r="E5" s="126">
        <v>3.6952320420960834E-6</v>
      </c>
      <c r="F5" s="75">
        <v>270580</v>
      </c>
      <c r="G5" s="126">
        <v>0.99985588595035824</v>
      </c>
      <c r="H5" s="75">
        <v>19</v>
      </c>
      <c r="I5" s="127">
        <v>7.0209408799825579E-5</v>
      </c>
      <c r="J5" s="79">
        <f t="shared" ref="J5:J9" si="0">SUM(B5,D5,F5,H5)</f>
        <v>270619</v>
      </c>
      <c r="K5" s="346">
        <f t="shared" ref="K5:K11" si="1">J5/J38-1</f>
        <v>2.5503603770093974E-4</v>
      </c>
    </row>
    <row r="6" spans="1:16384" s="1" customFormat="1" ht="18" customHeight="1" outlineLevel="1">
      <c r="A6" s="59" t="s">
        <v>68</v>
      </c>
      <c r="B6" s="63">
        <v>351</v>
      </c>
      <c r="C6" s="64">
        <v>2.6919242273180457E-2</v>
      </c>
      <c r="D6" s="63">
        <v>9</v>
      </c>
      <c r="E6" s="64">
        <v>6.9023698136360149E-4</v>
      </c>
      <c r="F6" s="63">
        <v>12668</v>
      </c>
      <c r="G6" s="64">
        <v>0.97154689776823377</v>
      </c>
      <c r="H6" s="63">
        <v>11</v>
      </c>
      <c r="I6" s="65">
        <v>8.4362297722217962E-4</v>
      </c>
      <c r="J6" s="66">
        <f t="shared" si="0"/>
        <v>13039</v>
      </c>
      <c r="K6" s="347">
        <f t="shared" si="1"/>
        <v>0.33514233053450737</v>
      </c>
    </row>
    <row r="7" spans="1:16384" s="1" customFormat="1" ht="18" customHeight="1" outlineLevel="1">
      <c r="A7" s="56" t="s">
        <v>69</v>
      </c>
      <c r="B7" s="76">
        <v>160</v>
      </c>
      <c r="C7" s="72">
        <v>1.5602145294978059E-2</v>
      </c>
      <c r="D7" s="76">
        <v>4</v>
      </c>
      <c r="E7" s="72">
        <v>3.9005363237445148E-4</v>
      </c>
      <c r="F7" s="76">
        <v>10082</v>
      </c>
      <c r="G7" s="72">
        <v>0.98313018039980493</v>
      </c>
      <c r="H7" s="76">
        <v>9</v>
      </c>
      <c r="I7" s="73">
        <v>8.7762067284251582E-4</v>
      </c>
      <c r="J7" s="80">
        <f t="shared" si="0"/>
        <v>10255</v>
      </c>
      <c r="K7" s="348">
        <f t="shared" si="1"/>
        <v>0.31744604316546754</v>
      </c>
    </row>
    <row r="8" spans="1:16384" s="1" customFormat="1" ht="18" customHeight="1" outlineLevel="1">
      <c r="A8" s="60" t="s">
        <v>70</v>
      </c>
      <c r="B8" s="76">
        <v>191</v>
      </c>
      <c r="C8" s="72">
        <v>6.8606321839080456E-2</v>
      </c>
      <c r="D8" s="76">
        <v>5</v>
      </c>
      <c r="E8" s="72">
        <v>1.7959770114942528E-3</v>
      </c>
      <c r="F8" s="76">
        <v>2586</v>
      </c>
      <c r="G8" s="72">
        <v>0.92887931034482762</v>
      </c>
      <c r="H8" s="76">
        <v>2</v>
      </c>
      <c r="I8" s="73">
        <v>7.1839080459770114E-4</v>
      </c>
      <c r="J8" s="80">
        <f t="shared" si="0"/>
        <v>2784</v>
      </c>
      <c r="K8" s="348">
        <f t="shared" si="1"/>
        <v>0.40464177598385476</v>
      </c>
    </row>
    <row r="9" spans="1:16384" s="1" customFormat="1" ht="18" customHeight="1" outlineLevel="1">
      <c r="A9" s="274" t="s">
        <v>44</v>
      </c>
      <c r="B9" s="275">
        <v>389</v>
      </c>
      <c r="C9" s="276">
        <v>1.3625314362972771E-3</v>
      </c>
      <c r="D9" s="275">
        <v>12</v>
      </c>
      <c r="E9" s="276">
        <v>4.2031818086291321E-5</v>
      </c>
      <c r="F9" s="275">
        <v>285064</v>
      </c>
      <c r="G9" s="276">
        <v>0.99847984924587918</v>
      </c>
      <c r="H9" s="275">
        <v>33</v>
      </c>
      <c r="I9" s="277">
        <v>1.1558749973730113E-4</v>
      </c>
      <c r="J9" s="278">
        <f t="shared" si="0"/>
        <v>285498</v>
      </c>
      <c r="K9" s="349">
        <f t="shared" si="1"/>
        <v>1.214224686517329E-2</v>
      </c>
    </row>
    <row r="10" spans="1:16384" s="1" customFormat="1" ht="18" customHeight="1" outlineLevel="1">
      <c r="A10" s="28" t="s">
        <v>25</v>
      </c>
      <c r="B10" s="77">
        <v>1987</v>
      </c>
      <c r="C10" s="132">
        <v>0.43536371603856266</v>
      </c>
      <c r="D10" s="77">
        <v>298</v>
      </c>
      <c r="E10" s="132">
        <v>6.5293602103418058E-2</v>
      </c>
      <c r="F10" s="77">
        <v>2244</v>
      </c>
      <c r="G10" s="132">
        <v>0.49167397020157755</v>
      </c>
      <c r="H10" s="77">
        <v>35</v>
      </c>
      <c r="I10" s="133">
        <v>7.6687116564417178E-3</v>
      </c>
      <c r="J10" s="81">
        <f>SUM(B10,D10,F10,H10)</f>
        <v>4564</v>
      </c>
      <c r="K10" s="350">
        <f t="shared" si="1"/>
        <v>-1.7649591046061119E-2</v>
      </c>
      <c r="L10" s="3"/>
    </row>
    <row r="11" spans="1:16384" s="1" customFormat="1" ht="18" customHeight="1" outlineLevel="1" thickBot="1">
      <c r="A11" s="5" t="s">
        <v>26</v>
      </c>
      <c r="B11" s="29">
        <v>2376</v>
      </c>
      <c r="C11" s="128">
        <v>8.1913521936689392E-3</v>
      </c>
      <c r="D11" s="29">
        <v>310</v>
      </c>
      <c r="E11" s="128">
        <v>1.0687370286352573E-3</v>
      </c>
      <c r="F11" s="29">
        <v>287308</v>
      </c>
      <c r="G11" s="128">
        <v>0.99050547813915646</v>
      </c>
      <c r="H11" s="29">
        <v>68</v>
      </c>
      <c r="I11" s="129">
        <v>2.3443263853934677E-4</v>
      </c>
      <c r="J11" s="62">
        <f>SUM(B11,D11,F11,H11)</f>
        <v>290062</v>
      </c>
      <c r="K11" s="351">
        <f t="shared" si="1"/>
        <v>1.1659499370463733E-2</v>
      </c>
    </row>
    <row r="12" spans="1:16384" s="110" customFormat="1">
      <c r="A12" s="489"/>
      <c r="B12" s="489"/>
      <c r="C12" s="489"/>
      <c r="D12" s="489"/>
      <c r="E12" s="489"/>
      <c r="F12" s="489"/>
      <c r="G12" s="489"/>
      <c r="H12" s="489"/>
      <c r="I12" s="489"/>
      <c r="J12" s="489"/>
      <c r="K12" s="489"/>
      <c r="L12" s="1"/>
    </row>
    <row r="13" spans="1:16384" ht="20.25" customHeight="1" thickBot="1">
      <c r="A13" s="488" t="s">
        <v>215</v>
      </c>
      <c r="B13" s="488"/>
      <c r="C13" s="488"/>
      <c r="D13" s="488"/>
      <c r="E13" s="488"/>
      <c r="F13" s="487"/>
      <c r="G13" s="487"/>
      <c r="H13" s="487"/>
      <c r="I13" s="487"/>
      <c r="J13" s="487"/>
      <c r="K13" s="487"/>
    </row>
    <row r="14" spans="1:16384" ht="15" customHeight="1" outlineLevel="1">
      <c r="A14" s="478" t="s">
        <v>5</v>
      </c>
      <c r="B14" s="480" t="s">
        <v>3</v>
      </c>
      <c r="C14" s="481"/>
      <c r="D14" s="480" t="s">
        <v>63</v>
      </c>
      <c r="E14" s="482"/>
    </row>
    <row r="15" spans="1:16384" ht="15" customHeight="1" outlineLevel="1" thickBot="1">
      <c r="A15" s="479"/>
      <c r="B15" s="4" t="s">
        <v>78</v>
      </c>
      <c r="C15" s="4" t="s">
        <v>23</v>
      </c>
      <c r="D15" s="4" t="s">
        <v>78</v>
      </c>
      <c r="E15" s="325" t="s">
        <v>23</v>
      </c>
    </row>
    <row r="16" spans="1:16384" ht="18" customHeight="1" outlineLevel="1">
      <c r="A16" s="26" t="s">
        <v>8</v>
      </c>
      <c r="B16" s="130">
        <v>4.7843276044007441E-2</v>
      </c>
      <c r="C16" s="130">
        <v>3.6623190079607029E-2</v>
      </c>
      <c r="D16" s="130">
        <v>0.90972141184435473</v>
      </c>
      <c r="E16" s="131">
        <v>5.8121220320307603E-3</v>
      </c>
      <c r="F16" s="3"/>
      <c r="G16" s="3"/>
    </row>
    <row r="17" spans="1:7" ht="18" customHeight="1" outlineLevel="1">
      <c r="A17" s="55" t="s">
        <v>2</v>
      </c>
      <c r="B17" s="126">
        <v>0.10661893280275199</v>
      </c>
      <c r="C17" s="126">
        <v>9.3179151025636706E-3</v>
      </c>
      <c r="D17" s="126">
        <v>0.88360936922868294</v>
      </c>
      <c r="E17" s="127">
        <v>4.5378286600131689E-4</v>
      </c>
      <c r="G17" s="3"/>
    </row>
    <row r="18" spans="1:7" ht="18" customHeight="1" outlineLevel="1">
      <c r="A18" s="59" t="s">
        <v>68</v>
      </c>
      <c r="B18" s="126">
        <v>0.27132911366367451</v>
      </c>
      <c r="C18" s="126">
        <v>9.2525921717441107E-3</v>
      </c>
      <c r="D18" s="126">
        <v>0.71918147426460377</v>
      </c>
      <c r="E18" s="127">
        <v>2.3681989997759471E-4</v>
      </c>
      <c r="G18" s="3"/>
    </row>
    <row r="19" spans="1:7" ht="18" customHeight="1" outlineLevel="1">
      <c r="A19" s="56" t="s">
        <v>69</v>
      </c>
      <c r="B19" s="72">
        <v>0.59530542701829892</v>
      </c>
      <c r="C19" s="72">
        <v>2.7815910647023857E-2</v>
      </c>
      <c r="D19" s="72">
        <v>0.37597205528835254</v>
      </c>
      <c r="E19" s="73">
        <v>9.0660704632466451E-4</v>
      </c>
      <c r="G19" s="3"/>
    </row>
    <row r="20" spans="1:7" ht="18" customHeight="1" outlineLevel="1">
      <c r="A20" s="60" t="s">
        <v>70</v>
      </c>
      <c r="B20" s="72">
        <v>0.17440322945270348</v>
      </c>
      <c r="C20" s="72">
        <v>3.6988958583445896E-3</v>
      </c>
      <c r="D20" s="72">
        <v>0.82186143891805041</v>
      </c>
      <c r="E20" s="73">
        <v>3.6435770901554112E-5</v>
      </c>
      <c r="G20" s="3"/>
    </row>
    <row r="21" spans="1:7" ht="18" customHeight="1" outlineLevel="1">
      <c r="A21" s="274" t="s">
        <v>44</v>
      </c>
      <c r="B21" s="276">
        <v>0.26833140963656105</v>
      </c>
      <c r="C21" s="276">
        <v>9.5798663154517526E-3</v>
      </c>
      <c r="D21" s="276">
        <v>0.72178483575067753</v>
      </c>
      <c r="E21" s="279">
        <v>3.0388829730976339E-4</v>
      </c>
      <c r="G21" s="3"/>
    </row>
    <row r="22" spans="1:7" ht="18" customHeight="1" outlineLevel="1">
      <c r="A22" s="28" t="s">
        <v>25</v>
      </c>
      <c r="B22" s="132">
        <v>0.40903306058537059</v>
      </c>
      <c r="C22" s="132">
        <v>0.21538091693183412</v>
      </c>
      <c r="D22" s="132">
        <v>0.36948902688285395</v>
      </c>
      <c r="E22" s="133">
        <v>6.0969955999412486E-3</v>
      </c>
      <c r="F22" s="3"/>
      <c r="G22" s="3"/>
    </row>
    <row r="23" spans="1:7" ht="18" customHeight="1" outlineLevel="1" thickBot="1">
      <c r="A23" s="5" t="s">
        <v>26</v>
      </c>
      <c r="B23" s="128">
        <v>0.40408083752962115</v>
      </c>
      <c r="C23" s="128">
        <v>0.20813741480597278</v>
      </c>
      <c r="D23" s="128">
        <v>0.38188864988197474</v>
      </c>
      <c r="E23" s="129">
        <v>5.8930977824312065E-3</v>
      </c>
      <c r="F23" s="3"/>
      <c r="G23" s="3"/>
    </row>
    <row r="24" spans="1:7" outlineLevel="1">
      <c r="A24" s="498" t="s">
        <v>50</v>
      </c>
      <c r="B24" s="498"/>
      <c r="C24" s="498"/>
      <c r="D24" s="498"/>
      <c r="E24" s="498"/>
    </row>
    <row r="25" spans="1:7" ht="15" outlineLevel="1">
      <c r="A25" s="366"/>
      <c r="B25" s="404"/>
      <c r="C25" s="405"/>
      <c r="D25" s="366"/>
      <c r="E25" s="366"/>
    </row>
    <row r="26" spans="1:7" outlineLevel="1">
      <c r="A26" s="366"/>
      <c r="B26" s="366"/>
      <c r="C26" s="366"/>
      <c r="D26" s="366"/>
      <c r="E26" s="366"/>
    </row>
    <row r="27" spans="1:7" outlineLevel="1">
      <c r="A27" s="366"/>
      <c r="B27" s="366"/>
      <c r="C27" s="366"/>
      <c r="D27" s="366"/>
      <c r="E27" s="366"/>
    </row>
    <row r="28" spans="1:7" outlineLevel="1">
      <c r="A28" s="366"/>
      <c r="B28" s="366"/>
      <c r="C28" s="366"/>
      <c r="D28" s="366"/>
      <c r="E28" s="366"/>
    </row>
    <row r="29" spans="1:7" outlineLevel="1">
      <c r="A29" s="366"/>
      <c r="B29" s="366"/>
      <c r="C29" s="366"/>
      <c r="D29" s="366"/>
      <c r="E29" s="366"/>
    </row>
    <row r="30" spans="1:7" outlineLevel="1">
      <c r="A30" s="366"/>
      <c r="B30" s="366"/>
      <c r="C30" s="366"/>
      <c r="D30" s="366"/>
      <c r="E30" s="366"/>
    </row>
    <row r="31" spans="1:7" outlineLevel="1"/>
    <row r="32" spans="1:7" s="500" customFormat="1" ht="4.5" customHeight="1"/>
    <row r="33" spans="1:12" s="50" customFormat="1" ht="18" customHeight="1">
      <c r="A33" s="497" t="s">
        <v>196</v>
      </c>
      <c r="B33" s="497"/>
      <c r="C33" s="497"/>
      <c r="D33" s="497"/>
      <c r="E33" s="497"/>
      <c r="F33" s="497"/>
      <c r="G33" s="497"/>
      <c r="H33" s="497"/>
      <c r="I33" s="497"/>
      <c r="J33" s="497"/>
    </row>
    <row r="34" spans="1:12" ht="18" customHeight="1" outlineLevel="1" thickBot="1">
      <c r="A34" s="488" t="s">
        <v>67</v>
      </c>
      <c r="B34" s="488"/>
      <c r="C34" s="488"/>
      <c r="D34" s="488"/>
      <c r="E34" s="488"/>
      <c r="F34" s="488"/>
      <c r="G34" s="488"/>
      <c r="H34" s="488"/>
      <c r="I34" s="488"/>
      <c r="J34" s="488"/>
      <c r="K34" s="50"/>
      <c r="L34" s="50"/>
    </row>
    <row r="35" spans="1:12" ht="18" customHeight="1" outlineLevel="2">
      <c r="A35" s="478" t="s">
        <v>5</v>
      </c>
      <c r="B35" s="480" t="s">
        <v>3</v>
      </c>
      <c r="C35" s="482"/>
      <c r="D35" s="482"/>
      <c r="E35" s="481"/>
      <c r="F35" s="480" t="s">
        <v>4</v>
      </c>
      <c r="G35" s="482"/>
      <c r="H35" s="482"/>
      <c r="I35" s="482"/>
      <c r="J35" s="494" t="s">
        <v>76</v>
      </c>
    </row>
    <row r="36" spans="1:12" ht="18" customHeight="1" outlineLevel="2" thickBot="1">
      <c r="A36" s="479"/>
      <c r="B36" s="483" t="s">
        <v>22</v>
      </c>
      <c r="C36" s="484"/>
      <c r="D36" s="483" t="s">
        <v>23</v>
      </c>
      <c r="E36" s="484"/>
      <c r="F36" s="483" t="s">
        <v>22</v>
      </c>
      <c r="G36" s="484"/>
      <c r="H36" s="483" t="s">
        <v>23</v>
      </c>
      <c r="I36" s="485"/>
      <c r="J36" s="495"/>
    </row>
    <row r="37" spans="1:12" ht="18" customHeight="1" outlineLevel="2">
      <c r="A37" s="26" t="s">
        <v>8</v>
      </c>
      <c r="B37" s="74">
        <v>20</v>
      </c>
      <c r="C37" s="130">
        <v>1.1383039271485486E-2</v>
      </c>
      <c r="D37" s="74">
        <v>2</v>
      </c>
      <c r="E37" s="130">
        <v>1.1383039271485487E-3</v>
      </c>
      <c r="F37" s="74">
        <v>1732</v>
      </c>
      <c r="G37" s="130">
        <v>0.98577120091064319</v>
      </c>
      <c r="H37" s="74">
        <v>3</v>
      </c>
      <c r="I37" s="131">
        <v>1.7074558907228231E-3</v>
      </c>
      <c r="J37" s="78">
        <f t="shared" ref="J37:J44" si="2">SUM(B37,D37,F37,H37)</f>
        <v>1757</v>
      </c>
    </row>
    <row r="38" spans="1:12" ht="18" customHeight="1" outlineLevel="2">
      <c r="A38" s="55" t="s">
        <v>2</v>
      </c>
      <c r="B38" s="75">
        <v>18</v>
      </c>
      <c r="C38" s="126">
        <v>6.6531140269820733E-5</v>
      </c>
      <c r="D38" s="75">
        <v>1</v>
      </c>
      <c r="E38" s="126">
        <v>3.6961744594344852E-6</v>
      </c>
      <c r="F38" s="75">
        <v>270512</v>
      </c>
      <c r="G38" s="126">
        <v>0.99985954537054145</v>
      </c>
      <c r="H38" s="75">
        <v>19</v>
      </c>
      <c r="I38" s="127">
        <v>7.0227314729255221E-5</v>
      </c>
      <c r="J38" s="79">
        <f t="shared" si="2"/>
        <v>270550</v>
      </c>
    </row>
    <row r="39" spans="1:12" ht="18" customHeight="1" outlineLevel="2">
      <c r="A39" s="59" t="s">
        <v>68</v>
      </c>
      <c r="B39" s="63">
        <v>355</v>
      </c>
      <c r="C39" s="64">
        <v>3.6350604136801148E-2</v>
      </c>
      <c r="D39" s="63">
        <v>9</v>
      </c>
      <c r="E39" s="64">
        <v>9.2156461191890231E-4</v>
      </c>
      <c r="F39" s="63">
        <v>9395</v>
      </c>
      <c r="G39" s="64">
        <v>0.96201105877534299</v>
      </c>
      <c r="H39" s="63">
        <v>7</v>
      </c>
      <c r="I39" s="65">
        <v>7.1677247593692405E-4</v>
      </c>
      <c r="J39" s="66">
        <f t="shared" si="2"/>
        <v>9766</v>
      </c>
    </row>
    <row r="40" spans="1:12" ht="18" customHeight="1" outlineLevel="2">
      <c r="A40" s="56" t="s">
        <v>69</v>
      </c>
      <c r="B40" s="76">
        <v>165</v>
      </c>
      <c r="C40" s="72">
        <v>2.1197327852004112E-2</v>
      </c>
      <c r="D40" s="76">
        <v>4</v>
      </c>
      <c r="E40" s="72">
        <v>5.1387461459403907E-4</v>
      </c>
      <c r="F40" s="76">
        <v>7608</v>
      </c>
      <c r="G40" s="72">
        <v>0.97738951695786225</v>
      </c>
      <c r="H40" s="76">
        <v>7</v>
      </c>
      <c r="I40" s="73">
        <v>8.9928057553956839E-4</v>
      </c>
      <c r="J40" s="80">
        <f t="shared" si="2"/>
        <v>7784</v>
      </c>
    </row>
    <row r="41" spans="1:12" ht="18" customHeight="1" outlineLevel="2">
      <c r="A41" s="60" t="s">
        <v>70</v>
      </c>
      <c r="B41" s="76">
        <v>190</v>
      </c>
      <c r="C41" s="72">
        <v>9.5862764883955606E-2</v>
      </c>
      <c r="D41" s="76">
        <v>5</v>
      </c>
      <c r="E41" s="72">
        <v>2.5227043390514633E-3</v>
      </c>
      <c r="F41" s="76">
        <v>1787</v>
      </c>
      <c r="G41" s="72">
        <v>0.90161453077699294</v>
      </c>
      <c r="H41" s="76">
        <v>0</v>
      </c>
      <c r="I41" s="73">
        <v>0</v>
      </c>
      <c r="J41" s="80">
        <f t="shared" si="2"/>
        <v>1982</v>
      </c>
    </row>
    <row r="42" spans="1:12" ht="18" customHeight="1" outlineLevel="2">
      <c r="A42" s="57" t="s">
        <v>44</v>
      </c>
      <c r="B42" s="275">
        <v>393</v>
      </c>
      <c r="C42" s="276">
        <v>1.3932563556242534E-3</v>
      </c>
      <c r="D42" s="275">
        <v>12</v>
      </c>
      <c r="E42" s="276">
        <v>4.2542178797687126E-5</v>
      </c>
      <c r="F42" s="275">
        <v>281639</v>
      </c>
      <c r="G42" s="276">
        <v>0.99846139120015032</v>
      </c>
      <c r="H42" s="275">
        <v>29</v>
      </c>
      <c r="I42" s="277">
        <v>1.0281026542774388E-4</v>
      </c>
      <c r="J42" s="278">
        <f t="shared" si="2"/>
        <v>282073</v>
      </c>
    </row>
    <row r="43" spans="1:12" ht="18" customHeight="1" outlineLevel="2">
      <c r="A43" s="28" t="s">
        <v>25</v>
      </c>
      <c r="B43" s="77">
        <v>2084</v>
      </c>
      <c r="C43" s="132">
        <v>0.44855789926818768</v>
      </c>
      <c r="D43" s="77">
        <v>298</v>
      </c>
      <c r="E43" s="132">
        <v>6.4141196728368488E-2</v>
      </c>
      <c r="F43" s="77">
        <v>2233</v>
      </c>
      <c r="G43" s="132">
        <v>0.48062849763237192</v>
      </c>
      <c r="H43" s="77">
        <v>31</v>
      </c>
      <c r="I43" s="133">
        <v>6.6724063710718899E-3</v>
      </c>
      <c r="J43" s="81">
        <f t="shared" si="2"/>
        <v>4646</v>
      </c>
    </row>
    <row r="44" spans="1:12" ht="18" customHeight="1" outlineLevel="2" thickBot="1">
      <c r="A44" s="5" t="s">
        <v>26</v>
      </c>
      <c r="B44" s="29">
        <v>2477</v>
      </c>
      <c r="C44" s="128">
        <v>8.6391205326469475E-3</v>
      </c>
      <c r="D44" s="29">
        <v>310</v>
      </c>
      <c r="E44" s="128">
        <v>1.0811979673478213E-3</v>
      </c>
      <c r="F44" s="29">
        <v>283872</v>
      </c>
      <c r="G44" s="128">
        <v>0.99007041737729273</v>
      </c>
      <c r="H44" s="29">
        <v>60</v>
      </c>
      <c r="I44" s="129">
        <v>2.0926412271248155E-4</v>
      </c>
      <c r="J44" s="62">
        <f t="shared" si="2"/>
        <v>286719</v>
      </c>
      <c r="K44" s="3"/>
    </row>
    <row r="45" spans="1:12" ht="13.5" outlineLevel="1" thickBot="1">
      <c r="A45" s="30"/>
      <c r="B45" s="30"/>
      <c r="C45" s="30"/>
      <c r="D45" s="30"/>
      <c r="E45" s="30"/>
    </row>
    <row r="46" spans="1:12" ht="20.25" customHeight="1" outlineLevel="1" thickBot="1">
      <c r="A46" s="486" t="s">
        <v>87</v>
      </c>
      <c r="B46" s="486"/>
      <c r="C46" s="486"/>
      <c r="D46" s="486"/>
      <c r="E46" s="486"/>
    </row>
    <row r="47" spans="1:12" ht="15" customHeight="1" outlineLevel="2">
      <c r="A47" s="478" t="s">
        <v>5</v>
      </c>
      <c r="B47" s="480" t="s">
        <v>3</v>
      </c>
      <c r="C47" s="481"/>
      <c r="D47" s="480" t="s">
        <v>63</v>
      </c>
      <c r="E47" s="482"/>
    </row>
    <row r="48" spans="1:12" ht="15" customHeight="1" outlineLevel="2" thickBot="1">
      <c r="A48" s="479"/>
      <c r="B48" s="4" t="s">
        <v>78</v>
      </c>
      <c r="C48" s="4" t="s">
        <v>23</v>
      </c>
      <c r="D48" s="4" t="s">
        <v>78</v>
      </c>
      <c r="E48" s="325" t="s">
        <v>23</v>
      </c>
    </row>
    <row r="49" spans="1:12" ht="18" customHeight="1" outlineLevel="2">
      <c r="A49" s="26" t="s">
        <v>8</v>
      </c>
      <c r="B49" s="130">
        <v>5.7967282211283777E-2</v>
      </c>
      <c r="C49" s="130">
        <v>3.8744525005560256E-2</v>
      </c>
      <c r="D49" s="130">
        <v>0.89734292430180373</v>
      </c>
      <c r="E49" s="131">
        <v>5.9452684813523131E-3</v>
      </c>
      <c r="F49" s="3"/>
    </row>
    <row r="50" spans="1:12" ht="18" customHeight="1" outlineLevel="2">
      <c r="A50" s="27" t="s">
        <v>2</v>
      </c>
      <c r="B50" s="126">
        <v>6.7192944583482503E-2</v>
      </c>
      <c r="C50" s="126">
        <v>5.9053712284922412E-3</v>
      </c>
      <c r="D50" s="126">
        <v>0.9193744110957629</v>
      </c>
      <c r="E50" s="127">
        <v>7.5272730922623246E-3</v>
      </c>
    </row>
    <row r="51" spans="1:12" ht="18" customHeight="1" outlineLevel="2">
      <c r="A51" s="59" t="s">
        <v>68</v>
      </c>
      <c r="B51" s="126">
        <v>0.25332685637926899</v>
      </c>
      <c r="C51" s="126">
        <v>9.1519488084251498E-3</v>
      </c>
      <c r="D51" s="126">
        <v>0.73732797613794598</v>
      </c>
      <c r="E51" s="127">
        <v>1.932186743599361E-4</v>
      </c>
    </row>
    <row r="52" spans="1:12" ht="18" customHeight="1" outlineLevel="2">
      <c r="A52" s="56" t="s">
        <v>69</v>
      </c>
      <c r="B52" s="72">
        <v>0.6436560049402269</v>
      </c>
      <c r="C52" s="72">
        <v>2.7203210802724982E-2</v>
      </c>
      <c r="D52" s="72">
        <v>0.32830194533299434</v>
      </c>
      <c r="E52" s="73">
        <v>8.3883892405375946E-4</v>
      </c>
    </row>
    <row r="53" spans="1:12" ht="18" customHeight="1" outlineLevel="2">
      <c r="A53" s="60" t="s">
        <v>70</v>
      </c>
      <c r="B53" s="72">
        <v>0.13651069287640913</v>
      </c>
      <c r="C53" s="72">
        <v>3.7496385266200627E-3</v>
      </c>
      <c r="D53" s="72">
        <v>0.85973966859697082</v>
      </c>
      <c r="E53" s="73">
        <v>0</v>
      </c>
    </row>
    <row r="54" spans="1:12" ht="18" customHeight="1" outlineLevel="2">
      <c r="A54" s="20" t="s">
        <v>44</v>
      </c>
      <c r="B54" s="276">
        <v>0.25062849102907281</v>
      </c>
      <c r="C54" s="276">
        <v>9.4623676359259778E-3</v>
      </c>
      <c r="D54" s="276">
        <v>0.7396306770096821</v>
      </c>
      <c r="E54" s="279">
        <v>2.7846432531908251E-4</v>
      </c>
    </row>
    <row r="55" spans="1:12" ht="18" customHeight="1" outlineLevel="2">
      <c r="A55" s="28" t="s">
        <v>25</v>
      </c>
      <c r="B55" s="132">
        <v>0.41644896461471953</v>
      </c>
      <c r="C55" s="132">
        <v>0.21822872209671371</v>
      </c>
      <c r="D55" s="132">
        <v>0.35942413581574756</v>
      </c>
      <c r="E55" s="133">
        <v>5.8981774728190895E-3</v>
      </c>
      <c r="F55" s="3"/>
    </row>
    <row r="56" spans="1:12" ht="18" customHeight="1" outlineLevel="2" thickBot="1">
      <c r="A56" s="5" t="s">
        <v>26</v>
      </c>
      <c r="B56" s="128">
        <v>0.41028151714375016</v>
      </c>
      <c r="C56" s="128">
        <v>0.21046396605060547</v>
      </c>
      <c r="D56" s="128">
        <v>0.37356535625871906</v>
      </c>
      <c r="E56" s="129">
        <v>5.6891605469253119E-3</v>
      </c>
      <c r="F56" s="3"/>
    </row>
    <row r="57" spans="1:12" outlineLevel="2">
      <c r="A57" s="47" t="s">
        <v>50</v>
      </c>
    </row>
    <row r="58" spans="1:12" outlineLevel="1"/>
    <row r="59" spans="1:12" s="496" customFormat="1"/>
    <row r="60" spans="1:12" s="50" customFormat="1" ht="18" customHeight="1">
      <c r="A60" s="497" t="s">
        <v>151</v>
      </c>
      <c r="B60" s="497"/>
      <c r="C60" s="497"/>
      <c r="D60" s="497"/>
      <c r="E60" s="497"/>
      <c r="F60" s="497"/>
      <c r="G60" s="497"/>
      <c r="H60" s="497"/>
      <c r="I60" s="497"/>
      <c r="J60" s="497"/>
    </row>
    <row r="61" spans="1:12" ht="18" hidden="1" customHeight="1" outlineLevel="1" thickBot="1">
      <c r="A61" s="488" t="s">
        <v>67</v>
      </c>
      <c r="B61" s="488"/>
      <c r="C61" s="488"/>
      <c r="D61" s="488"/>
      <c r="E61" s="488"/>
      <c r="F61" s="488"/>
      <c r="G61" s="488"/>
      <c r="H61" s="488"/>
      <c r="I61" s="488"/>
      <c r="J61" s="488"/>
      <c r="K61" s="50"/>
      <c r="L61" s="50"/>
    </row>
    <row r="62" spans="1:12" ht="18" hidden="1" customHeight="1" outlineLevel="2">
      <c r="A62" s="478" t="s">
        <v>5</v>
      </c>
      <c r="B62" s="480" t="s">
        <v>3</v>
      </c>
      <c r="C62" s="482"/>
      <c r="D62" s="482"/>
      <c r="E62" s="481"/>
      <c r="F62" s="480" t="s">
        <v>4</v>
      </c>
      <c r="G62" s="482"/>
      <c r="H62" s="482"/>
      <c r="I62" s="482"/>
      <c r="J62" s="494" t="s">
        <v>76</v>
      </c>
    </row>
    <row r="63" spans="1:12" ht="18" hidden="1" customHeight="1" outlineLevel="2" thickBot="1">
      <c r="A63" s="479"/>
      <c r="B63" s="483" t="s">
        <v>22</v>
      </c>
      <c r="C63" s="484"/>
      <c r="D63" s="483" t="s">
        <v>23</v>
      </c>
      <c r="E63" s="484"/>
      <c r="F63" s="483" t="s">
        <v>22</v>
      </c>
      <c r="G63" s="484"/>
      <c r="H63" s="483" t="s">
        <v>23</v>
      </c>
      <c r="I63" s="485"/>
      <c r="J63" s="495"/>
    </row>
    <row r="64" spans="1:12" ht="18" hidden="1" customHeight="1" outlineLevel="2">
      <c r="A64" s="26" t="s">
        <v>8</v>
      </c>
      <c r="B64" s="74">
        <v>22</v>
      </c>
      <c r="C64" s="130">
        <v>1.3538461538461539E-2</v>
      </c>
      <c r="D64" s="74">
        <v>2</v>
      </c>
      <c r="E64" s="130">
        <v>1.2307692307692308E-3</v>
      </c>
      <c r="F64" s="74">
        <v>1598</v>
      </c>
      <c r="G64" s="130">
        <v>0.98338461538461541</v>
      </c>
      <c r="H64" s="74">
        <v>3</v>
      </c>
      <c r="I64" s="131">
        <v>1.8461538461538461E-3</v>
      </c>
      <c r="J64" s="78">
        <f t="shared" ref="J64:J71" si="3">SUM(B64,D64,F64,H64)</f>
        <v>1625</v>
      </c>
    </row>
    <row r="65" spans="1:11" ht="18" hidden="1" customHeight="1" outlineLevel="2">
      <c r="A65" s="55" t="s">
        <v>2</v>
      </c>
      <c r="B65" s="75">
        <v>19</v>
      </c>
      <c r="C65" s="126">
        <v>7.0245749207886745E-5</v>
      </c>
      <c r="D65" s="75">
        <v>1</v>
      </c>
      <c r="E65" s="126">
        <v>3.6971446951519342E-6</v>
      </c>
      <c r="F65" s="75">
        <v>270440</v>
      </c>
      <c r="G65" s="126">
        <v>0.99985581135688906</v>
      </c>
      <c r="H65" s="75">
        <v>19</v>
      </c>
      <c r="I65" s="127">
        <v>7.0245749207886745E-5</v>
      </c>
      <c r="J65" s="79">
        <f t="shared" si="3"/>
        <v>270479</v>
      </c>
    </row>
    <row r="66" spans="1:11" ht="18" hidden="1" customHeight="1" outlineLevel="2">
      <c r="A66" s="59" t="s">
        <v>68</v>
      </c>
      <c r="B66" s="63">
        <v>339</v>
      </c>
      <c r="C66" s="64">
        <v>5.8884835852006254E-2</v>
      </c>
      <c r="D66" s="63">
        <v>7</v>
      </c>
      <c r="E66" s="64">
        <v>1.2159110647906896E-3</v>
      </c>
      <c r="F66" s="63">
        <v>5403</v>
      </c>
      <c r="G66" s="64">
        <v>0.938509640437728</v>
      </c>
      <c r="H66" s="63">
        <v>8</v>
      </c>
      <c r="I66" s="65">
        <v>1.3896126454750739E-3</v>
      </c>
      <c r="J66" s="66">
        <f t="shared" si="3"/>
        <v>5757</v>
      </c>
    </row>
    <row r="67" spans="1:11" ht="18" hidden="1" customHeight="1" outlineLevel="2">
      <c r="A67" s="56" t="s">
        <v>69</v>
      </c>
      <c r="B67" s="76">
        <v>162</v>
      </c>
      <c r="C67" s="72">
        <v>4.523876012287071E-2</v>
      </c>
      <c r="D67" s="76">
        <v>4</v>
      </c>
      <c r="E67" s="72">
        <v>1.1170064227869309E-3</v>
      </c>
      <c r="F67" s="76">
        <v>3407</v>
      </c>
      <c r="G67" s="72">
        <v>0.95141022060876845</v>
      </c>
      <c r="H67" s="76">
        <v>8</v>
      </c>
      <c r="I67" s="73">
        <v>2.2340128455738619E-3</v>
      </c>
      <c r="J67" s="80">
        <f t="shared" si="3"/>
        <v>3581</v>
      </c>
    </row>
    <row r="68" spans="1:11" ht="18" hidden="1" customHeight="1" outlineLevel="2">
      <c r="A68" s="60" t="s">
        <v>70</v>
      </c>
      <c r="B68" s="76">
        <v>177</v>
      </c>
      <c r="C68" s="72">
        <v>8.1341911764705885E-2</v>
      </c>
      <c r="D68" s="76">
        <v>3</v>
      </c>
      <c r="E68" s="72">
        <v>1.3786764705882354E-3</v>
      </c>
      <c r="F68" s="76">
        <v>1996</v>
      </c>
      <c r="G68" s="72">
        <v>0.91727941176470584</v>
      </c>
      <c r="H68" s="76">
        <v>0</v>
      </c>
      <c r="I68" s="73">
        <v>0</v>
      </c>
      <c r="J68" s="80">
        <f t="shared" si="3"/>
        <v>2176</v>
      </c>
    </row>
    <row r="69" spans="1:11" ht="18" hidden="1" customHeight="1" outlineLevel="2">
      <c r="A69" s="57" t="s">
        <v>44</v>
      </c>
      <c r="B69" s="275">
        <v>380</v>
      </c>
      <c r="C69" s="276">
        <v>1.3675902699551215E-3</v>
      </c>
      <c r="D69" s="275">
        <v>10</v>
      </c>
      <c r="E69" s="276">
        <v>3.5989217630397933E-5</v>
      </c>
      <c r="F69" s="275">
        <v>277441</v>
      </c>
      <c r="G69" s="276">
        <v>0.99848845285952326</v>
      </c>
      <c r="H69" s="275">
        <v>30</v>
      </c>
      <c r="I69" s="277">
        <v>1.079676528911938E-4</v>
      </c>
      <c r="J69" s="278">
        <f t="shared" si="3"/>
        <v>277861</v>
      </c>
    </row>
    <row r="70" spans="1:11" ht="18" hidden="1" customHeight="1" outlineLevel="2">
      <c r="A70" s="28" t="s">
        <v>25</v>
      </c>
      <c r="B70" s="77">
        <v>1985</v>
      </c>
      <c r="C70" s="132">
        <v>0.44278385010037918</v>
      </c>
      <c r="D70" s="77">
        <v>322</v>
      </c>
      <c r="E70" s="132">
        <v>7.1826901628373852E-2</v>
      </c>
      <c r="F70" s="77">
        <v>2146</v>
      </c>
      <c r="G70" s="132">
        <v>0.47869730091456614</v>
      </c>
      <c r="H70" s="77">
        <v>30</v>
      </c>
      <c r="I70" s="133">
        <v>6.6919473566807944E-3</v>
      </c>
      <c r="J70" s="81">
        <f t="shared" si="3"/>
        <v>4483</v>
      </c>
    </row>
    <row r="71" spans="1:11" ht="18" hidden="1" customHeight="1" outlineLevel="2" thickBot="1">
      <c r="A71" s="5" t="s">
        <v>26</v>
      </c>
      <c r="B71" s="29">
        <v>2365</v>
      </c>
      <c r="C71" s="128">
        <v>8.3763069163856861E-3</v>
      </c>
      <c r="D71" s="29">
        <v>332</v>
      </c>
      <c r="E71" s="128">
        <v>1.1758705692346925E-3</v>
      </c>
      <c r="F71" s="29">
        <v>279587</v>
      </c>
      <c r="G71" s="128">
        <v>0.9902353157849999</v>
      </c>
      <c r="H71" s="29">
        <v>60</v>
      </c>
      <c r="I71" s="129">
        <v>2.125067293797637E-4</v>
      </c>
      <c r="J71" s="62">
        <f t="shared" si="3"/>
        <v>282344</v>
      </c>
      <c r="K71" s="3"/>
    </row>
    <row r="72" spans="1:11" ht="13.5" hidden="1" outlineLevel="1" thickBot="1">
      <c r="A72" s="30"/>
      <c r="B72" s="30"/>
      <c r="C72" s="30"/>
      <c r="D72" s="30"/>
      <c r="E72" s="30"/>
    </row>
    <row r="73" spans="1:11" ht="20.25" hidden="1" customHeight="1" outlineLevel="1" thickBot="1">
      <c r="A73" s="486" t="s">
        <v>87</v>
      </c>
      <c r="B73" s="486"/>
      <c r="C73" s="486"/>
      <c r="D73" s="486"/>
      <c r="E73" s="486"/>
    </row>
    <row r="74" spans="1:11" ht="15" hidden="1" customHeight="1" outlineLevel="2">
      <c r="A74" s="478" t="s">
        <v>5</v>
      </c>
      <c r="B74" s="480" t="s">
        <v>3</v>
      </c>
      <c r="C74" s="481"/>
      <c r="D74" s="480" t="s">
        <v>63</v>
      </c>
      <c r="E74" s="482"/>
    </row>
    <row r="75" spans="1:11" ht="15" hidden="1" customHeight="1" outlineLevel="2" thickBot="1">
      <c r="A75" s="479"/>
      <c r="B75" s="4" t="s">
        <v>78</v>
      </c>
      <c r="C75" s="4" t="s">
        <v>23</v>
      </c>
      <c r="D75" s="4" t="s">
        <v>78</v>
      </c>
      <c r="E75" s="325" t="s">
        <v>23</v>
      </c>
    </row>
    <row r="76" spans="1:11" ht="18" hidden="1" customHeight="1" outlineLevel="2">
      <c r="A76" s="26" t="s">
        <v>8</v>
      </c>
      <c r="B76" s="130">
        <v>9.0441089004950528E-2</v>
      </c>
      <c r="C76" s="130">
        <v>5.5601300837908291E-2</v>
      </c>
      <c r="D76" s="130">
        <v>0.84616238030826396</v>
      </c>
      <c r="E76" s="131">
        <v>7.7952298488772323E-3</v>
      </c>
      <c r="F76" s="3"/>
    </row>
    <row r="77" spans="1:11" ht="18" hidden="1" customHeight="1" outlineLevel="2">
      <c r="A77" s="27" t="s">
        <v>2</v>
      </c>
      <c r="B77" s="126">
        <v>0.12716946411079388</v>
      </c>
      <c r="C77" s="126">
        <v>1.1102309466470816E-2</v>
      </c>
      <c r="D77" s="126">
        <v>0.85472449518639926</v>
      </c>
      <c r="E77" s="127">
        <v>7.0037312363360922E-3</v>
      </c>
    </row>
    <row r="78" spans="1:11" ht="18" hidden="1" customHeight="1" outlineLevel="2">
      <c r="A78" s="59" t="s">
        <v>68</v>
      </c>
      <c r="B78" s="126">
        <v>0.2420361277210353</v>
      </c>
      <c r="C78" s="126">
        <v>7.4175118985866702E-3</v>
      </c>
      <c r="D78" s="126">
        <v>0.75008652707224988</v>
      </c>
      <c r="E78" s="127">
        <v>4.5983330812811486E-4</v>
      </c>
    </row>
    <row r="79" spans="1:11" ht="18" hidden="1" customHeight="1" outlineLevel="2">
      <c r="A79" s="56" t="s">
        <v>69</v>
      </c>
      <c r="B79" s="72">
        <v>0.74291578903813638</v>
      </c>
      <c r="C79" s="72">
        <v>3.1170179417706778E-2</v>
      </c>
      <c r="D79" s="72">
        <v>0.22372831756943942</v>
      </c>
      <c r="E79" s="73">
        <v>2.1857139747174059E-3</v>
      </c>
    </row>
    <row r="80" spans="1:11" ht="18" hidden="1" customHeight="1" outlineLevel="2">
      <c r="A80" s="60" t="s">
        <v>70</v>
      </c>
      <c r="B80" s="72">
        <v>0.10858475063788151</v>
      </c>
      <c r="C80" s="72">
        <v>1.0889934247289386E-3</v>
      </c>
      <c r="D80" s="72">
        <v>0.89032625593738957</v>
      </c>
      <c r="E80" s="73">
        <v>0</v>
      </c>
    </row>
    <row r="81" spans="1:12" ht="18" hidden="1" customHeight="1" outlineLevel="2">
      <c r="A81" s="20" t="s">
        <v>44</v>
      </c>
      <c r="B81" s="276">
        <v>0.24047251721702348</v>
      </c>
      <c r="C81" s="276">
        <v>7.8107025622427065E-3</v>
      </c>
      <c r="D81" s="276">
        <v>0.75117816983517005</v>
      </c>
      <c r="E81" s="279">
        <v>5.3861038556382004E-4</v>
      </c>
    </row>
    <row r="82" spans="1:12" ht="18" hidden="1" customHeight="1" outlineLevel="2">
      <c r="A82" s="28" t="s">
        <v>25</v>
      </c>
      <c r="B82" s="132">
        <v>0.43169151080006929</v>
      </c>
      <c r="C82" s="132">
        <v>0.21829402048122473</v>
      </c>
      <c r="D82" s="132">
        <v>0.34493153931895776</v>
      </c>
      <c r="E82" s="133">
        <v>5.0829293997481937E-3</v>
      </c>
      <c r="F82" s="3"/>
    </row>
    <row r="83" spans="1:12" ht="18" hidden="1" customHeight="1" outlineLevel="2" thickBot="1">
      <c r="A83" s="5" t="s">
        <v>26</v>
      </c>
      <c r="B83" s="128">
        <v>0.42421121817466811</v>
      </c>
      <c r="C83" s="128">
        <v>0.21006012707295543</v>
      </c>
      <c r="D83" s="128">
        <v>0.36082349449246259</v>
      </c>
      <c r="E83" s="129">
        <v>4.9051602599137108E-3</v>
      </c>
      <c r="F83" s="3"/>
    </row>
    <row r="84" spans="1:12" hidden="1" outlineLevel="2">
      <c r="A84" s="47" t="s">
        <v>50</v>
      </c>
    </row>
    <row r="85" spans="1:12" hidden="1" outlineLevel="1"/>
    <row r="86" spans="1:12" collapsed="1"/>
    <row r="87" spans="1:12" s="50" customFormat="1" ht="18" customHeight="1">
      <c r="A87" s="497" t="s">
        <v>217</v>
      </c>
      <c r="B87" s="497"/>
      <c r="C87" s="497"/>
      <c r="D87" s="497"/>
      <c r="E87" s="497"/>
      <c r="F87" s="497"/>
      <c r="G87" s="497"/>
      <c r="H87" s="497"/>
      <c r="I87" s="497"/>
      <c r="J87" s="497"/>
    </row>
    <row r="88" spans="1:12" ht="18" hidden="1" customHeight="1" outlineLevel="1" thickBot="1">
      <c r="A88" s="488" t="s">
        <v>67</v>
      </c>
      <c r="B88" s="488"/>
      <c r="C88" s="488"/>
      <c r="D88" s="488"/>
      <c r="E88" s="488"/>
      <c r="F88" s="488"/>
      <c r="G88" s="488"/>
      <c r="H88" s="488"/>
      <c r="I88" s="488"/>
      <c r="J88" s="488"/>
      <c r="K88" s="50"/>
      <c r="L88" s="50"/>
    </row>
    <row r="89" spans="1:12" ht="18" hidden="1" customHeight="1" outlineLevel="2">
      <c r="A89" s="478" t="s">
        <v>5</v>
      </c>
      <c r="B89" s="480" t="s">
        <v>3</v>
      </c>
      <c r="C89" s="482"/>
      <c r="D89" s="482"/>
      <c r="E89" s="481"/>
      <c r="F89" s="480" t="s">
        <v>4</v>
      </c>
      <c r="G89" s="482"/>
      <c r="H89" s="482"/>
      <c r="I89" s="482"/>
      <c r="J89" s="494" t="s">
        <v>76</v>
      </c>
    </row>
    <row r="90" spans="1:12" ht="18" hidden="1" customHeight="1" outlineLevel="2" thickBot="1">
      <c r="A90" s="479"/>
      <c r="B90" s="483" t="s">
        <v>22</v>
      </c>
      <c r="C90" s="484"/>
      <c r="D90" s="483" t="s">
        <v>23</v>
      </c>
      <c r="E90" s="484"/>
      <c r="F90" s="483" t="s">
        <v>22</v>
      </c>
      <c r="G90" s="484"/>
      <c r="H90" s="483" t="s">
        <v>23</v>
      </c>
      <c r="I90" s="485"/>
      <c r="J90" s="495"/>
    </row>
    <row r="91" spans="1:12" ht="18" hidden="1" customHeight="1" outlineLevel="2">
      <c r="A91" s="26" t="s">
        <v>8</v>
      </c>
      <c r="B91" s="74">
        <v>22</v>
      </c>
      <c r="C91" s="130">
        <v>1.34886572654813E-2</v>
      </c>
      <c r="D91" s="74">
        <v>2</v>
      </c>
      <c r="E91" s="130">
        <v>1.226241569589209E-3</v>
      </c>
      <c r="F91" s="74">
        <v>1604</v>
      </c>
      <c r="G91" s="130">
        <v>0.98344573881054564</v>
      </c>
      <c r="H91" s="74">
        <v>3</v>
      </c>
      <c r="I91" s="131">
        <v>1.8393623543838135E-3</v>
      </c>
      <c r="J91" s="78">
        <f>SUM(B91,D91,F91,H91)</f>
        <v>1631</v>
      </c>
    </row>
    <row r="92" spans="1:12" ht="18" hidden="1" customHeight="1" outlineLevel="2">
      <c r="A92" s="55" t="s">
        <v>2</v>
      </c>
      <c r="B92" s="75">
        <v>19</v>
      </c>
      <c r="C92" s="126">
        <v>7.0244710388453249E-5</v>
      </c>
      <c r="D92" s="75">
        <v>1</v>
      </c>
      <c r="E92" s="126">
        <v>3.6970900204449078E-6</v>
      </c>
      <c r="F92" s="75">
        <v>270444</v>
      </c>
      <c r="G92" s="126">
        <v>0.99985581348920261</v>
      </c>
      <c r="H92" s="75">
        <v>19</v>
      </c>
      <c r="I92" s="127">
        <v>7.0244710388453249E-5</v>
      </c>
      <c r="J92" s="79">
        <f t="shared" ref="J92:J96" si="4">SUM(B92,D92,F92,H92)</f>
        <v>270483</v>
      </c>
    </row>
    <row r="93" spans="1:12" ht="18" hidden="1" customHeight="1" outlineLevel="2">
      <c r="A93" s="59" t="s">
        <v>68</v>
      </c>
      <c r="B93" s="63">
        <v>346</v>
      </c>
      <c r="C93" s="64">
        <v>7.0339499898353322E-2</v>
      </c>
      <c r="D93" s="63">
        <v>7</v>
      </c>
      <c r="E93" s="64">
        <v>1.4230534661516568E-3</v>
      </c>
      <c r="F93" s="63">
        <v>4558</v>
      </c>
      <c r="G93" s="64">
        <v>0.92661109981703593</v>
      </c>
      <c r="H93" s="63">
        <v>8</v>
      </c>
      <c r="I93" s="65">
        <v>1.6263468184590363E-3</v>
      </c>
      <c r="J93" s="66">
        <f t="shared" si="4"/>
        <v>4919</v>
      </c>
    </row>
    <row r="94" spans="1:12" ht="18" hidden="1" customHeight="1" outlineLevel="2">
      <c r="A94" s="56" t="s">
        <v>69</v>
      </c>
      <c r="B94" s="76">
        <v>168</v>
      </c>
      <c r="C94" s="72">
        <v>4.6966731898238745E-2</v>
      </c>
      <c r="D94" s="76">
        <v>4</v>
      </c>
      <c r="E94" s="72">
        <v>1.1182555213866368E-3</v>
      </c>
      <c r="F94" s="76">
        <v>3397</v>
      </c>
      <c r="G94" s="72">
        <v>0.94967850153760136</v>
      </c>
      <c r="H94" s="76">
        <v>8</v>
      </c>
      <c r="I94" s="73">
        <v>2.2365110427732737E-3</v>
      </c>
      <c r="J94" s="80">
        <f t="shared" si="4"/>
        <v>3577</v>
      </c>
    </row>
    <row r="95" spans="1:12" ht="18" hidden="1" customHeight="1" outlineLevel="2">
      <c r="A95" s="60" t="s">
        <v>70</v>
      </c>
      <c r="B95" s="76">
        <v>178</v>
      </c>
      <c r="C95" s="72">
        <v>0.13263785394932937</v>
      </c>
      <c r="D95" s="76">
        <v>3</v>
      </c>
      <c r="E95" s="72">
        <v>2.2354694485842027E-3</v>
      </c>
      <c r="F95" s="76">
        <v>1161</v>
      </c>
      <c r="G95" s="72">
        <v>0.86512667660208642</v>
      </c>
      <c r="H95" s="76">
        <v>0</v>
      </c>
      <c r="I95" s="73">
        <v>0</v>
      </c>
      <c r="J95" s="80">
        <f t="shared" si="4"/>
        <v>1342</v>
      </c>
    </row>
    <row r="96" spans="1:12" ht="18" hidden="1" customHeight="1" outlineLevel="2">
      <c r="A96" s="57" t="s">
        <v>44</v>
      </c>
      <c r="B96" s="275">
        <v>387</v>
      </c>
      <c r="C96" s="276">
        <v>1.3969454902484542E-3</v>
      </c>
      <c r="D96" s="275">
        <v>10</v>
      </c>
      <c r="E96" s="276">
        <v>3.6096782693758507E-5</v>
      </c>
      <c r="F96" s="275">
        <v>276606</v>
      </c>
      <c r="G96" s="276">
        <v>0.99845866737897648</v>
      </c>
      <c r="H96" s="275">
        <v>30</v>
      </c>
      <c r="I96" s="277">
        <v>1.0829034808127552E-4</v>
      </c>
      <c r="J96" s="278">
        <f t="shared" si="4"/>
        <v>277033</v>
      </c>
    </row>
    <row r="97" spans="1:16383" ht="18" hidden="1" customHeight="1" outlineLevel="2">
      <c r="A97" s="28" t="s">
        <v>25</v>
      </c>
      <c r="B97" s="77">
        <v>2045</v>
      </c>
      <c r="C97" s="132">
        <v>0.47836257309941521</v>
      </c>
      <c r="D97" s="77">
        <v>329</v>
      </c>
      <c r="E97" s="132">
        <v>7.695906432748538E-2</v>
      </c>
      <c r="F97" s="77">
        <v>1871</v>
      </c>
      <c r="G97" s="132">
        <v>0.43766081871345031</v>
      </c>
      <c r="H97" s="77">
        <v>30</v>
      </c>
      <c r="I97" s="133">
        <v>7.0175438596491229E-3</v>
      </c>
      <c r="J97" s="81">
        <f>SUM(B97,D97,F97,H97)</f>
        <v>4275</v>
      </c>
    </row>
    <row r="98" spans="1:16383" ht="18" hidden="1" customHeight="1" outlineLevel="2" thickBot="1">
      <c r="A98" s="5" t="s">
        <v>26</v>
      </c>
      <c r="B98" s="29">
        <v>2432</v>
      </c>
      <c r="C98" s="128">
        <v>8.6453282523070805E-3</v>
      </c>
      <c r="D98" s="29">
        <v>339</v>
      </c>
      <c r="E98" s="128">
        <v>1.2050848180641858E-3</v>
      </c>
      <c r="F98" s="29">
        <v>278477</v>
      </c>
      <c r="G98" s="128">
        <v>0.98993629758129875</v>
      </c>
      <c r="H98" s="29">
        <v>60</v>
      </c>
      <c r="I98" s="129">
        <v>2.1328934832994439E-4</v>
      </c>
      <c r="J98" s="62">
        <f>SUM(B98,D98,F98,H98)</f>
        <v>281308</v>
      </c>
    </row>
    <row r="99" spans="1:16383" s="331" customFormat="1" ht="13.5" hidden="1" outlineLevel="1" thickBot="1">
      <c r="A99" s="501" t="s">
        <v>146</v>
      </c>
      <c r="B99" s="501"/>
      <c r="C99" s="501"/>
      <c r="D99" s="501"/>
      <c r="E99" s="501"/>
      <c r="F99" s="501"/>
      <c r="G99" s="501"/>
      <c r="H99" s="501"/>
      <c r="I99" s="501"/>
      <c r="J99" s="501"/>
      <c r="K99" s="1"/>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c r="CN99" s="110"/>
      <c r="CO99" s="110"/>
      <c r="CP99" s="110"/>
      <c r="CQ99" s="110"/>
      <c r="CR99" s="110"/>
      <c r="CS99" s="110"/>
      <c r="CT99" s="110"/>
      <c r="CU99" s="110"/>
      <c r="CV99" s="110"/>
      <c r="CW99" s="110"/>
      <c r="CX99" s="110"/>
      <c r="CY99" s="110"/>
      <c r="CZ99" s="110"/>
      <c r="DA99" s="110"/>
      <c r="DB99" s="110"/>
      <c r="DC99" s="110"/>
      <c r="DD99" s="110"/>
      <c r="DE99" s="110"/>
      <c r="DF99" s="110"/>
      <c r="DG99" s="110"/>
      <c r="DH99" s="110"/>
      <c r="DI99" s="110"/>
      <c r="DJ99" s="110"/>
      <c r="DK99" s="110"/>
      <c r="DL99" s="110"/>
      <c r="DM99" s="110"/>
      <c r="DN99" s="110"/>
      <c r="DO99" s="110"/>
      <c r="DP99" s="110"/>
      <c r="DQ99" s="110"/>
      <c r="DR99" s="110"/>
      <c r="DS99" s="110"/>
      <c r="DT99" s="110"/>
      <c r="DU99" s="110"/>
      <c r="DV99" s="110"/>
      <c r="DW99" s="110"/>
      <c r="DX99" s="110"/>
      <c r="DY99" s="110"/>
      <c r="DZ99" s="110"/>
      <c r="EA99" s="110"/>
      <c r="EB99" s="110"/>
      <c r="EC99" s="110"/>
      <c r="ED99" s="110"/>
      <c r="EE99" s="110"/>
      <c r="EF99" s="110"/>
      <c r="EG99" s="110"/>
      <c r="EH99" s="110"/>
      <c r="EI99" s="110"/>
      <c r="EJ99" s="110"/>
      <c r="EK99" s="110"/>
      <c r="EL99" s="110"/>
      <c r="EM99" s="110"/>
      <c r="EN99" s="110"/>
      <c r="EO99" s="110"/>
      <c r="EP99" s="110"/>
      <c r="EQ99" s="110"/>
      <c r="ER99" s="110"/>
      <c r="ES99" s="110"/>
      <c r="ET99" s="110"/>
      <c r="EU99" s="110"/>
      <c r="EV99" s="110"/>
      <c r="EW99" s="110"/>
      <c r="EX99" s="110"/>
      <c r="EY99" s="110"/>
      <c r="EZ99" s="110"/>
      <c r="FA99" s="110"/>
      <c r="FB99" s="110"/>
      <c r="FC99" s="110"/>
      <c r="FD99" s="110"/>
      <c r="FE99" s="110"/>
      <c r="FF99" s="110"/>
      <c r="FG99" s="110"/>
      <c r="FH99" s="110"/>
      <c r="FI99" s="110"/>
      <c r="FJ99" s="110"/>
      <c r="FK99" s="110"/>
      <c r="FL99" s="110"/>
      <c r="FM99" s="110"/>
      <c r="FN99" s="110"/>
      <c r="FO99" s="110"/>
      <c r="FP99" s="110"/>
      <c r="FQ99" s="110"/>
      <c r="FR99" s="110"/>
      <c r="FS99" s="110"/>
      <c r="FT99" s="110"/>
      <c r="FU99" s="110"/>
      <c r="FV99" s="110"/>
      <c r="FW99" s="110"/>
      <c r="FX99" s="110"/>
      <c r="FY99" s="110"/>
      <c r="FZ99" s="110"/>
      <c r="GA99" s="110"/>
      <c r="GB99" s="110"/>
      <c r="GC99" s="110"/>
      <c r="GD99" s="110"/>
      <c r="GE99" s="110"/>
      <c r="GF99" s="110"/>
      <c r="GG99" s="110"/>
      <c r="GH99" s="110"/>
      <c r="GI99" s="110"/>
      <c r="GJ99" s="110"/>
      <c r="GK99" s="110"/>
      <c r="GL99" s="110"/>
      <c r="GM99" s="110"/>
      <c r="GN99" s="110"/>
      <c r="GO99" s="110"/>
      <c r="GP99" s="110"/>
      <c r="GQ99" s="110"/>
      <c r="GR99" s="110"/>
      <c r="GS99" s="110"/>
      <c r="GT99" s="110"/>
      <c r="GU99" s="110"/>
      <c r="GV99" s="110"/>
      <c r="GW99" s="110"/>
      <c r="GX99" s="110"/>
      <c r="GY99" s="110"/>
      <c r="GZ99" s="110"/>
      <c r="HA99" s="110"/>
      <c r="HB99" s="110"/>
      <c r="HC99" s="110"/>
      <c r="HD99" s="110"/>
      <c r="HE99" s="110"/>
      <c r="HF99" s="110"/>
      <c r="HG99" s="110"/>
      <c r="HH99" s="110"/>
      <c r="HI99" s="110"/>
      <c r="HJ99" s="110"/>
      <c r="HK99" s="110"/>
      <c r="HL99" s="110"/>
      <c r="HM99" s="110"/>
      <c r="HN99" s="110"/>
      <c r="HO99" s="110"/>
      <c r="HP99" s="110"/>
      <c r="HQ99" s="110"/>
      <c r="HR99" s="110"/>
      <c r="HS99" s="110"/>
      <c r="HT99" s="110"/>
      <c r="HU99" s="110"/>
      <c r="HV99" s="110"/>
      <c r="HW99" s="110"/>
      <c r="HX99" s="110"/>
      <c r="HY99" s="110"/>
      <c r="HZ99" s="110"/>
      <c r="IA99" s="110"/>
      <c r="IB99" s="110"/>
      <c r="IC99" s="110"/>
      <c r="ID99" s="110"/>
      <c r="IE99" s="110"/>
      <c r="IF99" s="110"/>
      <c r="IG99" s="110"/>
      <c r="IH99" s="110"/>
      <c r="II99" s="110"/>
      <c r="IJ99" s="110"/>
      <c r="IK99" s="110"/>
      <c r="IL99" s="110"/>
      <c r="IM99" s="110"/>
      <c r="IN99" s="110"/>
      <c r="IO99" s="110"/>
      <c r="IP99" s="110"/>
      <c r="IQ99" s="110"/>
      <c r="IR99" s="110"/>
      <c r="IS99" s="110"/>
      <c r="IT99" s="110"/>
      <c r="IU99" s="110"/>
      <c r="IV99" s="110"/>
      <c r="IW99" s="110"/>
      <c r="IX99" s="110"/>
      <c r="IY99" s="110"/>
      <c r="IZ99" s="110"/>
      <c r="JA99" s="110"/>
      <c r="JB99" s="110"/>
      <c r="JC99" s="110"/>
      <c r="JD99" s="110"/>
      <c r="JE99" s="110"/>
      <c r="JF99" s="110"/>
      <c r="JG99" s="110"/>
      <c r="JH99" s="110"/>
      <c r="JI99" s="110"/>
      <c r="JJ99" s="110"/>
      <c r="JK99" s="110"/>
      <c r="JL99" s="110"/>
      <c r="JM99" s="110"/>
      <c r="JN99" s="110"/>
      <c r="JO99" s="110"/>
      <c r="JP99" s="110"/>
      <c r="JQ99" s="110"/>
      <c r="JR99" s="110"/>
      <c r="JS99" s="110"/>
      <c r="JT99" s="110"/>
      <c r="JU99" s="110"/>
      <c r="JV99" s="110"/>
      <c r="JW99" s="110"/>
      <c r="JX99" s="110"/>
      <c r="JY99" s="110"/>
      <c r="JZ99" s="110"/>
      <c r="KA99" s="110"/>
      <c r="KB99" s="110"/>
      <c r="KC99" s="110"/>
      <c r="KD99" s="110"/>
      <c r="KE99" s="110"/>
      <c r="KF99" s="110"/>
      <c r="KG99" s="110"/>
      <c r="KH99" s="110"/>
      <c r="KI99" s="110"/>
      <c r="KJ99" s="110"/>
      <c r="KK99" s="110"/>
      <c r="KL99" s="110"/>
      <c r="KM99" s="110"/>
      <c r="KN99" s="110"/>
      <c r="KO99" s="110"/>
      <c r="KP99" s="110"/>
      <c r="KQ99" s="110"/>
      <c r="KR99" s="110"/>
      <c r="KS99" s="110"/>
      <c r="KT99" s="110"/>
      <c r="KU99" s="110"/>
      <c r="KV99" s="110"/>
      <c r="KW99" s="110"/>
      <c r="KX99" s="110"/>
      <c r="KY99" s="110"/>
      <c r="KZ99" s="110"/>
      <c r="LA99" s="110"/>
      <c r="LB99" s="110"/>
      <c r="LC99" s="110"/>
      <c r="LD99" s="110"/>
      <c r="LE99" s="110"/>
      <c r="LF99" s="110"/>
      <c r="LG99" s="110"/>
      <c r="LH99" s="110"/>
      <c r="LI99" s="110"/>
      <c r="LJ99" s="110"/>
      <c r="LK99" s="110"/>
      <c r="LL99" s="110"/>
      <c r="LM99" s="110"/>
      <c r="LN99" s="110"/>
      <c r="LO99" s="110"/>
      <c r="LP99" s="110"/>
      <c r="LQ99" s="110"/>
      <c r="LR99" s="110"/>
      <c r="LS99" s="110"/>
      <c r="LT99" s="110"/>
      <c r="LU99" s="110"/>
      <c r="LV99" s="110"/>
      <c r="LW99" s="110"/>
      <c r="LX99" s="110"/>
      <c r="LY99" s="110"/>
      <c r="LZ99" s="110"/>
      <c r="MA99" s="110"/>
      <c r="MB99" s="110"/>
      <c r="MC99" s="110"/>
      <c r="MD99" s="110"/>
      <c r="ME99" s="110"/>
      <c r="MF99" s="110"/>
      <c r="MG99" s="110"/>
      <c r="MH99" s="110"/>
      <c r="MI99" s="110"/>
      <c r="MJ99" s="110"/>
      <c r="MK99" s="110"/>
      <c r="ML99" s="110"/>
      <c r="MM99" s="110"/>
      <c r="MN99" s="110"/>
      <c r="MO99" s="110"/>
      <c r="MP99" s="110"/>
      <c r="MQ99" s="110"/>
      <c r="MR99" s="110"/>
      <c r="MS99" s="110"/>
      <c r="MT99" s="110"/>
      <c r="MU99" s="110"/>
      <c r="MV99" s="110"/>
      <c r="MW99" s="110"/>
      <c r="MX99" s="110"/>
      <c r="MY99" s="110"/>
      <c r="MZ99" s="110"/>
      <c r="NA99" s="110"/>
      <c r="NB99" s="110"/>
      <c r="NC99" s="110"/>
      <c r="ND99" s="110"/>
      <c r="NE99" s="110"/>
      <c r="NF99" s="110"/>
      <c r="NG99" s="110"/>
      <c r="NH99" s="110"/>
      <c r="NI99" s="110"/>
      <c r="NJ99" s="110"/>
      <c r="NK99" s="110"/>
      <c r="NL99" s="110"/>
      <c r="NM99" s="110"/>
      <c r="NN99" s="110"/>
      <c r="NO99" s="110"/>
      <c r="NP99" s="110"/>
      <c r="NQ99" s="110"/>
      <c r="NR99" s="110"/>
      <c r="NS99" s="110"/>
      <c r="NT99" s="110"/>
      <c r="NU99" s="110"/>
      <c r="NV99" s="110"/>
      <c r="NW99" s="110"/>
      <c r="NX99" s="110"/>
      <c r="NY99" s="110"/>
      <c r="NZ99" s="110"/>
      <c r="OA99" s="110"/>
      <c r="OB99" s="110"/>
      <c r="OC99" s="110"/>
      <c r="OD99" s="110"/>
      <c r="OE99" s="110"/>
      <c r="OF99" s="110"/>
      <c r="OG99" s="110"/>
      <c r="OH99" s="110"/>
      <c r="OI99" s="110"/>
      <c r="OJ99" s="110"/>
      <c r="OK99" s="110"/>
      <c r="OL99" s="110"/>
      <c r="OM99" s="110"/>
      <c r="ON99" s="110"/>
      <c r="OO99" s="110"/>
      <c r="OP99" s="110"/>
      <c r="OQ99" s="110"/>
      <c r="OR99" s="110"/>
      <c r="OS99" s="110"/>
      <c r="OT99" s="110"/>
      <c r="OU99" s="110"/>
      <c r="OV99" s="110"/>
      <c r="OW99" s="110"/>
      <c r="OX99" s="110"/>
      <c r="OY99" s="110"/>
      <c r="OZ99" s="110"/>
      <c r="PA99" s="110"/>
      <c r="PB99" s="110"/>
      <c r="PC99" s="110"/>
      <c r="PD99" s="110"/>
      <c r="PE99" s="110"/>
      <c r="PF99" s="110"/>
      <c r="PG99" s="110"/>
      <c r="PH99" s="110"/>
      <c r="PI99" s="110"/>
      <c r="PJ99" s="110"/>
      <c r="PK99" s="110"/>
      <c r="PL99" s="110"/>
      <c r="PM99" s="110"/>
      <c r="PN99" s="110"/>
      <c r="PO99" s="110"/>
      <c r="PP99" s="110"/>
      <c r="PQ99" s="110"/>
      <c r="PR99" s="110"/>
      <c r="PS99" s="110"/>
      <c r="PT99" s="110"/>
      <c r="PU99" s="110"/>
      <c r="PV99" s="110"/>
      <c r="PW99" s="110"/>
      <c r="PX99" s="110"/>
      <c r="PY99" s="110"/>
      <c r="PZ99" s="110"/>
      <c r="QA99" s="110"/>
      <c r="QB99" s="110"/>
      <c r="QC99" s="110"/>
      <c r="QD99" s="110"/>
      <c r="QE99" s="110"/>
      <c r="QF99" s="110"/>
      <c r="QG99" s="110"/>
      <c r="QH99" s="110"/>
      <c r="QI99" s="110"/>
      <c r="QJ99" s="110"/>
      <c r="QK99" s="110"/>
      <c r="QL99" s="110"/>
      <c r="QM99" s="110"/>
      <c r="QN99" s="110"/>
      <c r="QO99" s="110"/>
      <c r="QP99" s="110"/>
      <c r="QQ99" s="110"/>
      <c r="QR99" s="110"/>
      <c r="QS99" s="110"/>
      <c r="QT99" s="110"/>
      <c r="QU99" s="110"/>
      <c r="QV99" s="110"/>
      <c r="QW99" s="110"/>
      <c r="QX99" s="110"/>
      <c r="QY99" s="110"/>
      <c r="QZ99" s="110"/>
      <c r="RA99" s="110"/>
      <c r="RB99" s="110"/>
      <c r="RC99" s="110"/>
      <c r="RD99" s="110"/>
      <c r="RE99" s="110"/>
      <c r="RF99" s="110"/>
      <c r="RG99" s="110"/>
      <c r="RH99" s="110"/>
      <c r="RI99" s="110"/>
      <c r="RJ99" s="110"/>
      <c r="RK99" s="110"/>
      <c r="RL99" s="110"/>
      <c r="RM99" s="110"/>
      <c r="RN99" s="110"/>
      <c r="RO99" s="110"/>
      <c r="RP99" s="110"/>
      <c r="RQ99" s="110"/>
      <c r="RR99" s="110"/>
      <c r="RS99" s="110"/>
      <c r="RT99" s="110"/>
      <c r="RU99" s="110"/>
      <c r="RV99" s="110"/>
      <c r="RW99" s="110"/>
      <c r="RX99" s="110"/>
      <c r="RY99" s="110"/>
      <c r="RZ99" s="110"/>
      <c r="SA99" s="110"/>
      <c r="SB99" s="110"/>
      <c r="SC99" s="110"/>
      <c r="SD99" s="110"/>
      <c r="SE99" s="110"/>
      <c r="SF99" s="110"/>
      <c r="SG99" s="110"/>
      <c r="SH99" s="110"/>
      <c r="SI99" s="110"/>
      <c r="SJ99" s="110"/>
      <c r="SK99" s="110"/>
      <c r="SL99" s="110"/>
      <c r="SM99" s="110"/>
      <c r="SN99" s="110"/>
      <c r="SO99" s="110"/>
      <c r="SP99" s="110"/>
      <c r="SQ99" s="110"/>
      <c r="SR99" s="110"/>
      <c r="SS99" s="110"/>
      <c r="ST99" s="110"/>
      <c r="SU99" s="110"/>
      <c r="SV99" s="110"/>
      <c r="SW99" s="110"/>
      <c r="SX99" s="110"/>
      <c r="SY99" s="110"/>
      <c r="SZ99" s="110"/>
      <c r="TA99" s="110"/>
      <c r="TB99" s="110"/>
      <c r="TC99" s="110"/>
      <c r="TD99" s="110"/>
      <c r="TE99" s="110"/>
      <c r="TF99" s="110"/>
      <c r="TG99" s="110"/>
      <c r="TH99" s="110"/>
      <c r="TI99" s="110"/>
      <c r="TJ99" s="110"/>
      <c r="TK99" s="110"/>
      <c r="TL99" s="110"/>
      <c r="TM99" s="110"/>
      <c r="TN99" s="110"/>
      <c r="TO99" s="110"/>
      <c r="TP99" s="110"/>
      <c r="TQ99" s="110"/>
      <c r="TR99" s="110"/>
      <c r="TS99" s="110"/>
      <c r="TT99" s="110"/>
      <c r="TU99" s="110"/>
      <c r="TV99" s="110"/>
      <c r="TW99" s="110"/>
      <c r="TX99" s="110"/>
      <c r="TY99" s="110"/>
      <c r="TZ99" s="110"/>
      <c r="UA99" s="110"/>
      <c r="UB99" s="110"/>
      <c r="UC99" s="110"/>
      <c r="UD99" s="110"/>
      <c r="UE99" s="110"/>
      <c r="UF99" s="110"/>
      <c r="UG99" s="110"/>
      <c r="UH99" s="110"/>
      <c r="UI99" s="110"/>
      <c r="UJ99" s="110"/>
      <c r="UK99" s="110"/>
      <c r="UL99" s="110"/>
      <c r="UM99" s="110"/>
      <c r="UN99" s="110"/>
      <c r="UO99" s="110"/>
      <c r="UP99" s="110"/>
      <c r="UQ99" s="110"/>
      <c r="UR99" s="110"/>
      <c r="US99" s="110"/>
      <c r="UT99" s="110"/>
      <c r="UU99" s="110"/>
      <c r="UV99" s="110"/>
      <c r="UW99" s="110"/>
      <c r="UX99" s="110"/>
      <c r="UY99" s="110"/>
      <c r="UZ99" s="110"/>
      <c r="VA99" s="110"/>
      <c r="VB99" s="110"/>
      <c r="VC99" s="110"/>
      <c r="VD99" s="110"/>
      <c r="VE99" s="110"/>
      <c r="VF99" s="110"/>
      <c r="VG99" s="110"/>
      <c r="VH99" s="110"/>
      <c r="VI99" s="110"/>
      <c r="VJ99" s="110"/>
      <c r="VK99" s="110"/>
      <c r="VL99" s="110"/>
      <c r="VM99" s="110"/>
      <c r="VN99" s="110"/>
      <c r="VO99" s="110"/>
      <c r="VP99" s="110"/>
      <c r="VQ99" s="110"/>
      <c r="VR99" s="110"/>
      <c r="VS99" s="110"/>
      <c r="VT99" s="110"/>
      <c r="VU99" s="110"/>
      <c r="VV99" s="110"/>
      <c r="VW99" s="110"/>
      <c r="VX99" s="110"/>
      <c r="VY99" s="110"/>
      <c r="VZ99" s="110"/>
      <c r="WA99" s="110"/>
      <c r="WB99" s="110"/>
      <c r="WC99" s="110"/>
      <c r="WD99" s="110"/>
      <c r="WE99" s="110"/>
      <c r="WF99" s="110"/>
      <c r="WG99" s="110"/>
      <c r="WH99" s="110"/>
      <c r="WI99" s="110"/>
      <c r="WJ99" s="110"/>
      <c r="WK99" s="110"/>
      <c r="WL99" s="110"/>
      <c r="WM99" s="110"/>
      <c r="WN99" s="110"/>
      <c r="WO99" s="110"/>
      <c r="WP99" s="110"/>
      <c r="WQ99" s="110"/>
      <c r="WR99" s="110"/>
      <c r="WS99" s="110"/>
      <c r="WT99" s="110"/>
      <c r="WU99" s="110"/>
      <c r="WV99" s="110"/>
      <c r="WW99" s="110"/>
      <c r="WX99" s="110"/>
      <c r="WY99" s="110"/>
      <c r="WZ99" s="110"/>
      <c r="XA99" s="110"/>
      <c r="XB99" s="110"/>
      <c r="XC99" s="110"/>
      <c r="XD99" s="110"/>
      <c r="XE99" s="110"/>
      <c r="XF99" s="110"/>
      <c r="XG99" s="110"/>
      <c r="XH99" s="110"/>
      <c r="XI99" s="110"/>
      <c r="XJ99" s="110"/>
      <c r="XK99" s="110"/>
      <c r="XL99" s="110"/>
      <c r="XM99" s="110"/>
      <c r="XN99" s="110"/>
      <c r="XO99" s="110"/>
      <c r="XP99" s="110"/>
      <c r="XQ99" s="110"/>
      <c r="XR99" s="110"/>
      <c r="XS99" s="110"/>
      <c r="XT99" s="110"/>
      <c r="XU99" s="110"/>
      <c r="XV99" s="110"/>
      <c r="XW99" s="110"/>
      <c r="XX99" s="110"/>
      <c r="XY99" s="110"/>
      <c r="XZ99" s="110"/>
      <c r="YA99" s="110"/>
      <c r="YB99" s="110"/>
      <c r="YC99" s="110"/>
      <c r="YD99" s="110"/>
      <c r="YE99" s="110"/>
      <c r="YF99" s="110"/>
      <c r="YG99" s="110"/>
      <c r="YH99" s="110"/>
      <c r="YI99" s="110"/>
      <c r="YJ99" s="110"/>
      <c r="YK99" s="110"/>
      <c r="YL99" s="110"/>
      <c r="YM99" s="110"/>
      <c r="YN99" s="110"/>
      <c r="YO99" s="110"/>
      <c r="YP99" s="110"/>
      <c r="YQ99" s="110"/>
      <c r="YR99" s="110"/>
      <c r="YS99" s="110"/>
      <c r="YT99" s="110"/>
      <c r="YU99" s="110"/>
      <c r="YV99" s="110"/>
      <c r="YW99" s="110"/>
      <c r="YX99" s="110"/>
      <c r="YY99" s="110"/>
      <c r="YZ99" s="110"/>
      <c r="ZA99" s="110"/>
      <c r="ZB99" s="110"/>
      <c r="ZC99" s="110"/>
      <c r="ZD99" s="110"/>
      <c r="ZE99" s="110"/>
      <c r="ZF99" s="110"/>
      <c r="ZG99" s="110"/>
      <c r="ZH99" s="110"/>
      <c r="ZI99" s="110"/>
      <c r="ZJ99" s="110"/>
      <c r="ZK99" s="110"/>
      <c r="ZL99" s="110"/>
      <c r="ZM99" s="110"/>
      <c r="ZN99" s="110"/>
      <c r="ZO99" s="110"/>
      <c r="ZP99" s="110"/>
      <c r="ZQ99" s="110"/>
      <c r="ZR99" s="110"/>
      <c r="ZS99" s="110"/>
      <c r="ZT99" s="110"/>
      <c r="ZU99" s="110"/>
      <c r="ZV99" s="110"/>
      <c r="ZW99" s="110"/>
      <c r="ZX99" s="110"/>
      <c r="ZY99" s="110"/>
      <c r="ZZ99" s="110"/>
      <c r="AAA99" s="110"/>
      <c r="AAB99" s="110"/>
      <c r="AAC99" s="110"/>
      <c r="AAD99" s="110"/>
      <c r="AAE99" s="110"/>
      <c r="AAF99" s="110"/>
      <c r="AAG99" s="110"/>
      <c r="AAH99" s="110"/>
      <c r="AAI99" s="110"/>
      <c r="AAJ99" s="110"/>
      <c r="AAK99" s="110"/>
      <c r="AAL99" s="110"/>
      <c r="AAM99" s="110"/>
      <c r="AAN99" s="110"/>
      <c r="AAO99" s="110"/>
      <c r="AAP99" s="110"/>
      <c r="AAQ99" s="110"/>
      <c r="AAR99" s="110"/>
      <c r="AAS99" s="110"/>
      <c r="AAT99" s="110"/>
      <c r="AAU99" s="110"/>
      <c r="AAV99" s="110"/>
      <c r="AAW99" s="110"/>
      <c r="AAX99" s="110"/>
      <c r="AAY99" s="110"/>
      <c r="AAZ99" s="110"/>
      <c r="ABA99" s="110"/>
      <c r="ABB99" s="110"/>
      <c r="ABC99" s="110"/>
      <c r="ABD99" s="110"/>
      <c r="ABE99" s="110"/>
      <c r="ABF99" s="110"/>
      <c r="ABG99" s="110"/>
      <c r="ABH99" s="110"/>
      <c r="ABI99" s="110"/>
      <c r="ABJ99" s="110"/>
      <c r="ABK99" s="110"/>
      <c r="ABL99" s="110"/>
      <c r="ABM99" s="110"/>
      <c r="ABN99" s="110"/>
      <c r="ABO99" s="110"/>
      <c r="ABP99" s="110"/>
      <c r="ABQ99" s="110"/>
      <c r="ABR99" s="110"/>
      <c r="ABS99" s="110"/>
      <c r="ABT99" s="110"/>
      <c r="ABU99" s="110"/>
      <c r="ABV99" s="110"/>
      <c r="ABW99" s="110"/>
      <c r="ABX99" s="110"/>
      <c r="ABY99" s="110"/>
      <c r="ABZ99" s="110"/>
      <c r="ACA99" s="110"/>
      <c r="ACB99" s="110"/>
      <c r="ACC99" s="110"/>
      <c r="ACD99" s="110"/>
      <c r="ACE99" s="110"/>
      <c r="ACF99" s="110"/>
      <c r="ACG99" s="110"/>
      <c r="ACH99" s="110"/>
      <c r="ACI99" s="110"/>
      <c r="ACJ99" s="110"/>
      <c r="ACK99" s="110"/>
      <c r="ACL99" s="110"/>
      <c r="ACM99" s="110"/>
      <c r="ACN99" s="110"/>
      <c r="ACO99" s="110"/>
      <c r="ACP99" s="110"/>
      <c r="ACQ99" s="110"/>
      <c r="ACR99" s="110"/>
      <c r="ACS99" s="110"/>
      <c r="ACT99" s="110"/>
      <c r="ACU99" s="110"/>
      <c r="ACV99" s="110"/>
      <c r="ACW99" s="110"/>
      <c r="ACX99" s="110"/>
      <c r="ACY99" s="110"/>
      <c r="ACZ99" s="110"/>
      <c r="ADA99" s="110"/>
      <c r="ADB99" s="110"/>
      <c r="ADC99" s="110"/>
      <c r="ADD99" s="110"/>
      <c r="ADE99" s="110"/>
      <c r="ADF99" s="110"/>
      <c r="ADG99" s="110"/>
      <c r="ADH99" s="110"/>
      <c r="ADI99" s="110"/>
      <c r="ADJ99" s="110"/>
      <c r="ADK99" s="110"/>
      <c r="ADL99" s="110"/>
      <c r="ADM99" s="110"/>
      <c r="ADN99" s="110"/>
      <c r="ADO99" s="110"/>
      <c r="ADP99" s="110"/>
      <c r="ADQ99" s="110"/>
      <c r="ADR99" s="110"/>
      <c r="ADS99" s="110"/>
      <c r="ADT99" s="110"/>
      <c r="ADU99" s="110"/>
      <c r="ADV99" s="110"/>
      <c r="ADW99" s="110"/>
      <c r="ADX99" s="110"/>
      <c r="ADY99" s="110"/>
      <c r="ADZ99" s="110"/>
      <c r="AEA99" s="110"/>
      <c r="AEB99" s="110"/>
      <c r="AEC99" s="110"/>
      <c r="AED99" s="110"/>
      <c r="AEE99" s="110"/>
      <c r="AEF99" s="110"/>
      <c r="AEG99" s="110"/>
      <c r="AEH99" s="110"/>
      <c r="AEI99" s="110"/>
      <c r="AEJ99" s="110"/>
      <c r="AEK99" s="110"/>
      <c r="AEL99" s="110"/>
      <c r="AEM99" s="110"/>
      <c r="AEN99" s="110"/>
      <c r="AEO99" s="110"/>
      <c r="AEP99" s="110"/>
      <c r="AEQ99" s="110"/>
      <c r="AER99" s="110"/>
      <c r="AES99" s="110"/>
      <c r="AET99" s="110"/>
      <c r="AEU99" s="110"/>
      <c r="AEV99" s="110"/>
      <c r="AEW99" s="110"/>
      <c r="AEX99" s="110"/>
      <c r="AEY99" s="110"/>
      <c r="AEZ99" s="110"/>
      <c r="AFA99" s="110"/>
      <c r="AFB99" s="110"/>
      <c r="AFC99" s="110"/>
      <c r="AFD99" s="110"/>
      <c r="AFE99" s="110"/>
      <c r="AFF99" s="110"/>
      <c r="AFG99" s="110"/>
      <c r="AFH99" s="110"/>
      <c r="AFI99" s="110"/>
      <c r="AFJ99" s="110"/>
      <c r="AFK99" s="110"/>
      <c r="AFL99" s="110"/>
      <c r="AFM99" s="110"/>
      <c r="AFN99" s="110"/>
      <c r="AFO99" s="110"/>
      <c r="AFP99" s="110"/>
      <c r="AFQ99" s="110"/>
      <c r="AFR99" s="110"/>
      <c r="AFS99" s="110"/>
      <c r="AFT99" s="110"/>
      <c r="AFU99" s="110"/>
      <c r="AFV99" s="110"/>
      <c r="AFW99" s="110"/>
      <c r="AFX99" s="110"/>
      <c r="AFY99" s="110"/>
      <c r="AFZ99" s="110"/>
      <c r="AGA99" s="110"/>
      <c r="AGB99" s="110"/>
      <c r="AGC99" s="110"/>
      <c r="AGD99" s="110"/>
      <c r="AGE99" s="110"/>
      <c r="AGF99" s="110"/>
      <c r="AGG99" s="110"/>
      <c r="AGH99" s="110"/>
      <c r="AGI99" s="110"/>
      <c r="AGJ99" s="110"/>
      <c r="AGK99" s="110"/>
      <c r="AGL99" s="110"/>
      <c r="AGM99" s="110"/>
      <c r="AGN99" s="110"/>
      <c r="AGO99" s="110"/>
      <c r="AGP99" s="110"/>
      <c r="AGQ99" s="110"/>
      <c r="AGR99" s="110"/>
      <c r="AGS99" s="110"/>
      <c r="AGT99" s="110"/>
      <c r="AGU99" s="110"/>
      <c r="AGV99" s="110"/>
      <c r="AGW99" s="110"/>
      <c r="AGX99" s="110"/>
      <c r="AGY99" s="110"/>
      <c r="AGZ99" s="110"/>
      <c r="AHA99" s="110"/>
      <c r="AHB99" s="110"/>
      <c r="AHC99" s="110"/>
      <c r="AHD99" s="110"/>
      <c r="AHE99" s="110"/>
      <c r="AHF99" s="110"/>
      <c r="AHG99" s="110"/>
      <c r="AHH99" s="110"/>
      <c r="AHI99" s="110"/>
      <c r="AHJ99" s="110"/>
      <c r="AHK99" s="110"/>
      <c r="AHL99" s="110"/>
      <c r="AHM99" s="110"/>
      <c r="AHN99" s="110"/>
      <c r="AHO99" s="110"/>
      <c r="AHP99" s="110"/>
      <c r="AHQ99" s="110"/>
      <c r="AHR99" s="110"/>
      <c r="AHS99" s="110"/>
      <c r="AHT99" s="110"/>
      <c r="AHU99" s="110"/>
      <c r="AHV99" s="110"/>
      <c r="AHW99" s="110"/>
      <c r="AHX99" s="110"/>
      <c r="AHY99" s="110"/>
      <c r="AHZ99" s="110"/>
      <c r="AIA99" s="110"/>
      <c r="AIB99" s="110"/>
      <c r="AIC99" s="110"/>
      <c r="AID99" s="110"/>
      <c r="AIE99" s="110"/>
      <c r="AIF99" s="110"/>
      <c r="AIG99" s="110"/>
      <c r="AIH99" s="110"/>
      <c r="AII99" s="110"/>
      <c r="AIJ99" s="110"/>
      <c r="AIK99" s="110"/>
      <c r="AIL99" s="110"/>
      <c r="AIM99" s="110"/>
      <c r="AIN99" s="110"/>
      <c r="AIO99" s="110"/>
      <c r="AIP99" s="110"/>
      <c r="AIQ99" s="110"/>
      <c r="AIR99" s="110"/>
      <c r="AIS99" s="110"/>
      <c r="AIT99" s="110"/>
      <c r="AIU99" s="110"/>
      <c r="AIV99" s="110"/>
      <c r="AIW99" s="110"/>
      <c r="AIX99" s="110"/>
      <c r="AIY99" s="110"/>
      <c r="AIZ99" s="110"/>
      <c r="AJA99" s="110"/>
      <c r="AJB99" s="110"/>
      <c r="AJC99" s="110"/>
      <c r="AJD99" s="110"/>
      <c r="AJE99" s="110"/>
      <c r="AJF99" s="110"/>
      <c r="AJG99" s="110"/>
      <c r="AJH99" s="110"/>
      <c r="AJI99" s="110"/>
      <c r="AJJ99" s="110"/>
      <c r="AJK99" s="110"/>
      <c r="AJL99" s="110"/>
      <c r="AJM99" s="110"/>
      <c r="AJN99" s="110"/>
      <c r="AJO99" s="110"/>
      <c r="AJP99" s="110"/>
      <c r="AJQ99" s="110"/>
      <c r="AJR99" s="110"/>
      <c r="AJS99" s="110"/>
      <c r="AJT99" s="110"/>
      <c r="AJU99" s="110"/>
      <c r="AJV99" s="110"/>
      <c r="AJW99" s="110"/>
      <c r="AJX99" s="110"/>
      <c r="AJY99" s="110"/>
      <c r="AJZ99" s="110"/>
      <c r="AKA99" s="110"/>
      <c r="AKB99" s="110"/>
      <c r="AKC99" s="110"/>
      <c r="AKD99" s="110"/>
      <c r="AKE99" s="110"/>
      <c r="AKF99" s="110"/>
      <c r="AKG99" s="110"/>
      <c r="AKH99" s="110"/>
      <c r="AKI99" s="110"/>
      <c r="AKJ99" s="110"/>
      <c r="AKK99" s="110"/>
      <c r="AKL99" s="110"/>
      <c r="AKM99" s="110"/>
      <c r="AKN99" s="110"/>
      <c r="AKO99" s="110"/>
      <c r="AKP99" s="110"/>
      <c r="AKQ99" s="110"/>
      <c r="AKR99" s="110"/>
      <c r="AKS99" s="110"/>
      <c r="AKT99" s="110"/>
      <c r="AKU99" s="110"/>
      <c r="AKV99" s="110"/>
      <c r="AKW99" s="110"/>
      <c r="AKX99" s="110"/>
      <c r="AKY99" s="110"/>
      <c r="AKZ99" s="110"/>
      <c r="ALA99" s="110"/>
      <c r="ALB99" s="110"/>
      <c r="ALC99" s="110"/>
      <c r="ALD99" s="110"/>
      <c r="ALE99" s="110"/>
      <c r="ALF99" s="110"/>
      <c r="ALG99" s="110"/>
      <c r="ALH99" s="110"/>
      <c r="ALI99" s="110"/>
      <c r="ALJ99" s="110"/>
      <c r="ALK99" s="110"/>
      <c r="ALL99" s="110"/>
      <c r="ALM99" s="110"/>
      <c r="ALN99" s="110"/>
      <c r="ALO99" s="110"/>
      <c r="ALP99" s="110"/>
      <c r="ALQ99" s="110"/>
      <c r="ALR99" s="110"/>
      <c r="ALS99" s="110"/>
      <c r="ALT99" s="110"/>
      <c r="ALU99" s="110"/>
      <c r="ALV99" s="110"/>
      <c r="ALW99" s="110"/>
      <c r="ALX99" s="110"/>
      <c r="ALY99" s="110"/>
      <c r="ALZ99" s="110"/>
      <c r="AMA99" s="110"/>
      <c r="AMB99" s="110"/>
      <c r="AMC99" s="110"/>
      <c r="AMD99" s="110"/>
      <c r="AME99" s="110"/>
      <c r="AMF99" s="110"/>
      <c r="AMG99" s="110"/>
      <c r="AMH99" s="110"/>
      <c r="AMI99" s="110"/>
      <c r="AMJ99" s="110"/>
      <c r="AMK99" s="110"/>
      <c r="AML99" s="110"/>
      <c r="AMM99" s="110"/>
      <c r="AMN99" s="110"/>
      <c r="AMO99" s="110"/>
      <c r="AMP99" s="110"/>
      <c r="AMQ99" s="110"/>
      <c r="AMR99" s="110"/>
      <c r="AMS99" s="110"/>
      <c r="AMT99" s="110"/>
      <c r="AMU99" s="110"/>
      <c r="AMV99" s="110"/>
      <c r="AMW99" s="110"/>
      <c r="AMX99" s="110"/>
      <c r="AMY99" s="110"/>
      <c r="AMZ99" s="110"/>
      <c r="ANA99" s="110"/>
      <c r="ANB99" s="110"/>
      <c r="ANC99" s="110"/>
      <c r="AND99" s="110"/>
      <c r="ANE99" s="110"/>
      <c r="ANF99" s="110"/>
      <c r="ANG99" s="110"/>
      <c r="ANH99" s="110"/>
      <c r="ANI99" s="110"/>
      <c r="ANJ99" s="110"/>
      <c r="ANK99" s="110"/>
      <c r="ANL99" s="110"/>
      <c r="ANM99" s="110"/>
      <c r="ANN99" s="110"/>
      <c r="ANO99" s="110"/>
      <c r="ANP99" s="110"/>
      <c r="ANQ99" s="110"/>
      <c r="ANR99" s="110"/>
      <c r="ANS99" s="110"/>
      <c r="ANT99" s="110"/>
      <c r="ANU99" s="110"/>
      <c r="ANV99" s="110"/>
      <c r="ANW99" s="110"/>
      <c r="ANX99" s="110"/>
      <c r="ANY99" s="110"/>
      <c r="ANZ99" s="110"/>
      <c r="AOA99" s="110"/>
      <c r="AOB99" s="110"/>
      <c r="AOC99" s="110"/>
      <c r="AOD99" s="110"/>
      <c r="AOE99" s="110"/>
      <c r="AOF99" s="110"/>
      <c r="AOG99" s="110"/>
      <c r="AOH99" s="110"/>
      <c r="AOI99" s="110"/>
      <c r="AOJ99" s="110"/>
      <c r="AOK99" s="110"/>
      <c r="AOL99" s="110"/>
      <c r="AOM99" s="110"/>
      <c r="AON99" s="110"/>
      <c r="AOO99" s="110"/>
      <c r="AOP99" s="110"/>
      <c r="AOQ99" s="110"/>
      <c r="AOR99" s="110"/>
      <c r="AOS99" s="110"/>
      <c r="AOT99" s="110"/>
      <c r="AOU99" s="110"/>
      <c r="AOV99" s="110"/>
      <c r="AOW99" s="110"/>
      <c r="AOX99" s="110"/>
      <c r="AOY99" s="110"/>
      <c r="AOZ99" s="110"/>
      <c r="APA99" s="110"/>
      <c r="APB99" s="110"/>
      <c r="APC99" s="110"/>
      <c r="APD99" s="110"/>
      <c r="APE99" s="110"/>
      <c r="APF99" s="110"/>
      <c r="APG99" s="110"/>
      <c r="APH99" s="110"/>
      <c r="API99" s="110"/>
      <c r="APJ99" s="110"/>
      <c r="APK99" s="110"/>
      <c r="APL99" s="110"/>
      <c r="APM99" s="110"/>
      <c r="APN99" s="110"/>
      <c r="APO99" s="110"/>
      <c r="APP99" s="110"/>
      <c r="APQ99" s="110"/>
      <c r="APR99" s="110"/>
      <c r="APS99" s="110"/>
      <c r="APT99" s="110"/>
      <c r="APU99" s="110"/>
      <c r="APV99" s="110"/>
      <c r="APW99" s="110"/>
      <c r="APX99" s="110"/>
      <c r="APY99" s="110"/>
      <c r="APZ99" s="110"/>
      <c r="AQA99" s="110"/>
      <c r="AQB99" s="110"/>
      <c r="AQC99" s="110"/>
      <c r="AQD99" s="110"/>
      <c r="AQE99" s="110"/>
      <c r="AQF99" s="110"/>
      <c r="AQG99" s="110"/>
      <c r="AQH99" s="110"/>
      <c r="AQI99" s="110"/>
      <c r="AQJ99" s="110"/>
      <c r="AQK99" s="110"/>
      <c r="AQL99" s="110"/>
      <c r="AQM99" s="110"/>
      <c r="AQN99" s="110"/>
      <c r="AQO99" s="110"/>
      <c r="AQP99" s="110"/>
      <c r="AQQ99" s="110"/>
      <c r="AQR99" s="110"/>
      <c r="AQS99" s="110"/>
      <c r="AQT99" s="110"/>
      <c r="AQU99" s="110"/>
      <c r="AQV99" s="110"/>
      <c r="AQW99" s="110"/>
      <c r="AQX99" s="110"/>
      <c r="AQY99" s="110"/>
      <c r="AQZ99" s="110"/>
      <c r="ARA99" s="110"/>
      <c r="ARB99" s="110"/>
      <c r="ARC99" s="110"/>
      <c r="ARD99" s="110"/>
      <c r="ARE99" s="110"/>
      <c r="ARF99" s="110"/>
      <c r="ARG99" s="110"/>
      <c r="ARH99" s="110"/>
      <c r="ARI99" s="110"/>
      <c r="ARJ99" s="110"/>
      <c r="ARK99" s="110"/>
      <c r="ARL99" s="110"/>
      <c r="ARM99" s="110"/>
      <c r="ARN99" s="110"/>
      <c r="ARO99" s="110"/>
      <c r="ARP99" s="110"/>
      <c r="ARQ99" s="110"/>
      <c r="ARR99" s="110"/>
      <c r="ARS99" s="110"/>
      <c r="ART99" s="110"/>
      <c r="ARU99" s="110"/>
      <c r="ARV99" s="110"/>
      <c r="ARW99" s="110"/>
      <c r="ARX99" s="110"/>
      <c r="ARY99" s="110"/>
      <c r="ARZ99" s="110"/>
      <c r="ASA99" s="110"/>
      <c r="ASB99" s="110"/>
      <c r="ASC99" s="110"/>
      <c r="ASD99" s="110"/>
      <c r="ASE99" s="110"/>
      <c r="ASF99" s="110"/>
      <c r="ASG99" s="110"/>
      <c r="ASH99" s="110"/>
      <c r="ASI99" s="110"/>
      <c r="ASJ99" s="110"/>
      <c r="ASK99" s="110"/>
      <c r="ASL99" s="110"/>
      <c r="ASM99" s="110"/>
      <c r="ASN99" s="110"/>
      <c r="ASO99" s="110"/>
      <c r="ASP99" s="110"/>
      <c r="ASQ99" s="110"/>
      <c r="ASR99" s="110"/>
      <c r="ASS99" s="110"/>
      <c r="AST99" s="110"/>
      <c r="ASU99" s="110"/>
      <c r="ASV99" s="110"/>
      <c r="ASW99" s="110"/>
      <c r="ASX99" s="110"/>
      <c r="ASY99" s="110"/>
      <c r="ASZ99" s="110"/>
      <c r="ATA99" s="110"/>
      <c r="ATB99" s="110"/>
      <c r="ATC99" s="110"/>
      <c r="ATD99" s="110"/>
      <c r="ATE99" s="110"/>
      <c r="ATF99" s="110"/>
      <c r="ATG99" s="110"/>
      <c r="ATH99" s="110"/>
      <c r="ATI99" s="110"/>
      <c r="ATJ99" s="110"/>
      <c r="ATK99" s="110"/>
      <c r="ATL99" s="110"/>
      <c r="ATM99" s="110"/>
      <c r="ATN99" s="110"/>
      <c r="ATO99" s="110"/>
      <c r="ATP99" s="110"/>
      <c r="ATQ99" s="110"/>
      <c r="ATR99" s="110"/>
      <c r="ATS99" s="110"/>
      <c r="ATT99" s="110"/>
      <c r="ATU99" s="110"/>
      <c r="ATV99" s="110"/>
      <c r="ATW99" s="110"/>
      <c r="ATX99" s="110"/>
      <c r="ATY99" s="110"/>
      <c r="ATZ99" s="110"/>
      <c r="AUA99" s="110"/>
      <c r="AUB99" s="110"/>
      <c r="AUC99" s="110"/>
      <c r="AUD99" s="110"/>
      <c r="AUE99" s="110"/>
      <c r="AUF99" s="110"/>
      <c r="AUG99" s="110"/>
      <c r="AUH99" s="110"/>
      <c r="AUI99" s="110"/>
      <c r="AUJ99" s="110"/>
      <c r="AUK99" s="110"/>
      <c r="AUL99" s="110"/>
      <c r="AUM99" s="110"/>
      <c r="AUN99" s="110"/>
      <c r="AUO99" s="110"/>
      <c r="AUP99" s="110"/>
      <c r="AUQ99" s="110"/>
      <c r="AUR99" s="110"/>
      <c r="AUS99" s="110"/>
      <c r="AUT99" s="110"/>
      <c r="AUU99" s="110"/>
      <c r="AUV99" s="110"/>
      <c r="AUW99" s="110"/>
      <c r="AUX99" s="110"/>
      <c r="AUY99" s="110"/>
      <c r="AUZ99" s="110"/>
      <c r="AVA99" s="110"/>
      <c r="AVB99" s="110"/>
      <c r="AVC99" s="110"/>
      <c r="AVD99" s="110"/>
      <c r="AVE99" s="110"/>
      <c r="AVF99" s="110"/>
      <c r="AVG99" s="110"/>
      <c r="AVH99" s="110"/>
      <c r="AVI99" s="110"/>
      <c r="AVJ99" s="110"/>
      <c r="AVK99" s="110"/>
      <c r="AVL99" s="110"/>
      <c r="AVM99" s="110"/>
      <c r="AVN99" s="110"/>
      <c r="AVO99" s="110"/>
      <c r="AVP99" s="110"/>
      <c r="AVQ99" s="110"/>
      <c r="AVR99" s="110"/>
      <c r="AVS99" s="110"/>
      <c r="AVT99" s="110"/>
      <c r="AVU99" s="110"/>
      <c r="AVV99" s="110"/>
      <c r="AVW99" s="110"/>
      <c r="AVX99" s="110"/>
      <c r="AVY99" s="110"/>
      <c r="AVZ99" s="110"/>
      <c r="AWA99" s="110"/>
      <c r="AWB99" s="110"/>
      <c r="AWC99" s="110"/>
      <c r="AWD99" s="110"/>
      <c r="AWE99" s="110"/>
      <c r="AWF99" s="110"/>
      <c r="AWG99" s="110"/>
      <c r="AWH99" s="110"/>
      <c r="AWI99" s="110"/>
      <c r="AWJ99" s="110"/>
      <c r="AWK99" s="110"/>
      <c r="AWL99" s="110"/>
      <c r="AWM99" s="110"/>
      <c r="AWN99" s="110"/>
      <c r="AWO99" s="110"/>
      <c r="AWP99" s="110"/>
      <c r="AWQ99" s="110"/>
      <c r="AWR99" s="110"/>
      <c r="AWS99" s="110"/>
      <c r="AWT99" s="110"/>
      <c r="AWU99" s="110"/>
      <c r="AWV99" s="110"/>
      <c r="AWW99" s="110"/>
      <c r="AWX99" s="110"/>
      <c r="AWY99" s="110"/>
      <c r="AWZ99" s="110"/>
      <c r="AXA99" s="110"/>
      <c r="AXB99" s="110"/>
      <c r="AXC99" s="110"/>
      <c r="AXD99" s="110"/>
      <c r="AXE99" s="110"/>
      <c r="AXF99" s="110"/>
      <c r="AXG99" s="110"/>
      <c r="AXH99" s="110"/>
      <c r="AXI99" s="110"/>
      <c r="AXJ99" s="110"/>
      <c r="AXK99" s="110"/>
      <c r="AXL99" s="110"/>
      <c r="AXM99" s="110"/>
      <c r="AXN99" s="110"/>
      <c r="AXO99" s="110"/>
      <c r="AXP99" s="110"/>
      <c r="AXQ99" s="110"/>
      <c r="AXR99" s="110"/>
      <c r="AXS99" s="110"/>
      <c r="AXT99" s="110"/>
      <c r="AXU99" s="110"/>
      <c r="AXV99" s="110"/>
      <c r="AXW99" s="110"/>
      <c r="AXX99" s="110"/>
      <c r="AXY99" s="110"/>
      <c r="AXZ99" s="110"/>
      <c r="AYA99" s="110"/>
      <c r="AYB99" s="110"/>
      <c r="AYC99" s="110"/>
      <c r="AYD99" s="110"/>
      <c r="AYE99" s="110"/>
      <c r="AYF99" s="110"/>
      <c r="AYG99" s="110"/>
      <c r="AYH99" s="110"/>
      <c r="AYI99" s="110"/>
      <c r="AYJ99" s="110"/>
      <c r="AYK99" s="110"/>
      <c r="AYL99" s="110"/>
      <c r="AYM99" s="110"/>
      <c r="AYN99" s="110"/>
      <c r="AYO99" s="110"/>
      <c r="AYP99" s="110"/>
      <c r="AYQ99" s="110"/>
      <c r="AYR99" s="110"/>
      <c r="AYS99" s="110"/>
      <c r="AYT99" s="110"/>
      <c r="AYU99" s="110"/>
      <c r="AYV99" s="110"/>
      <c r="AYW99" s="110"/>
      <c r="AYX99" s="110"/>
      <c r="AYY99" s="110"/>
      <c r="AYZ99" s="110"/>
      <c r="AZA99" s="110"/>
      <c r="AZB99" s="110"/>
      <c r="AZC99" s="110"/>
      <c r="AZD99" s="110"/>
      <c r="AZE99" s="110"/>
      <c r="AZF99" s="110"/>
      <c r="AZG99" s="110"/>
      <c r="AZH99" s="110"/>
      <c r="AZI99" s="110"/>
      <c r="AZJ99" s="110"/>
      <c r="AZK99" s="110"/>
      <c r="AZL99" s="110"/>
      <c r="AZM99" s="110"/>
      <c r="AZN99" s="110"/>
      <c r="AZO99" s="110"/>
      <c r="AZP99" s="110"/>
      <c r="AZQ99" s="110"/>
      <c r="AZR99" s="110"/>
      <c r="AZS99" s="110"/>
      <c r="AZT99" s="110"/>
      <c r="AZU99" s="110"/>
      <c r="AZV99" s="110"/>
      <c r="AZW99" s="110"/>
      <c r="AZX99" s="110"/>
      <c r="AZY99" s="110"/>
      <c r="AZZ99" s="110"/>
      <c r="BAA99" s="110"/>
      <c r="BAB99" s="110"/>
      <c r="BAC99" s="110"/>
      <c r="BAD99" s="110"/>
      <c r="BAE99" s="110"/>
      <c r="BAF99" s="110"/>
      <c r="BAG99" s="110"/>
      <c r="BAH99" s="110"/>
      <c r="BAI99" s="110"/>
      <c r="BAJ99" s="110"/>
      <c r="BAK99" s="110"/>
      <c r="BAL99" s="110"/>
      <c r="BAM99" s="110"/>
      <c r="BAN99" s="110"/>
      <c r="BAO99" s="110"/>
      <c r="BAP99" s="110"/>
      <c r="BAQ99" s="110"/>
      <c r="BAR99" s="110"/>
      <c r="BAS99" s="110"/>
      <c r="BAT99" s="110"/>
      <c r="BAU99" s="110"/>
      <c r="BAV99" s="110"/>
      <c r="BAW99" s="110"/>
      <c r="BAX99" s="110"/>
      <c r="BAY99" s="110"/>
      <c r="BAZ99" s="110"/>
      <c r="BBA99" s="110"/>
      <c r="BBB99" s="110"/>
      <c r="BBC99" s="110"/>
      <c r="BBD99" s="110"/>
      <c r="BBE99" s="110"/>
      <c r="BBF99" s="110"/>
      <c r="BBG99" s="110"/>
      <c r="BBH99" s="110"/>
      <c r="BBI99" s="110"/>
      <c r="BBJ99" s="110"/>
      <c r="BBK99" s="110"/>
      <c r="BBL99" s="110"/>
      <c r="BBM99" s="110"/>
      <c r="BBN99" s="110"/>
      <c r="BBO99" s="110"/>
      <c r="BBP99" s="110"/>
      <c r="BBQ99" s="110"/>
      <c r="BBR99" s="110"/>
      <c r="BBS99" s="110"/>
      <c r="BBT99" s="110"/>
      <c r="BBU99" s="110"/>
      <c r="BBV99" s="110"/>
      <c r="BBW99" s="110"/>
      <c r="BBX99" s="110"/>
      <c r="BBY99" s="110"/>
      <c r="BBZ99" s="110"/>
      <c r="BCA99" s="110"/>
      <c r="BCB99" s="110"/>
      <c r="BCC99" s="110"/>
      <c r="BCD99" s="110"/>
      <c r="BCE99" s="110"/>
      <c r="BCF99" s="110"/>
      <c r="BCG99" s="110"/>
      <c r="BCH99" s="110"/>
      <c r="BCI99" s="110"/>
      <c r="BCJ99" s="110"/>
      <c r="BCK99" s="110"/>
      <c r="BCL99" s="110"/>
      <c r="BCM99" s="110"/>
      <c r="BCN99" s="110"/>
      <c r="BCO99" s="110"/>
      <c r="BCP99" s="110"/>
      <c r="BCQ99" s="110"/>
      <c r="BCR99" s="110"/>
      <c r="BCS99" s="110"/>
      <c r="BCT99" s="110"/>
      <c r="BCU99" s="110"/>
      <c r="BCV99" s="110"/>
      <c r="BCW99" s="110"/>
      <c r="BCX99" s="110"/>
      <c r="BCY99" s="110"/>
      <c r="BCZ99" s="110"/>
      <c r="BDA99" s="110"/>
      <c r="BDB99" s="110"/>
      <c r="BDC99" s="110"/>
      <c r="BDD99" s="110"/>
      <c r="BDE99" s="110"/>
      <c r="BDF99" s="110"/>
      <c r="BDG99" s="110"/>
      <c r="BDH99" s="110"/>
      <c r="BDI99" s="110"/>
      <c r="BDJ99" s="110"/>
      <c r="BDK99" s="110"/>
      <c r="BDL99" s="110"/>
      <c r="BDM99" s="110"/>
      <c r="BDN99" s="110"/>
      <c r="BDO99" s="110"/>
      <c r="BDP99" s="110"/>
      <c r="BDQ99" s="110"/>
      <c r="BDR99" s="110"/>
      <c r="BDS99" s="110"/>
      <c r="BDT99" s="110"/>
      <c r="BDU99" s="110"/>
      <c r="BDV99" s="110"/>
      <c r="BDW99" s="110"/>
      <c r="BDX99" s="110"/>
      <c r="BDY99" s="110"/>
      <c r="BDZ99" s="110"/>
      <c r="BEA99" s="110"/>
      <c r="BEB99" s="110"/>
      <c r="BEC99" s="110"/>
      <c r="BED99" s="110"/>
      <c r="BEE99" s="110"/>
      <c r="BEF99" s="110"/>
      <c r="BEG99" s="110"/>
      <c r="BEH99" s="110"/>
      <c r="BEI99" s="110"/>
      <c r="BEJ99" s="110"/>
      <c r="BEK99" s="110"/>
      <c r="BEL99" s="110"/>
      <c r="BEM99" s="110"/>
      <c r="BEN99" s="110"/>
      <c r="BEO99" s="110"/>
      <c r="BEP99" s="110"/>
      <c r="BEQ99" s="110"/>
      <c r="BER99" s="110"/>
      <c r="BES99" s="110"/>
      <c r="BET99" s="110"/>
      <c r="BEU99" s="110"/>
      <c r="BEV99" s="110"/>
      <c r="BEW99" s="110"/>
      <c r="BEX99" s="110"/>
      <c r="BEY99" s="110"/>
      <c r="BEZ99" s="110"/>
      <c r="BFA99" s="110"/>
      <c r="BFB99" s="110"/>
      <c r="BFC99" s="110"/>
      <c r="BFD99" s="110"/>
      <c r="BFE99" s="110"/>
      <c r="BFF99" s="110"/>
      <c r="BFG99" s="110"/>
      <c r="BFH99" s="110"/>
      <c r="BFI99" s="110"/>
      <c r="BFJ99" s="110"/>
      <c r="BFK99" s="110"/>
      <c r="BFL99" s="110"/>
      <c r="BFM99" s="110"/>
      <c r="BFN99" s="110"/>
      <c r="BFO99" s="110"/>
      <c r="BFP99" s="110"/>
      <c r="BFQ99" s="110"/>
      <c r="BFR99" s="110"/>
      <c r="BFS99" s="110"/>
      <c r="BFT99" s="110"/>
      <c r="BFU99" s="110"/>
      <c r="BFV99" s="110"/>
      <c r="BFW99" s="110"/>
      <c r="BFX99" s="110"/>
      <c r="BFY99" s="110"/>
      <c r="BFZ99" s="110"/>
      <c r="BGA99" s="110"/>
      <c r="BGB99" s="110"/>
      <c r="BGC99" s="110"/>
      <c r="BGD99" s="110"/>
      <c r="BGE99" s="110"/>
      <c r="BGF99" s="110"/>
      <c r="BGG99" s="110"/>
      <c r="BGH99" s="110"/>
      <c r="BGI99" s="110"/>
      <c r="BGJ99" s="110"/>
      <c r="BGK99" s="110"/>
      <c r="BGL99" s="110"/>
      <c r="BGM99" s="110"/>
      <c r="BGN99" s="110"/>
      <c r="BGO99" s="110"/>
      <c r="BGP99" s="110"/>
      <c r="BGQ99" s="110"/>
      <c r="BGR99" s="110"/>
      <c r="BGS99" s="110"/>
      <c r="BGT99" s="110"/>
      <c r="BGU99" s="110"/>
      <c r="BGV99" s="110"/>
      <c r="BGW99" s="110"/>
      <c r="BGX99" s="110"/>
      <c r="BGY99" s="110"/>
      <c r="BGZ99" s="110"/>
      <c r="BHA99" s="110"/>
      <c r="BHB99" s="110"/>
      <c r="BHC99" s="110"/>
      <c r="BHD99" s="110"/>
      <c r="BHE99" s="110"/>
      <c r="BHF99" s="110"/>
      <c r="BHG99" s="110"/>
      <c r="BHH99" s="110"/>
      <c r="BHI99" s="110"/>
      <c r="BHJ99" s="110"/>
      <c r="BHK99" s="110"/>
      <c r="BHL99" s="110"/>
      <c r="BHM99" s="110"/>
      <c r="BHN99" s="110"/>
      <c r="BHO99" s="110"/>
      <c r="BHP99" s="110"/>
      <c r="BHQ99" s="110"/>
      <c r="BHR99" s="110"/>
      <c r="BHS99" s="110"/>
      <c r="BHT99" s="110"/>
      <c r="BHU99" s="110"/>
      <c r="BHV99" s="110"/>
      <c r="BHW99" s="110"/>
      <c r="BHX99" s="110"/>
      <c r="BHY99" s="110"/>
      <c r="BHZ99" s="110"/>
      <c r="BIA99" s="110"/>
      <c r="BIB99" s="110"/>
      <c r="BIC99" s="110"/>
      <c r="BID99" s="110"/>
      <c r="BIE99" s="110"/>
      <c r="BIF99" s="110"/>
      <c r="BIG99" s="110"/>
      <c r="BIH99" s="110"/>
      <c r="BII99" s="110"/>
      <c r="BIJ99" s="110"/>
      <c r="BIK99" s="110"/>
      <c r="BIL99" s="110"/>
      <c r="BIM99" s="110"/>
      <c r="BIN99" s="110"/>
      <c r="BIO99" s="110"/>
      <c r="BIP99" s="110"/>
      <c r="BIQ99" s="110"/>
      <c r="BIR99" s="110"/>
      <c r="BIS99" s="110"/>
      <c r="BIT99" s="110"/>
      <c r="BIU99" s="110"/>
      <c r="BIV99" s="110"/>
      <c r="BIW99" s="110"/>
      <c r="BIX99" s="110"/>
      <c r="BIY99" s="110"/>
      <c r="BIZ99" s="110"/>
      <c r="BJA99" s="110"/>
      <c r="BJB99" s="110"/>
      <c r="BJC99" s="110"/>
      <c r="BJD99" s="110"/>
      <c r="BJE99" s="110"/>
      <c r="BJF99" s="110"/>
      <c r="BJG99" s="110"/>
      <c r="BJH99" s="110"/>
      <c r="BJI99" s="110"/>
      <c r="BJJ99" s="110"/>
      <c r="BJK99" s="110"/>
      <c r="BJL99" s="110"/>
      <c r="BJM99" s="110"/>
      <c r="BJN99" s="110"/>
      <c r="BJO99" s="110"/>
      <c r="BJP99" s="110"/>
      <c r="BJQ99" s="110"/>
      <c r="BJR99" s="110"/>
      <c r="BJS99" s="110"/>
      <c r="BJT99" s="110"/>
      <c r="BJU99" s="110"/>
      <c r="BJV99" s="110"/>
      <c r="BJW99" s="110"/>
      <c r="BJX99" s="110"/>
      <c r="BJY99" s="110"/>
      <c r="BJZ99" s="110"/>
      <c r="BKA99" s="110"/>
      <c r="BKB99" s="110"/>
      <c r="BKC99" s="110"/>
      <c r="BKD99" s="110"/>
      <c r="BKE99" s="110"/>
      <c r="BKF99" s="110"/>
      <c r="BKG99" s="110"/>
      <c r="BKH99" s="110"/>
      <c r="BKI99" s="110"/>
      <c r="BKJ99" s="110"/>
      <c r="BKK99" s="110"/>
      <c r="BKL99" s="110"/>
      <c r="BKM99" s="110"/>
      <c r="BKN99" s="110"/>
      <c r="BKO99" s="110"/>
      <c r="BKP99" s="110"/>
      <c r="BKQ99" s="110"/>
      <c r="BKR99" s="110"/>
      <c r="BKS99" s="110"/>
      <c r="BKT99" s="110"/>
      <c r="BKU99" s="110"/>
      <c r="BKV99" s="110"/>
      <c r="BKW99" s="110"/>
      <c r="BKX99" s="110"/>
      <c r="BKY99" s="110"/>
      <c r="BKZ99" s="110"/>
      <c r="BLA99" s="110"/>
      <c r="BLB99" s="110"/>
      <c r="BLC99" s="110"/>
      <c r="BLD99" s="110"/>
      <c r="BLE99" s="110"/>
      <c r="BLF99" s="110"/>
      <c r="BLG99" s="110"/>
      <c r="BLH99" s="110"/>
      <c r="BLI99" s="110"/>
      <c r="BLJ99" s="110"/>
      <c r="BLK99" s="110"/>
      <c r="BLL99" s="110"/>
      <c r="BLM99" s="110"/>
      <c r="BLN99" s="110"/>
      <c r="BLO99" s="110"/>
      <c r="BLP99" s="110"/>
      <c r="BLQ99" s="110"/>
      <c r="BLR99" s="110"/>
      <c r="BLS99" s="110"/>
      <c r="BLT99" s="110"/>
      <c r="BLU99" s="110"/>
      <c r="BLV99" s="110"/>
      <c r="BLW99" s="110"/>
      <c r="BLX99" s="110"/>
      <c r="BLY99" s="110"/>
      <c r="BLZ99" s="110"/>
      <c r="BMA99" s="110"/>
      <c r="BMB99" s="110"/>
      <c r="BMC99" s="110"/>
      <c r="BMD99" s="110"/>
      <c r="BME99" s="110"/>
      <c r="BMF99" s="110"/>
      <c r="BMG99" s="110"/>
      <c r="BMH99" s="110"/>
      <c r="BMI99" s="110"/>
      <c r="BMJ99" s="110"/>
      <c r="BMK99" s="110"/>
      <c r="BML99" s="110"/>
      <c r="BMM99" s="110"/>
      <c r="BMN99" s="110"/>
      <c r="BMO99" s="110"/>
      <c r="BMP99" s="110"/>
      <c r="BMQ99" s="110"/>
      <c r="BMR99" s="110"/>
      <c r="BMS99" s="110"/>
      <c r="BMT99" s="110"/>
      <c r="BMU99" s="110"/>
      <c r="BMV99" s="110"/>
      <c r="BMW99" s="110"/>
      <c r="BMX99" s="110"/>
      <c r="BMY99" s="110"/>
      <c r="BMZ99" s="110"/>
      <c r="BNA99" s="110"/>
      <c r="BNB99" s="110"/>
      <c r="BNC99" s="110"/>
      <c r="BND99" s="110"/>
      <c r="BNE99" s="110"/>
      <c r="BNF99" s="110"/>
      <c r="BNG99" s="110"/>
      <c r="BNH99" s="110"/>
      <c r="BNI99" s="110"/>
      <c r="BNJ99" s="110"/>
      <c r="BNK99" s="110"/>
      <c r="BNL99" s="110"/>
      <c r="BNM99" s="110"/>
      <c r="BNN99" s="110"/>
      <c r="BNO99" s="110"/>
      <c r="BNP99" s="110"/>
      <c r="BNQ99" s="110"/>
      <c r="BNR99" s="110"/>
      <c r="BNS99" s="110"/>
      <c r="BNT99" s="110"/>
      <c r="BNU99" s="110"/>
      <c r="BNV99" s="110"/>
      <c r="BNW99" s="110"/>
      <c r="BNX99" s="110"/>
      <c r="BNY99" s="110"/>
      <c r="BNZ99" s="110"/>
      <c r="BOA99" s="110"/>
      <c r="BOB99" s="110"/>
      <c r="BOC99" s="110"/>
      <c r="BOD99" s="110"/>
      <c r="BOE99" s="110"/>
      <c r="BOF99" s="110"/>
      <c r="BOG99" s="110"/>
      <c r="BOH99" s="110"/>
      <c r="BOI99" s="110"/>
      <c r="BOJ99" s="110"/>
      <c r="BOK99" s="110"/>
      <c r="BOL99" s="110"/>
      <c r="BOM99" s="110"/>
      <c r="BON99" s="110"/>
      <c r="BOO99" s="110"/>
      <c r="BOP99" s="110"/>
      <c r="BOQ99" s="110"/>
      <c r="BOR99" s="110"/>
      <c r="BOS99" s="110"/>
      <c r="BOT99" s="110"/>
      <c r="BOU99" s="110"/>
      <c r="BOV99" s="110"/>
      <c r="BOW99" s="110"/>
      <c r="BOX99" s="110"/>
      <c r="BOY99" s="110"/>
      <c r="BOZ99" s="110"/>
      <c r="BPA99" s="110"/>
      <c r="BPB99" s="110"/>
      <c r="BPC99" s="110"/>
      <c r="BPD99" s="110"/>
      <c r="BPE99" s="110"/>
      <c r="BPF99" s="110"/>
      <c r="BPG99" s="110"/>
      <c r="BPH99" s="110"/>
      <c r="BPI99" s="110"/>
      <c r="BPJ99" s="110"/>
      <c r="BPK99" s="110"/>
      <c r="BPL99" s="110"/>
      <c r="BPM99" s="110"/>
      <c r="BPN99" s="110"/>
      <c r="BPO99" s="110"/>
      <c r="BPP99" s="110"/>
      <c r="BPQ99" s="110"/>
      <c r="BPR99" s="110"/>
      <c r="BPS99" s="110"/>
      <c r="BPT99" s="110"/>
      <c r="BPU99" s="110"/>
      <c r="BPV99" s="110"/>
      <c r="BPW99" s="110"/>
      <c r="BPX99" s="110"/>
      <c r="BPY99" s="110"/>
      <c r="BPZ99" s="110"/>
      <c r="BQA99" s="110"/>
      <c r="BQB99" s="110"/>
      <c r="BQC99" s="110"/>
      <c r="BQD99" s="110"/>
      <c r="BQE99" s="110"/>
      <c r="BQF99" s="110"/>
      <c r="BQG99" s="110"/>
      <c r="BQH99" s="110"/>
      <c r="BQI99" s="110"/>
      <c r="BQJ99" s="110"/>
      <c r="BQK99" s="110"/>
      <c r="BQL99" s="110"/>
      <c r="BQM99" s="110"/>
      <c r="BQN99" s="110"/>
      <c r="BQO99" s="110"/>
      <c r="BQP99" s="110"/>
      <c r="BQQ99" s="110"/>
      <c r="BQR99" s="110"/>
      <c r="BQS99" s="110"/>
      <c r="BQT99" s="110"/>
      <c r="BQU99" s="110"/>
      <c r="BQV99" s="110"/>
      <c r="BQW99" s="110"/>
      <c r="BQX99" s="110"/>
      <c r="BQY99" s="110"/>
      <c r="BQZ99" s="110"/>
      <c r="BRA99" s="110"/>
      <c r="BRB99" s="110"/>
      <c r="BRC99" s="110"/>
      <c r="BRD99" s="110"/>
      <c r="BRE99" s="110"/>
      <c r="BRF99" s="110"/>
      <c r="BRG99" s="110"/>
      <c r="BRH99" s="110"/>
      <c r="BRI99" s="110"/>
      <c r="BRJ99" s="110"/>
      <c r="BRK99" s="110"/>
      <c r="BRL99" s="110"/>
      <c r="BRM99" s="110"/>
      <c r="BRN99" s="110"/>
      <c r="BRO99" s="110"/>
      <c r="BRP99" s="110"/>
      <c r="BRQ99" s="110"/>
      <c r="BRR99" s="110"/>
      <c r="BRS99" s="110"/>
      <c r="BRT99" s="110"/>
      <c r="BRU99" s="110"/>
      <c r="BRV99" s="110"/>
      <c r="BRW99" s="110"/>
      <c r="BRX99" s="110"/>
      <c r="BRY99" s="110"/>
      <c r="BRZ99" s="110"/>
      <c r="BSA99" s="110"/>
      <c r="BSB99" s="110"/>
      <c r="BSC99" s="110"/>
      <c r="BSD99" s="110"/>
      <c r="BSE99" s="110"/>
      <c r="BSF99" s="110"/>
      <c r="BSG99" s="110"/>
      <c r="BSH99" s="110"/>
      <c r="BSI99" s="110"/>
      <c r="BSJ99" s="110"/>
      <c r="BSK99" s="110"/>
      <c r="BSL99" s="110"/>
      <c r="BSM99" s="110"/>
      <c r="BSN99" s="110"/>
      <c r="BSO99" s="110"/>
      <c r="BSP99" s="110"/>
      <c r="BSQ99" s="110"/>
      <c r="BSR99" s="110"/>
      <c r="BSS99" s="110"/>
      <c r="BST99" s="110"/>
      <c r="BSU99" s="110"/>
      <c r="BSV99" s="110"/>
      <c r="BSW99" s="110"/>
      <c r="BSX99" s="110"/>
      <c r="BSY99" s="110"/>
      <c r="BSZ99" s="110"/>
      <c r="BTA99" s="110"/>
      <c r="BTB99" s="110"/>
      <c r="BTC99" s="110"/>
      <c r="BTD99" s="110"/>
      <c r="BTE99" s="110"/>
      <c r="BTF99" s="110"/>
      <c r="BTG99" s="110"/>
      <c r="BTH99" s="110"/>
      <c r="BTI99" s="110"/>
      <c r="BTJ99" s="110"/>
      <c r="BTK99" s="110"/>
      <c r="BTL99" s="110"/>
      <c r="BTM99" s="110"/>
      <c r="BTN99" s="110"/>
      <c r="BTO99" s="110"/>
      <c r="BTP99" s="110"/>
      <c r="BTQ99" s="110"/>
      <c r="BTR99" s="110"/>
      <c r="BTS99" s="110"/>
      <c r="BTT99" s="110"/>
      <c r="BTU99" s="110"/>
      <c r="BTV99" s="110"/>
      <c r="BTW99" s="110"/>
      <c r="BTX99" s="110"/>
      <c r="BTY99" s="110"/>
      <c r="BTZ99" s="110"/>
      <c r="BUA99" s="110"/>
      <c r="BUB99" s="110"/>
      <c r="BUC99" s="110"/>
      <c r="BUD99" s="110"/>
      <c r="BUE99" s="110"/>
      <c r="BUF99" s="110"/>
      <c r="BUG99" s="110"/>
      <c r="BUH99" s="110"/>
      <c r="BUI99" s="110"/>
      <c r="BUJ99" s="110"/>
      <c r="BUK99" s="110"/>
      <c r="BUL99" s="110"/>
      <c r="BUM99" s="110"/>
      <c r="BUN99" s="110"/>
      <c r="BUO99" s="110"/>
      <c r="BUP99" s="110"/>
      <c r="BUQ99" s="110"/>
      <c r="BUR99" s="110"/>
      <c r="BUS99" s="110"/>
      <c r="BUT99" s="110"/>
      <c r="BUU99" s="110"/>
      <c r="BUV99" s="110"/>
      <c r="BUW99" s="110"/>
      <c r="BUX99" s="110"/>
      <c r="BUY99" s="110"/>
      <c r="BUZ99" s="110"/>
      <c r="BVA99" s="110"/>
      <c r="BVB99" s="110"/>
      <c r="BVC99" s="110"/>
      <c r="BVD99" s="110"/>
      <c r="BVE99" s="110"/>
      <c r="BVF99" s="110"/>
      <c r="BVG99" s="110"/>
      <c r="BVH99" s="110"/>
      <c r="BVI99" s="110"/>
      <c r="BVJ99" s="110"/>
      <c r="BVK99" s="110"/>
      <c r="BVL99" s="110"/>
      <c r="BVM99" s="110"/>
      <c r="BVN99" s="110"/>
      <c r="BVO99" s="110"/>
      <c r="BVP99" s="110"/>
      <c r="BVQ99" s="110"/>
      <c r="BVR99" s="110"/>
      <c r="BVS99" s="110"/>
      <c r="BVT99" s="110"/>
      <c r="BVU99" s="110"/>
      <c r="BVV99" s="110"/>
      <c r="BVW99" s="110"/>
      <c r="BVX99" s="110"/>
      <c r="BVY99" s="110"/>
      <c r="BVZ99" s="110"/>
      <c r="BWA99" s="110"/>
      <c r="BWB99" s="110"/>
      <c r="BWC99" s="110"/>
      <c r="BWD99" s="110"/>
      <c r="BWE99" s="110"/>
      <c r="BWF99" s="110"/>
      <c r="BWG99" s="110"/>
      <c r="BWH99" s="110"/>
      <c r="BWI99" s="110"/>
      <c r="BWJ99" s="110"/>
      <c r="BWK99" s="110"/>
      <c r="BWL99" s="110"/>
      <c r="BWM99" s="110"/>
      <c r="BWN99" s="110"/>
      <c r="BWO99" s="110"/>
      <c r="BWP99" s="110"/>
      <c r="BWQ99" s="110"/>
      <c r="BWR99" s="110"/>
      <c r="BWS99" s="110"/>
      <c r="BWT99" s="110"/>
      <c r="BWU99" s="110"/>
      <c r="BWV99" s="110"/>
      <c r="BWW99" s="110"/>
      <c r="BWX99" s="110"/>
      <c r="BWY99" s="110"/>
      <c r="BWZ99" s="110"/>
      <c r="BXA99" s="110"/>
      <c r="BXB99" s="110"/>
      <c r="BXC99" s="110"/>
      <c r="BXD99" s="110"/>
      <c r="BXE99" s="110"/>
      <c r="BXF99" s="110"/>
      <c r="BXG99" s="110"/>
      <c r="BXH99" s="110"/>
      <c r="BXI99" s="110"/>
      <c r="BXJ99" s="110"/>
      <c r="BXK99" s="110"/>
      <c r="BXL99" s="110"/>
      <c r="BXM99" s="110"/>
      <c r="BXN99" s="110"/>
      <c r="BXO99" s="110"/>
      <c r="BXP99" s="110"/>
      <c r="BXQ99" s="110"/>
      <c r="BXR99" s="110"/>
      <c r="BXS99" s="110"/>
      <c r="BXT99" s="110"/>
      <c r="BXU99" s="110"/>
      <c r="BXV99" s="110"/>
      <c r="BXW99" s="110"/>
      <c r="BXX99" s="110"/>
      <c r="BXY99" s="110"/>
      <c r="BXZ99" s="110"/>
      <c r="BYA99" s="110"/>
      <c r="BYB99" s="110"/>
      <c r="BYC99" s="110"/>
      <c r="BYD99" s="110"/>
      <c r="BYE99" s="110"/>
      <c r="BYF99" s="110"/>
      <c r="BYG99" s="110"/>
      <c r="BYH99" s="110"/>
      <c r="BYI99" s="110"/>
      <c r="BYJ99" s="110"/>
      <c r="BYK99" s="110"/>
      <c r="BYL99" s="110"/>
      <c r="BYM99" s="110"/>
      <c r="BYN99" s="110"/>
      <c r="BYO99" s="110"/>
      <c r="BYP99" s="110"/>
      <c r="BYQ99" s="110"/>
      <c r="BYR99" s="110"/>
      <c r="BYS99" s="110"/>
      <c r="BYT99" s="110"/>
      <c r="BYU99" s="110"/>
      <c r="BYV99" s="110"/>
      <c r="BYW99" s="110"/>
      <c r="BYX99" s="110"/>
      <c r="BYY99" s="110"/>
      <c r="BYZ99" s="110"/>
      <c r="BZA99" s="110"/>
      <c r="BZB99" s="110"/>
      <c r="BZC99" s="110"/>
      <c r="BZD99" s="110"/>
      <c r="BZE99" s="110"/>
      <c r="BZF99" s="110"/>
      <c r="BZG99" s="110"/>
      <c r="BZH99" s="110"/>
      <c r="BZI99" s="110"/>
      <c r="BZJ99" s="110"/>
      <c r="BZK99" s="110"/>
      <c r="BZL99" s="110"/>
      <c r="BZM99" s="110"/>
      <c r="BZN99" s="110"/>
      <c r="BZO99" s="110"/>
      <c r="BZP99" s="110"/>
      <c r="BZQ99" s="110"/>
      <c r="BZR99" s="110"/>
      <c r="BZS99" s="110"/>
      <c r="BZT99" s="110"/>
      <c r="BZU99" s="110"/>
      <c r="BZV99" s="110"/>
      <c r="BZW99" s="110"/>
      <c r="BZX99" s="110"/>
      <c r="BZY99" s="110"/>
      <c r="BZZ99" s="110"/>
      <c r="CAA99" s="110"/>
      <c r="CAB99" s="110"/>
      <c r="CAC99" s="110"/>
      <c r="CAD99" s="110"/>
      <c r="CAE99" s="110"/>
      <c r="CAF99" s="110"/>
      <c r="CAG99" s="110"/>
      <c r="CAH99" s="110"/>
      <c r="CAI99" s="110"/>
      <c r="CAJ99" s="110"/>
      <c r="CAK99" s="110"/>
      <c r="CAL99" s="110"/>
      <c r="CAM99" s="110"/>
      <c r="CAN99" s="110"/>
      <c r="CAO99" s="110"/>
      <c r="CAP99" s="110"/>
      <c r="CAQ99" s="110"/>
      <c r="CAR99" s="110"/>
      <c r="CAS99" s="110"/>
      <c r="CAT99" s="110"/>
      <c r="CAU99" s="110"/>
      <c r="CAV99" s="110"/>
      <c r="CAW99" s="110"/>
      <c r="CAX99" s="110"/>
      <c r="CAY99" s="110"/>
      <c r="CAZ99" s="110"/>
      <c r="CBA99" s="110"/>
      <c r="CBB99" s="110"/>
      <c r="CBC99" s="110"/>
      <c r="CBD99" s="110"/>
      <c r="CBE99" s="110"/>
      <c r="CBF99" s="110"/>
      <c r="CBG99" s="110"/>
      <c r="CBH99" s="110"/>
      <c r="CBI99" s="110"/>
      <c r="CBJ99" s="110"/>
      <c r="CBK99" s="110"/>
      <c r="CBL99" s="110"/>
      <c r="CBM99" s="110"/>
      <c r="CBN99" s="110"/>
      <c r="CBO99" s="110"/>
      <c r="CBP99" s="110"/>
      <c r="CBQ99" s="110"/>
      <c r="CBR99" s="110"/>
      <c r="CBS99" s="110"/>
      <c r="CBT99" s="110"/>
      <c r="CBU99" s="110"/>
      <c r="CBV99" s="110"/>
      <c r="CBW99" s="110"/>
      <c r="CBX99" s="110"/>
      <c r="CBY99" s="110"/>
      <c r="CBZ99" s="110"/>
      <c r="CCA99" s="110"/>
      <c r="CCB99" s="110"/>
      <c r="CCC99" s="110"/>
      <c r="CCD99" s="110"/>
      <c r="CCE99" s="110"/>
      <c r="CCF99" s="110"/>
      <c r="CCG99" s="110"/>
      <c r="CCH99" s="110"/>
      <c r="CCI99" s="110"/>
      <c r="CCJ99" s="110"/>
      <c r="CCK99" s="110"/>
      <c r="CCL99" s="110"/>
      <c r="CCM99" s="110"/>
      <c r="CCN99" s="110"/>
      <c r="CCO99" s="110"/>
      <c r="CCP99" s="110"/>
      <c r="CCQ99" s="110"/>
      <c r="CCR99" s="110"/>
      <c r="CCS99" s="110"/>
      <c r="CCT99" s="110"/>
      <c r="CCU99" s="110"/>
      <c r="CCV99" s="110"/>
      <c r="CCW99" s="110"/>
      <c r="CCX99" s="110"/>
      <c r="CCY99" s="110"/>
      <c r="CCZ99" s="110"/>
      <c r="CDA99" s="110"/>
      <c r="CDB99" s="110"/>
      <c r="CDC99" s="110"/>
      <c r="CDD99" s="110"/>
      <c r="CDE99" s="110"/>
      <c r="CDF99" s="110"/>
      <c r="CDG99" s="110"/>
      <c r="CDH99" s="110"/>
      <c r="CDI99" s="110"/>
      <c r="CDJ99" s="110"/>
      <c r="CDK99" s="110"/>
      <c r="CDL99" s="110"/>
      <c r="CDM99" s="110"/>
      <c r="CDN99" s="110"/>
      <c r="CDO99" s="110"/>
      <c r="CDP99" s="110"/>
      <c r="CDQ99" s="110"/>
      <c r="CDR99" s="110"/>
      <c r="CDS99" s="110"/>
      <c r="CDT99" s="110"/>
      <c r="CDU99" s="110"/>
      <c r="CDV99" s="110"/>
      <c r="CDW99" s="110"/>
      <c r="CDX99" s="110"/>
      <c r="CDY99" s="110"/>
      <c r="CDZ99" s="110"/>
      <c r="CEA99" s="110"/>
      <c r="CEB99" s="110"/>
      <c r="CEC99" s="110"/>
      <c r="CED99" s="110"/>
      <c r="CEE99" s="110"/>
      <c r="CEF99" s="110"/>
      <c r="CEG99" s="110"/>
      <c r="CEH99" s="110"/>
      <c r="CEI99" s="110"/>
      <c r="CEJ99" s="110"/>
      <c r="CEK99" s="110"/>
      <c r="CEL99" s="110"/>
      <c r="CEM99" s="110"/>
      <c r="CEN99" s="110"/>
      <c r="CEO99" s="110"/>
      <c r="CEP99" s="110"/>
      <c r="CEQ99" s="110"/>
      <c r="CER99" s="110"/>
      <c r="CES99" s="110"/>
      <c r="CET99" s="110"/>
      <c r="CEU99" s="110"/>
      <c r="CEV99" s="110"/>
      <c r="CEW99" s="110"/>
      <c r="CEX99" s="110"/>
      <c r="CEY99" s="110"/>
      <c r="CEZ99" s="110"/>
      <c r="CFA99" s="110"/>
      <c r="CFB99" s="110"/>
      <c r="CFC99" s="110"/>
      <c r="CFD99" s="110"/>
      <c r="CFE99" s="110"/>
      <c r="CFF99" s="110"/>
      <c r="CFG99" s="110"/>
      <c r="CFH99" s="110"/>
      <c r="CFI99" s="110"/>
      <c r="CFJ99" s="110"/>
      <c r="CFK99" s="110"/>
      <c r="CFL99" s="110"/>
      <c r="CFM99" s="110"/>
      <c r="CFN99" s="110"/>
      <c r="CFO99" s="110"/>
      <c r="CFP99" s="110"/>
      <c r="CFQ99" s="110"/>
      <c r="CFR99" s="110"/>
      <c r="CFS99" s="110"/>
      <c r="CFT99" s="110"/>
      <c r="CFU99" s="110"/>
      <c r="CFV99" s="110"/>
      <c r="CFW99" s="110"/>
      <c r="CFX99" s="110"/>
      <c r="CFY99" s="110"/>
      <c r="CFZ99" s="110"/>
      <c r="CGA99" s="110"/>
      <c r="CGB99" s="110"/>
      <c r="CGC99" s="110"/>
      <c r="CGD99" s="110"/>
      <c r="CGE99" s="110"/>
      <c r="CGF99" s="110"/>
      <c r="CGG99" s="110"/>
      <c r="CGH99" s="110"/>
      <c r="CGI99" s="110"/>
      <c r="CGJ99" s="110"/>
      <c r="CGK99" s="110"/>
      <c r="CGL99" s="110"/>
      <c r="CGM99" s="110"/>
      <c r="CGN99" s="110"/>
      <c r="CGO99" s="110"/>
      <c r="CGP99" s="110"/>
      <c r="CGQ99" s="110"/>
      <c r="CGR99" s="110"/>
      <c r="CGS99" s="110"/>
      <c r="CGT99" s="110"/>
      <c r="CGU99" s="110"/>
      <c r="CGV99" s="110"/>
      <c r="CGW99" s="110"/>
      <c r="CGX99" s="110"/>
      <c r="CGY99" s="110"/>
      <c r="CGZ99" s="110"/>
      <c r="CHA99" s="110"/>
      <c r="CHB99" s="110"/>
      <c r="CHC99" s="110"/>
      <c r="CHD99" s="110"/>
      <c r="CHE99" s="110"/>
      <c r="CHF99" s="110"/>
      <c r="CHG99" s="110"/>
      <c r="CHH99" s="110"/>
      <c r="CHI99" s="110"/>
      <c r="CHJ99" s="110"/>
      <c r="CHK99" s="110"/>
      <c r="CHL99" s="110"/>
      <c r="CHM99" s="110"/>
      <c r="CHN99" s="110"/>
      <c r="CHO99" s="110"/>
      <c r="CHP99" s="110"/>
      <c r="CHQ99" s="110"/>
      <c r="CHR99" s="110"/>
      <c r="CHS99" s="110"/>
      <c r="CHT99" s="110"/>
      <c r="CHU99" s="110"/>
      <c r="CHV99" s="110"/>
      <c r="CHW99" s="110"/>
      <c r="CHX99" s="110"/>
      <c r="CHY99" s="110"/>
      <c r="CHZ99" s="110"/>
      <c r="CIA99" s="110"/>
      <c r="CIB99" s="110"/>
      <c r="CIC99" s="110"/>
      <c r="CID99" s="110"/>
      <c r="CIE99" s="110"/>
      <c r="CIF99" s="110"/>
      <c r="CIG99" s="110"/>
      <c r="CIH99" s="110"/>
      <c r="CII99" s="110"/>
      <c r="CIJ99" s="110"/>
      <c r="CIK99" s="110"/>
      <c r="CIL99" s="110"/>
      <c r="CIM99" s="110"/>
      <c r="CIN99" s="110"/>
      <c r="CIO99" s="110"/>
      <c r="CIP99" s="110"/>
      <c r="CIQ99" s="110"/>
      <c r="CIR99" s="110"/>
      <c r="CIS99" s="110"/>
      <c r="CIT99" s="110"/>
      <c r="CIU99" s="110"/>
      <c r="CIV99" s="110"/>
      <c r="CIW99" s="110"/>
      <c r="CIX99" s="110"/>
      <c r="CIY99" s="110"/>
      <c r="CIZ99" s="110"/>
      <c r="CJA99" s="110"/>
      <c r="CJB99" s="110"/>
      <c r="CJC99" s="110"/>
      <c r="CJD99" s="110"/>
      <c r="CJE99" s="110"/>
      <c r="CJF99" s="110"/>
      <c r="CJG99" s="110"/>
      <c r="CJH99" s="110"/>
      <c r="CJI99" s="110"/>
      <c r="CJJ99" s="110"/>
      <c r="CJK99" s="110"/>
      <c r="CJL99" s="110"/>
      <c r="CJM99" s="110"/>
      <c r="CJN99" s="110"/>
      <c r="CJO99" s="110"/>
      <c r="CJP99" s="110"/>
      <c r="CJQ99" s="110"/>
      <c r="CJR99" s="110"/>
      <c r="CJS99" s="110"/>
      <c r="CJT99" s="110"/>
      <c r="CJU99" s="110"/>
      <c r="CJV99" s="110"/>
      <c r="CJW99" s="110"/>
      <c r="CJX99" s="110"/>
      <c r="CJY99" s="110"/>
      <c r="CJZ99" s="110"/>
      <c r="CKA99" s="110"/>
      <c r="CKB99" s="110"/>
      <c r="CKC99" s="110"/>
      <c r="CKD99" s="110"/>
      <c r="CKE99" s="110"/>
      <c r="CKF99" s="110"/>
      <c r="CKG99" s="110"/>
      <c r="CKH99" s="110"/>
      <c r="CKI99" s="110"/>
      <c r="CKJ99" s="110"/>
      <c r="CKK99" s="110"/>
      <c r="CKL99" s="110"/>
      <c r="CKM99" s="110"/>
      <c r="CKN99" s="110"/>
      <c r="CKO99" s="110"/>
      <c r="CKP99" s="110"/>
      <c r="CKQ99" s="110"/>
      <c r="CKR99" s="110"/>
      <c r="CKS99" s="110"/>
      <c r="CKT99" s="110"/>
      <c r="CKU99" s="110"/>
      <c r="CKV99" s="110"/>
      <c r="CKW99" s="110"/>
      <c r="CKX99" s="110"/>
      <c r="CKY99" s="110"/>
      <c r="CKZ99" s="110"/>
      <c r="CLA99" s="110"/>
      <c r="CLB99" s="110"/>
      <c r="CLC99" s="110"/>
      <c r="CLD99" s="110"/>
      <c r="CLE99" s="110"/>
      <c r="CLF99" s="110"/>
      <c r="CLG99" s="110"/>
      <c r="CLH99" s="110"/>
      <c r="CLI99" s="110"/>
      <c r="CLJ99" s="110"/>
      <c r="CLK99" s="110"/>
      <c r="CLL99" s="110"/>
      <c r="CLM99" s="110"/>
      <c r="CLN99" s="110"/>
      <c r="CLO99" s="110"/>
      <c r="CLP99" s="110"/>
      <c r="CLQ99" s="110"/>
      <c r="CLR99" s="110"/>
      <c r="CLS99" s="110"/>
      <c r="CLT99" s="110"/>
      <c r="CLU99" s="110"/>
      <c r="CLV99" s="110"/>
      <c r="CLW99" s="110"/>
      <c r="CLX99" s="110"/>
      <c r="CLY99" s="110"/>
      <c r="CLZ99" s="110"/>
      <c r="CMA99" s="110"/>
      <c r="CMB99" s="110"/>
      <c r="CMC99" s="110"/>
      <c r="CMD99" s="110"/>
      <c r="CME99" s="110"/>
      <c r="CMF99" s="110"/>
      <c r="CMG99" s="110"/>
      <c r="CMH99" s="110"/>
      <c r="CMI99" s="110"/>
      <c r="CMJ99" s="110"/>
      <c r="CMK99" s="110"/>
      <c r="CML99" s="110"/>
      <c r="CMM99" s="110"/>
      <c r="CMN99" s="110"/>
      <c r="CMO99" s="110"/>
      <c r="CMP99" s="110"/>
      <c r="CMQ99" s="110"/>
      <c r="CMR99" s="110"/>
      <c r="CMS99" s="110"/>
      <c r="CMT99" s="110"/>
      <c r="CMU99" s="110"/>
      <c r="CMV99" s="110"/>
      <c r="CMW99" s="110"/>
      <c r="CMX99" s="110"/>
      <c r="CMY99" s="110"/>
      <c r="CMZ99" s="110"/>
      <c r="CNA99" s="110"/>
      <c r="CNB99" s="110"/>
      <c r="CNC99" s="110"/>
      <c r="CND99" s="110"/>
      <c r="CNE99" s="110"/>
      <c r="CNF99" s="110"/>
      <c r="CNG99" s="110"/>
      <c r="CNH99" s="110"/>
      <c r="CNI99" s="110"/>
      <c r="CNJ99" s="110"/>
      <c r="CNK99" s="110"/>
      <c r="CNL99" s="110"/>
      <c r="CNM99" s="110"/>
      <c r="CNN99" s="110"/>
      <c r="CNO99" s="110"/>
      <c r="CNP99" s="110"/>
      <c r="CNQ99" s="110"/>
      <c r="CNR99" s="110"/>
      <c r="CNS99" s="110"/>
      <c r="CNT99" s="110"/>
      <c r="CNU99" s="110"/>
      <c r="CNV99" s="110"/>
      <c r="CNW99" s="110"/>
      <c r="CNX99" s="110"/>
      <c r="CNY99" s="110"/>
      <c r="CNZ99" s="110"/>
      <c r="COA99" s="110"/>
      <c r="COB99" s="110"/>
      <c r="COC99" s="110"/>
      <c r="COD99" s="110"/>
      <c r="COE99" s="110"/>
      <c r="COF99" s="110"/>
      <c r="COG99" s="110"/>
      <c r="COH99" s="110"/>
      <c r="COI99" s="110"/>
      <c r="COJ99" s="110"/>
      <c r="COK99" s="110"/>
      <c r="COL99" s="110"/>
      <c r="COM99" s="110"/>
      <c r="CON99" s="110"/>
      <c r="COO99" s="110"/>
      <c r="COP99" s="110"/>
      <c r="COQ99" s="110"/>
      <c r="COR99" s="110"/>
      <c r="COS99" s="110"/>
      <c r="COT99" s="110"/>
      <c r="COU99" s="110"/>
      <c r="COV99" s="110"/>
      <c r="COW99" s="110"/>
      <c r="COX99" s="110"/>
      <c r="COY99" s="110"/>
      <c r="COZ99" s="110"/>
      <c r="CPA99" s="110"/>
      <c r="CPB99" s="110"/>
      <c r="CPC99" s="110"/>
      <c r="CPD99" s="110"/>
      <c r="CPE99" s="110"/>
      <c r="CPF99" s="110"/>
      <c r="CPG99" s="110"/>
      <c r="CPH99" s="110"/>
      <c r="CPI99" s="110"/>
      <c r="CPJ99" s="110"/>
      <c r="CPK99" s="110"/>
      <c r="CPL99" s="110"/>
      <c r="CPM99" s="110"/>
      <c r="CPN99" s="110"/>
      <c r="CPO99" s="110"/>
      <c r="CPP99" s="110"/>
      <c r="CPQ99" s="110"/>
      <c r="CPR99" s="110"/>
      <c r="CPS99" s="110"/>
      <c r="CPT99" s="110"/>
      <c r="CPU99" s="110"/>
      <c r="CPV99" s="110"/>
      <c r="CPW99" s="110"/>
      <c r="CPX99" s="110"/>
      <c r="CPY99" s="110"/>
      <c r="CPZ99" s="110"/>
      <c r="CQA99" s="110"/>
      <c r="CQB99" s="110"/>
      <c r="CQC99" s="110"/>
      <c r="CQD99" s="110"/>
      <c r="CQE99" s="110"/>
      <c r="CQF99" s="110"/>
      <c r="CQG99" s="110"/>
      <c r="CQH99" s="110"/>
      <c r="CQI99" s="110"/>
      <c r="CQJ99" s="110"/>
      <c r="CQK99" s="110"/>
      <c r="CQL99" s="110"/>
      <c r="CQM99" s="110"/>
      <c r="CQN99" s="110"/>
      <c r="CQO99" s="110"/>
      <c r="CQP99" s="110"/>
      <c r="CQQ99" s="110"/>
      <c r="CQR99" s="110"/>
      <c r="CQS99" s="110"/>
      <c r="CQT99" s="110"/>
      <c r="CQU99" s="110"/>
      <c r="CQV99" s="110"/>
      <c r="CQW99" s="110"/>
      <c r="CQX99" s="110"/>
      <c r="CQY99" s="110"/>
      <c r="CQZ99" s="110"/>
      <c r="CRA99" s="110"/>
      <c r="CRB99" s="110"/>
      <c r="CRC99" s="110"/>
      <c r="CRD99" s="110"/>
      <c r="CRE99" s="110"/>
      <c r="CRF99" s="110"/>
      <c r="CRG99" s="110"/>
      <c r="CRH99" s="110"/>
      <c r="CRI99" s="110"/>
      <c r="CRJ99" s="110"/>
      <c r="CRK99" s="110"/>
      <c r="CRL99" s="110"/>
      <c r="CRM99" s="110"/>
      <c r="CRN99" s="110"/>
      <c r="CRO99" s="110"/>
      <c r="CRP99" s="110"/>
      <c r="CRQ99" s="110"/>
      <c r="CRR99" s="110"/>
      <c r="CRS99" s="110"/>
      <c r="CRT99" s="110"/>
      <c r="CRU99" s="110"/>
      <c r="CRV99" s="110"/>
      <c r="CRW99" s="110"/>
      <c r="CRX99" s="110"/>
      <c r="CRY99" s="110"/>
      <c r="CRZ99" s="110"/>
      <c r="CSA99" s="110"/>
      <c r="CSB99" s="110"/>
      <c r="CSC99" s="110"/>
      <c r="CSD99" s="110"/>
      <c r="CSE99" s="110"/>
      <c r="CSF99" s="110"/>
      <c r="CSG99" s="110"/>
      <c r="CSH99" s="110"/>
      <c r="CSI99" s="110"/>
      <c r="CSJ99" s="110"/>
      <c r="CSK99" s="110"/>
      <c r="CSL99" s="110"/>
      <c r="CSM99" s="110"/>
      <c r="CSN99" s="110"/>
      <c r="CSO99" s="110"/>
      <c r="CSP99" s="110"/>
      <c r="CSQ99" s="110"/>
      <c r="CSR99" s="110"/>
      <c r="CSS99" s="110"/>
      <c r="CST99" s="110"/>
      <c r="CSU99" s="110"/>
      <c r="CSV99" s="110"/>
      <c r="CSW99" s="110"/>
      <c r="CSX99" s="110"/>
      <c r="CSY99" s="110"/>
      <c r="CSZ99" s="110"/>
      <c r="CTA99" s="110"/>
      <c r="CTB99" s="110"/>
      <c r="CTC99" s="110"/>
      <c r="CTD99" s="110"/>
      <c r="CTE99" s="110"/>
      <c r="CTF99" s="110"/>
      <c r="CTG99" s="110"/>
      <c r="CTH99" s="110"/>
      <c r="CTI99" s="110"/>
      <c r="CTJ99" s="110"/>
      <c r="CTK99" s="110"/>
      <c r="CTL99" s="110"/>
      <c r="CTM99" s="110"/>
      <c r="CTN99" s="110"/>
      <c r="CTO99" s="110"/>
      <c r="CTP99" s="110"/>
      <c r="CTQ99" s="110"/>
      <c r="CTR99" s="110"/>
      <c r="CTS99" s="110"/>
      <c r="CTT99" s="110"/>
      <c r="CTU99" s="110"/>
      <c r="CTV99" s="110"/>
      <c r="CTW99" s="110"/>
      <c r="CTX99" s="110"/>
      <c r="CTY99" s="110"/>
      <c r="CTZ99" s="110"/>
      <c r="CUA99" s="110"/>
      <c r="CUB99" s="110"/>
      <c r="CUC99" s="110"/>
      <c r="CUD99" s="110"/>
      <c r="CUE99" s="110"/>
      <c r="CUF99" s="110"/>
      <c r="CUG99" s="110"/>
      <c r="CUH99" s="110"/>
      <c r="CUI99" s="110"/>
      <c r="CUJ99" s="110"/>
      <c r="CUK99" s="110"/>
      <c r="CUL99" s="110"/>
      <c r="CUM99" s="110"/>
      <c r="CUN99" s="110"/>
      <c r="CUO99" s="110"/>
      <c r="CUP99" s="110"/>
      <c r="CUQ99" s="110"/>
      <c r="CUR99" s="110"/>
      <c r="CUS99" s="110"/>
      <c r="CUT99" s="110"/>
      <c r="CUU99" s="110"/>
      <c r="CUV99" s="110"/>
      <c r="CUW99" s="110"/>
      <c r="CUX99" s="110"/>
      <c r="CUY99" s="110"/>
      <c r="CUZ99" s="110"/>
      <c r="CVA99" s="110"/>
      <c r="CVB99" s="110"/>
      <c r="CVC99" s="110"/>
      <c r="CVD99" s="110"/>
      <c r="CVE99" s="110"/>
      <c r="CVF99" s="110"/>
      <c r="CVG99" s="110"/>
      <c r="CVH99" s="110"/>
      <c r="CVI99" s="110"/>
      <c r="CVJ99" s="110"/>
      <c r="CVK99" s="110"/>
      <c r="CVL99" s="110"/>
      <c r="CVM99" s="110"/>
      <c r="CVN99" s="110"/>
      <c r="CVO99" s="110"/>
      <c r="CVP99" s="110"/>
      <c r="CVQ99" s="110"/>
      <c r="CVR99" s="110"/>
      <c r="CVS99" s="110"/>
      <c r="CVT99" s="110"/>
      <c r="CVU99" s="110"/>
      <c r="CVV99" s="110"/>
      <c r="CVW99" s="110"/>
      <c r="CVX99" s="110"/>
      <c r="CVY99" s="110"/>
      <c r="CVZ99" s="110"/>
      <c r="CWA99" s="110"/>
      <c r="CWB99" s="110"/>
      <c r="CWC99" s="110"/>
      <c r="CWD99" s="110"/>
      <c r="CWE99" s="110"/>
      <c r="CWF99" s="110"/>
      <c r="CWG99" s="110"/>
      <c r="CWH99" s="110"/>
      <c r="CWI99" s="110"/>
      <c r="CWJ99" s="110"/>
      <c r="CWK99" s="110"/>
      <c r="CWL99" s="110"/>
      <c r="CWM99" s="110"/>
      <c r="CWN99" s="110"/>
      <c r="CWO99" s="110"/>
      <c r="CWP99" s="110"/>
      <c r="CWQ99" s="110"/>
      <c r="CWR99" s="110"/>
      <c r="CWS99" s="110"/>
      <c r="CWT99" s="110"/>
      <c r="CWU99" s="110"/>
      <c r="CWV99" s="110"/>
      <c r="CWW99" s="110"/>
      <c r="CWX99" s="110"/>
      <c r="CWY99" s="110"/>
      <c r="CWZ99" s="110"/>
      <c r="CXA99" s="110"/>
      <c r="CXB99" s="110"/>
      <c r="CXC99" s="110"/>
      <c r="CXD99" s="110"/>
      <c r="CXE99" s="110"/>
      <c r="CXF99" s="110"/>
      <c r="CXG99" s="110"/>
      <c r="CXH99" s="110"/>
      <c r="CXI99" s="110"/>
      <c r="CXJ99" s="110"/>
      <c r="CXK99" s="110"/>
      <c r="CXL99" s="110"/>
      <c r="CXM99" s="110"/>
      <c r="CXN99" s="110"/>
      <c r="CXO99" s="110"/>
      <c r="CXP99" s="110"/>
      <c r="CXQ99" s="110"/>
      <c r="CXR99" s="110"/>
      <c r="CXS99" s="110"/>
      <c r="CXT99" s="110"/>
      <c r="CXU99" s="110"/>
      <c r="CXV99" s="110"/>
      <c r="CXW99" s="110"/>
      <c r="CXX99" s="110"/>
      <c r="CXY99" s="110"/>
      <c r="CXZ99" s="110"/>
      <c r="CYA99" s="110"/>
      <c r="CYB99" s="110"/>
      <c r="CYC99" s="110"/>
      <c r="CYD99" s="110"/>
      <c r="CYE99" s="110"/>
      <c r="CYF99" s="110"/>
      <c r="CYG99" s="110"/>
      <c r="CYH99" s="110"/>
      <c r="CYI99" s="110"/>
      <c r="CYJ99" s="110"/>
      <c r="CYK99" s="110"/>
      <c r="CYL99" s="110"/>
      <c r="CYM99" s="110"/>
      <c r="CYN99" s="110"/>
      <c r="CYO99" s="110"/>
      <c r="CYP99" s="110"/>
      <c r="CYQ99" s="110"/>
      <c r="CYR99" s="110"/>
      <c r="CYS99" s="110"/>
      <c r="CYT99" s="110"/>
      <c r="CYU99" s="110"/>
      <c r="CYV99" s="110"/>
      <c r="CYW99" s="110"/>
      <c r="CYX99" s="110"/>
      <c r="CYY99" s="110"/>
      <c r="CYZ99" s="110"/>
      <c r="CZA99" s="110"/>
      <c r="CZB99" s="110"/>
      <c r="CZC99" s="110"/>
      <c r="CZD99" s="110"/>
      <c r="CZE99" s="110"/>
      <c r="CZF99" s="110"/>
      <c r="CZG99" s="110"/>
      <c r="CZH99" s="110"/>
      <c r="CZI99" s="110"/>
      <c r="CZJ99" s="110"/>
      <c r="CZK99" s="110"/>
      <c r="CZL99" s="110"/>
      <c r="CZM99" s="110"/>
      <c r="CZN99" s="110"/>
      <c r="CZO99" s="110"/>
      <c r="CZP99" s="110"/>
      <c r="CZQ99" s="110"/>
      <c r="CZR99" s="110"/>
      <c r="CZS99" s="110"/>
      <c r="CZT99" s="110"/>
      <c r="CZU99" s="110"/>
      <c r="CZV99" s="110"/>
      <c r="CZW99" s="110"/>
      <c r="CZX99" s="110"/>
      <c r="CZY99" s="110"/>
      <c r="CZZ99" s="110"/>
      <c r="DAA99" s="110"/>
      <c r="DAB99" s="110"/>
      <c r="DAC99" s="110"/>
      <c r="DAD99" s="110"/>
      <c r="DAE99" s="110"/>
      <c r="DAF99" s="110"/>
      <c r="DAG99" s="110"/>
      <c r="DAH99" s="110"/>
      <c r="DAI99" s="110"/>
      <c r="DAJ99" s="110"/>
      <c r="DAK99" s="110"/>
      <c r="DAL99" s="110"/>
      <c r="DAM99" s="110"/>
      <c r="DAN99" s="110"/>
      <c r="DAO99" s="110"/>
      <c r="DAP99" s="110"/>
      <c r="DAQ99" s="110"/>
      <c r="DAR99" s="110"/>
      <c r="DAS99" s="110"/>
      <c r="DAT99" s="110"/>
      <c r="DAU99" s="110"/>
      <c r="DAV99" s="110"/>
      <c r="DAW99" s="110"/>
      <c r="DAX99" s="110"/>
      <c r="DAY99" s="110"/>
      <c r="DAZ99" s="110"/>
      <c r="DBA99" s="110"/>
      <c r="DBB99" s="110"/>
      <c r="DBC99" s="110"/>
      <c r="DBD99" s="110"/>
      <c r="DBE99" s="110"/>
      <c r="DBF99" s="110"/>
      <c r="DBG99" s="110"/>
      <c r="DBH99" s="110"/>
      <c r="DBI99" s="110"/>
      <c r="DBJ99" s="110"/>
      <c r="DBK99" s="110"/>
      <c r="DBL99" s="110"/>
      <c r="DBM99" s="110"/>
      <c r="DBN99" s="110"/>
      <c r="DBO99" s="110"/>
      <c r="DBP99" s="110"/>
      <c r="DBQ99" s="110"/>
      <c r="DBR99" s="110"/>
      <c r="DBS99" s="110"/>
      <c r="DBT99" s="110"/>
      <c r="DBU99" s="110"/>
      <c r="DBV99" s="110"/>
      <c r="DBW99" s="110"/>
      <c r="DBX99" s="110"/>
      <c r="DBY99" s="110"/>
      <c r="DBZ99" s="110"/>
      <c r="DCA99" s="110"/>
      <c r="DCB99" s="110"/>
      <c r="DCC99" s="110"/>
      <c r="DCD99" s="110"/>
      <c r="DCE99" s="110"/>
      <c r="DCF99" s="110"/>
      <c r="DCG99" s="110"/>
      <c r="DCH99" s="110"/>
      <c r="DCI99" s="110"/>
      <c r="DCJ99" s="110"/>
      <c r="DCK99" s="110"/>
      <c r="DCL99" s="110"/>
      <c r="DCM99" s="110"/>
      <c r="DCN99" s="110"/>
      <c r="DCO99" s="110"/>
      <c r="DCP99" s="110"/>
      <c r="DCQ99" s="110"/>
      <c r="DCR99" s="110"/>
      <c r="DCS99" s="110"/>
      <c r="DCT99" s="110"/>
      <c r="DCU99" s="110"/>
      <c r="DCV99" s="110"/>
      <c r="DCW99" s="110"/>
      <c r="DCX99" s="110"/>
      <c r="DCY99" s="110"/>
      <c r="DCZ99" s="110"/>
      <c r="DDA99" s="110"/>
      <c r="DDB99" s="110"/>
      <c r="DDC99" s="110"/>
      <c r="DDD99" s="110"/>
      <c r="DDE99" s="110"/>
      <c r="DDF99" s="110"/>
      <c r="DDG99" s="110"/>
      <c r="DDH99" s="110"/>
      <c r="DDI99" s="110"/>
      <c r="DDJ99" s="110"/>
      <c r="DDK99" s="110"/>
      <c r="DDL99" s="110"/>
      <c r="DDM99" s="110"/>
      <c r="DDN99" s="110"/>
      <c r="DDO99" s="110"/>
      <c r="DDP99" s="110"/>
      <c r="DDQ99" s="110"/>
      <c r="DDR99" s="110"/>
      <c r="DDS99" s="110"/>
      <c r="DDT99" s="110"/>
      <c r="DDU99" s="110"/>
      <c r="DDV99" s="110"/>
      <c r="DDW99" s="110"/>
      <c r="DDX99" s="110"/>
      <c r="DDY99" s="110"/>
      <c r="DDZ99" s="110"/>
      <c r="DEA99" s="110"/>
      <c r="DEB99" s="110"/>
      <c r="DEC99" s="110"/>
      <c r="DED99" s="110"/>
      <c r="DEE99" s="110"/>
      <c r="DEF99" s="110"/>
      <c r="DEG99" s="110"/>
      <c r="DEH99" s="110"/>
      <c r="DEI99" s="110"/>
      <c r="DEJ99" s="110"/>
      <c r="DEK99" s="110"/>
      <c r="DEL99" s="110"/>
      <c r="DEM99" s="110"/>
      <c r="DEN99" s="110"/>
      <c r="DEO99" s="110"/>
      <c r="DEP99" s="110"/>
      <c r="DEQ99" s="110"/>
      <c r="DER99" s="110"/>
      <c r="DES99" s="110"/>
      <c r="DET99" s="110"/>
      <c r="DEU99" s="110"/>
      <c r="DEV99" s="110"/>
      <c r="DEW99" s="110"/>
      <c r="DEX99" s="110"/>
      <c r="DEY99" s="110"/>
      <c r="DEZ99" s="110"/>
      <c r="DFA99" s="110"/>
      <c r="DFB99" s="110"/>
      <c r="DFC99" s="110"/>
      <c r="DFD99" s="110"/>
      <c r="DFE99" s="110"/>
      <c r="DFF99" s="110"/>
      <c r="DFG99" s="110"/>
      <c r="DFH99" s="110"/>
      <c r="DFI99" s="110"/>
      <c r="DFJ99" s="110"/>
      <c r="DFK99" s="110"/>
      <c r="DFL99" s="110"/>
      <c r="DFM99" s="110"/>
      <c r="DFN99" s="110"/>
      <c r="DFO99" s="110"/>
      <c r="DFP99" s="110"/>
      <c r="DFQ99" s="110"/>
      <c r="DFR99" s="110"/>
      <c r="DFS99" s="110"/>
      <c r="DFT99" s="110"/>
      <c r="DFU99" s="110"/>
      <c r="DFV99" s="110"/>
      <c r="DFW99" s="110"/>
      <c r="DFX99" s="110"/>
      <c r="DFY99" s="110"/>
      <c r="DFZ99" s="110"/>
      <c r="DGA99" s="110"/>
      <c r="DGB99" s="110"/>
      <c r="DGC99" s="110"/>
      <c r="DGD99" s="110"/>
      <c r="DGE99" s="110"/>
      <c r="DGF99" s="110"/>
      <c r="DGG99" s="110"/>
      <c r="DGH99" s="110"/>
      <c r="DGI99" s="110"/>
      <c r="DGJ99" s="110"/>
      <c r="DGK99" s="110"/>
      <c r="DGL99" s="110"/>
      <c r="DGM99" s="110"/>
      <c r="DGN99" s="110"/>
      <c r="DGO99" s="110"/>
      <c r="DGP99" s="110"/>
      <c r="DGQ99" s="110"/>
      <c r="DGR99" s="110"/>
      <c r="DGS99" s="110"/>
      <c r="DGT99" s="110"/>
      <c r="DGU99" s="110"/>
      <c r="DGV99" s="110"/>
      <c r="DGW99" s="110"/>
      <c r="DGX99" s="110"/>
      <c r="DGY99" s="110"/>
      <c r="DGZ99" s="110"/>
      <c r="DHA99" s="110"/>
      <c r="DHB99" s="110"/>
      <c r="DHC99" s="110"/>
      <c r="DHD99" s="110"/>
      <c r="DHE99" s="110"/>
      <c r="DHF99" s="110"/>
      <c r="DHG99" s="110"/>
      <c r="DHH99" s="110"/>
      <c r="DHI99" s="110"/>
      <c r="DHJ99" s="110"/>
      <c r="DHK99" s="110"/>
      <c r="DHL99" s="110"/>
      <c r="DHM99" s="110"/>
      <c r="DHN99" s="110"/>
      <c r="DHO99" s="110"/>
      <c r="DHP99" s="110"/>
      <c r="DHQ99" s="110"/>
      <c r="DHR99" s="110"/>
      <c r="DHS99" s="110"/>
      <c r="DHT99" s="110"/>
      <c r="DHU99" s="110"/>
      <c r="DHV99" s="110"/>
      <c r="DHW99" s="110"/>
      <c r="DHX99" s="110"/>
      <c r="DHY99" s="110"/>
      <c r="DHZ99" s="110"/>
      <c r="DIA99" s="110"/>
      <c r="DIB99" s="110"/>
      <c r="DIC99" s="110"/>
      <c r="DID99" s="110"/>
      <c r="DIE99" s="110"/>
      <c r="DIF99" s="110"/>
      <c r="DIG99" s="110"/>
      <c r="DIH99" s="110"/>
      <c r="DII99" s="110"/>
      <c r="DIJ99" s="110"/>
      <c r="DIK99" s="110"/>
      <c r="DIL99" s="110"/>
      <c r="DIM99" s="110"/>
      <c r="DIN99" s="110"/>
      <c r="DIO99" s="110"/>
      <c r="DIP99" s="110"/>
      <c r="DIQ99" s="110"/>
      <c r="DIR99" s="110"/>
      <c r="DIS99" s="110"/>
      <c r="DIT99" s="110"/>
      <c r="DIU99" s="110"/>
      <c r="DIV99" s="110"/>
      <c r="DIW99" s="110"/>
      <c r="DIX99" s="110"/>
      <c r="DIY99" s="110"/>
      <c r="DIZ99" s="110"/>
      <c r="DJA99" s="110"/>
      <c r="DJB99" s="110"/>
      <c r="DJC99" s="110"/>
      <c r="DJD99" s="110"/>
      <c r="DJE99" s="110"/>
      <c r="DJF99" s="110"/>
      <c r="DJG99" s="110"/>
      <c r="DJH99" s="110"/>
      <c r="DJI99" s="110"/>
      <c r="DJJ99" s="110"/>
      <c r="DJK99" s="110"/>
      <c r="DJL99" s="110"/>
      <c r="DJM99" s="110"/>
      <c r="DJN99" s="110"/>
      <c r="DJO99" s="110"/>
      <c r="DJP99" s="110"/>
      <c r="DJQ99" s="110"/>
      <c r="DJR99" s="110"/>
      <c r="DJS99" s="110"/>
      <c r="DJT99" s="110"/>
      <c r="DJU99" s="110"/>
      <c r="DJV99" s="110"/>
      <c r="DJW99" s="110"/>
      <c r="DJX99" s="110"/>
      <c r="DJY99" s="110"/>
      <c r="DJZ99" s="110"/>
      <c r="DKA99" s="110"/>
      <c r="DKB99" s="110"/>
      <c r="DKC99" s="110"/>
      <c r="DKD99" s="110"/>
      <c r="DKE99" s="110"/>
      <c r="DKF99" s="110"/>
      <c r="DKG99" s="110"/>
      <c r="DKH99" s="110"/>
      <c r="DKI99" s="110"/>
      <c r="DKJ99" s="110"/>
      <c r="DKK99" s="110"/>
      <c r="DKL99" s="110"/>
      <c r="DKM99" s="110"/>
      <c r="DKN99" s="110"/>
      <c r="DKO99" s="110"/>
      <c r="DKP99" s="110"/>
      <c r="DKQ99" s="110"/>
      <c r="DKR99" s="110"/>
      <c r="DKS99" s="110"/>
      <c r="DKT99" s="110"/>
      <c r="DKU99" s="110"/>
      <c r="DKV99" s="110"/>
      <c r="DKW99" s="110"/>
      <c r="DKX99" s="110"/>
      <c r="DKY99" s="110"/>
      <c r="DKZ99" s="110"/>
      <c r="DLA99" s="110"/>
      <c r="DLB99" s="110"/>
      <c r="DLC99" s="110"/>
      <c r="DLD99" s="110"/>
      <c r="DLE99" s="110"/>
      <c r="DLF99" s="110"/>
      <c r="DLG99" s="110"/>
      <c r="DLH99" s="110"/>
      <c r="DLI99" s="110"/>
      <c r="DLJ99" s="110"/>
      <c r="DLK99" s="110"/>
      <c r="DLL99" s="110"/>
      <c r="DLM99" s="110"/>
      <c r="DLN99" s="110"/>
      <c r="DLO99" s="110"/>
      <c r="DLP99" s="110"/>
      <c r="DLQ99" s="110"/>
      <c r="DLR99" s="110"/>
      <c r="DLS99" s="110"/>
      <c r="DLT99" s="110"/>
      <c r="DLU99" s="110"/>
      <c r="DLV99" s="110"/>
      <c r="DLW99" s="110"/>
      <c r="DLX99" s="110"/>
      <c r="DLY99" s="110"/>
      <c r="DLZ99" s="110"/>
      <c r="DMA99" s="110"/>
      <c r="DMB99" s="110"/>
      <c r="DMC99" s="110"/>
      <c r="DMD99" s="110"/>
      <c r="DME99" s="110"/>
      <c r="DMF99" s="110"/>
      <c r="DMG99" s="110"/>
      <c r="DMH99" s="110"/>
      <c r="DMI99" s="110"/>
      <c r="DMJ99" s="110"/>
      <c r="DMK99" s="110"/>
      <c r="DML99" s="110"/>
      <c r="DMM99" s="110"/>
      <c r="DMN99" s="110"/>
      <c r="DMO99" s="110"/>
      <c r="DMP99" s="110"/>
      <c r="DMQ99" s="110"/>
      <c r="DMR99" s="110"/>
      <c r="DMS99" s="110"/>
      <c r="DMT99" s="110"/>
      <c r="DMU99" s="110"/>
      <c r="DMV99" s="110"/>
      <c r="DMW99" s="110"/>
      <c r="DMX99" s="110"/>
      <c r="DMY99" s="110"/>
      <c r="DMZ99" s="110"/>
      <c r="DNA99" s="110"/>
      <c r="DNB99" s="110"/>
      <c r="DNC99" s="110"/>
      <c r="DND99" s="110"/>
      <c r="DNE99" s="110"/>
      <c r="DNF99" s="110"/>
      <c r="DNG99" s="110"/>
      <c r="DNH99" s="110"/>
      <c r="DNI99" s="110"/>
      <c r="DNJ99" s="110"/>
      <c r="DNK99" s="110"/>
      <c r="DNL99" s="110"/>
      <c r="DNM99" s="110"/>
      <c r="DNN99" s="110"/>
      <c r="DNO99" s="110"/>
      <c r="DNP99" s="110"/>
      <c r="DNQ99" s="110"/>
      <c r="DNR99" s="110"/>
      <c r="DNS99" s="110"/>
      <c r="DNT99" s="110"/>
      <c r="DNU99" s="110"/>
      <c r="DNV99" s="110"/>
      <c r="DNW99" s="110"/>
      <c r="DNX99" s="110"/>
      <c r="DNY99" s="110"/>
      <c r="DNZ99" s="110"/>
      <c r="DOA99" s="110"/>
      <c r="DOB99" s="110"/>
      <c r="DOC99" s="110"/>
      <c r="DOD99" s="110"/>
      <c r="DOE99" s="110"/>
      <c r="DOF99" s="110"/>
      <c r="DOG99" s="110"/>
      <c r="DOH99" s="110"/>
      <c r="DOI99" s="110"/>
      <c r="DOJ99" s="110"/>
      <c r="DOK99" s="110"/>
      <c r="DOL99" s="110"/>
      <c r="DOM99" s="110"/>
      <c r="DON99" s="110"/>
      <c r="DOO99" s="110"/>
      <c r="DOP99" s="110"/>
      <c r="DOQ99" s="110"/>
      <c r="DOR99" s="110"/>
      <c r="DOS99" s="110"/>
      <c r="DOT99" s="110"/>
      <c r="DOU99" s="110"/>
      <c r="DOV99" s="110"/>
      <c r="DOW99" s="110"/>
      <c r="DOX99" s="110"/>
      <c r="DOY99" s="110"/>
      <c r="DOZ99" s="110"/>
      <c r="DPA99" s="110"/>
      <c r="DPB99" s="110"/>
      <c r="DPC99" s="110"/>
      <c r="DPD99" s="110"/>
      <c r="DPE99" s="110"/>
      <c r="DPF99" s="110"/>
      <c r="DPG99" s="110"/>
      <c r="DPH99" s="110"/>
      <c r="DPI99" s="110"/>
      <c r="DPJ99" s="110"/>
      <c r="DPK99" s="110"/>
      <c r="DPL99" s="110"/>
      <c r="DPM99" s="110"/>
      <c r="DPN99" s="110"/>
      <c r="DPO99" s="110"/>
      <c r="DPP99" s="110"/>
      <c r="DPQ99" s="110"/>
      <c r="DPR99" s="110"/>
      <c r="DPS99" s="110"/>
      <c r="DPT99" s="110"/>
      <c r="DPU99" s="110"/>
      <c r="DPV99" s="110"/>
      <c r="DPW99" s="110"/>
      <c r="DPX99" s="110"/>
      <c r="DPY99" s="110"/>
      <c r="DPZ99" s="110"/>
      <c r="DQA99" s="110"/>
      <c r="DQB99" s="110"/>
      <c r="DQC99" s="110"/>
      <c r="DQD99" s="110"/>
      <c r="DQE99" s="110"/>
      <c r="DQF99" s="110"/>
      <c r="DQG99" s="110"/>
      <c r="DQH99" s="110"/>
      <c r="DQI99" s="110"/>
      <c r="DQJ99" s="110"/>
      <c r="DQK99" s="110"/>
      <c r="DQL99" s="110"/>
      <c r="DQM99" s="110"/>
      <c r="DQN99" s="110"/>
      <c r="DQO99" s="110"/>
      <c r="DQP99" s="110"/>
      <c r="DQQ99" s="110"/>
      <c r="DQR99" s="110"/>
      <c r="DQS99" s="110"/>
      <c r="DQT99" s="110"/>
      <c r="DQU99" s="110"/>
      <c r="DQV99" s="110"/>
      <c r="DQW99" s="110"/>
      <c r="DQX99" s="110"/>
      <c r="DQY99" s="110"/>
      <c r="DQZ99" s="110"/>
      <c r="DRA99" s="110"/>
      <c r="DRB99" s="110"/>
      <c r="DRC99" s="110"/>
      <c r="DRD99" s="110"/>
      <c r="DRE99" s="110"/>
      <c r="DRF99" s="110"/>
      <c r="DRG99" s="110"/>
      <c r="DRH99" s="110"/>
      <c r="DRI99" s="110"/>
      <c r="DRJ99" s="110"/>
      <c r="DRK99" s="110"/>
      <c r="DRL99" s="110"/>
      <c r="DRM99" s="110"/>
      <c r="DRN99" s="110"/>
      <c r="DRO99" s="110"/>
      <c r="DRP99" s="110"/>
      <c r="DRQ99" s="110"/>
      <c r="DRR99" s="110"/>
      <c r="DRS99" s="110"/>
      <c r="DRT99" s="110"/>
      <c r="DRU99" s="110"/>
      <c r="DRV99" s="110"/>
      <c r="DRW99" s="110"/>
      <c r="DRX99" s="110"/>
      <c r="DRY99" s="110"/>
      <c r="DRZ99" s="110"/>
      <c r="DSA99" s="110"/>
      <c r="DSB99" s="110"/>
      <c r="DSC99" s="110"/>
      <c r="DSD99" s="110"/>
      <c r="DSE99" s="110"/>
      <c r="DSF99" s="110"/>
      <c r="DSG99" s="110"/>
      <c r="DSH99" s="110"/>
      <c r="DSI99" s="110"/>
      <c r="DSJ99" s="110"/>
      <c r="DSK99" s="110"/>
      <c r="DSL99" s="110"/>
      <c r="DSM99" s="110"/>
      <c r="DSN99" s="110"/>
      <c r="DSO99" s="110"/>
      <c r="DSP99" s="110"/>
      <c r="DSQ99" s="110"/>
      <c r="DSR99" s="110"/>
      <c r="DSS99" s="110"/>
      <c r="DST99" s="110"/>
      <c r="DSU99" s="110"/>
      <c r="DSV99" s="110"/>
      <c r="DSW99" s="110"/>
      <c r="DSX99" s="110"/>
      <c r="DSY99" s="110"/>
      <c r="DSZ99" s="110"/>
      <c r="DTA99" s="110"/>
      <c r="DTB99" s="110"/>
      <c r="DTC99" s="110"/>
      <c r="DTD99" s="110"/>
      <c r="DTE99" s="110"/>
      <c r="DTF99" s="110"/>
      <c r="DTG99" s="110"/>
      <c r="DTH99" s="110"/>
      <c r="DTI99" s="110"/>
      <c r="DTJ99" s="110"/>
      <c r="DTK99" s="110"/>
      <c r="DTL99" s="110"/>
      <c r="DTM99" s="110"/>
      <c r="DTN99" s="110"/>
      <c r="DTO99" s="110"/>
      <c r="DTP99" s="110"/>
      <c r="DTQ99" s="110"/>
      <c r="DTR99" s="110"/>
      <c r="DTS99" s="110"/>
      <c r="DTT99" s="110"/>
      <c r="DTU99" s="110"/>
      <c r="DTV99" s="110"/>
      <c r="DTW99" s="110"/>
      <c r="DTX99" s="110"/>
      <c r="DTY99" s="110"/>
      <c r="DTZ99" s="110"/>
      <c r="DUA99" s="110"/>
      <c r="DUB99" s="110"/>
      <c r="DUC99" s="110"/>
      <c r="DUD99" s="110"/>
      <c r="DUE99" s="110"/>
      <c r="DUF99" s="110"/>
      <c r="DUG99" s="110"/>
      <c r="DUH99" s="110"/>
      <c r="DUI99" s="110"/>
      <c r="DUJ99" s="110"/>
      <c r="DUK99" s="110"/>
      <c r="DUL99" s="110"/>
      <c r="DUM99" s="110"/>
      <c r="DUN99" s="110"/>
      <c r="DUO99" s="110"/>
      <c r="DUP99" s="110"/>
      <c r="DUQ99" s="110"/>
      <c r="DUR99" s="110"/>
      <c r="DUS99" s="110"/>
      <c r="DUT99" s="110"/>
      <c r="DUU99" s="110"/>
      <c r="DUV99" s="110"/>
      <c r="DUW99" s="110"/>
      <c r="DUX99" s="110"/>
      <c r="DUY99" s="110"/>
      <c r="DUZ99" s="110"/>
      <c r="DVA99" s="110"/>
      <c r="DVB99" s="110"/>
      <c r="DVC99" s="110"/>
      <c r="DVD99" s="110"/>
      <c r="DVE99" s="110"/>
      <c r="DVF99" s="110"/>
      <c r="DVG99" s="110"/>
      <c r="DVH99" s="110"/>
      <c r="DVI99" s="110"/>
      <c r="DVJ99" s="110"/>
      <c r="DVK99" s="110"/>
      <c r="DVL99" s="110"/>
      <c r="DVM99" s="110"/>
      <c r="DVN99" s="110"/>
      <c r="DVO99" s="110"/>
      <c r="DVP99" s="110"/>
      <c r="DVQ99" s="110"/>
      <c r="DVR99" s="110"/>
      <c r="DVS99" s="110"/>
      <c r="DVT99" s="110"/>
      <c r="DVU99" s="110"/>
      <c r="DVV99" s="110"/>
      <c r="DVW99" s="110"/>
      <c r="DVX99" s="110"/>
      <c r="DVY99" s="110"/>
      <c r="DVZ99" s="110"/>
      <c r="DWA99" s="110"/>
      <c r="DWB99" s="110"/>
      <c r="DWC99" s="110"/>
      <c r="DWD99" s="110"/>
      <c r="DWE99" s="110"/>
      <c r="DWF99" s="110"/>
      <c r="DWG99" s="110"/>
      <c r="DWH99" s="110"/>
      <c r="DWI99" s="110"/>
      <c r="DWJ99" s="110"/>
      <c r="DWK99" s="110"/>
      <c r="DWL99" s="110"/>
      <c r="DWM99" s="110"/>
      <c r="DWN99" s="110"/>
      <c r="DWO99" s="110"/>
      <c r="DWP99" s="110"/>
      <c r="DWQ99" s="110"/>
      <c r="DWR99" s="110"/>
      <c r="DWS99" s="110"/>
      <c r="DWT99" s="110"/>
      <c r="DWU99" s="110"/>
      <c r="DWV99" s="110"/>
      <c r="DWW99" s="110"/>
      <c r="DWX99" s="110"/>
      <c r="DWY99" s="110"/>
      <c r="DWZ99" s="110"/>
      <c r="DXA99" s="110"/>
      <c r="DXB99" s="110"/>
      <c r="DXC99" s="110"/>
      <c r="DXD99" s="110"/>
      <c r="DXE99" s="110"/>
      <c r="DXF99" s="110"/>
      <c r="DXG99" s="110"/>
      <c r="DXH99" s="110"/>
      <c r="DXI99" s="110"/>
      <c r="DXJ99" s="110"/>
      <c r="DXK99" s="110"/>
      <c r="DXL99" s="110"/>
      <c r="DXM99" s="110"/>
      <c r="DXN99" s="110"/>
      <c r="DXO99" s="110"/>
      <c r="DXP99" s="110"/>
      <c r="DXQ99" s="110"/>
      <c r="DXR99" s="110"/>
      <c r="DXS99" s="110"/>
      <c r="DXT99" s="110"/>
      <c r="DXU99" s="110"/>
      <c r="DXV99" s="110"/>
      <c r="DXW99" s="110"/>
      <c r="DXX99" s="110"/>
      <c r="DXY99" s="110"/>
      <c r="DXZ99" s="110"/>
      <c r="DYA99" s="110"/>
      <c r="DYB99" s="110"/>
      <c r="DYC99" s="110"/>
      <c r="DYD99" s="110"/>
      <c r="DYE99" s="110"/>
      <c r="DYF99" s="110"/>
      <c r="DYG99" s="110"/>
      <c r="DYH99" s="110"/>
      <c r="DYI99" s="110"/>
      <c r="DYJ99" s="110"/>
      <c r="DYK99" s="110"/>
      <c r="DYL99" s="110"/>
      <c r="DYM99" s="110"/>
      <c r="DYN99" s="110"/>
      <c r="DYO99" s="110"/>
      <c r="DYP99" s="110"/>
      <c r="DYQ99" s="110"/>
      <c r="DYR99" s="110"/>
      <c r="DYS99" s="110"/>
      <c r="DYT99" s="110"/>
      <c r="DYU99" s="110"/>
      <c r="DYV99" s="110"/>
      <c r="DYW99" s="110"/>
      <c r="DYX99" s="110"/>
      <c r="DYY99" s="110"/>
      <c r="DYZ99" s="110"/>
      <c r="DZA99" s="110"/>
      <c r="DZB99" s="110"/>
      <c r="DZC99" s="110"/>
      <c r="DZD99" s="110"/>
      <c r="DZE99" s="110"/>
      <c r="DZF99" s="110"/>
      <c r="DZG99" s="110"/>
      <c r="DZH99" s="110"/>
      <c r="DZI99" s="110"/>
      <c r="DZJ99" s="110"/>
      <c r="DZK99" s="110"/>
      <c r="DZL99" s="110"/>
      <c r="DZM99" s="110"/>
      <c r="DZN99" s="110"/>
      <c r="DZO99" s="110"/>
      <c r="DZP99" s="110"/>
      <c r="DZQ99" s="110"/>
      <c r="DZR99" s="110"/>
      <c r="DZS99" s="110"/>
      <c r="DZT99" s="110"/>
      <c r="DZU99" s="110"/>
      <c r="DZV99" s="110"/>
      <c r="DZW99" s="110"/>
      <c r="DZX99" s="110"/>
      <c r="DZY99" s="110"/>
      <c r="DZZ99" s="110"/>
      <c r="EAA99" s="110"/>
      <c r="EAB99" s="110"/>
      <c r="EAC99" s="110"/>
      <c r="EAD99" s="110"/>
      <c r="EAE99" s="110"/>
      <c r="EAF99" s="110"/>
      <c r="EAG99" s="110"/>
      <c r="EAH99" s="110"/>
      <c r="EAI99" s="110"/>
      <c r="EAJ99" s="110"/>
      <c r="EAK99" s="110"/>
      <c r="EAL99" s="110"/>
      <c r="EAM99" s="110"/>
      <c r="EAN99" s="110"/>
      <c r="EAO99" s="110"/>
      <c r="EAP99" s="110"/>
      <c r="EAQ99" s="110"/>
      <c r="EAR99" s="110"/>
      <c r="EAS99" s="110"/>
      <c r="EAT99" s="110"/>
      <c r="EAU99" s="110"/>
      <c r="EAV99" s="110"/>
      <c r="EAW99" s="110"/>
      <c r="EAX99" s="110"/>
      <c r="EAY99" s="110"/>
      <c r="EAZ99" s="110"/>
      <c r="EBA99" s="110"/>
      <c r="EBB99" s="110"/>
      <c r="EBC99" s="110"/>
      <c r="EBD99" s="110"/>
      <c r="EBE99" s="110"/>
      <c r="EBF99" s="110"/>
      <c r="EBG99" s="110"/>
      <c r="EBH99" s="110"/>
      <c r="EBI99" s="110"/>
      <c r="EBJ99" s="110"/>
      <c r="EBK99" s="110"/>
      <c r="EBL99" s="110"/>
      <c r="EBM99" s="110"/>
      <c r="EBN99" s="110"/>
      <c r="EBO99" s="110"/>
      <c r="EBP99" s="110"/>
      <c r="EBQ99" s="110"/>
      <c r="EBR99" s="110"/>
      <c r="EBS99" s="110"/>
      <c r="EBT99" s="110"/>
      <c r="EBU99" s="110"/>
      <c r="EBV99" s="110"/>
      <c r="EBW99" s="110"/>
      <c r="EBX99" s="110"/>
      <c r="EBY99" s="110"/>
      <c r="EBZ99" s="110"/>
      <c r="ECA99" s="110"/>
      <c r="ECB99" s="110"/>
      <c r="ECC99" s="110"/>
      <c r="ECD99" s="110"/>
      <c r="ECE99" s="110"/>
      <c r="ECF99" s="110"/>
      <c r="ECG99" s="110"/>
      <c r="ECH99" s="110"/>
      <c r="ECI99" s="110"/>
      <c r="ECJ99" s="110"/>
      <c r="ECK99" s="110"/>
      <c r="ECL99" s="110"/>
      <c r="ECM99" s="110"/>
      <c r="ECN99" s="110"/>
      <c r="ECO99" s="110"/>
      <c r="ECP99" s="110"/>
      <c r="ECQ99" s="110"/>
      <c r="ECR99" s="110"/>
      <c r="ECS99" s="110"/>
      <c r="ECT99" s="110"/>
      <c r="ECU99" s="110"/>
      <c r="ECV99" s="110"/>
      <c r="ECW99" s="110"/>
      <c r="ECX99" s="110"/>
      <c r="ECY99" s="110"/>
      <c r="ECZ99" s="110"/>
      <c r="EDA99" s="110"/>
      <c r="EDB99" s="110"/>
      <c r="EDC99" s="110"/>
      <c r="EDD99" s="110"/>
      <c r="EDE99" s="110"/>
      <c r="EDF99" s="110"/>
      <c r="EDG99" s="110"/>
      <c r="EDH99" s="110"/>
      <c r="EDI99" s="110"/>
      <c r="EDJ99" s="110"/>
      <c r="EDK99" s="110"/>
      <c r="EDL99" s="110"/>
      <c r="EDM99" s="110"/>
      <c r="EDN99" s="110"/>
      <c r="EDO99" s="110"/>
      <c r="EDP99" s="110"/>
      <c r="EDQ99" s="110"/>
      <c r="EDR99" s="110"/>
      <c r="EDS99" s="110"/>
      <c r="EDT99" s="110"/>
      <c r="EDU99" s="110"/>
      <c r="EDV99" s="110"/>
      <c r="EDW99" s="110"/>
      <c r="EDX99" s="110"/>
      <c r="EDY99" s="110"/>
      <c r="EDZ99" s="110"/>
      <c r="EEA99" s="110"/>
      <c r="EEB99" s="110"/>
      <c r="EEC99" s="110"/>
      <c r="EED99" s="110"/>
      <c r="EEE99" s="110"/>
      <c r="EEF99" s="110"/>
      <c r="EEG99" s="110"/>
      <c r="EEH99" s="110"/>
      <c r="EEI99" s="110"/>
      <c r="EEJ99" s="110"/>
      <c r="EEK99" s="110"/>
      <c r="EEL99" s="110"/>
      <c r="EEM99" s="110"/>
      <c r="EEN99" s="110"/>
      <c r="EEO99" s="110"/>
      <c r="EEP99" s="110"/>
      <c r="EEQ99" s="110"/>
      <c r="EER99" s="110"/>
      <c r="EES99" s="110"/>
      <c r="EET99" s="110"/>
      <c r="EEU99" s="110"/>
      <c r="EEV99" s="110"/>
      <c r="EEW99" s="110"/>
      <c r="EEX99" s="110"/>
      <c r="EEY99" s="110"/>
      <c r="EEZ99" s="110"/>
      <c r="EFA99" s="110"/>
      <c r="EFB99" s="110"/>
      <c r="EFC99" s="110"/>
      <c r="EFD99" s="110"/>
      <c r="EFE99" s="110"/>
      <c r="EFF99" s="110"/>
      <c r="EFG99" s="110"/>
      <c r="EFH99" s="110"/>
      <c r="EFI99" s="110"/>
      <c r="EFJ99" s="110"/>
      <c r="EFK99" s="110"/>
      <c r="EFL99" s="110"/>
      <c r="EFM99" s="110"/>
      <c r="EFN99" s="110"/>
      <c r="EFO99" s="110"/>
      <c r="EFP99" s="110"/>
      <c r="EFQ99" s="110"/>
      <c r="EFR99" s="110"/>
      <c r="EFS99" s="110"/>
      <c r="EFT99" s="110"/>
      <c r="EFU99" s="110"/>
      <c r="EFV99" s="110"/>
      <c r="EFW99" s="110"/>
      <c r="EFX99" s="110"/>
      <c r="EFY99" s="110"/>
      <c r="EFZ99" s="110"/>
      <c r="EGA99" s="110"/>
      <c r="EGB99" s="110"/>
      <c r="EGC99" s="110"/>
      <c r="EGD99" s="110"/>
      <c r="EGE99" s="110"/>
      <c r="EGF99" s="110"/>
      <c r="EGG99" s="110"/>
      <c r="EGH99" s="110"/>
      <c r="EGI99" s="110"/>
      <c r="EGJ99" s="110"/>
      <c r="EGK99" s="110"/>
      <c r="EGL99" s="110"/>
      <c r="EGM99" s="110"/>
      <c r="EGN99" s="110"/>
      <c r="EGO99" s="110"/>
      <c r="EGP99" s="110"/>
      <c r="EGQ99" s="110"/>
      <c r="EGR99" s="110"/>
      <c r="EGS99" s="110"/>
      <c r="EGT99" s="110"/>
      <c r="EGU99" s="110"/>
      <c r="EGV99" s="110"/>
      <c r="EGW99" s="110"/>
      <c r="EGX99" s="110"/>
      <c r="EGY99" s="110"/>
      <c r="EGZ99" s="110"/>
      <c r="EHA99" s="110"/>
      <c r="EHB99" s="110"/>
      <c r="EHC99" s="110"/>
      <c r="EHD99" s="110"/>
      <c r="EHE99" s="110"/>
      <c r="EHF99" s="110"/>
      <c r="EHG99" s="110"/>
      <c r="EHH99" s="110"/>
      <c r="EHI99" s="110"/>
      <c r="EHJ99" s="110"/>
      <c r="EHK99" s="110"/>
      <c r="EHL99" s="110"/>
      <c r="EHM99" s="110"/>
      <c r="EHN99" s="110"/>
      <c r="EHO99" s="110"/>
      <c r="EHP99" s="110"/>
      <c r="EHQ99" s="110"/>
      <c r="EHR99" s="110"/>
      <c r="EHS99" s="110"/>
      <c r="EHT99" s="110"/>
      <c r="EHU99" s="110"/>
      <c r="EHV99" s="110"/>
      <c r="EHW99" s="110"/>
      <c r="EHX99" s="110"/>
      <c r="EHY99" s="110"/>
      <c r="EHZ99" s="110"/>
      <c r="EIA99" s="110"/>
      <c r="EIB99" s="110"/>
      <c r="EIC99" s="110"/>
      <c r="EID99" s="110"/>
      <c r="EIE99" s="110"/>
      <c r="EIF99" s="110"/>
      <c r="EIG99" s="110"/>
      <c r="EIH99" s="110"/>
      <c r="EII99" s="110"/>
      <c r="EIJ99" s="110"/>
      <c r="EIK99" s="110"/>
      <c r="EIL99" s="110"/>
      <c r="EIM99" s="110"/>
      <c r="EIN99" s="110"/>
      <c r="EIO99" s="110"/>
      <c r="EIP99" s="110"/>
      <c r="EIQ99" s="110"/>
      <c r="EIR99" s="110"/>
      <c r="EIS99" s="110"/>
      <c r="EIT99" s="110"/>
      <c r="EIU99" s="110"/>
      <c r="EIV99" s="110"/>
      <c r="EIW99" s="110"/>
      <c r="EIX99" s="110"/>
      <c r="EIY99" s="110"/>
      <c r="EIZ99" s="110"/>
      <c r="EJA99" s="110"/>
      <c r="EJB99" s="110"/>
      <c r="EJC99" s="110"/>
      <c r="EJD99" s="110"/>
      <c r="EJE99" s="110"/>
      <c r="EJF99" s="110"/>
      <c r="EJG99" s="110"/>
      <c r="EJH99" s="110"/>
      <c r="EJI99" s="110"/>
      <c r="EJJ99" s="110"/>
      <c r="EJK99" s="110"/>
      <c r="EJL99" s="110"/>
      <c r="EJM99" s="110"/>
      <c r="EJN99" s="110"/>
      <c r="EJO99" s="110"/>
      <c r="EJP99" s="110"/>
      <c r="EJQ99" s="110"/>
      <c r="EJR99" s="110"/>
      <c r="EJS99" s="110"/>
      <c r="EJT99" s="110"/>
      <c r="EJU99" s="110"/>
      <c r="EJV99" s="110"/>
      <c r="EJW99" s="110"/>
      <c r="EJX99" s="110"/>
      <c r="EJY99" s="110"/>
      <c r="EJZ99" s="110"/>
      <c r="EKA99" s="110"/>
      <c r="EKB99" s="110"/>
      <c r="EKC99" s="110"/>
      <c r="EKD99" s="110"/>
      <c r="EKE99" s="110"/>
      <c r="EKF99" s="110"/>
      <c r="EKG99" s="110"/>
      <c r="EKH99" s="110"/>
      <c r="EKI99" s="110"/>
      <c r="EKJ99" s="110"/>
      <c r="EKK99" s="110"/>
      <c r="EKL99" s="110"/>
      <c r="EKM99" s="110"/>
      <c r="EKN99" s="110"/>
      <c r="EKO99" s="110"/>
      <c r="EKP99" s="110"/>
      <c r="EKQ99" s="110"/>
      <c r="EKR99" s="110"/>
      <c r="EKS99" s="110"/>
      <c r="EKT99" s="110"/>
      <c r="EKU99" s="110"/>
      <c r="EKV99" s="110"/>
      <c r="EKW99" s="110"/>
      <c r="EKX99" s="110"/>
      <c r="EKY99" s="110"/>
      <c r="EKZ99" s="110"/>
      <c r="ELA99" s="110"/>
      <c r="ELB99" s="110"/>
      <c r="ELC99" s="110"/>
      <c r="ELD99" s="110"/>
      <c r="ELE99" s="110"/>
      <c r="ELF99" s="110"/>
      <c r="ELG99" s="110"/>
      <c r="ELH99" s="110"/>
      <c r="ELI99" s="110"/>
      <c r="ELJ99" s="110"/>
      <c r="ELK99" s="110"/>
      <c r="ELL99" s="110"/>
      <c r="ELM99" s="110"/>
      <c r="ELN99" s="110"/>
      <c r="ELO99" s="110"/>
      <c r="ELP99" s="110"/>
      <c r="ELQ99" s="110"/>
      <c r="ELR99" s="110"/>
      <c r="ELS99" s="110"/>
      <c r="ELT99" s="110"/>
      <c r="ELU99" s="110"/>
      <c r="ELV99" s="110"/>
      <c r="ELW99" s="110"/>
      <c r="ELX99" s="110"/>
      <c r="ELY99" s="110"/>
      <c r="ELZ99" s="110"/>
      <c r="EMA99" s="110"/>
      <c r="EMB99" s="110"/>
      <c r="EMC99" s="110"/>
      <c r="EMD99" s="110"/>
      <c r="EME99" s="110"/>
      <c r="EMF99" s="110"/>
      <c r="EMG99" s="110"/>
      <c r="EMH99" s="110"/>
      <c r="EMI99" s="110"/>
      <c r="EMJ99" s="110"/>
      <c r="EMK99" s="110"/>
      <c r="EML99" s="110"/>
      <c r="EMM99" s="110"/>
      <c r="EMN99" s="110"/>
      <c r="EMO99" s="110"/>
      <c r="EMP99" s="110"/>
      <c r="EMQ99" s="110"/>
      <c r="EMR99" s="110"/>
      <c r="EMS99" s="110"/>
      <c r="EMT99" s="110"/>
      <c r="EMU99" s="110"/>
      <c r="EMV99" s="110"/>
      <c r="EMW99" s="110"/>
      <c r="EMX99" s="110"/>
      <c r="EMY99" s="110"/>
      <c r="EMZ99" s="110"/>
      <c r="ENA99" s="110"/>
      <c r="ENB99" s="110"/>
      <c r="ENC99" s="110"/>
      <c r="END99" s="110"/>
      <c r="ENE99" s="110"/>
      <c r="ENF99" s="110"/>
      <c r="ENG99" s="110"/>
      <c r="ENH99" s="110"/>
      <c r="ENI99" s="110"/>
      <c r="ENJ99" s="110"/>
      <c r="ENK99" s="110"/>
      <c r="ENL99" s="110"/>
      <c r="ENM99" s="110"/>
      <c r="ENN99" s="110"/>
      <c r="ENO99" s="110"/>
      <c r="ENP99" s="110"/>
      <c r="ENQ99" s="110"/>
      <c r="ENR99" s="110"/>
      <c r="ENS99" s="110"/>
      <c r="ENT99" s="110"/>
      <c r="ENU99" s="110"/>
      <c r="ENV99" s="110"/>
      <c r="ENW99" s="110"/>
      <c r="ENX99" s="110"/>
      <c r="ENY99" s="110"/>
      <c r="ENZ99" s="110"/>
      <c r="EOA99" s="110"/>
      <c r="EOB99" s="110"/>
      <c r="EOC99" s="110"/>
      <c r="EOD99" s="110"/>
      <c r="EOE99" s="110"/>
      <c r="EOF99" s="110"/>
      <c r="EOG99" s="110"/>
      <c r="EOH99" s="110"/>
      <c r="EOI99" s="110"/>
      <c r="EOJ99" s="110"/>
      <c r="EOK99" s="110"/>
      <c r="EOL99" s="110"/>
      <c r="EOM99" s="110"/>
      <c r="EON99" s="110"/>
      <c r="EOO99" s="110"/>
      <c r="EOP99" s="110"/>
      <c r="EOQ99" s="110"/>
      <c r="EOR99" s="110"/>
      <c r="EOS99" s="110"/>
      <c r="EOT99" s="110"/>
      <c r="EOU99" s="110"/>
      <c r="EOV99" s="110"/>
      <c r="EOW99" s="110"/>
      <c r="EOX99" s="110"/>
      <c r="EOY99" s="110"/>
      <c r="EOZ99" s="110"/>
      <c r="EPA99" s="110"/>
      <c r="EPB99" s="110"/>
      <c r="EPC99" s="110"/>
      <c r="EPD99" s="110"/>
      <c r="EPE99" s="110"/>
      <c r="EPF99" s="110"/>
      <c r="EPG99" s="110"/>
      <c r="EPH99" s="110"/>
      <c r="EPI99" s="110"/>
      <c r="EPJ99" s="110"/>
      <c r="EPK99" s="110"/>
      <c r="EPL99" s="110"/>
      <c r="EPM99" s="110"/>
      <c r="EPN99" s="110"/>
      <c r="EPO99" s="110"/>
      <c r="EPP99" s="110"/>
      <c r="EPQ99" s="110"/>
      <c r="EPR99" s="110"/>
      <c r="EPS99" s="110"/>
      <c r="EPT99" s="110"/>
      <c r="EPU99" s="110"/>
      <c r="EPV99" s="110"/>
      <c r="EPW99" s="110"/>
      <c r="EPX99" s="110"/>
      <c r="EPY99" s="110"/>
      <c r="EPZ99" s="110"/>
      <c r="EQA99" s="110"/>
      <c r="EQB99" s="110"/>
      <c r="EQC99" s="110"/>
      <c r="EQD99" s="110"/>
      <c r="EQE99" s="110"/>
      <c r="EQF99" s="110"/>
      <c r="EQG99" s="110"/>
      <c r="EQH99" s="110"/>
      <c r="EQI99" s="110"/>
      <c r="EQJ99" s="110"/>
      <c r="EQK99" s="110"/>
      <c r="EQL99" s="110"/>
      <c r="EQM99" s="110"/>
      <c r="EQN99" s="110"/>
      <c r="EQO99" s="110"/>
      <c r="EQP99" s="110"/>
      <c r="EQQ99" s="110"/>
      <c r="EQR99" s="110"/>
      <c r="EQS99" s="110"/>
      <c r="EQT99" s="110"/>
      <c r="EQU99" s="110"/>
      <c r="EQV99" s="110"/>
      <c r="EQW99" s="110"/>
      <c r="EQX99" s="110"/>
      <c r="EQY99" s="110"/>
      <c r="EQZ99" s="110"/>
      <c r="ERA99" s="110"/>
      <c r="ERB99" s="110"/>
      <c r="ERC99" s="110"/>
      <c r="ERD99" s="110"/>
      <c r="ERE99" s="110"/>
      <c r="ERF99" s="110"/>
      <c r="ERG99" s="110"/>
      <c r="ERH99" s="110"/>
      <c r="ERI99" s="110"/>
      <c r="ERJ99" s="110"/>
      <c r="ERK99" s="110"/>
      <c r="ERL99" s="110"/>
      <c r="ERM99" s="110"/>
      <c r="ERN99" s="110"/>
      <c r="ERO99" s="110"/>
      <c r="ERP99" s="110"/>
      <c r="ERQ99" s="110"/>
      <c r="ERR99" s="110"/>
      <c r="ERS99" s="110"/>
      <c r="ERT99" s="110"/>
      <c r="ERU99" s="110"/>
      <c r="ERV99" s="110"/>
      <c r="ERW99" s="110"/>
      <c r="ERX99" s="110"/>
      <c r="ERY99" s="110"/>
      <c r="ERZ99" s="110"/>
      <c r="ESA99" s="110"/>
      <c r="ESB99" s="110"/>
      <c r="ESC99" s="110"/>
      <c r="ESD99" s="110"/>
      <c r="ESE99" s="110"/>
      <c r="ESF99" s="110"/>
      <c r="ESG99" s="110"/>
      <c r="ESH99" s="110"/>
      <c r="ESI99" s="110"/>
      <c r="ESJ99" s="110"/>
      <c r="ESK99" s="110"/>
      <c r="ESL99" s="110"/>
      <c r="ESM99" s="110"/>
      <c r="ESN99" s="110"/>
      <c r="ESO99" s="110"/>
      <c r="ESP99" s="110"/>
      <c r="ESQ99" s="110"/>
      <c r="ESR99" s="110"/>
      <c r="ESS99" s="110"/>
      <c r="EST99" s="110"/>
      <c r="ESU99" s="110"/>
      <c r="ESV99" s="110"/>
      <c r="ESW99" s="110"/>
      <c r="ESX99" s="110"/>
      <c r="ESY99" s="110"/>
      <c r="ESZ99" s="110"/>
      <c r="ETA99" s="110"/>
      <c r="ETB99" s="110"/>
      <c r="ETC99" s="110"/>
      <c r="ETD99" s="110"/>
      <c r="ETE99" s="110"/>
      <c r="ETF99" s="110"/>
      <c r="ETG99" s="110"/>
      <c r="ETH99" s="110"/>
      <c r="ETI99" s="110"/>
      <c r="ETJ99" s="110"/>
      <c r="ETK99" s="110"/>
      <c r="ETL99" s="110"/>
      <c r="ETM99" s="110"/>
      <c r="ETN99" s="110"/>
      <c r="ETO99" s="110"/>
      <c r="ETP99" s="110"/>
      <c r="ETQ99" s="110"/>
      <c r="ETR99" s="110"/>
      <c r="ETS99" s="110"/>
      <c r="ETT99" s="110"/>
      <c r="ETU99" s="110"/>
      <c r="ETV99" s="110"/>
      <c r="ETW99" s="110"/>
      <c r="ETX99" s="110"/>
      <c r="ETY99" s="110"/>
      <c r="ETZ99" s="110"/>
      <c r="EUA99" s="110"/>
      <c r="EUB99" s="110"/>
      <c r="EUC99" s="110"/>
      <c r="EUD99" s="110"/>
      <c r="EUE99" s="110"/>
      <c r="EUF99" s="110"/>
      <c r="EUG99" s="110"/>
      <c r="EUH99" s="110"/>
      <c r="EUI99" s="110"/>
      <c r="EUJ99" s="110"/>
      <c r="EUK99" s="110"/>
      <c r="EUL99" s="110"/>
      <c r="EUM99" s="110"/>
      <c r="EUN99" s="110"/>
      <c r="EUO99" s="110"/>
      <c r="EUP99" s="110"/>
      <c r="EUQ99" s="110"/>
      <c r="EUR99" s="110"/>
      <c r="EUS99" s="110"/>
      <c r="EUT99" s="110"/>
      <c r="EUU99" s="110"/>
      <c r="EUV99" s="110"/>
      <c r="EUW99" s="110"/>
      <c r="EUX99" s="110"/>
      <c r="EUY99" s="110"/>
      <c r="EUZ99" s="110"/>
      <c r="EVA99" s="110"/>
      <c r="EVB99" s="110"/>
      <c r="EVC99" s="110"/>
      <c r="EVD99" s="110"/>
      <c r="EVE99" s="110"/>
      <c r="EVF99" s="110"/>
      <c r="EVG99" s="110"/>
      <c r="EVH99" s="110"/>
      <c r="EVI99" s="110"/>
      <c r="EVJ99" s="110"/>
      <c r="EVK99" s="110"/>
      <c r="EVL99" s="110"/>
      <c r="EVM99" s="110"/>
      <c r="EVN99" s="110"/>
      <c r="EVO99" s="110"/>
      <c r="EVP99" s="110"/>
      <c r="EVQ99" s="110"/>
      <c r="EVR99" s="110"/>
      <c r="EVS99" s="110"/>
      <c r="EVT99" s="110"/>
      <c r="EVU99" s="110"/>
      <c r="EVV99" s="110"/>
      <c r="EVW99" s="110"/>
      <c r="EVX99" s="110"/>
      <c r="EVY99" s="110"/>
      <c r="EVZ99" s="110"/>
      <c r="EWA99" s="110"/>
      <c r="EWB99" s="110"/>
      <c r="EWC99" s="110"/>
      <c r="EWD99" s="110"/>
      <c r="EWE99" s="110"/>
      <c r="EWF99" s="110"/>
      <c r="EWG99" s="110"/>
      <c r="EWH99" s="110"/>
      <c r="EWI99" s="110"/>
      <c r="EWJ99" s="110"/>
      <c r="EWK99" s="110"/>
      <c r="EWL99" s="110"/>
      <c r="EWM99" s="110"/>
      <c r="EWN99" s="110"/>
      <c r="EWO99" s="110"/>
      <c r="EWP99" s="110"/>
      <c r="EWQ99" s="110"/>
      <c r="EWR99" s="110"/>
      <c r="EWS99" s="110"/>
      <c r="EWT99" s="110"/>
      <c r="EWU99" s="110"/>
      <c r="EWV99" s="110"/>
      <c r="EWW99" s="110"/>
      <c r="EWX99" s="110"/>
      <c r="EWY99" s="110"/>
      <c r="EWZ99" s="110"/>
      <c r="EXA99" s="110"/>
      <c r="EXB99" s="110"/>
      <c r="EXC99" s="110"/>
      <c r="EXD99" s="110"/>
      <c r="EXE99" s="110"/>
      <c r="EXF99" s="110"/>
      <c r="EXG99" s="110"/>
      <c r="EXH99" s="110"/>
      <c r="EXI99" s="110"/>
      <c r="EXJ99" s="110"/>
      <c r="EXK99" s="110"/>
      <c r="EXL99" s="110"/>
      <c r="EXM99" s="110"/>
      <c r="EXN99" s="110"/>
      <c r="EXO99" s="110"/>
      <c r="EXP99" s="110"/>
      <c r="EXQ99" s="110"/>
      <c r="EXR99" s="110"/>
      <c r="EXS99" s="110"/>
      <c r="EXT99" s="110"/>
      <c r="EXU99" s="110"/>
      <c r="EXV99" s="110"/>
      <c r="EXW99" s="110"/>
      <c r="EXX99" s="110"/>
      <c r="EXY99" s="110"/>
      <c r="EXZ99" s="110"/>
      <c r="EYA99" s="110"/>
      <c r="EYB99" s="110"/>
      <c r="EYC99" s="110"/>
      <c r="EYD99" s="110"/>
      <c r="EYE99" s="110"/>
      <c r="EYF99" s="110"/>
      <c r="EYG99" s="110"/>
      <c r="EYH99" s="110"/>
      <c r="EYI99" s="110"/>
      <c r="EYJ99" s="110"/>
      <c r="EYK99" s="110"/>
      <c r="EYL99" s="110"/>
      <c r="EYM99" s="110"/>
      <c r="EYN99" s="110"/>
      <c r="EYO99" s="110"/>
      <c r="EYP99" s="110"/>
      <c r="EYQ99" s="110"/>
      <c r="EYR99" s="110"/>
      <c r="EYS99" s="110"/>
      <c r="EYT99" s="110"/>
      <c r="EYU99" s="110"/>
      <c r="EYV99" s="110"/>
      <c r="EYW99" s="110"/>
      <c r="EYX99" s="110"/>
      <c r="EYY99" s="110"/>
      <c r="EYZ99" s="110"/>
      <c r="EZA99" s="110"/>
      <c r="EZB99" s="110"/>
      <c r="EZC99" s="110"/>
      <c r="EZD99" s="110"/>
      <c r="EZE99" s="110"/>
      <c r="EZF99" s="110"/>
      <c r="EZG99" s="110"/>
      <c r="EZH99" s="110"/>
      <c r="EZI99" s="110"/>
      <c r="EZJ99" s="110"/>
      <c r="EZK99" s="110"/>
      <c r="EZL99" s="110"/>
      <c r="EZM99" s="110"/>
      <c r="EZN99" s="110"/>
      <c r="EZO99" s="110"/>
      <c r="EZP99" s="110"/>
      <c r="EZQ99" s="110"/>
      <c r="EZR99" s="110"/>
      <c r="EZS99" s="110"/>
      <c r="EZT99" s="110"/>
      <c r="EZU99" s="110"/>
      <c r="EZV99" s="110"/>
      <c r="EZW99" s="110"/>
      <c r="EZX99" s="110"/>
      <c r="EZY99" s="110"/>
      <c r="EZZ99" s="110"/>
      <c r="FAA99" s="110"/>
      <c r="FAB99" s="110"/>
      <c r="FAC99" s="110"/>
      <c r="FAD99" s="110"/>
      <c r="FAE99" s="110"/>
      <c r="FAF99" s="110"/>
      <c r="FAG99" s="110"/>
      <c r="FAH99" s="110"/>
      <c r="FAI99" s="110"/>
      <c r="FAJ99" s="110"/>
      <c r="FAK99" s="110"/>
      <c r="FAL99" s="110"/>
      <c r="FAM99" s="110"/>
      <c r="FAN99" s="110"/>
      <c r="FAO99" s="110"/>
      <c r="FAP99" s="110"/>
      <c r="FAQ99" s="110"/>
      <c r="FAR99" s="110"/>
      <c r="FAS99" s="110"/>
      <c r="FAT99" s="110"/>
      <c r="FAU99" s="110"/>
      <c r="FAV99" s="110"/>
      <c r="FAW99" s="110"/>
      <c r="FAX99" s="110"/>
      <c r="FAY99" s="110"/>
      <c r="FAZ99" s="110"/>
      <c r="FBA99" s="110"/>
      <c r="FBB99" s="110"/>
      <c r="FBC99" s="110"/>
      <c r="FBD99" s="110"/>
      <c r="FBE99" s="110"/>
      <c r="FBF99" s="110"/>
      <c r="FBG99" s="110"/>
      <c r="FBH99" s="110"/>
      <c r="FBI99" s="110"/>
      <c r="FBJ99" s="110"/>
      <c r="FBK99" s="110"/>
      <c r="FBL99" s="110"/>
      <c r="FBM99" s="110"/>
      <c r="FBN99" s="110"/>
      <c r="FBO99" s="110"/>
      <c r="FBP99" s="110"/>
      <c r="FBQ99" s="110"/>
      <c r="FBR99" s="110"/>
      <c r="FBS99" s="110"/>
      <c r="FBT99" s="110"/>
      <c r="FBU99" s="110"/>
      <c r="FBV99" s="110"/>
      <c r="FBW99" s="110"/>
      <c r="FBX99" s="110"/>
      <c r="FBY99" s="110"/>
      <c r="FBZ99" s="110"/>
      <c r="FCA99" s="110"/>
      <c r="FCB99" s="110"/>
      <c r="FCC99" s="110"/>
      <c r="FCD99" s="110"/>
      <c r="FCE99" s="110"/>
      <c r="FCF99" s="110"/>
      <c r="FCG99" s="110"/>
      <c r="FCH99" s="110"/>
      <c r="FCI99" s="110"/>
      <c r="FCJ99" s="110"/>
      <c r="FCK99" s="110"/>
      <c r="FCL99" s="110"/>
      <c r="FCM99" s="110"/>
      <c r="FCN99" s="110"/>
      <c r="FCO99" s="110"/>
      <c r="FCP99" s="110"/>
      <c r="FCQ99" s="110"/>
      <c r="FCR99" s="110"/>
      <c r="FCS99" s="110"/>
      <c r="FCT99" s="110"/>
      <c r="FCU99" s="110"/>
      <c r="FCV99" s="110"/>
      <c r="FCW99" s="110"/>
      <c r="FCX99" s="110"/>
      <c r="FCY99" s="110"/>
      <c r="FCZ99" s="110"/>
      <c r="FDA99" s="110"/>
      <c r="FDB99" s="110"/>
      <c r="FDC99" s="110"/>
      <c r="FDD99" s="110"/>
      <c r="FDE99" s="110"/>
      <c r="FDF99" s="110"/>
      <c r="FDG99" s="110"/>
      <c r="FDH99" s="110"/>
      <c r="FDI99" s="110"/>
      <c r="FDJ99" s="110"/>
      <c r="FDK99" s="110"/>
      <c r="FDL99" s="110"/>
      <c r="FDM99" s="110"/>
      <c r="FDN99" s="110"/>
      <c r="FDO99" s="110"/>
      <c r="FDP99" s="110"/>
      <c r="FDQ99" s="110"/>
      <c r="FDR99" s="110"/>
      <c r="FDS99" s="110"/>
      <c r="FDT99" s="110"/>
      <c r="FDU99" s="110"/>
      <c r="FDV99" s="110"/>
      <c r="FDW99" s="110"/>
      <c r="FDX99" s="110"/>
      <c r="FDY99" s="110"/>
      <c r="FDZ99" s="110"/>
      <c r="FEA99" s="110"/>
      <c r="FEB99" s="110"/>
      <c r="FEC99" s="110"/>
      <c r="FED99" s="110"/>
      <c r="FEE99" s="110"/>
      <c r="FEF99" s="110"/>
      <c r="FEG99" s="110"/>
      <c r="FEH99" s="110"/>
      <c r="FEI99" s="110"/>
      <c r="FEJ99" s="110"/>
      <c r="FEK99" s="110"/>
      <c r="FEL99" s="110"/>
      <c r="FEM99" s="110"/>
      <c r="FEN99" s="110"/>
      <c r="FEO99" s="110"/>
      <c r="FEP99" s="110"/>
      <c r="FEQ99" s="110"/>
      <c r="FER99" s="110"/>
      <c r="FES99" s="110"/>
      <c r="FET99" s="110"/>
      <c r="FEU99" s="110"/>
      <c r="FEV99" s="110"/>
      <c r="FEW99" s="110"/>
      <c r="FEX99" s="110"/>
      <c r="FEY99" s="110"/>
      <c r="FEZ99" s="110"/>
      <c r="FFA99" s="110"/>
      <c r="FFB99" s="110"/>
      <c r="FFC99" s="110"/>
      <c r="FFD99" s="110"/>
      <c r="FFE99" s="110"/>
      <c r="FFF99" s="110"/>
      <c r="FFG99" s="110"/>
      <c r="FFH99" s="110"/>
      <c r="FFI99" s="110"/>
      <c r="FFJ99" s="110"/>
      <c r="FFK99" s="110"/>
      <c r="FFL99" s="110"/>
      <c r="FFM99" s="110"/>
      <c r="FFN99" s="110"/>
      <c r="FFO99" s="110"/>
      <c r="FFP99" s="110"/>
      <c r="FFQ99" s="110"/>
      <c r="FFR99" s="110"/>
      <c r="FFS99" s="110"/>
      <c r="FFT99" s="110"/>
      <c r="FFU99" s="110"/>
      <c r="FFV99" s="110"/>
      <c r="FFW99" s="110"/>
      <c r="FFX99" s="110"/>
      <c r="FFY99" s="110"/>
      <c r="FFZ99" s="110"/>
      <c r="FGA99" s="110"/>
      <c r="FGB99" s="110"/>
      <c r="FGC99" s="110"/>
      <c r="FGD99" s="110"/>
      <c r="FGE99" s="110"/>
      <c r="FGF99" s="110"/>
      <c r="FGG99" s="110"/>
      <c r="FGH99" s="110"/>
      <c r="FGI99" s="110"/>
      <c r="FGJ99" s="110"/>
      <c r="FGK99" s="110"/>
      <c r="FGL99" s="110"/>
      <c r="FGM99" s="110"/>
      <c r="FGN99" s="110"/>
      <c r="FGO99" s="110"/>
      <c r="FGP99" s="110"/>
      <c r="FGQ99" s="110"/>
      <c r="FGR99" s="110"/>
      <c r="FGS99" s="110"/>
      <c r="FGT99" s="110"/>
      <c r="FGU99" s="110"/>
      <c r="FGV99" s="110"/>
      <c r="FGW99" s="110"/>
      <c r="FGX99" s="110"/>
      <c r="FGY99" s="110"/>
      <c r="FGZ99" s="110"/>
      <c r="FHA99" s="110"/>
      <c r="FHB99" s="110"/>
      <c r="FHC99" s="110"/>
      <c r="FHD99" s="110"/>
      <c r="FHE99" s="110"/>
      <c r="FHF99" s="110"/>
      <c r="FHG99" s="110"/>
      <c r="FHH99" s="110"/>
      <c r="FHI99" s="110"/>
      <c r="FHJ99" s="110"/>
      <c r="FHK99" s="110"/>
      <c r="FHL99" s="110"/>
      <c r="FHM99" s="110"/>
      <c r="FHN99" s="110"/>
      <c r="FHO99" s="110"/>
      <c r="FHP99" s="110"/>
      <c r="FHQ99" s="110"/>
      <c r="FHR99" s="110"/>
      <c r="FHS99" s="110"/>
      <c r="FHT99" s="110"/>
      <c r="FHU99" s="110"/>
      <c r="FHV99" s="110"/>
      <c r="FHW99" s="110"/>
      <c r="FHX99" s="110"/>
      <c r="FHY99" s="110"/>
      <c r="FHZ99" s="110"/>
      <c r="FIA99" s="110"/>
      <c r="FIB99" s="110"/>
      <c r="FIC99" s="110"/>
      <c r="FID99" s="110"/>
      <c r="FIE99" s="110"/>
      <c r="FIF99" s="110"/>
      <c r="FIG99" s="110"/>
      <c r="FIH99" s="110"/>
      <c r="FII99" s="110"/>
      <c r="FIJ99" s="110"/>
      <c r="FIK99" s="110"/>
      <c r="FIL99" s="110"/>
      <c r="FIM99" s="110"/>
      <c r="FIN99" s="110"/>
      <c r="FIO99" s="110"/>
      <c r="FIP99" s="110"/>
      <c r="FIQ99" s="110"/>
      <c r="FIR99" s="110"/>
      <c r="FIS99" s="110"/>
      <c r="FIT99" s="110"/>
      <c r="FIU99" s="110"/>
      <c r="FIV99" s="110"/>
      <c r="FIW99" s="110"/>
      <c r="FIX99" s="110"/>
      <c r="FIY99" s="110"/>
      <c r="FIZ99" s="110"/>
      <c r="FJA99" s="110"/>
      <c r="FJB99" s="110"/>
      <c r="FJC99" s="110"/>
      <c r="FJD99" s="110"/>
      <c r="FJE99" s="110"/>
      <c r="FJF99" s="110"/>
      <c r="FJG99" s="110"/>
      <c r="FJH99" s="110"/>
      <c r="FJI99" s="110"/>
      <c r="FJJ99" s="110"/>
      <c r="FJK99" s="110"/>
      <c r="FJL99" s="110"/>
      <c r="FJM99" s="110"/>
      <c r="FJN99" s="110"/>
      <c r="FJO99" s="110"/>
      <c r="FJP99" s="110"/>
      <c r="FJQ99" s="110"/>
      <c r="FJR99" s="110"/>
      <c r="FJS99" s="110"/>
      <c r="FJT99" s="110"/>
      <c r="FJU99" s="110"/>
      <c r="FJV99" s="110"/>
      <c r="FJW99" s="110"/>
      <c r="FJX99" s="110"/>
      <c r="FJY99" s="110"/>
      <c r="FJZ99" s="110"/>
      <c r="FKA99" s="110"/>
      <c r="FKB99" s="110"/>
      <c r="FKC99" s="110"/>
      <c r="FKD99" s="110"/>
      <c r="FKE99" s="110"/>
      <c r="FKF99" s="110"/>
      <c r="FKG99" s="110"/>
      <c r="FKH99" s="110"/>
      <c r="FKI99" s="110"/>
      <c r="FKJ99" s="110"/>
      <c r="FKK99" s="110"/>
      <c r="FKL99" s="110"/>
      <c r="FKM99" s="110"/>
      <c r="FKN99" s="110"/>
      <c r="FKO99" s="110"/>
      <c r="FKP99" s="110"/>
      <c r="FKQ99" s="110"/>
      <c r="FKR99" s="110"/>
      <c r="FKS99" s="110"/>
      <c r="FKT99" s="110"/>
      <c r="FKU99" s="110"/>
      <c r="FKV99" s="110"/>
      <c r="FKW99" s="110"/>
      <c r="FKX99" s="110"/>
      <c r="FKY99" s="110"/>
      <c r="FKZ99" s="110"/>
      <c r="FLA99" s="110"/>
      <c r="FLB99" s="110"/>
      <c r="FLC99" s="110"/>
      <c r="FLD99" s="110"/>
      <c r="FLE99" s="110"/>
      <c r="FLF99" s="110"/>
      <c r="FLG99" s="110"/>
      <c r="FLH99" s="110"/>
      <c r="FLI99" s="110"/>
      <c r="FLJ99" s="110"/>
      <c r="FLK99" s="110"/>
      <c r="FLL99" s="110"/>
      <c r="FLM99" s="110"/>
      <c r="FLN99" s="110"/>
      <c r="FLO99" s="110"/>
      <c r="FLP99" s="110"/>
      <c r="FLQ99" s="110"/>
      <c r="FLR99" s="110"/>
      <c r="FLS99" s="110"/>
      <c r="FLT99" s="110"/>
      <c r="FLU99" s="110"/>
      <c r="FLV99" s="110"/>
      <c r="FLW99" s="110"/>
      <c r="FLX99" s="110"/>
      <c r="FLY99" s="110"/>
      <c r="FLZ99" s="110"/>
      <c r="FMA99" s="110"/>
      <c r="FMB99" s="110"/>
      <c r="FMC99" s="110"/>
      <c r="FMD99" s="110"/>
      <c r="FME99" s="110"/>
      <c r="FMF99" s="110"/>
      <c r="FMG99" s="110"/>
      <c r="FMH99" s="110"/>
      <c r="FMI99" s="110"/>
      <c r="FMJ99" s="110"/>
      <c r="FMK99" s="110"/>
      <c r="FML99" s="110"/>
      <c r="FMM99" s="110"/>
      <c r="FMN99" s="110"/>
      <c r="FMO99" s="110"/>
      <c r="FMP99" s="110"/>
      <c r="FMQ99" s="110"/>
      <c r="FMR99" s="110"/>
      <c r="FMS99" s="110"/>
      <c r="FMT99" s="110"/>
      <c r="FMU99" s="110"/>
      <c r="FMV99" s="110"/>
      <c r="FMW99" s="110"/>
      <c r="FMX99" s="110"/>
      <c r="FMY99" s="110"/>
      <c r="FMZ99" s="110"/>
      <c r="FNA99" s="110"/>
      <c r="FNB99" s="110"/>
      <c r="FNC99" s="110"/>
      <c r="FND99" s="110"/>
      <c r="FNE99" s="110"/>
      <c r="FNF99" s="110"/>
      <c r="FNG99" s="110"/>
      <c r="FNH99" s="110"/>
      <c r="FNI99" s="110"/>
      <c r="FNJ99" s="110"/>
      <c r="FNK99" s="110"/>
      <c r="FNL99" s="110"/>
      <c r="FNM99" s="110"/>
      <c r="FNN99" s="110"/>
      <c r="FNO99" s="110"/>
      <c r="FNP99" s="110"/>
      <c r="FNQ99" s="110"/>
      <c r="FNR99" s="110"/>
      <c r="FNS99" s="110"/>
      <c r="FNT99" s="110"/>
      <c r="FNU99" s="110"/>
      <c r="FNV99" s="110"/>
      <c r="FNW99" s="110"/>
      <c r="FNX99" s="110"/>
      <c r="FNY99" s="110"/>
      <c r="FNZ99" s="110"/>
      <c r="FOA99" s="110"/>
      <c r="FOB99" s="110"/>
      <c r="FOC99" s="110"/>
      <c r="FOD99" s="110"/>
      <c r="FOE99" s="110"/>
      <c r="FOF99" s="110"/>
      <c r="FOG99" s="110"/>
      <c r="FOH99" s="110"/>
      <c r="FOI99" s="110"/>
      <c r="FOJ99" s="110"/>
      <c r="FOK99" s="110"/>
      <c r="FOL99" s="110"/>
      <c r="FOM99" s="110"/>
      <c r="FON99" s="110"/>
      <c r="FOO99" s="110"/>
      <c r="FOP99" s="110"/>
      <c r="FOQ99" s="110"/>
      <c r="FOR99" s="110"/>
      <c r="FOS99" s="110"/>
      <c r="FOT99" s="110"/>
      <c r="FOU99" s="110"/>
      <c r="FOV99" s="110"/>
      <c r="FOW99" s="110"/>
      <c r="FOX99" s="110"/>
      <c r="FOY99" s="110"/>
      <c r="FOZ99" s="110"/>
      <c r="FPA99" s="110"/>
      <c r="FPB99" s="110"/>
      <c r="FPC99" s="110"/>
      <c r="FPD99" s="110"/>
      <c r="FPE99" s="110"/>
      <c r="FPF99" s="110"/>
      <c r="FPG99" s="110"/>
      <c r="FPH99" s="110"/>
      <c r="FPI99" s="110"/>
      <c r="FPJ99" s="110"/>
      <c r="FPK99" s="110"/>
      <c r="FPL99" s="110"/>
      <c r="FPM99" s="110"/>
      <c r="FPN99" s="110"/>
      <c r="FPO99" s="110"/>
      <c r="FPP99" s="110"/>
      <c r="FPQ99" s="110"/>
      <c r="FPR99" s="110"/>
      <c r="FPS99" s="110"/>
      <c r="FPT99" s="110"/>
      <c r="FPU99" s="110"/>
      <c r="FPV99" s="110"/>
      <c r="FPW99" s="110"/>
      <c r="FPX99" s="110"/>
      <c r="FPY99" s="110"/>
      <c r="FPZ99" s="110"/>
      <c r="FQA99" s="110"/>
      <c r="FQB99" s="110"/>
      <c r="FQC99" s="110"/>
      <c r="FQD99" s="110"/>
      <c r="FQE99" s="110"/>
      <c r="FQF99" s="110"/>
      <c r="FQG99" s="110"/>
      <c r="FQH99" s="110"/>
      <c r="FQI99" s="110"/>
      <c r="FQJ99" s="110"/>
      <c r="FQK99" s="110"/>
      <c r="FQL99" s="110"/>
      <c r="FQM99" s="110"/>
      <c r="FQN99" s="110"/>
      <c r="FQO99" s="110"/>
      <c r="FQP99" s="110"/>
      <c r="FQQ99" s="110"/>
      <c r="FQR99" s="110"/>
      <c r="FQS99" s="110"/>
      <c r="FQT99" s="110"/>
      <c r="FQU99" s="110"/>
      <c r="FQV99" s="110"/>
      <c r="FQW99" s="110"/>
      <c r="FQX99" s="110"/>
      <c r="FQY99" s="110"/>
      <c r="FQZ99" s="110"/>
      <c r="FRA99" s="110"/>
      <c r="FRB99" s="110"/>
      <c r="FRC99" s="110"/>
      <c r="FRD99" s="110"/>
      <c r="FRE99" s="110"/>
      <c r="FRF99" s="110"/>
      <c r="FRG99" s="110"/>
      <c r="FRH99" s="110"/>
      <c r="FRI99" s="110"/>
      <c r="FRJ99" s="110"/>
      <c r="FRK99" s="110"/>
      <c r="FRL99" s="110"/>
      <c r="FRM99" s="110"/>
      <c r="FRN99" s="110"/>
      <c r="FRO99" s="110"/>
      <c r="FRP99" s="110"/>
      <c r="FRQ99" s="110"/>
      <c r="FRR99" s="110"/>
      <c r="FRS99" s="110"/>
      <c r="FRT99" s="110"/>
      <c r="FRU99" s="110"/>
      <c r="FRV99" s="110"/>
      <c r="FRW99" s="110"/>
      <c r="FRX99" s="110"/>
      <c r="FRY99" s="110"/>
      <c r="FRZ99" s="110"/>
      <c r="FSA99" s="110"/>
      <c r="FSB99" s="110"/>
      <c r="FSC99" s="110"/>
      <c r="FSD99" s="110"/>
      <c r="FSE99" s="110"/>
      <c r="FSF99" s="110"/>
      <c r="FSG99" s="110"/>
      <c r="FSH99" s="110"/>
      <c r="FSI99" s="110"/>
      <c r="FSJ99" s="110"/>
      <c r="FSK99" s="110"/>
      <c r="FSL99" s="110"/>
      <c r="FSM99" s="110"/>
      <c r="FSN99" s="110"/>
      <c r="FSO99" s="110"/>
      <c r="FSP99" s="110"/>
      <c r="FSQ99" s="110"/>
      <c r="FSR99" s="110"/>
      <c r="FSS99" s="110"/>
      <c r="FST99" s="110"/>
      <c r="FSU99" s="110"/>
      <c r="FSV99" s="110"/>
      <c r="FSW99" s="110"/>
      <c r="FSX99" s="110"/>
      <c r="FSY99" s="110"/>
      <c r="FSZ99" s="110"/>
      <c r="FTA99" s="110"/>
      <c r="FTB99" s="110"/>
      <c r="FTC99" s="110"/>
      <c r="FTD99" s="110"/>
      <c r="FTE99" s="110"/>
      <c r="FTF99" s="110"/>
      <c r="FTG99" s="110"/>
      <c r="FTH99" s="110"/>
      <c r="FTI99" s="110"/>
      <c r="FTJ99" s="110"/>
      <c r="FTK99" s="110"/>
      <c r="FTL99" s="110"/>
      <c r="FTM99" s="110"/>
      <c r="FTN99" s="110"/>
      <c r="FTO99" s="110"/>
      <c r="FTP99" s="110"/>
      <c r="FTQ99" s="110"/>
      <c r="FTR99" s="110"/>
      <c r="FTS99" s="110"/>
      <c r="FTT99" s="110"/>
      <c r="FTU99" s="110"/>
      <c r="FTV99" s="110"/>
      <c r="FTW99" s="110"/>
      <c r="FTX99" s="110"/>
      <c r="FTY99" s="110"/>
      <c r="FTZ99" s="110"/>
      <c r="FUA99" s="110"/>
      <c r="FUB99" s="110"/>
      <c r="FUC99" s="110"/>
      <c r="FUD99" s="110"/>
      <c r="FUE99" s="110"/>
      <c r="FUF99" s="110"/>
      <c r="FUG99" s="110"/>
      <c r="FUH99" s="110"/>
      <c r="FUI99" s="110"/>
      <c r="FUJ99" s="110"/>
      <c r="FUK99" s="110"/>
      <c r="FUL99" s="110"/>
      <c r="FUM99" s="110"/>
      <c r="FUN99" s="110"/>
      <c r="FUO99" s="110"/>
      <c r="FUP99" s="110"/>
      <c r="FUQ99" s="110"/>
      <c r="FUR99" s="110"/>
      <c r="FUS99" s="110"/>
      <c r="FUT99" s="110"/>
      <c r="FUU99" s="110"/>
      <c r="FUV99" s="110"/>
      <c r="FUW99" s="110"/>
      <c r="FUX99" s="110"/>
      <c r="FUY99" s="110"/>
      <c r="FUZ99" s="110"/>
      <c r="FVA99" s="110"/>
      <c r="FVB99" s="110"/>
      <c r="FVC99" s="110"/>
      <c r="FVD99" s="110"/>
      <c r="FVE99" s="110"/>
      <c r="FVF99" s="110"/>
      <c r="FVG99" s="110"/>
      <c r="FVH99" s="110"/>
      <c r="FVI99" s="110"/>
      <c r="FVJ99" s="110"/>
      <c r="FVK99" s="110"/>
      <c r="FVL99" s="110"/>
      <c r="FVM99" s="110"/>
      <c r="FVN99" s="110"/>
      <c r="FVO99" s="110"/>
      <c r="FVP99" s="110"/>
      <c r="FVQ99" s="110"/>
      <c r="FVR99" s="110"/>
      <c r="FVS99" s="110"/>
      <c r="FVT99" s="110"/>
      <c r="FVU99" s="110"/>
      <c r="FVV99" s="110"/>
      <c r="FVW99" s="110"/>
      <c r="FVX99" s="110"/>
      <c r="FVY99" s="110"/>
      <c r="FVZ99" s="110"/>
      <c r="FWA99" s="110"/>
      <c r="FWB99" s="110"/>
      <c r="FWC99" s="110"/>
      <c r="FWD99" s="110"/>
      <c r="FWE99" s="110"/>
      <c r="FWF99" s="110"/>
      <c r="FWG99" s="110"/>
      <c r="FWH99" s="110"/>
      <c r="FWI99" s="110"/>
      <c r="FWJ99" s="110"/>
      <c r="FWK99" s="110"/>
      <c r="FWL99" s="110"/>
      <c r="FWM99" s="110"/>
      <c r="FWN99" s="110"/>
      <c r="FWO99" s="110"/>
      <c r="FWP99" s="110"/>
      <c r="FWQ99" s="110"/>
      <c r="FWR99" s="110"/>
      <c r="FWS99" s="110"/>
      <c r="FWT99" s="110"/>
      <c r="FWU99" s="110"/>
      <c r="FWV99" s="110"/>
      <c r="FWW99" s="110"/>
      <c r="FWX99" s="110"/>
      <c r="FWY99" s="110"/>
      <c r="FWZ99" s="110"/>
      <c r="FXA99" s="110"/>
      <c r="FXB99" s="110"/>
      <c r="FXC99" s="110"/>
      <c r="FXD99" s="110"/>
      <c r="FXE99" s="110"/>
      <c r="FXF99" s="110"/>
      <c r="FXG99" s="110"/>
      <c r="FXH99" s="110"/>
      <c r="FXI99" s="110"/>
      <c r="FXJ99" s="110"/>
      <c r="FXK99" s="110"/>
      <c r="FXL99" s="110"/>
      <c r="FXM99" s="110"/>
      <c r="FXN99" s="110"/>
      <c r="FXO99" s="110"/>
      <c r="FXP99" s="110"/>
      <c r="FXQ99" s="110"/>
      <c r="FXR99" s="110"/>
      <c r="FXS99" s="110"/>
      <c r="FXT99" s="110"/>
      <c r="FXU99" s="110"/>
      <c r="FXV99" s="110"/>
      <c r="FXW99" s="110"/>
      <c r="FXX99" s="110"/>
      <c r="FXY99" s="110"/>
      <c r="FXZ99" s="110"/>
      <c r="FYA99" s="110"/>
      <c r="FYB99" s="110"/>
      <c r="FYC99" s="110"/>
      <c r="FYD99" s="110"/>
      <c r="FYE99" s="110"/>
      <c r="FYF99" s="110"/>
      <c r="FYG99" s="110"/>
      <c r="FYH99" s="110"/>
      <c r="FYI99" s="110"/>
      <c r="FYJ99" s="110"/>
      <c r="FYK99" s="110"/>
      <c r="FYL99" s="110"/>
      <c r="FYM99" s="110"/>
      <c r="FYN99" s="110"/>
      <c r="FYO99" s="110"/>
      <c r="FYP99" s="110"/>
      <c r="FYQ99" s="110"/>
      <c r="FYR99" s="110"/>
      <c r="FYS99" s="110"/>
      <c r="FYT99" s="110"/>
      <c r="FYU99" s="110"/>
      <c r="FYV99" s="110"/>
      <c r="FYW99" s="110"/>
      <c r="FYX99" s="110"/>
      <c r="FYY99" s="110"/>
      <c r="FYZ99" s="110"/>
      <c r="FZA99" s="110"/>
      <c r="FZB99" s="110"/>
      <c r="FZC99" s="110"/>
      <c r="FZD99" s="110"/>
      <c r="FZE99" s="110"/>
      <c r="FZF99" s="110"/>
      <c r="FZG99" s="110"/>
      <c r="FZH99" s="110"/>
      <c r="FZI99" s="110"/>
      <c r="FZJ99" s="110"/>
      <c r="FZK99" s="110"/>
      <c r="FZL99" s="110"/>
      <c r="FZM99" s="110"/>
      <c r="FZN99" s="110"/>
      <c r="FZO99" s="110"/>
      <c r="FZP99" s="110"/>
      <c r="FZQ99" s="110"/>
      <c r="FZR99" s="110"/>
      <c r="FZS99" s="110"/>
      <c r="FZT99" s="110"/>
      <c r="FZU99" s="110"/>
      <c r="FZV99" s="110"/>
      <c r="FZW99" s="110"/>
      <c r="FZX99" s="110"/>
      <c r="FZY99" s="110"/>
      <c r="FZZ99" s="110"/>
      <c r="GAA99" s="110"/>
      <c r="GAB99" s="110"/>
      <c r="GAC99" s="110"/>
      <c r="GAD99" s="110"/>
      <c r="GAE99" s="110"/>
      <c r="GAF99" s="110"/>
      <c r="GAG99" s="110"/>
      <c r="GAH99" s="110"/>
      <c r="GAI99" s="110"/>
      <c r="GAJ99" s="110"/>
      <c r="GAK99" s="110"/>
      <c r="GAL99" s="110"/>
      <c r="GAM99" s="110"/>
      <c r="GAN99" s="110"/>
      <c r="GAO99" s="110"/>
      <c r="GAP99" s="110"/>
      <c r="GAQ99" s="110"/>
      <c r="GAR99" s="110"/>
      <c r="GAS99" s="110"/>
      <c r="GAT99" s="110"/>
      <c r="GAU99" s="110"/>
      <c r="GAV99" s="110"/>
      <c r="GAW99" s="110"/>
      <c r="GAX99" s="110"/>
      <c r="GAY99" s="110"/>
      <c r="GAZ99" s="110"/>
      <c r="GBA99" s="110"/>
      <c r="GBB99" s="110"/>
      <c r="GBC99" s="110"/>
      <c r="GBD99" s="110"/>
      <c r="GBE99" s="110"/>
      <c r="GBF99" s="110"/>
      <c r="GBG99" s="110"/>
      <c r="GBH99" s="110"/>
      <c r="GBI99" s="110"/>
      <c r="GBJ99" s="110"/>
      <c r="GBK99" s="110"/>
      <c r="GBL99" s="110"/>
      <c r="GBM99" s="110"/>
      <c r="GBN99" s="110"/>
      <c r="GBO99" s="110"/>
      <c r="GBP99" s="110"/>
      <c r="GBQ99" s="110"/>
      <c r="GBR99" s="110"/>
      <c r="GBS99" s="110"/>
      <c r="GBT99" s="110"/>
      <c r="GBU99" s="110"/>
      <c r="GBV99" s="110"/>
      <c r="GBW99" s="110"/>
      <c r="GBX99" s="110"/>
      <c r="GBY99" s="110"/>
      <c r="GBZ99" s="110"/>
      <c r="GCA99" s="110"/>
      <c r="GCB99" s="110"/>
      <c r="GCC99" s="110"/>
      <c r="GCD99" s="110"/>
      <c r="GCE99" s="110"/>
      <c r="GCF99" s="110"/>
      <c r="GCG99" s="110"/>
      <c r="GCH99" s="110"/>
      <c r="GCI99" s="110"/>
      <c r="GCJ99" s="110"/>
      <c r="GCK99" s="110"/>
      <c r="GCL99" s="110"/>
      <c r="GCM99" s="110"/>
      <c r="GCN99" s="110"/>
      <c r="GCO99" s="110"/>
      <c r="GCP99" s="110"/>
      <c r="GCQ99" s="110"/>
      <c r="GCR99" s="110"/>
      <c r="GCS99" s="110"/>
      <c r="GCT99" s="110"/>
      <c r="GCU99" s="110"/>
      <c r="GCV99" s="110"/>
      <c r="GCW99" s="110"/>
      <c r="GCX99" s="110"/>
      <c r="GCY99" s="110"/>
      <c r="GCZ99" s="110"/>
      <c r="GDA99" s="110"/>
      <c r="GDB99" s="110"/>
      <c r="GDC99" s="110"/>
      <c r="GDD99" s="110"/>
      <c r="GDE99" s="110"/>
      <c r="GDF99" s="110"/>
      <c r="GDG99" s="110"/>
      <c r="GDH99" s="110"/>
      <c r="GDI99" s="110"/>
      <c r="GDJ99" s="110"/>
      <c r="GDK99" s="110"/>
      <c r="GDL99" s="110"/>
      <c r="GDM99" s="110"/>
      <c r="GDN99" s="110"/>
      <c r="GDO99" s="110"/>
      <c r="GDP99" s="110"/>
      <c r="GDQ99" s="110"/>
      <c r="GDR99" s="110"/>
      <c r="GDS99" s="110"/>
      <c r="GDT99" s="110"/>
      <c r="GDU99" s="110"/>
      <c r="GDV99" s="110"/>
      <c r="GDW99" s="110"/>
      <c r="GDX99" s="110"/>
      <c r="GDY99" s="110"/>
      <c r="GDZ99" s="110"/>
      <c r="GEA99" s="110"/>
      <c r="GEB99" s="110"/>
      <c r="GEC99" s="110"/>
      <c r="GED99" s="110"/>
      <c r="GEE99" s="110"/>
      <c r="GEF99" s="110"/>
      <c r="GEG99" s="110"/>
      <c r="GEH99" s="110"/>
      <c r="GEI99" s="110"/>
      <c r="GEJ99" s="110"/>
      <c r="GEK99" s="110"/>
      <c r="GEL99" s="110"/>
      <c r="GEM99" s="110"/>
      <c r="GEN99" s="110"/>
      <c r="GEO99" s="110"/>
      <c r="GEP99" s="110"/>
      <c r="GEQ99" s="110"/>
      <c r="GER99" s="110"/>
      <c r="GES99" s="110"/>
      <c r="GET99" s="110"/>
      <c r="GEU99" s="110"/>
      <c r="GEV99" s="110"/>
      <c r="GEW99" s="110"/>
      <c r="GEX99" s="110"/>
      <c r="GEY99" s="110"/>
      <c r="GEZ99" s="110"/>
      <c r="GFA99" s="110"/>
      <c r="GFB99" s="110"/>
      <c r="GFC99" s="110"/>
      <c r="GFD99" s="110"/>
      <c r="GFE99" s="110"/>
      <c r="GFF99" s="110"/>
      <c r="GFG99" s="110"/>
      <c r="GFH99" s="110"/>
      <c r="GFI99" s="110"/>
      <c r="GFJ99" s="110"/>
      <c r="GFK99" s="110"/>
      <c r="GFL99" s="110"/>
      <c r="GFM99" s="110"/>
      <c r="GFN99" s="110"/>
      <c r="GFO99" s="110"/>
      <c r="GFP99" s="110"/>
      <c r="GFQ99" s="110"/>
      <c r="GFR99" s="110"/>
      <c r="GFS99" s="110"/>
      <c r="GFT99" s="110"/>
      <c r="GFU99" s="110"/>
      <c r="GFV99" s="110"/>
      <c r="GFW99" s="110"/>
      <c r="GFX99" s="110"/>
      <c r="GFY99" s="110"/>
      <c r="GFZ99" s="110"/>
      <c r="GGA99" s="110"/>
      <c r="GGB99" s="110"/>
      <c r="GGC99" s="110"/>
      <c r="GGD99" s="110"/>
      <c r="GGE99" s="110"/>
      <c r="GGF99" s="110"/>
      <c r="GGG99" s="110"/>
      <c r="GGH99" s="110"/>
      <c r="GGI99" s="110"/>
      <c r="GGJ99" s="110"/>
      <c r="GGK99" s="110"/>
      <c r="GGL99" s="110"/>
      <c r="GGM99" s="110"/>
      <c r="GGN99" s="110"/>
      <c r="GGO99" s="110"/>
      <c r="GGP99" s="110"/>
      <c r="GGQ99" s="110"/>
      <c r="GGR99" s="110"/>
      <c r="GGS99" s="110"/>
      <c r="GGT99" s="110"/>
      <c r="GGU99" s="110"/>
      <c r="GGV99" s="110"/>
      <c r="GGW99" s="110"/>
      <c r="GGX99" s="110"/>
      <c r="GGY99" s="110"/>
      <c r="GGZ99" s="110"/>
      <c r="GHA99" s="110"/>
      <c r="GHB99" s="110"/>
      <c r="GHC99" s="110"/>
      <c r="GHD99" s="110"/>
      <c r="GHE99" s="110"/>
      <c r="GHF99" s="110"/>
      <c r="GHG99" s="110"/>
      <c r="GHH99" s="110"/>
      <c r="GHI99" s="110"/>
      <c r="GHJ99" s="110"/>
      <c r="GHK99" s="110"/>
      <c r="GHL99" s="110"/>
      <c r="GHM99" s="110"/>
      <c r="GHN99" s="110"/>
      <c r="GHO99" s="110"/>
      <c r="GHP99" s="110"/>
      <c r="GHQ99" s="110"/>
      <c r="GHR99" s="110"/>
      <c r="GHS99" s="110"/>
      <c r="GHT99" s="110"/>
      <c r="GHU99" s="110"/>
      <c r="GHV99" s="110"/>
      <c r="GHW99" s="110"/>
      <c r="GHX99" s="110"/>
      <c r="GHY99" s="110"/>
      <c r="GHZ99" s="110"/>
      <c r="GIA99" s="110"/>
      <c r="GIB99" s="110"/>
      <c r="GIC99" s="110"/>
      <c r="GID99" s="110"/>
      <c r="GIE99" s="110"/>
      <c r="GIF99" s="110"/>
      <c r="GIG99" s="110"/>
      <c r="GIH99" s="110"/>
      <c r="GII99" s="110"/>
      <c r="GIJ99" s="110"/>
      <c r="GIK99" s="110"/>
      <c r="GIL99" s="110"/>
      <c r="GIM99" s="110"/>
      <c r="GIN99" s="110"/>
      <c r="GIO99" s="110"/>
      <c r="GIP99" s="110"/>
      <c r="GIQ99" s="110"/>
      <c r="GIR99" s="110"/>
      <c r="GIS99" s="110"/>
      <c r="GIT99" s="110"/>
      <c r="GIU99" s="110"/>
      <c r="GIV99" s="110"/>
      <c r="GIW99" s="110"/>
      <c r="GIX99" s="110"/>
      <c r="GIY99" s="110"/>
      <c r="GIZ99" s="110"/>
      <c r="GJA99" s="110"/>
      <c r="GJB99" s="110"/>
      <c r="GJC99" s="110"/>
      <c r="GJD99" s="110"/>
      <c r="GJE99" s="110"/>
      <c r="GJF99" s="110"/>
      <c r="GJG99" s="110"/>
      <c r="GJH99" s="110"/>
      <c r="GJI99" s="110"/>
      <c r="GJJ99" s="110"/>
      <c r="GJK99" s="110"/>
      <c r="GJL99" s="110"/>
      <c r="GJM99" s="110"/>
      <c r="GJN99" s="110"/>
      <c r="GJO99" s="110"/>
      <c r="GJP99" s="110"/>
      <c r="GJQ99" s="110"/>
      <c r="GJR99" s="110"/>
      <c r="GJS99" s="110"/>
      <c r="GJT99" s="110"/>
      <c r="GJU99" s="110"/>
      <c r="GJV99" s="110"/>
      <c r="GJW99" s="110"/>
      <c r="GJX99" s="110"/>
      <c r="GJY99" s="110"/>
      <c r="GJZ99" s="110"/>
      <c r="GKA99" s="110"/>
      <c r="GKB99" s="110"/>
      <c r="GKC99" s="110"/>
      <c r="GKD99" s="110"/>
      <c r="GKE99" s="110"/>
      <c r="GKF99" s="110"/>
      <c r="GKG99" s="110"/>
      <c r="GKH99" s="110"/>
      <c r="GKI99" s="110"/>
      <c r="GKJ99" s="110"/>
      <c r="GKK99" s="110"/>
      <c r="GKL99" s="110"/>
      <c r="GKM99" s="110"/>
      <c r="GKN99" s="110"/>
      <c r="GKO99" s="110"/>
      <c r="GKP99" s="110"/>
      <c r="GKQ99" s="110"/>
      <c r="GKR99" s="110"/>
      <c r="GKS99" s="110"/>
      <c r="GKT99" s="110"/>
      <c r="GKU99" s="110"/>
      <c r="GKV99" s="110"/>
      <c r="GKW99" s="110"/>
      <c r="GKX99" s="110"/>
      <c r="GKY99" s="110"/>
      <c r="GKZ99" s="110"/>
      <c r="GLA99" s="110"/>
      <c r="GLB99" s="110"/>
      <c r="GLC99" s="110"/>
      <c r="GLD99" s="110"/>
      <c r="GLE99" s="110"/>
      <c r="GLF99" s="110"/>
      <c r="GLG99" s="110"/>
      <c r="GLH99" s="110"/>
      <c r="GLI99" s="110"/>
      <c r="GLJ99" s="110"/>
      <c r="GLK99" s="110"/>
      <c r="GLL99" s="110"/>
      <c r="GLM99" s="110"/>
      <c r="GLN99" s="110"/>
      <c r="GLO99" s="110"/>
      <c r="GLP99" s="110"/>
      <c r="GLQ99" s="110"/>
      <c r="GLR99" s="110"/>
      <c r="GLS99" s="110"/>
      <c r="GLT99" s="110"/>
      <c r="GLU99" s="110"/>
      <c r="GLV99" s="110"/>
      <c r="GLW99" s="110"/>
      <c r="GLX99" s="110"/>
      <c r="GLY99" s="110"/>
      <c r="GLZ99" s="110"/>
      <c r="GMA99" s="110"/>
      <c r="GMB99" s="110"/>
      <c r="GMC99" s="110"/>
      <c r="GMD99" s="110"/>
      <c r="GME99" s="110"/>
      <c r="GMF99" s="110"/>
      <c r="GMG99" s="110"/>
      <c r="GMH99" s="110"/>
      <c r="GMI99" s="110"/>
      <c r="GMJ99" s="110"/>
      <c r="GMK99" s="110"/>
      <c r="GML99" s="110"/>
      <c r="GMM99" s="110"/>
      <c r="GMN99" s="110"/>
      <c r="GMO99" s="110"/>
      <c r="GMP99" s="110"/>
      <c r="GMQ99" s="110"/>
      <c r="GMR99" s="110"/>
      <c r="GMS99" s="110"/>
      <c r="GMT99" s="110"/>
      <c r="GMU99" s="110"/>
      <c r="GMV99" s="110"/>
      <c r="GMW99" s="110"/>
      <c r="GMX99" s="110"/>
      <c r="GMY99" s="110"/>
      <c r="GMZ99" s="110"/>
      <c r="GNA99" s="110"/>
      <c r="GNB99" s="110"/>
      <c r="GNC99" s="110"/>
      <c r="GND99" s="110"/>
      <c r="GNE99" s="110"/>
      <c r="GNF99" s="110"/>
      <c r="GNG99" s="110"/>
      <c r="GNH99" s="110"/>
      <c r="GNI99" s="110"/>
      <c r="GNJ99" s="110"/>
      <c r="GNK99" s="110"/>
      <c r="GNL99" s="110"/>
      <c r="GNM99" s="110"/>
      <c r="GNN99" s="110"/>
      <c r="GNO99" s="110"/>
      <c r="GNP99" s="110"/>
      <c r="GNQ99" s="110"/>
      <c r="GNR99" s="110"/>
      <c r="GNS99" s="110"/>
      <c r="GNT99" s="110"/>
      <c r="GNU99" s="110"/>
      <c r="GNV99" s="110"/>
      <c r="GNW99" s="110"/>
      <c r="GNX99" s="110"/>
      <c r="GNY99" s="110"/>
      <c r="GNZ99" s="110"/>
      <c r="GOA99" s="110"/>
      <c r="GOB99" s="110"/>
      <c r="GOC99" s="110"/>
      <c r="GOD99" s="110"/>
      <c r="GOE99" s="110"/>
      <c r="GOF99" s="110"/>
      <c r="GOG99" s="110"/>
      <c r="GOH99" s="110"/>
      <c r="GOI99" s="110"/>
      <c r="GOJ99" s="110"/>
      <c r="GOK99" s="110"/>
      <c r="GOL99" s="110"/>
      <c r="GOM99" s="110"/>
      <c r="GON99" s="110"/>
      <c r="GOO99" s="110"/>
      <c r="GOP99" s="110"/>
      <c r="GOQ99" s="110"/>
      <c r="GOR99" s="110"/>
      <c r="GOS99" s="110"/>
      <c r="GOT99" s="110"/>
      <c r="GOU99" s="110"/>
      <c r="GOV99" s="110"/>
      <c r="GOW99" s="110"/>
      <c r="GOX99" s="110"/>
      <c r="GOY99" s="110"/>
      <c r="GOZ99" s="110"/>
      <c r="GPA99" s="110"/>
      <c r="GPB99" s="110"/>
      <c r="GPC99" s="110"/>
      <c r="GPD99" s="110"/>
      <c r="GPE99" s="110"/>
      <c r="GPF99" s="110"/>
      <c r="GPG99" s="110"/>
      <c r="GPH99" s="110"/>
      <c r="GPI99" s="110"/>
      <c r="GPJ99" s="110"/>
      <c r="GPK99" s="110"/>
      <c r="GPL99" s="110"/>
      <c r="GPM99" s="110"/>
      <c r="GPN99" s="110"/>
      <c r="GPO99" s="110"/>
      <c r="GPP99" s="110"/>
      <c r="GPQ99" s="110"/>
      <c r="GPR99" s="110"/>
      <c r="GPS99" s="110"/>
      <c r="GPT99" s="110"/>
      <c r="GPU99" s="110"/>
      <c r="GPV99" s="110"/>
      <c r="GPW99" s="110"/>
      <c r="GPX99" s="110"/>
      <c r="GPY99" s="110"/>
      <c r="GPZ99" s="110"/>
      <c r="GQA99" s="110"/>
      <c r="GQB99" s="110"/>
      <c r="GQC99" s="110"/>
      <c r="GQD99" s="110"/>
      <c r="GQE99" s="110"/>
      <c r="GQF99" s="110"/>
      <c r="GQG99" s="110"/>
      <c r="GQH99" s="110"/>
      <c r="GQI99" s="110"/>
      <c r="GQJ99" s="110"/>
      <c r="GQK99" s="110"/>
      <c r="GQL99" s="110"/>
      <c r="GQM99" s="110"/>
      <c r="GQN99" s="110"/>
      <c r="GQO99" s="110"/>
      <c r="GQP99" s="110"/>
      <c r="GQQ99" s="110"/>
      <c r="GQR99" s="110"/>
      <c r="GQS99" s="110"/>
      <c r="GQT99" s="110"/>
      <c r="GQU99" s="110"/>
      <c r="GQV99" s="110"/>
      <c r="GQW99" s="110"/>
      <c r="GQX99" s="110"/>
      <c r="GQY99" s="110"/>
      <c r="GQZ99" s="110"/>
      <c r="GRA99" s="110"/>
      <c r="GRB99" s="110"/>
      <c r="GRC99" s="110"/>
      <c r="GRD99" s="110"/>
      <c r="GRE99" s="110"/>
      <c r="GRF99" s="110"/>
      <c r="GRG99" s="110"/>
      <c r="GRH99" s="110"/>
      <c r="GRI99" s="110"/>
      <c r="GRJ99" s="110"/>
      <c r="GRK99" s="110"/>
      <c r="GRL99" s="110"/>
      <c r="GRM99" s="110"/>
      <c r="GRN99" s="110"/>
      <c r="GRO99" s="110"/>
      <c r="GRP99" s="110"/>
      <c r="GRQ99" s="110"/>
      <c r="GRR99" s="110"/>
      <c r="GRS99" s="110"/>
      <c r="GRT99" s="110"/>
      <c r="GRU99" s="110"/>
      <c r="GRV99" s="110"/>
      <c r="GRW99" s="110"/>
      <c r="GRX99" s="110"/>
      <c r="GRY99" s="110"/>
      <c r="GRZ99" s="110"/>
      <c r="GSA99" s="110"/>
      <c r="GSB99" s="110"/>
      <c r="GSC99" s="110"/>
      <c r="GSD99" s="110"/>
      <c r="GSE99" s="110"/>
      <c r="GSF99" s="110"/>
      <c r="GSG99" s="110"/>
      <c r="GSH99" s="110"/>
      <c r="GSI99" s="110"/>
      <c r="GSJ99" s="110"/>
      <c r="GSK99" s="110"/>
      <c r="GSL99" s="110"/>
      <c r="GSM99" s="110"/>
      <c r="GSN99" s="110"/>
      <c r="GSO99" s="110"/>
      <c r="GSP99" s="110"/>
      <c r="GSQ99" s="110"/>
      <c r="GSR99" s="110"/>
      <c r="GSS99" s="110"/>
      <c r="GST99" s="110"/>
      <c r="GSU99" s="110"/>
      <c r="GSV99" s="110"/>
      <c r="GSW99" s="110"/>
      <c r="GSX99" s="110"/>
      <c r="GSY99" s="110"/>
      <c r="GSZ99" s="110"/>
      <c r="GTA99" s="110"/>
      <c r="GTB99" s="110"/>
      <c r="GTC99" s="110"/>
      <c r="GTD99" s="110"/>
      <c r="GTE99" s="110"/>
      <c r="GTF99" s="110"/>
      <c r="GTG99" s="110"/>
      <c r="GTH99" s="110"/>
      <c r="GTI99" s="110"/>
      <c r="GTJ99" s="110"/>
      <c r="GTK99" s="110"/>
      <c r="GTL99" s="110"/>
      <c r="GTM99" s="110"/>
      <c r="GTN99" s="110"/>
      <c r="GTO99" s="110"/>
      <c r="GTP99" s="110"/>
      <c r="GTQ99" s="110"/>
      <c r="GTR99" s="110"/>
      <c r="GTS99" s="110"/>
      <c r="GTT99" s="110"/>
      <c r="GTU99" s="110"/>
      <c r="GTV99" s="110"/>
      <c r="GTW99" s="110"/>
      <c r="GTX99" s="110"/>
      <c r="GTY99" s="110"/>
      <c r="GTZ99" s="110"/>
      <c r="GUA99" s="110"/>
      <c r="GUB99" s="110"/>
      <c r="GUC99" s="110"/>
      <c r="GUD99" s="110"/>
      <c r="GUE99" s="110"/>
      <c r="GUF99" s="110"/>
      <c r="GUG99" s="110"/>
      <c r="GUH99" s="110"/>
      <c r="GUI99" s="110"/>
      <c r="GUJ99" s="110"/>
      <c r="GUK99" s="110"/>
      <c r="GUL99" s="110"/>
      <c r="GUM99" s="110"/>
      <c r="GUN99" s="110"/>
      <c r="GUO99" s="110"/>
      <c r="GUP99" s="110"/>
      <c r="GUQ99" s="110"/>
      <c r="GUR99" s="110"/>
      <c r="GUS99" s="110"/>
      <c r="GUT99" s="110"/>
      <c r="GUU99" s="110"/>
      <c r="GUV99" s="110"/>
      <c r="GUW99" s="110"/>
      <c r="GUX99" s="110"/>
      <c r="GUY99" s="110"/>
      <c r="GUZ99" s="110"/>
      <c r="GVA99" s="110"/>
      <c r="GVB99" s="110"/>
      <c r="GVC99" s="110"/>
      <c r="GVD99" s="110"/>
      <c r="GVE99" s="110"/>
      <c r="GVF99" s="110"/>
      <c r="GVG99" s="110"/>
      <c r="GVH99" s="110"/>
      <c r="GVI99" s="110"/>
      <c r="GVJ99" s="110"/>
      <c r="GVK99" s="110"/>
      <c r="GVL99" s="110"/>
      <c r="GVM99" s="110"/>
      <c r="GVN99" s="110"/>
      <c r="GVO99" s="110"/>
      <c r="GVP99" s="110"/>
      <c r="GVQ99" s="110"/>
      <c r="GVR99" s="110"/>
      <c r="GVS99" s="110"/>
      <c r="GVT99" s="110"/>
      <c r="GVU99" s="110"/>
      <c r="GVV99" s="110"/>
      <c r="GVW99" s="110"/>
      <c r="GVX99" s="110"/>
      <c r="GVY99" s="110"/>
      <c r="GVZ99" s="110"/>
      <c r="GWA99" s="110"/>
      <c r="GWB99" s="110"/>
      <c r="GWC99" s="110"/>
      <c r="GWD99" s="110"/>
      <c r="GWE99" s="110"/>
      <c r="GWF99" s="110"/>
      <c r="GWG99" s="110"/>
      <c r="GWH99" s="110"/>
      <c r="GWI99" s="110"/>
      <c r="GWJ99" s="110"/>
      <c r="GWK99" s="110"/>
      <c r="GWL99" s="110"/>
      <c r="GWM99" s="110"/>
      <c r="GWN99" s="110"/>
      <c r="GWO99" s="110"/>
      <c r="GWP99" s="110"/>
      <c r="GWQ99" s="110"/>
      <c r="GWR99" s="110"/>
      <c r="GWS99" s="110"/>
      <c r="GWT99" s="110"/>
      <c r="GWU99" s="110"/>
      <c r="GWV99" s="110"/>
      <c r="GWW99" s="110"/>
      <c r="GWX99" s="110"/>
      <c r="GWY99" s="110"/>
      <c r="GWZ99" s="110"/>
      <c r="GXA99" s="110"/>
      <c r="GXB99" s="110"/>
      <c r="GXC99" s="110"/>
      <c r="GXD99" s="110"/>
      <c r="GXE99" s="110"/>
      <c r="GXF99" s="110"/>
      <c r="GXG99" s="110"/>
      <c r="GXH99" s="110"/>
      <c r="GXI99" s="110"/>
      <c r="GXJ99" s="110"/>
      <c r="GXK99" s="110"/>
      <c r="GXL99" s="110"/>
      <c r="GXM99" s="110"/>
      <c r="GXN99" s="110"/>
      <c r="GXO99" s="110"/>
      <c r="GXP99" s="110"/>
      <c r="GXQ99" s="110"/>
      <c r="GXR99" s="110"/>
      <c r="GXS99" s="110"/>
      <c r="GXT99" s="110"/>
      <c r="GXU99" s="110"/>
      <c r="GXV99" s="110"/>
      <c r="GXW99" s="110"/>
      <c r="GXX99" s="110"/>
      <c r="GXY99" s="110"/>
      <c r="GXZ99" s="110"/>
      <c r="GYA99" s="110"/>
      <c r="GYB99" s="110"/>
      <c r="GYC99" s="110"/>
      <c r="GYD99" s="110"/>
      <c r="GYE99" s="110"/>
      <c r="GYF99" s="110"/>
      <c r="GYG99" s="110"/>
      <c r="GYH99" s="110"/>
      <c r="GYI99" s="110"/>
      <c r="GYJ99" s="110"/>
      <c r="GYK99" s="110"/>
      <c r="GYL99" s="110"/>
      <c r="GYM99" s="110"/>
      <c r="GYN99" s="110"/>
      <c r="GYO99" s="110"/>
      <c r="GYP99" s="110"/>
      <c r="GYQ99" s="110"/>
      <c r="GYR99" s="110"/>
      <c r="GYS99" s="110"/>
      <c r="GYT99" s="110"/>
      <c r="GYU99" s="110"/>
      <c r="GYV99" s="110"/>
      <c r="GYW99" s="110"/>
      <c r="GYX99" s="110"/>
      <c r="GYY99" s="110"/>
      <c r="GYZ99" s="110"/>
      <c r="GZA99" s="110"/>
      <c r="GZB99" s="110"/>
      <c r="GZC99" s="110"/>
      <c r="GZD99" s="110"/>
      <c r="GZE99" s="110"/>
      <c r="GZF99" s="110"/>
      <c r="GZG99" s="110"/>
      <c r="GZH99" s="110"/>
      <c r="GZI99" s="110"/>
      <c r="GZJ99" s="110"/>
      <c r="GZK99" s="110"/>
      <c r="GZL99" s="110"/>
      <c r="GZM99" s="110"/>
      <c r="GZN99" s="110"/>
      <c r="GZO99" s="110"/>
      <c r="GZP99" s="110"/>
      <c r="GZQ99" s="110"/>
      <c r="GZR99" s="110"/>
      <c r="GZS99" s="110"/>
      <c r="GZT99" s="110"/>
      <c r="GZU99" s="110"/>
      <c r="GZV99" s="110"/>
      <c r="GZW99" s="110"/>
      <c r="GZX99" s="110"/>
      <c r="GZY99" s="110"/>
      <c r="GZZ99" s="110"/>
      <c r="HAA99" s="110"/>
      <c r="HAB99" s="110"/>
      <c r="HAC99" s="110"/>
      <c r="HAD99" s="110"/>
      <c r="HAE99" s="110"/>
      <c r="HAF99" s="110"/>
      <c r="HAG99" s="110"/>
      <c r="HAH99" s="110"/>
      <c r="HAI99" s="110"/>
      <c r="HAJ99" s="110"/>
      <c r="HAK99" s="110"/>
      <c r="HAL99" s="110"/>
      <c r="HAM99" s="110"/>
      <c r="HAN99" s="110"/>
      <c r="HAO99" s="110"/>
      <c r="HAP99" s="110"/>
      <c r="HAQ99" s="110"/>
      <c r="HAR99" s="110"/>
      <c r="HAS99" s="110"/>
      <c r="HAT99" s="110"/>
      <c r="HAU99" s="110"/>
      <c r="HAV99" s="110"/>
      <c r="HAW99" s="110"/>
      <c r="HAX99" s="110"/>
      <c r="HAY99" s="110"/>
      <c r="HAZ99" s="110"/>
      <c r="HBA99" s="110"/>
      <c r="HBB99" s="110"/>
      <c r="HBC99" s="110"/>
      <c r="HBD99" s="110"/>
      <c r="HBE99" s="110"/>
      <c r="HBF99" s="110"/>
      <c r="HBG99" s="110"/>
      <c r="HBH99" s="110"/>
      <c r="HBI99" s="110"/>
      <c r="HBJ99" s="110"/>
      <c r="HBK99" s="110"/>
      <c r="HBL99" s="110"/>
      <c r="HBM99" s="110"/>
      <c r="HBN99" s="110"/>
      <c r="HBO99" s="110"/>
      <c r="HBP99" s="110"/>
      <c r="HBQ99" s="110"/>
      <c r="HBR99" s="110"/>
      <c r="HBS99" s="110"/>
      <c r="HBT99" s="110"/>
      <c r="HBU99" s="110"/>
      <c r="HBV99" s="110"/>
      <c r="HBW99" s="110"/>
      <c r="HBX99" s="110"/>
      <c r="HBY99" s="110"/>
      <c r="HBZ99" s="110"/>
      <c r="HCA99" s="110"/>
      <c r="HCB99" s="110"/>
      <c r="HCC99" s="110"/>
      <c r="HCD99" s="110"/>
      <c r="HCE99" s="110"/>
      <c r="HCF99" s="110"/>
      <c r="HCG99" s="110"/>
      <c r="HCH99" s="110"/>
      <c r="HCI99" s="110"/>
      <c r="HCJ99" s="110"/>
      <c r="HCK99" s="110"/>
      <c r="HCL99" s="110"/>
      <c r="HCM99" s="110"/>
      <c r="HCN99" s="110"/>
      <c r="HCO99" s="110"/>
      <c r="HCP99" s="110"/>
      <c r="HCQ99" s="110"/>
      <c r="HCR99" s="110"/>
      <c r="HCS99" s="110"/>
      <c r="HCT99" s="110"/>
      <c r="HCU99" s="110"/>
      <c r="HCV99" s="110"/>
      <c r="HCW99" s="110"/>
      <c r="HCX99" s="110"/>
      <c r="HCY99" s="110"/>
      <c r="HCZ99" s="110"/>
      <c r="HDA99" s="110"/>
      <c r="HDB99" s="110"/>
      <c r="HDC99" s="110"/>
      <c r="HDD99" s="110"/>
      <c r="HDE99" s="110"/>
      <c r="HDF99" s="110"/>
      <c r="HDG99" s="110"/>
      <c r="HDH99" s="110"/>
      <c r="HDI99" s="110"/>
      <c r="HDJ99" s="110"/>
      <c r="HDK99" s="110"/>
      <c r="HDL99" s="110"/>
      <c r="HDM99" s="110"/>
      <c r="HDN99" s="110"/>
      <c r="HDO99" s="110"/>
      <c r="HDP99" s="110"/>
      <c r="HDQ99" s="110"/>
      <c r="HDR99" s="110"/>
      <c r="HDS99" s="110"/>
      <c r="HDT99" s="110"/>
      <c r="HDU99" s="110"/>
      <c r="HDV99" s="110"/>
      <c r="HDW99" s="110"/>
      <c r="HDX99" s="110"/>
      <c r="HDY99" s="110"/>
      <c r="HDZ99" s="110"/>
      <c r="HEA99" s="110"/>
      <c r="HEB99" s="110"/>
      <c r="HEC99" s="110"/>
      <c r="HED99" s="110"/>
      <c r="HEE99" s="110"/>
      <c r="HEF99" s="110"/>
      <c r="HEG99" s="110"/>
      <c r="HEH99" s="110"/>
      <c r="HEI99" s="110"/>
      <c r="HEJ99" s="110"/>
      <c r="HEK99" s="110"/>
      <c r="HEL99" s="110"/>
      <c r="HEM99" s="110"/>
      <c r="HEN99" s="110"/>
      <c r="HEO99" s="110"/>
      <c r="HEP99" s="110"/>
      <c r="HEQ99" s="110"/>
      <c r="HER99" s="110"/>
      <c r="HES99" s="110"/>
      <c r="HET99" s="110"/>
      <c r="HEU99" s="110"/>
      <c r="HEV99" s="110"/>
      <c r="HEW99" s="110"/>
      <c r="HEX99" s="110"/>
      <c r="HEY99" s="110"/>
      <c r="HEZ99" s="110"/>
      <c r="HFA99" s="110"/>
      <c r="HFB99" s="110"/>
      <c r="HFC99" s="110"/>
      <c r="HFD99" s="110"/>
      <c r="HFE99" s="110"/>
      <c r="HFF99" s="110"/>
      <c r="HFG99" s="110"/>
      <c r="HFH99" s="110"/>
      <c r="HFI99" s="110"/>
      <c r="HFJ99" s="110"/>
      <c r="HFK99" s="110"/>
      <c r="HFL99" s="110"/>
      <c r="HFM99" s="110"/>
      <c r="HFN99" s="110"/>
      <c r="HFO99" s="110"/>
      <c r="HFP99" s="110"/>
      <c r="HFQ99" s="110"/>
      <c r="HFR99" s="110"/>
      <c r="HFS99" s="110"/>
      <c r="HFT99" s="110"/>
      <c r="HFU99" s="110"/>
      <c r="HFV99" s="110"/>
      <c r="HFW99" s="110"/>
      <c r="HFX99" s="110"/>
      <c r="HFY99" s="110"/>
      <c r="HFZ99" s="110"/>
      <c r="HGA99" s="110"/>
      <c r="HGB99" s="110"/>
      <c r="HGC99" s="110"/>
      <c r="HGD99" s="110"/>
      <c r="HGE99" s="110"/>
      <c r="HGF99" s="110"/>
      <c r="HGG99" s="110"/>
      <c r="HGH99" s="110"/>
      <c r="HGI99" s="110"/>
      <c r="HGJ99" s="110"/>
      <c r="HGK99" s="110"/>
      <c r="HGL99" s="110"/>
      <c r="HGM99" s="110"/>
      <c r="HGN99" s="110"/>
      <c r="HGO99" s="110"/>
      <c r="HGP99" s="110"/>
      <c r="HGQ99" s="110"/>
      <c r="HGR99" s="110"/>
      <c r="HGS99" s="110"/>
      <c r="HGT99" s="110"/>
      <c r="HGU99" s="110"/>
      <c r="HGV99" s="110"/>
      <c r="HGW99" s="110"/>
      <c r="HGX99" s="110"/>
      <c r="HGY99" s="110"/>
      <c r="HGZ99" s="110"/>
      <c r="HHA99" s="110"/>
      <c r="HHB99" s="110"/>
      <c r="HHC99" s="110"/>
      <c r="HHD99" s="110"/>
      <c r="HHE99" s="110"/>
      <c r="HHF99" s="110"/>
      <c r="HHG99" s="110"/>
      <c r="HHH99" s="110"/>
      <c r="HHI99" s="110"/>
      <c r="HHJ99" s="110"/>
      <c r="HHK99" s="110"/>
      <c r="HHL99" s="110"/>
      <c r="HHM99" s="110"/>
      <c r="HHN99" s="110"/>
      <c r="HHO99" s="110"/>
      <c r="HHP99" s="110"/>
      <c r="HHQ99" s="110"/>
      <c r="HHR99" s="110"/>
      <c r="HHS99" s="110"/>
      <c r="HHT99" s="110"/>
      <c r="HHU99" s="110"/>
      <c r="HHV99" s="110"/>
      <c r="HHW99" s="110"/>
      <c r="HHX99" s="110"/>
      <c r="HHY99" s="110"/>
      <c r="HHZ99" s="110"/>
      <c r="HIA99" s="110"/>
      <c r="HIB99" s="110"/>
      <c r="HIC99" s="110"/>
      <c r="HID99" s="110"/>
      <c r="HIE99" s="110"/>
      <c r="HIF99" s="110"/>
      <c r="HIG99" s="110"/>
      <c r="HIH99" s="110"/>
      <c r="HII99" s="110"/>
      <c r="HIJ99" s="110"/>
      <c r="HIK99" s="110"/>
      <c r="HIL99" s="110"/>
      <c r="HIM99" s="110"/>
      <c r="HIN99" s="110"/>
      <c r="HIO99" s="110"/>
      <c r="HIP99" s="110"/>
      <c r="HIQ99" s="110"/>
      <c r="HIR99" s="110"/>
      <c r="HIS99" s="110"/>
      <c r="HIT99" s="110"/>
      <c r="HIU99" s="110"/>
      <c r="HIV99" s="110"/>
      <c r="HIW99" s="110"/>
      <c r="HIX99" s="110"/>
      <c r="HIY99" s="110"/>
      <c r="HIZ99" s="110"/>
      <c r="HJA99" s="110"/>
      <c r="HJB99" s="110"/>
      <c r="HJC99" s="110"/>
      <c r="HJD99" s="110"/>
      <c r="HJE99" s="110"/>
      <c r="HJF99" s="110"/>
      <c r="HJG99" s="110"/>
      <c r="HJH99" s="110"/>
      <c r="HJI99" s="110"/>
      <c r="HJJ99" s="110"/>
      <c r="HJK99" s="110"/>
      <c r="HJL99" s="110"/>
      <c r="HJM99" s="110"/>
      <c r="HJN99" s="110"/>
      <c r="HJO99" s="110"/>
      <c r="HJP99" s="110"/>
      <c r="HJQ99" s="110"/>
      <c r="HJR99" s="110"/>
      <c r="HJS99" s="110"/>
      <c r="HJT99" s="110"/>
      <c r="HJU99" s="110"/>
      <c r="HJV99" s="110"/>
      <c r="HJW99" s="110"/>
      <c r="HJX99" s="110"/>
      <c r="HJY99" s="110"/>
      <c r="HJZ99" s="110"/>
      <c r="HKA99" s="110"/>
      <c r="HKB99" s="110"/>
      <c r="HKC99" s="110"/>
      <c r="HKD99" s="110"/>
      <c r="HKE99" s="110"/>
      <c r="HKF99" s="110"/>
      <c r="HKG99" s="110"/>
      <c r="HKH99" s="110"/>
      <c r="HKI99" s="110"/>
      <c r="HKJ99" s="110"/>
      <c r="HKK99" s="110"/>
      <c r="HKL99" s="110"/>
      <c r="HKM99" s="110"/>
      <c r="HKN99" s="110"/>
      <c r="HKO99" s="110"/>
      <c r="HKP99" s="110"/>
      <c r="HKQ99" s="110"/>
      <c r="HKR99" s="110"/>
      <c r="HKS99" s="110"/>
      <c r="HKT99" s="110"/>
      <c r="HKU99" s="110"/>
      <c r="HKV99" s="110"/>
      <c r="HKW99" s="110"/>
      <c r="HKX99" s="110"/>
      <c r="HKY99" s="110"/>
      <c r="HKZ99" s="110"/>
      <c r="HLA99" s="110"/>
      <c r="HLB99" s="110"/>
      <c r="HLC99" s="110"/>
      <c r="HLD99" s="110"/>
      <c r="HLE99" s="110"/>
      <c r="HLF99" s="110"/>
      <c r="HLG99" s="110"/>
      <c r="HLH99" s="110"/>
      <c r="HLI99" s="110"/>
      <c r="HLJ99" s="110"/>
      <c r="HLK99" s="110"/>
      <c r="HLL99" s="110"/>
      <c r="HLM99" s="110"/>
      <c r="HLN99" s="110"/>
      <c r="HLO99" s="110"/>
      <c r="HLP99" s="110"/>
      <c r="HLQ99" s="110"/>
      <c r="HLR99" s="110"/>
      <c r="HLS99" s="110"/>
      <c r="HLT99" s="110"/>
      <c r="HLU99" s="110"/>
      <c r="HLV99" s="110"/>
      <c r="HLW99" s="110"/>
      <c r="HLX99" s="110"/>
      <c r="HLY99" s="110"/>
      <c r="HLZ99" s="110"/>
      <c r="HMA99" s="110"/>
      <c r="HMB99" s="110"/>
      <c r="HMC99" s="110"/>
      <c r="HMD99" s="110"/>
      <c r="HME99" s="110"/>
      <c r="HMF99" s="110"/>
      <c r="HMG99" s="110"/>
      <c r="HMH99" s="110"/>
      <c r="HMI99" s="110"/>
      <c r="HMJ99" s="110"/>
      <c r="HMK99" s="110"/>
      <c r="HML99" s="110"/>
      <c r="HMM99" s="110"/>
      <c r="HMN99" s="110"/>
      <c r="HMO99" s="110"/>
      <c r="HMP99" s="110"/>
      <c r="HMQ99" s="110"/>
      <c r="HMR99" s="110"/>
      <c r="HMS99" s="110"/>
      <c r="HMT99" s="110"/>
      <c r="HMU99" s="110"/>
      <c r="HMV99" s="110"/>
      <c r="HMW99" s="110"/>
      <c r="HMX99" s="110"/>
      <c r="HMY99" s="110"/>
      <c r="HMZ99" s="110"/>
      <c r="HNA99" s="110"/>
      <c r="HNB99" s="110"/>
      <c r="HNC99" s="110"/>
      <c r="HND99" s="110"/>
      <c r="HNE99" s="110"/>
      <c r="HNF99" s="110"/>
      <c r="HNG99" s="110"/>
      <c r="HNH99" s="110"/>
      <c r="HNI99" s="110"/>
      <c r="HNJ99" s="110"/>
      <c r="HNK99" s="110"/>
      <c r="HNL99" s="110"/>
      <c r="HNM99" s="110"/>
      <c r="HNN99" s="110"/>
      <c r="HNO99" s="110"/>
      <c r="HNP99" s="110"/>
      <c r="HNQ99" s="110"/>
      <c r="HNR99" s="110"/>
      <c r="HNS99" s="110"/>
      <c r="HNT99" s="110"/>
      <c r="HNU99" s="110"/>
      <c r="HNV99" s="110"/>
      <c r="HNW99" s="110"/>
      <c r="HNX99" s="110"/>
      <c r="HNY99" s="110"/>
      <c r="HNZ99" s="110"/>
      <c r="HOA99" s="110"/>
      <c r="HOB99" s="110"/>
      <c r="HOC99" s="110"/>
      <c r="HOD99" s="110"/>
      <c r="HOE99" s="110"/>
      <c r="HOF99" s="110"/>
      <c r="HOG99" s="110"/>
      <c r="HOH99" s="110"/>
      <c r="HOI99" s="110"/>
      <c r="HOJ99" s="110"/>
      <c r="HOK99" s="110"/>
      <c r="HOL99" s="110"/>
      <c r="HOM99" s="110"/>
      <c r="HON99" s="110"/>
      <c r="HOO99" s="110"/>
      <c r="HOP99" s="110"/>
      <c r="HOQ99" s="110"/>
      <c r="HOR99" s="110"/>
      <c r="HOS99" s="110"/>
      <c r="HOT99" s="110"/>
      <c r="HOU99" s="110"/>
      <c r="HOV99" s="110"/>
      <c r="HOW99" s="110"/>
      <c r="HOX99" s="110"/>
      <c r="HOY99" s="110"/>
      <c r="HOZ99" s="110"/>
      <c r="HPA99" s="110"/>
      <c r="HPB99" s="110"/>
      <c r="HPC99" s="110"/>
      <c r="HPD99" s="110"/>
      <c r="HPE99" s="110"/>
      <c r="HPF99" s="110"/>
      <c r="HPG99" s="110"/>
      <c r="HPH99" s="110"/>
      <c r="HPI99" s="110"/>
      <c r="HPJ99" s="110"/>
      <c r="HPK99" s="110"/>
      <c r="HPL99" s="110"/>
      <c r="HPM99" s="110"/>
      <c r="HPN99" s="110"/>
      <c r="HPO99" s="110"/>
      <c r="HPP99" s="110"/>
      <c r="HPQ99" s="110"/>
      <c r="HPR99" s="110"/>
      <c r="HPS99" s="110"/>
      <c r="HPT99" s="110"/>
      <c r="HPU99" s="110"/>
      <c r="HPV99" s="110"/>
      <c r="HPW99" s="110"/>
      <c r="HPX99" s="110"/>
      <c r="HPY99" s="110"/>
      <c r="HPZ99" s="110"/>
      <c r="HQA99" s="110"/>
      <c r="HQB99" s="110"/>
      <c r="HQC99" s="110"/>
      <c r="HQD99" s="110"/>
      <c r="HQE99" s="110"/>
      <c r="HQF99" s="110"/>
      <c r="HQG99" s="110"/>
      <c r="HQH99" s="110"/>
      <c r="HQI99" s="110"/>
      <c r="HQJ99" s="110"/>
      <c r="HQK99" s="110"/>
      <c r="HQL99" s="110"/>
      <c r="HQM99" s="110"/>
      <c r="HQN99" s="110"/>
      <c r="HQO99" s="110"/>
      <c r="HQP99" s="110"/>
      <c r="HQQ99" s="110"/>
      <c r="HQR99" s="110"/>
      <c r="HQS99" s="110"/>
      <c r="HQT99" s="110"/>
      <c r="HQU99" s="110"/>
      <c r="HQV99" s="110"/>
      <c r="HQW99" s="110"/>
      <c r="HQX99" s="110"/>
      <c r="HQY99" s="110"/>
      <c r="HQZ99" s="110"/>
      <c r="HRA99" s="110"/>
      <c r="HRB99" s="110"/>
      <c r="HRC99" s="110"/>
      <c r="HRD99" s="110"/>
      <c r="HRE99" s="110"/>
      <c r="HRF99" s="110"/>
      <c r="HRG99" s="110"/>
      <c r="HRH99" s="110"/>
      <c r="HRI99" s="110"/>
      <c r="HRJ99" s="110"/>
      <c r="HRK99" s="110"/>
      <c r="HRL99" s="110"/>
      <c r="HRM99" s="110"/>
      <c r="HRN99" s="110"/>
      <c r="HRO99" s="110"/>
      <c r="HRP99" s="110"/>
      <c r="HRQ99" s="110"/>
      <c r="HRR99" s="110"/>
      <c r="HRS99" s="110"/>
      <c r="HRT99" s="110"/>
      <c r="HRU99" s="110"/>
      <c r="HRV99" s="110"/>
      <c r="HRW99" s="110"/>
      <c r="HRX99" s="110"/>
      <c r="HRY99" s="110"/>
      <c r="HRZ99" s="110"/>
      <c r="HSA99" s="110"/>
      <c r="HSB99" s="110"/>
      <c r="HSC99" s="110"/>
      <c r="HSD99" s="110"/>
      <c r="HSE99" s="110"/>
      <c r="HSF99" s="110"/>
      <c r="HSG99" s="110"/>
      <c r="HSH99" s="110"/>
      <c r="HSI99" s="110"/>
      <c r="HSJ99" s="110"/>
      <c r="HSK99" s="110"/>
      <c r="HSL99" s="110"/>
      <c r="HSM99" s="110"/>
      <c r="HSN99" s="110"/>
      <c r="HSO99" s="110"/>
      <c r="HSP99" s="110"/>
      <c r="HSQ99" s="110"/>
      <c r="HSR99" s="110"/>
      <c r="HSS99" s="110"/>
      <c r="HST99" s="110"/>
      <c r="HSU99" s="110"/>
      <c r="HSV99" s="110"/>
      <c r="HSW99" s="110"/>
      <c r="HSX99" s="110"/>
      <c r="HSY99" s="110"/>
      <c r="HSZ99" s="110"/>
      <c r="HTA99" s="110"/>
      <c r="HTB99" s="110"/>
      <c r="HTC99" s="110"/>
      <c r="HTD99" s="110"/>
      <c r="HTE99" s="110"/>
      <c r="HTF99" s="110"/>
      <c r="HTG99" s="110"/>
      <c r="HTH99" s="110"/>
      <c r="HTI99" s="110"/>
      <c r="HTJ99" s="110"/>
      <c r="HTK99" s="110"/>
      <c r="HTL99" s="110"/>
      <c r="HTM99" s="110"/>
      <c r="HTN99" s="110"/>
      <c r="HTO99" s="110"/>
      <c r="HTP99" s="110"/>
      <c r="HTQ99" s="110"/>
      <c r="HTR99" s="110"/>
      <c r="HTS99" s="110"/>
      <c r="HTT99" s="110"/>
      <c r="HTU99" s="110"/>
      <c r="HTV99" s="110"/>
      <c r="HTW99" s="110"/>
      <c r="HTX99" s="110"/>
      <c r="HTY99" s="110"/>
      <c r="HTZ99" s="110"/>
      <c r="HUA99" s="110"/>
      <c r="HUB99" s="110"/>
      <c r="HUC99" s="110"/>
      <c r="HUD99" s="110"/>
      <c r="HUE99" s="110"/>
      <c r="HUF99" s="110"/>
      <c r="HUG99" s="110"/>
      <c r="HUH99" s="110"/>
      <c r="HUI99" s="110"/>
      <c r="HUJ99" s="110"/>
      <c r="HUK99" s="110"/>
      <c r="HUL99" s="110"/>
      <c r="HUM99" s="110"/>
      <c r="HUN99" s="110"/>
      <c r="HUO99" s="110"/>
      <c r="HUP99" s="110"/>
      <c r="HUQ99" s="110"/>
      <c r="HUR99" s="110"/>
      <c r="HUS99" s="110"/>
      <c r="HUT99" s="110"/>
      <c r="HUU99" s="110"/>
      <c r="HUV99" s="110"/>
      <c r="HUW99" s="110"/>
      <c r="HUX99" s="110"/>
      <c r="HUY99" s="110"/>
      <c r="HUZ99" s="110"/>
      <c r="HVA99" s="110"/>
      <c r="HVB99" s="110"/>
      <c r="HVC99" s="110"/>
      <c r="HVD99" s="110"/>
      <c r="HVE99" s="110"/>
      <c r="HVF99" s="110"/>
      <c r="HVG99" s="110"/>
      <c r="HVH99" s="110"/>
      <c r="HVI99" s="110"/>
      <c r="HVJ99" s="110"/>
      <c r="HVK99" s="110"/>
      <c r="HVL99" s="110"/>
      <c r="HVM99" s="110"/>
      <c r="HVN99" s="110"/>
      <c r="HVO99" s="110"/>
      <c r="HVP99" s="110"/>
      <c r="HVQ99" s="110"/>
      <c r="HVR99" s="110"/>
      <c r="HVS99" s="110"/>
      <c r="HVT99" s="110"/>
      <c r="HVU99" s="110"/>
      <c r="HVV99" s="110"/>
      <c r="HVW99" s="110"/>
      <c r="HVX99" s="110"/>
      <c r="HVY99" s="110"/>
      <c r="HVZ99" s="110"/>
      <c r="HWA99" s="110"/>
      <c r="HWB99" s="110"/>
      <c r="HWC99" s="110"/>
      <c r="HWD99" s="110"/>
      <c r="HWE99" s="110"/>
      <c r="HWF99" s="110"/>
      <c r="HWG99" s="110"/>
      <c r="HWH99" s="110"/>
      <c r="HWI99" s="110"/>
      <c r="HWJ99" s="110"/>
      <c r="HWK99" s="110"/>
      <c r="HWL99" s="110"/>
      <c r="HWM99" s="110"/>
      <c r="HWN99" s="110"/>
      <c r="HWO99" s="110"/>
      <c r="HWP99" s="110"/>
      <c r="HWQ99" s="110"/>
      <c r="HWR99" s="110"/>
      <c r="HWS99" s="110"/>
      <c r="HWT99" s="110"/>
      <c r="HWU99" s="110"/>
      <c r="HWV99" s="110"/>
      <c r="HWW99" s="110"/>
      <c r="HWX99" s="110"/>
      <c r="HWY99" s="110"/>
      <c r="HWZ99" s="110"/>
      <c r="HXA99" s="110"/>
      <c r="HXB99" s="110"/>
      <c r="HXC99" s="110"/>
      <c r="HXD99" s="110"/>
      <c r="HXE99" s="110"/>
      <c r="HXF99" s="110"/>
      <c r="HXG99" s="110"/>
      <c r="HXH99" s="110"/>
      <c r="HXI99" s="110"/>
      <c r="HXJ99" s="110"/>
      <c r="HXK99" s="110"/>
      <c r="HXL99" s="110"/>
      <c r="HXM99" s="110"/>
      <c r="HXN99" s="110"/>
      <c r="HXO99" s="110"/>
      <c r="HXP99" s="110"/>
      <c r="HXQ99" s="110"/>
      <c r="HXR99" s="110"/>
      <c r="HXS99" s="110"/>
      <c r="HXT99" s="110"/>
      <c r="HXU99" s="110"/>
      <c r="HXV99" s="110"/>
      <c r="HXW99" s="110"/>
      <c r="HXX99" s="110"/>
      <c r="HXY99" s="110"/>
      <c r="HXZ99" s="110"/>
      <c r="HYA99" s="110"/>
      <c r="HYB99" s="110"/>
      <c r="HYC99" s="110"/>
      <c r="HYD99" s="110"/>
      <c r="HYE99" s="110"/>
      <c r="HYF99" s="110"/>
      <c r="HYG99" s="110"/>
      <c r="HYH99" s="110"/>
      <c r="HYI99" s="110"/>
      <c r="HYJ99" s="110"/>
      <c r="HYK99" s="110"/>
      <c r="HYL99" s="110"/>
      <c r="HYM99" s="110"/>
      <c r="HYN99" s="110"/>
      <c r="HYO99" s="110"/>
      <c r="HYP99" s="110"/>
      <c r="HYQ99" s="110"/>
      <c r="HYR99" s="110"/>
      <c r="HYS99" s="110"/>
      <c r="HYT99" s="110"/>
      <c r="HYU99" s="110"/>
      <c r="HYV99" s="110"/>
      <c r="HYW99" s="110"/>
      <c r="HYX99" s="110"/>
      <c r="HYY99" s="110"/>
      <c r="HYZ99" s="110"/>
      <c r="HZA99" s="110"/>
      <c r="HZB99" s="110"/>
      <c r="HZC99" s="110"/>
      <c r="HZD99" s="110"/>
      <c r="HZE99" s="110"/>
      <c r="HZF99" s="110"/>
      <c r="HZG99" s="110"/>
      <c r="HZH99" s="110"/>
      <c r="HZI99" s="110"/>
      <c r="HZJ99" s="110"/>
      <c r="HZK99" s="110"/>
      <c r="HZL99" s="110"/>
      <c r="HZM99" s="110"/>
      <c r="HZN99" s="110"/>
      <c r="HZO99" s="110"/>
      <c r="HZP99" s="110"/>
      <c r="HZQ99" s="110"/>
      <c r="HZR99" s="110"/>
      <c r="HZS99" s="110"/>
      <c r="HZT99" s="110"/>
      <c r="HZU99" s="110"/>
      <c r="HZV99" s="110"/>
      <c r="HZW99" s="110"/>
      <c r="HZX99" s="110"/>
      <c r="HZY99" s="110"/>
      <c r="HZZ99" s="110"/>
      <c r="IAA99" s="110"/>
      <c r="IAB99" s="110"/>
      <c r="IAC99" s="110"/>
      <c r="IAD99" s="110"/>
      <c r="IAE99" s="110"/>
      <c r="IAF99" s="110"/>
      <c r="IAG99" s="110"/>
      <c r="IAH99" s="110"/>
      <c r="IAI99" s="110"/>
      <c r="IAJ99" s="110"/>
      <c r="IAK99" s="110"/>
      <c r="IAL99" s="110"/>
      <c r="IAM99" s="110"/>
      <c r="IAN99" s="110"/>
      <c r="IAO99" s="110"/>
      <c r="IAP99" s="110"/>
      <c r="IAQ99" s="110"/>
      <c r="IAR99" s="110"/>
      <c r="IAS99" s="110"/>
      <c r="IAT99" s="110"/>
      <c r="IAU99" s="110"/>
      <c r="IAV99" s="110"/>
      <c r="IAW99" s="110"/>
      <c r="IAX99" s="110"/>
      <c r="IAY99" s="110"/>
      <c r="IAZ99" s="110"/>
      <c r="IBA99" s="110"/>
      <c r="IBB99" s="110"/>
      <c r="IBC99" s="110"/>
      <c r="IBD99" s="110"/>
      <c r="IBE99" s="110"/>
      <c r="IBF99" s="110"/>
      <c r="IBG99" s="110"/>
      <c r="IBH99" s="110"/>
      <c r="IBI99" s="110"/>
      <c r="IBJ99" s="110"/>
      <c r="IBK99" s="110"/>
      <c r="IBL99" s="110"/>
      <c r="IBM99" s="110"/>
      <c r="IBN99" s="110"/>
      <c r="IBO99" s="110"/>
      <c r="IBP99" s="110"/>
      <c r="IBQ99" s="110"/>
      <c r="IBR99" s="110"/>
      <c r="IBS99" s="110"/>
      <c r="IBT99" s="110"/>
      <c r="IBU99" s="110"/>
      <c r="IBV99" s="110"/>
      <c r="IBW99" s="110"/>
      <c r="IBX99" s="110"/>
      <c r="IBY99" s="110"/>
      <c r="IBZ99" s="110"/>
      <c r="ICA99" s="110"/>
      <c r="ICB99" s="110"/>
      <c r="ICC99" s="110"/>
      <c r="ICD99" s="110"/>
      <c r="ICE99" s="110"/>
      <c r="ICF99" s="110"/>
      <c r="ICG99" s="110"/>
      <c r="ICH99" s="110"/>
      <c r="ICI99" s="110"/>
      <c r="ICJ99" s="110"/>
      <c r="ICK99" s="110"/>
      <c r="ICL99" s="110"/>
      <c r="ICM99" s="110"/>
      <c r="ICN99" s="110"/>
      <c r="ICO99" s="110"/>
      <c r="ICP99" s="110"/>
      <c r="ICQ99" s="110"/>
      <c r="ICR99" s="110"/>
      <c r="ICS99" s="110"/>
      <c r="ICT99" s="110"/>
      <c r="ICU99" s="110"/>
      <c r="ICV99" s="110"/>
      <c r="ICW99" s="110"/>
      <c r="ICX99" s="110"/>
      <c r="ICY99" s="110"/>
      <c r="ICZ99" s="110"/>
      <c r="IDA99" s="110"/>
      <c r="IDB99" s="110"/>
      <c r="IDC99" s="110"/>
      <c r="IDD99" s="110"/>
      <c r="IDE99" s="110"/>
      <c r="IDF99" s="110"/>
      <c r="IDG99" s="110"/>
      <c r="IDH99" s="110"/>
      <c r="IDI99" s="110"/>
      <c r="IDJ99" s="110"/>
      <c r="IDK99" s="110"/>
      <c r="IDL99" s="110"/>
      <c r="IDM99" s="110"/>
      <c r="IDN99" s="110"/>
      <c r="IDO99" s="110"/>
      <c r="IDP99" s="110"/>
      <c r="IDQ99" s="110"/>
      <c r="IDR99" s="110"/>
      <c r="IDS99" s="110"/>
      <c r="IDT99" s="110"/>
      <c r="IDU99" s="110"/>
      <c r="IDV99" s="110"/>
      <c r="IDW99" s="110"/>
      <c r="IDX99" s="110"/>
      <c r="IDY99" s="110"/>
      <c r="IDZ99" s="110"/>
      <c r="IEA99" s="110"/>
      <c r="IEB99" s="110"/>
      <c r="IEC99" s="110"/>
      <c r="IED99" s="110"/>
      <c r="IEE99" s="110"/>
      <c r="IEF99" s="110"/>
      <c r="IEG99" s="110"/>
      <c r="IEH99" s="110"/>
      <c r="IEI99" s="110"/>
      <c r="IEJ99" s="110"/>
      <c r="IEK99" s="110"/>
      <c r="IEL99" s="110"/>
      <c r="IEM99" s="110"/>
      <c r="IEN99" s="110"/>
      <c r="IEO99" s="110"/>
      <c r="IEP99" s="110"/>
      <c r="IEQ99" s="110"/>
      <c r="IER99" s="110"/>
      <c r="IES99" s="110"/>
      <c r="IET99" s="110"/>
      <c r="IEU99" s="110"/>
      <c r="IEV99" s="110"/>
      <c r="IEW99" s="110"/>
      <c r="IEX99" s="110"/>
      <c r="IEY99" s="110"/>
      <c r="IEZ99" s="110"/>
      <c r="IFA99" s="110"/>
      <c r="IFB99" s="110"/>
      <c r="IFC99" s="110"/>
      <c r="IFD99" s="110"/>
      <c r="IFE99" s="110"/>
      <c r="IFF99" s="110"/>
      <c r="IFG99" s="110"/>
      <c r="IFH99" s="110"/>
      <c r="IFI99" s="110"/>
      <c r="IFJ99" s="110"/>
      <c r="IFK99" s="110"/>
      <c r="IFL99" s="110"/>
      <c r="IFM99" s="110"/>
      <c r="IFN99" s="110"/>
      <c r="IFO99" s="110"/>
      <c r="IFP99" s="110"/>
      <c r="IFQ99" s="110"/>
      <c r="IFR99" s="110"/>
      <c r="IFS99" s="110"/>
      <c r="IFT99" s="110"/>
      <c r="IFU99" s="110"/>
      <c r="IFV99" s="110"/>
      <c r="IFW99" s="110"/>
      <c r="IFX99" s="110"/>
      <c r="IFY99" s="110"/>
      <c r="IFZ99" s="110"/>
      <c r="IGA99" s="110"/>
      <c r="IGB99" s="110"/>
      <c r="IGC99" s="110"/>
      <c r="IGD99" s="110"/>
      <c r="IGE99" s="110"/>
      <c r="IGF99" s="110"/>
      <c r="IGG99" s="110"/>
      <c r="IGH99" s="110"/>
      <c r="IGI99" s="110"/>
      <c r="IGJ99" s="110"/>
      <c r="IGK99" s="110"/>
      <c r="IGL99" s="110"/>
      <c r="IGM99" s="110"/>
      <c r="IGN99" s="110"/>
      <c r="IGO99" s="110"/>
      <c r="IGP99" s="110"/>
      <c r="IGQ99" s="110"/>
      <c r="IGR99" s="110"/>
      <c r="IGS99" s="110"/>
      <c r="IGT99" s="110"/>
      <c r="IGU99" s="110"/>
      <c r="IGV99" s="110"/>
      <c r="IGW99" s="110"/>
      <c r="IGX99" s="110"/>
      <c r="IGY99" s="110"/>
      <c r="IGZ99" s="110"/>
      <c r="IHA99" s="110"/>
      <c r="IHB99" s="110"/>
      <c r="IHC99" s="110"/>
      <c r="IHD99" s="110"/>
      <c r="IHE99" s="110"/>
      <c r="IHF99" s="110"/>
      <c r="IHG99" s="110"/>
      <c r="IHH99" s="110"/>
      <c r="IHI99" s="110"/>
      <c r="IHJ99" s="110"/>
      <c r="IHK99" s="110"/>
      <c r="IHL99" s="110"/>
      <c r="IHM99" s="110"/>
      <c r="IHN99" s="110"/>
      <c r="IHO99" s="110"/>
      <c r="IHP99" s="110"/>
      <c r="IHQ99" s="110"/>
      <c r="IHR99" s="110"/>
      <c r="IHS99" s="110"/>
      <c r="IHT99" s="110"/>
      <c r="IHU99" s="110"/>
      <c r="IHV99" s="110"/>
      <c r="IHW99" s="110"/>
      <c r="IHX99" s="110"/>
      <c r="IHY99" s="110"/>
      <c r="IHZ99" s="110"/>
      <c r="IIA99" s="110"/>
      <c r="IIB99" s="110"/>
      <c r="IIC99" s="110"/>
      <c r="IID99" s="110"/>
      <c r="IIE99" s="110"/>
      <c r="IIF99" s="110"/>
      <c r="IIG99" s="110"/>
      <c r="IIH99" s="110"/>
      <c r="III99" s="110"/>
      <c r="IIJ99" s="110"/>
      <c r="IIK99" s="110"/>
      <c r="IIL99" s="110"/>
      <c r="IIM99" s="110"/>
      <c r="IIN99" s="110"/>
      <c r="IIO99" s="110"/>
      <c r="IIP99" s="110"/>
      <c r="IIQ99" s="110"/>
      <c r="IIR99" s="110"/>
      <c r="IIS99" s="110"/>
      <c r="IIT99" s="110"/>
      <c r="IIU99" s="110"/>
      <c r="IIV99" s="110"/>
      <c r="IIW99" s="110"/>
      <c r="IIX99" s="110"/>
      <c r="IIY99" s="110"/>
      <c r="IIZ99" s="110"/>
      <c r="IJA99" s="110"/>
      <c r="IJB99" s="110"/>
      <c r="IJC99" s="110"/>
      <c r="IJD99" s="110"/>
      <c r="IJE99" s="110"/>
      <c r="IJF99" s="110"/>
      <c r="IJG99" s="110"/>
      <c r="IJH99" s="110"/>
      <c r="IJI99" s="110"/>
      <c r="IJJ99" s="110"/>
      <c r="IJK99" s="110"/>
      <c r="IJL99" s="110"/>
      <c r="IJM99" s="110"/>
      <c r="IJN99" s="110"/>
      <c r="IJO99" s="110"/>
      <c r="IJP99" s="110"/>
      <c r="IJQ99" s="110"/>
      <c r="IJR99" s="110"/>
      <c r="IJS99" s="110"/>
      <c r="IJT99" s="110"/>
      <c r="IJU99" s="110"/>
      <c r="IJV99" s="110"/>
      <c r="IJW99" s="110"/>
      <c r="IJX99" s="110"/>
      <c r="IJY99" s="110"/>
      <c r="IJZ99" s="110"/>
      <c r="IKA99" s="110"/>
      <c r="IKB99" s="110"/>
      <c r="IKC99" s="110"/>
      <c r="IKD99" s="110"/>
      <c r="IKE99" s="110"/>
      <c r="IKF99" s="110"/>
      <c r="IKG99" s="110"/>
      <c r="IKH99" s="110"/>
      <c r="IKI99" s="110"/>
      <c r="IKJ99" s="110"/>
      <c r="IKK99" s="110"/>
      <c r="IKL99" s="110"/>
      <c r="IKM99" s="110"/>
      <c r="IKN99" s="110"/>
      <c r="IKO99" s="110"/>
      <c r="IKP99" s="110"/>
      <c r="IKQ99" s="110"/>
      <c r="IKR99" s="110"/>
      <c r="IKS99" s="110"/>
      <c r="IKT99" s="110"/>
      <c r="IKU99" s="110"/>
      <c r="IKV99" s="110"/>
      <c r="IKW99" s="110"/>
      <c r="IKX99" s="110"/>
      <c r="IKY99" s="110"/>
      <c r="IKZ99" s="110"/>
      <c r="ILA99" s="110"/>
      <c r="ILB99" s="110"/>
      <c r="ILC99" s="110"/>
      <c r="ILD99" s="110"/>
      <c r="ILE99" s="110"/>
      <c r="ILF99" s="110"/>
      <c r="ILG99" s="110"/>
      <c r="ILH99" s="110"/>
      <c r="ILI99" s="110"/>
      <c r="ILJ99" s="110"/>
      <c r="ILK99" s="110"/>
      <c r="ILL99" s="110"/>
      <c r="ILM99" s="110"/>
      <c r="ILN99" s="110"/>
      <c r="ILO99" s="110"/>
      <c r="ILP99" s="110"/>
      <c r="ILQ99" s="110"/>
      <c r="ILR99" s="110"/>
      <c r="ILS99" s="110"/>
      <c r="ILT99" s="110"/>
      <c r="ILU99" s="110"/>
      <c r="ILV99" s="110"/>
      <c r="ILW99" s="110"/>
      <c r="ILX99" s="110"/>
      <c r="ILY99" s="110"/>
      <c r="ILZ99" s="110"/>
      <c r="IMA99" s="110"/>
      <c r="IMB99" s="110"/>
      <c r="IMC99" s="110"/>
      <c r="IMD99" s="110"/>
      <c r="IME99" s="110"/>
      <c r="IMF99" s="110"/>
      <c r="IMG99" s="110"/>
      <c r="IMH99" s="110"/>
      <c r="IMI99" s="110"/>
      <c r="IMJ99" s="110"/>
      <c r="IMK99" s="110"/>
      <c r="IML99" s="110"/>
      <c r="IMM99" s="110"/>
      <c r="IMN99" s="110"/>
      <c r="IMO99" s="110"/>
      <c r="IMP99" s="110"/>
      <c r="IMQ99" s="110"/>
      <c r="IMR99" s="110"/>
      <c r="IMS99" s="110"/>
      <c r="IMT99" s="110"/>
      <c r="IMU99" s="110"/>
      <c r="IMV99" s="110"/>
      <c r="IMW99" s="110"/>
      <c r="IMX99" s="110"/>
      <c r="IMY99" s="110"/>
      <c r="IMZ99" s="110"/>
      <c r="INA99" s="110"/>
      <c r="INB99" s="110"/>
      <c r="INC99" s="110"/>
      <c r="IND99" s="110"/>
      <c r="INE99" s="110"/>
      <c r="INF99" s="110"/>
      <c r="ING99" s="110"/>
      <c r="INH99" s="110"/>
      <c r="INI99" s="110"/>
      <c r="INJ99" s="110"/>
      <c r="INK99" s="110"/>
      <c r="INL99" s="110"/>
      <c r="INM99" s="110"/>
      <c r="INN99" s="110"/>
      <c r="INO99" s="110"/>
      <c r="INP99" s="110"/>
      <c r="INQ99" s="110"/>
      <c r="INR99" s="110"/>
      <c r="INS99" s="110"/>
      <c r="INT99" s="110"/>
      <c r="INU99" s="110"/>
      <c r="INV99" s="110"/>
      <c r="INW99" s="110"/>
      <c r="INX99" s="110"/>
      <c r="INY99" s="110"/>
      <c r="INZ99" s="110"/>
      <c r="IOA99" s="110"/>
      <c r="IOB99" s="110"/>
      <c r="IOC99" s="110"/>
      <c r="IOD99" s="110"/>
      <c r="IOE99" s="110"/>
      <c r="IOF99" s="110"/>
      <c r="IOG99" s="110"/>
      <c r="IOH99" s="110"/>
      <c r="IOI99" s="110"/>
      <c r="IOJ99" s="110"/>
      <c r="IOK99" s="110"/>
      <c r="IOL99" s="110"/>
      <c r="IOM99" s="110"/>
      <c r="ION99" s="110"/>
      <c r="IOO99" s="110"/>
      <c r="IOP99" s="110"/>
      <c r="IOQ99" s="110"/>
      <c r="IOR99" s="110"/>
      <c r="IOS99" s="110"/>
      <c r="IOT99" s="110"/>
      <c r="IOU99" s="110"/>
      <c r="IOV99" s="110"/>
      <c r="IOW99" s="110"/>
      <c r="IOX99" s="110"/>
      <c r="IOY99" s="110"/>
      <c r="IOZ99" s="110"/>
      <c r="IPA99" s="110"/>
      <c r="IPB99" s="110"/>
      <c r="IPC99" s="110"/>
      <c r="IPD99" s="110"/>
      <c r="IPE99" s="110"/>
      <c r="IPF99" s="110"/>
      <c r="IPG99" s="110"/>
      <c r="IPH99" s="110"/>
      <c r="IPI99" s="110"/>
      <c r="IPJ99" s="110"/>
      <c r="IPK99" s="110"/>
      <c r="IPL99" s="110"/>
      <c r="IPM99" s="110"/>
      <c r="IPN99" s="110"/>
      <c r="IPO99" s="110"/>
      <c r="IPP99" s="110"/>
      <c r="IPQ99" s="110"/>
      <c r="IPR99" s="110"/>
      <c r="IPS99" s="110"/>
      <c r="IPT99" s="110"/>
      <c r="IPU99" s="110"/>
      <c r="IPV99" s="110"/>
      <c r="IPW99" s="110"/>
      <c r="IPX99" s="110"/>
      <c r="IPY99" s="110"/>
      <c r="IPZ99" s="110"/>
      <c r="IQA99" s="110"/>
      <c r="IQB99" s="110"/>
      <c r="IQC99" s="110"/>
      <c r="IQD99" s="110"/>
      <c r="IQE99" s="110"/>
      <c r="IQF99" s="110"/>
      <c r="IQG99" s="110"/>
      <c r="IQH99" s="110"/>
      <c r="IQI99" s="110"/>
      <c r="IQJ99" s="110"/>
      <c r="IQK99" s="110"/>
      <c r="IQL99" s="110"/>
      <c r="IQM99" s="110"/>
      <c r="IQN99" s="110"/>
      <c r="IQO99" s="110"/>
      <c r="IQP99" s="110"/>
      <c r="IQQ99" s="110"/>
      <c r="IQR99" s="110"/>
      <c r="IQS99" s="110"/>
      <c r="IQT99" s="110"/>
      <c r="IQU99" s="110"/>
      <c r="IQV99" s="110"/>
      <c r="IQW99" s="110"/>
      <c r="IQX99" s="110"/>
      <c r="IQY99" s="110"/>
      <c r="IQZ99" s="110"/>
      <c r="IRA99" s="110"/>
      <c r="IRB99" s="110"/>
      <c r="IRC99" s="110"/>
      <c r="IRD99" s="110"/>
      <c r="IRE99" s="110"/>
      <c r="IRF99" s="110"/>
      <c r="IRG99" s="110"/>
      <c r="IRH99" s="110"/>
      <c r="IRI99" s="110"/>
      <c r="IRJ99" s="110"/>
      <c r="IRK99" s="110"/>
      <c r="IRL99" s="110"/>
      <c r="IRM99" s="110"/>
      <c r="IRN99" s="110"/>
      <c r="IRO99" s="110"/>
      <c r="IRP99" s="110"/>
      <c r="IRQ99" s="110"/>
      <c r="IRR99" s="110"/>
      <c r="IRS99" s="110"/>
      <c r="IRT99" s="110"/>
      <c r="IRU99" s="110"/>
      <c r="IRV99" s="110"/>
      <c r="IRW99" s="110"/>
      <c r="IRX99" s="110"/>
      <c r="IRY99" s="110"/>
      <c r="IRZ99" s="110"/>
      <c r="ISA99" s="110"/>
      <c r="ISB99" s="110"/>
      <c r="ISC99" s="110"/>
      <c r="ISD99" s="110"/>
      <c r="ISE99" s="110"/>
      <c r="ISF99" s="110"/>
      <c r="ISG99" s="110"/>
      <c r="ISH99" s="110"/>
      <c r="ISI99" s="110"/>
      <c r="ISJ99" s="110"/>
      <c r="ISK99" s="110"/>
      <c r="ISL99" s="110"/>
      <c r="ISM99" s="110"/>
      <c r="ISN99" s="110"/>
      <c r="ISO99" s="110"/>
      <c r="ISP99" s="110"/>
      <c r="ISQ99" s="110"/>
      <c r="ISR99" s="110"/>
      <c r="ISS99" s="110"/>
      <c r="IST99" s="110"/>
      <c r="ISU99" s="110"/>
      <c r="ISV99" s="110"/>
      <c r="ISW99" s="110"/>
      <c r="ISX99" s="110"/>
      <c r="ISY99" s="110"/>
      <c r="ISZ99" s="110"/>
      <c r="ITA99" s="110"/>
      <c r="ITB99" s="110"/>
      <c r="ITC99" s="110"/>
      <c r="ITD99" s="110"/>
      <c r="ITE99" s="110"/>
      <c r="ITF99" s="110"/>
      <c r="ITG99" s="110"/>
      <c r="ITH99" s="110"/>
      <c r="ITI99" s="110"/>
      <c r="ITJ99" s="110"/>
      <c r="ITK99" s="110"/>
      <c r="ITL99" s="110"/>
      <c r="ITM99" s="110"/>
      <c r="ITN99" s="110"/>
      <c r="ITO99" s="110"/>
      <c r="ITP99" s="110"/>
      <c r="ITQ99" s="110"/>
      <c r="ITR99" s="110"/>
      <c r="ITS99" s="110"/>
      <c r="ITT99" s="110"/>
      <c r="ITU99" s="110"/>
      <c r="ITV99" s="110"/>
      <c r="ITW99" s="110"/>
      <c r="ITX99" s="110"/>
      <c r="ITY99" s="110"/>
      <c r="ITZ99" s="110"/>
      <c r="IUA99" s="110"/>
      <c r="IUB99" s="110"/>
      <c r="IUC99" s="110"/>
      <c r="IUD99" s="110"/>
      <c r="IUE99" s="110"/>
      <c r="IUF99" s="110"/>
      <c r="IUG99" s="110"/>
      <c r="IUH99" s="110"/>
      <c r="IUI99" s="110"/>
      <c r="IUJ99" s="110"/>
      <c r="IUK99" s="110"/>
      <c r="IUL99" s="110"/>
      <c r="IUM99" s="110"/>
      <c r="IUN99" s="110"/>
      <c r="IUO99" s="110"/>
      <c r="IUP99" s="110"/>
      <c r="IUQ99" s="110"/>
      <c r="IUR99" s="110"/>
      <c r="IUS99" s="110"/>
      <c r="IUT99" s="110"/>
      <c r="IUU99" s="110"/>
      <c r="IUV99" s="110"/>
      <c r="IUW99" s="110"/>
      <c r="IUX99" s="110"/>
      <c r="IUY99" s="110"/>
      <c r="IUZ99" s="110"/>
      <c r="IVA99" s="110"/>
      <c r="IVB99" s="110"/>
      <c r="IVC99" s="110"/>
      <c r="IVD99" s="110"/>
      <c r="IVE99" s="110"/>
      <c r="IVF99" s="110"/>
      <c r="IVG99" s="110"/>
      <c r="IVH99" s="110"/>
      <c r="IVI99" s="110"/>
      <c r="IVJ99" s="110"/>
      <c r="IVK99" s="110"/>
      <c r="IVL99" s="110"/>
      <c r="IVM99" s="110"/>
      <c r="IVN99" s="110"/>
      <c r="IVO99" s="110"/>
      <c r="IVP99" s="110"/>
      <c r="IVQ99" s="110"/>
      <c r="IVR99" s="110"/>
      <c r="IVS99" s="110"/>
      <c r="IVT99" s="110"/>
      <c r="IVU99" s="110"/>
      <c r="IVV99" s="110"/>
      <c r="IVW99" s="110"/>
      <c r="IVX99" s="110"/>
      <c r="IVY99" s="110"/>
      <c r="IVZ99" s="110"/>
      <c r="IWA99" s="110"/>
      <c r="IWB99" s="110"/>
      <c r="IWC99" s="110"/>
      <c r="IWD99" s="110"/>
      <c r="IWE99" s="110"/>
      <c r="IWF99" s="110"/>
      <c r="IWG99" s="110"/>
      <c r="IWH99" s="110"/>
      <c r="IWI99" s="110"/>
      <c r="IWJ99" s="110"/>
      <c r="IWK99" s="110"/>
      <c r="IWL99" s="110"/>
      <c r="IWM99" s="110"/>
      <c r="IWN99" s="110"/>
      <c r="IWO99" s="110"/>
      <c r="IWP99" s="110"/>
      <c r="IWQ99" s="110"/>
      <c r="IWR99" s="110"/>
      <c r="IWS99" s="110"/>
      <c r="IWT99" s="110"/>
      <c r="IWU99" s="110"/>
      <c r="IWV99" s="110"/>
      <c r="IWW99" s="110"/>
      <c r="IWX99" s="110"/>
      <c r="IWY99" s="110"/>
      <c r="IWZ99" s="110"/>
      <c r="IXA99" s="110"/>
      <c r="IXB99" s="110"/>
      <c r="IXC99" s="110"/>
      <c r="IXD99" s="110"/>
      <c r="IXE99" s="110"/>
      <c r="IXF99" s="110"/>
      <c r="IXG99" s="110"/>
      <c r="IXH99" s="110"/>
      <c r="IXI99" s="110"/>
      <c r="IXJ99" s="110"/>
      <c r="IXK99" s="110"/>
      <c r="IXL99" s="110"/>
      <c r="IXM99" s="110"/>
      <c r="IXN99" s="110"/>
      <c r="IXO99" s="110"/>
      <c r="IXP99" s="110"/>
      <c r="IXQ99" s="110"/>
      <c r="IXR99" s="110"/>
      <c r="IXS99" s="110"/>
      <c r="IXT99" s="110"/>
      <c r="IXU99" s="110"/>
      <c r="IXV99" s="110"/>
      <c r="IXW99" s="110"/>
      <c r="IXX99" s="110"/>
      <c r="IXY99" s="110"/>
      <c r="IXZ99" s="110"/>
      <c r="IYA99" s="110"/>
      <c r="IYB99" s="110"/>
      <c r="IYC99" s="110"/>
      <c r="IYD99" s="110"/>
      <c r="IYE99" s="110"/>
      <c r="IYF99" s="110"/>
      <c r="IYG99" s="110"/>
      <c r="IYH99" s="110"/>
      <c r="IYI99" s="110"/>
      <c r="IYJ99" s="110"/>
      <c r="IYK99" s="110"/>
      <c r="IYL99" s="110"/>
      <c r="IYM99" s="110"/>
      <c r="IYN99" s="110"/>
      <c r="IYO99" s="110"/>
      <c r="IYP99" s="110"/>
      <c r="IYQ99" s="110"/>
      <c r="IYR99" s="110"/>
      <c r="IYS99" s="110"/>
      <c r="IYT99" s="110"/>
      <c r="IYU99" s="110"/>
      <c r="IYV99" s="110"/>
      <c r="IYW99" s="110"/>
      <c r="IYX99" s="110"/>
      <c r="IYY99" s="110"/>
      <c r="IYZ99" s="110"/>
      <c r="IZA99" s="110"/>
      <c r="IZB99" s="110"/>
      <c r="IZC99" s="110"/>
      <c r="IZD99" s="110"/>
      <c r="IZE99" s="110"/>
      <c r="IZF99" s="110"/>
      <c r="IZG99" s="110"/>
      <c r="IZH99" s="110"/>
      <c r="IZI99" s="110"/>
      <c r="IZJ99" s="110"/>
      <c r="IZK99" s="110"/>
      <c r="IZL99" s="110"/>
      <c r="IZM99" s="110"/>
      <c r="IZN99" s="110"/>
      <c r="IZO99" s="110"/>
      <c r="IZP99" s="110"/>
      <c r="IZQ99" s="110"/>
      <c r="IZR99" s="110"/>
      <c r="IZS99" s="110"/>
      <c r="IZT99" s="110"/>
      <c r="IZU99" s="110"/>
      <c r="IZV99" s="110"/>
      <c r="IZW99" s="110"/>
      <c r="IZX99" s="110"/>
      <c r="IZY99" s="110"/>
      <c r="IZZ99" s="110"/>
      <c r="JAA99" s="110"/>
      <c r="JAB99" s="110"/>
      <c r="JAC99" s="110"/>
      <c r="JAD99" s="110"/>
      <c r="JAE99" s="110"/>
      <c r="JAF99" s="110"/>
      <c r="JAG99" s="110"/>
      <c r="JAH99" s="110"/>
      <c r="JAI99" s="110"/>
      <c r="JAJ99" s="110"/>
      <c r="JAK99" s="110"/>
      <c r="JAL99" s="110"/>
      <c r="JAM99" s="110"/>
      <c r="JAN99" s="110"/>
      <c r="JAO99" s="110"/>
      <c r="JAP99" s="110"/>
      <c r="JAQ99" s="110"/>
      <c r="JAR99" s="110"/>
      <c r="JAS99" s="110"/>
      <c r="JAT99" s="110"/>
      <c r="JAU99" s="110"/>
      <c r="JAV99" s="110"/>
      <c r="JAW99" s="110"/>
      <c r="JAX99" s="110"/>
      <c r="JAY99" s="110"/>
      <c r="JAZ99" s="110"/>
      <c r="JBA99" s="110"/>
      <c r="JBB99" s="110"/>
      <c r="JBC99" s="110"/>
      <c r="JBD99" s="110"/>
      <c r="JBE99" s="110"/>
      <c r="JBF99" s="110"/>
      <c r="JBG99" s="110"/>
      <c r="JBH99" s="110"/>
      <c r="JBI99" s="110"/>
      <c r="JBJ99" s="110"/>
      <c r="JBK99" s="110"/>
      <c r="JBL99" s="110"/>
      <c r="JBM99" s="110"/>
      <c r="JBN99" s="110"/>
      <c r="JBO99" s="110"/>
      <c r="JBP99" s="110"/>
      <c r="JBQ99" s="110"/>
      <c r="JBR99" s="110"/>
      <c r="JBS99" s="110"/>
      <c r="JBT99" s="110"/>
      <c r="JBU99" s="110"/>
      <c r="JBV99" s="110"/>
      <c r="JBW99" s="110"/>
      <c r="JBX99" s="110"/>
      <c r="JBY99" s="110"/>
      <c r="JBZ99" s="110"/>
      <c r="JCA99" s="110"/>
      <c r="JCB99" s="110"/>
      <c r="JCC99" s="110"/>
      <c r="JCD99" s="110"/>
      <c r="JCE99" s="110"/>
      <c r="JCF99" s="110"/>
      <c r="JCG99" s="110"/>
      <c r="JCH99" s="110"/>
      <c r="JCI99" s="110"/>
      <c r="JCJ99" s="110"/>
      <c r="JCK99" s="110"/>
      <c r="JCL99" s="110"/>
      <c r="JCM99" s="110"/>
      <c r="JCN99" s="110"/>
      <c r="JCO99" s="110"/>
      <c r="JCP99" s="110"/>
      <c r="JCQ99" s="110"/>
      <c r="JCR99" s="110"/>
      <c r="JCS99" s="110"/>
      <c r="JCT99" s="110"/>
      <c r="JCU99" s="110"/>
      <c r="JCV99" s="110"/>
      <c r="JCW99" s="110"/>
      <c r="JCX99" s="110"/>
      <c r="JCY99" s="110"/>
      <c r="JCZ99" s="110"/>
      <c r="JDA99" s="110"/>
      <c r="JDB99" s="110"/>
      <c r="JDC99" s="110"/>
      <c r="JDD99" s="110"/>
      <c r="JDE99" s="110"/>
      <c r="JDF99" s="110"/>
      <c r="JDG99" s="110"/>
      <c r="JDH99" s="110"/>
      <c r="JDI99" s="110"/>
      <c r="JDJ99" s="110"/>
      <c r="JDK99" s="110"/>
      <c r="JDL99" s="110"/>
      <c r="JDM99" s="110"/>
      <c r="JDN99" s="110"/>
      <c r="JDO99" s="110"/>
      <c r="JDP99" s="110"/>
      <c r="JDQ99" s="110"/>
      <c r="JDR99" s="110"/>
      <c r="JDS99" s="110"/>
      <c r="JDT99" s="110"/>
      <c r="JDU99" s="110"/>
      <c r="JDV99" s="110"/>
      <c r="JDW99" s="110"/>
      <c r="JDX99" s="110"/>
      <c r="JDY99" s="110"/>
      <c r="JDZ99" s="110"/>
      <c r="JEA99" s="110"/>
      <c r="JEB99" s="110"/>
      <c r="JEC99" s="110"/>
      <c r="JED99" s="110"/>
      <c r="JEE99" s="110"/>
      <c r="JEF99" s="110"/>
      <c r="JEG99" s="110"/>
      <c r="JEH99" s="110"/>
      <c r="JEI99" s="110"/>
      <c r="JEJ99" s="110"/>
      <c r="JEK99" s="110"/>
      <c r="JEL99" s="110"/>
      <c r="JEM99" s="110"/>
      <c r="JEN99" s="110"/>
      <c r="JEO99" s="110"/>
      <c r="JEP99" s="110"/>
      <c r="JEQ99" s="110"/>
      <c r="JER99" s="110"/>
      <c r="JES99" s="110"/>
      <c r="JET99" s="110"/>
      <c r="JEU99" s="110"/>
      <c r="JEV99" s="110"/>
      <c r="JEW99" s="110"/>
      <c r="JEX99" s="110"/>
      <c r="JEY99" s="110"/>
      <c r="JEZ99" s="110"/>
      <c r="JFA99" s="110"/>
      <c r="JFB99" s="110"/>
      <c r="JFC99" s="110"/>
      <c r="JFD99" s="110"/>
      <c r="JFE99" s="110"/>
      <c r="JFF99" s="110"/>
      <c r="JFG99" s="110"/>
      <c r="JFH99" s="110"/>
      <c r="JFI99" s="110"/>
      <c r="JFJ99" s="110"/>
      <c r="JFK99" s="110"/>
      <c r="JFL99" s="110"/>
      <c r="JFM99" s="110"/>
      <c r="JFN99" s="110"/>
      <c r="JFO99" s="110"/>
      <c r="JFP99" s="110"/>
      <c r="JFQ99" s="110"/>
      <c r="JFR99" s="110"/>
      <c r="JFS99" s="110"/>
      <c r="JFT99" s="110"/>
      <c r="JFU99" s="110"/>
      <c r="JFV99" s="110"/>
      <c r="JFW99" s="110"/>
      <c r="JFX99" s="110"/>
      <c r="JFY99" s="110"/>
      <c r="JFZ99" s="110"/>
      <c r="JGA99" s="110"/>
      <c r="JGB99" s="110"/>
      <c r="JGC99" s="110"/>
      <c r="JGD99" s="110"/>
      <c r="JGE99" s="110"/>
      <c r="JGF99" s="110"/>
      <c r="JGG99" s="110"/>
      <c r="JGH99" s="110"/>
      <c r="JGI99" s="110"/>
      <c r="JGJ99" s="110"/>
      <c r="JGK99" s="110"/>
      <c r="JGL99" s="110"/>
      <c r="JGM99" s="110"/>
      <c r="JGN99" s="110"/>
      <c r="JGO99" s="110"/>
      <c r="JGP99" s="110"/>
      <c r="JGQ99" s="110"/>
      <c r="JGR99" s="110"/>
      <c r="JGS99" s="110"/>
      <c r="JGT99" s="110"/>
      <c r="JGU99" s="110"/>
      <c r="JGV99" s="110"/>
      <c r="JGW99" s="110"/>
      <c r="JGX99" s="110"/>
      <c r="JGY99" s="110"/>
      <c r="JGZ99" s="110"/>
      <c r="JHA99" s="110"/>
      <c r="JHB99" s="110"/>
      <c r="JHC99" s="110"/>
      <c r="JHD99" s="110"/>
      <c r="JHE99" s="110"/>
      <c r="JHF99" s="110"/>
      <c r="JHG99" s="110"/>
      <c r="JHH99" s="110"/>
      <c r="JHI99" s="110"/>
      <c r="JHJ99" s="110"/>
      <c r="JHK99" s="110"/>
      <c r="JHL99" s="110"/>
      <c r="JHM99" s="110"/>
      <c r="JHN99" s="110"/>
      <c r="JHO99" s="110"/>
      <c r="JHP99" s="110"/>
      <c r="JHQ99" s="110"/>
      <c r="JHR99" s="110"/>
      <c r="JHS99" s="110"/>
      <c r="JHT99" s="110"/>
      <c r="JHU99" s="110"/>
      <c r="JHV99" s="110"/>
      <c r="JHW99" s="110"/>
      <c r="JHX99" s="110"/>
      <c r="JHY99" s="110"/>
      <c r="JHZ99" s="110"/>
      <c r="JIA99" s="110"/>
      <c r="JIB99" s="110"/>
      <c r="JIC99" s="110"/>
      <c r="JID99" s="110"/>
      <c r="JIE99" s="110"/>
      <c r="JIF99" s="110"/>
      <c r="JIG99" s="110"/>
      <c r="JIH99" s="110"/>
      <c r="JII99" s="110"/>
      <c r="JIJ99" s="110"/>
      <c r="JIK99" s="110"/>
      <c r="JIL99" s="110"/>
      <c r="JIM99" s="110"/>
      <c r="JIN99" s="110"/>
      <c r="JIO99" s="110"/>
      <c r="JIP99" s="110"/>
      <c r="JIQ99" s="110"/>
      <c r="JIR99" s="110"/>
      <c r="JIS99" s="110"/>
      <c r="JIT99" s="110"/>
      <c r="JIU99" s="110"/>
      <c r="JIV99" s="110"/>
      <c r="JIW99" s="110"/>
      <c r="JIX99" s="110"/>
      <c r="JIY99" s="110"/>
      <c r="JIZ99" s="110"/>
      <c r="JJA99" s="110"/>
      <c r="JJB99" s="110"/>
      <c r="JJC99" s="110"/>
      <c r="JJD99" s="110"/>
      <c r="JJE99" s="110"/>
      <c r="JJF99" s="110"/>
      <c r="JJG99" s="110"/>
      <c r="JJH99" s="110"/>
      <c r="JJI99" s="110"/>
      <c r="JJJ99" s="110"/>
      <c r="JJK99" s="110"/>
      <c r="JJL99" s="110"/>
      <c r="JJM99" s="110"/>
      <c r="JJN99" s="110"/>
      <c r="JJO99" s="110"/>
      <c r="JJP99" s="110"/>
      <c r="JJQ99" s="110"/>
      <c r="JJR99" s="110"/>
      <c r="JJS99" s="110"/>
      <c r="JJT99" s="110"/>
      <c r="JJU99" s="110"/>
      <c r="JJV99" s="110"/>
      <c r="JJW99" s="110"/>
      <c r="JJX99" s="110"/>
      <c r="JJY99" s="110"/>
      <c r="JJZ99" s="110"/>
      <c r="JKA99" s="110"/>
      <c r="JKB99" s="110"/>
      <c r="JKC99" s="110"/>
      <c r="JKD99" s="110"/>
      <c r="JKE99" s="110"/>
      <c r="JKF99" s="110"/>
      <c r="JKG99" s="110"/>
      <c r="JKH99" s="110"/>
      <c r="JKI99" s="110"/>
      <c r="JKJ99" s="110"/>
      <c r="JKK99" s="110"/>
      <c r="JKL99" s="110"/>
      <c r="JKM99" s="110"/>
      <c r="JKN99" s="110"/>
      <c r="JKO99" s="110"/>
      <c r="JKP99" s="110"/>
      <c r="JKQ99" s="110"/>
      <c r="JKR99" s="110"/>
      <c r="JKS99" s="110"/>
      <c r="JKT99" s="110"/>
      <c r="JKU99" s="110"/>
      <c r="JKV99" s="110"/>
      <c r="JKW99" s="110"/>
      <c r="JKX99" s="110"/>
      <c r="JKY99" s="110"/>
      <c r="JKZ99" s="110"/>
      <c r="JLA99" s="110"/>
      <c r="JLB99" s="110"/>
      <c r="JLC99" s="110"/>
      <c r="JLD99" s="110"/>
      <c r="JLE99" s="110"/>
      <c r="JLF99" s="110"/>
      <c r="JLG99" s="110"/>
      <c r="JLH99" s="110"/>
      <c r="JLI99" s="110"/>
      <c r="JLJ99" s="110"/>
      <c r="JLK99" s="110"/>
      <c r="JLL99" s="110"/>
      <c r="JLM99" s="110"/>
      <c r="JLN99" s="110"/>
      <c r="JLO99" s="110"/>
      <c r="JLP99" s="110"/>
      <c r="JLQ99" s="110"/>
      <c r="JLR99" s="110"/>
      <c r="JLS99" s="110"/>
      <c r="JLT99" s="110"/>
      <c r="JLU99" s="110"/>
      <c r="JLV99" s="110"/>
      <c r="JLW99" s="110"/>
      <c r="JLX99" s="110"/>
      <c r="JLY99" s="110"/>
      <c r="JLZ99" s="110"/>
      <c r="JMA99" s="110"/>
      <c r="JMB99" s="110"/>
      <c r="JMC99" s="110"/>
      <c r="JMD99" s="110"/>
      <c r="JME99" s="110"/>
      <c r="JMF99" s="110"/>
      <c r="JMG99" s="110"/>
      <c r="JMH99" s="110"/>
      <c r="JMI99" s="110"/>
      <c r="JMJ99" s="110"/>
      <c r="JMK99" s="110"/>
      <c r="JML99" s="110"/>
      <c r="JMM99" s="110"/>
      <c r="JMN99" s="110"/>
      <c r="JMO99" s="110"/>
      <c r="JMP99" s="110"/>
      <c r="JMQ99" s="110"/>
      <c r="JMR99" s="110"/>
      <c r="JMS99" s="110"/>
      <c r="JMT99" s="110"/>
      <c r="JMU99" s="110"/>
      <c r="JMV99" s="110"/>
      <c r="JMW99" s="110"/>
      <c r="JMX99" s="110"/>
      <c r="JMY99" s="110"/>
      <c r="JMZ99" s="110"/>
      <c r="JNA99" s="110"/>
      <c r="JNB99" s="110"/>
      <c r="JNC99" s="110"/>
      <c r="JND99" s="110"/>
      <c r="JNE99" s="110"/>
      <c r="JNF99" s="110"/>
      <c r="JNG99" s="110"/>
      <c r="JNH99" s="110"/>
      <c r="JNI99" s="110"/>
      <c r="JNJ99" s="110"/>
      <c r="JNK99" s="110"/>
      <c r="JNL99" s="110"/>
      <c r="JNM99" s="110"/>
      <c r="JNN99" s="110"/>
      <c r="JNO99" s="110"/>
      <c r="JNP99" s="110"/>
      <c r="JNQ99" s="110"/>
      <c r="JNR99" s="110"/>
      <c r="JNS99" s="110"/>
      <c r="JNT99" s="110"/>
      <c r="JNU99" s="110"/>
      <c r="JNV99" s="110"/>
      <c r="JNW99" s="110"/>
      <c r="JNX99" s="110"/>
      <c r="JNY99" s="110"/>
      <c r="JNZ99" s="110"/>
      <c r="JOA99" s="110"/>
      <c r="JOB99" s="110"/>
      <c r="JOC99" s="110"/>
      <c r="JOD99" s="110"/>
      <c r="JOE99" s="110"/>
      <c r="JOF99" s="110"/>
      <c r="JOG99" s="110"/>
      <c r="JOH99" s="110"/>
      <c r="JOI99" s="110"/>
      <c r="JOJ99" s="110"/>
      <c r="JOK99" s="110"/>
      <c r="JOL99" s="110"/>
      <c r="JOM99" s="110"/>
      <c r="JON99" s="110"/>
      <c r="JOO99" s="110"/>
      <c r="JOP99" s="110"/>
      <c r="JOQ99" s="110"/>
      <c r="JOR99" s="110"/>
      <c r="JOS99" s="110"/>
      <c r="JOT99" s="110"/>
      <c r="JOU99" s="110"/>
      <c r="JOV99" s="110"/>
      <c r="JOW99" s="110"/>
      <c r="JOX99" s="110"/>
      <c r="JOY99" s="110"/>
      <c r="JOZ99" s="110"/>
      <c r="JPA99" s="110"/>
      <c r="JPB99" s="110"/>
      <c r="JPC99" s="110"/>
      <c r="JPD99" s="110"/>
      <c r="JPE99" s="110"/>
      <c r="JPF99" s="110"/>
      <c r="JPG99" s="110"/>
      <c r="JPH99" s="110"/>
      <c r="JPI99" s="110"/>
      <c r="JPJ99" s="110"/>
      <c r="JPK99" s="110"/>
      <c r="JPL99" s="110"/>
      <c r="JPM99" s="110"/>
      <c r="JPN99" s="110"/>
      <c r="JPO99" s="110"/>
      <c r="JPP99" s="110"/>
      <c r="JPQ99" s="110"/>
      <c r="JPR99" s="110"/>
      <c r="JPS99" s="110"/>
      <c r="JPT99" s="110"/>
      <c r="JPU99" s="110"/>
      <c r="JPV99" s="110"/>
      <c r="JPW99" s="110"/>
      <c r="JPX99" s="110"/>
      <c r="JPY99" s="110"/>
      <c r="JPZ99" s="110"/>
      <c r="JQA99" s="110"/>
      <c r="JQB99" s="110"/>
      <c r="JQC99" s="110"/>
      <c r="JQD99" s="110"/>
      <c r="JQE99" s="110"/>
      <c r="JQF99" s="110"/>
      <c r="JQG99" s="110"/>
      <c r="JQH99" s="110"/>
      <c r="JQI99" s="110"/>
      <c r="JQJ99" s="110"/>
      <c r="JQK99" s="110"/>
      <c r="JQL99" s="110"/>
      <c r="JQM99" s="110"/>
      <c r="JQN99" s="110"/>
      <c r="JQO99" s="110"/>
      <c r="JQP99" s="110"/>
      <c r="JQQ99" s="110"/>
      <c r="JQR99" s="110"/>
      <c r="JQS99" s="110"/>
      <c r="JQT99" s="110"/>
      <c r="JQU99" s="110"/>
      <c r="JQV99" s="110"/>
      <c r="JQW99" s="110"/>
      <c r="JQX99" s="110"/>
      <c r="JQY99" s="110"/>
      <c r="JQZ99" s="110"/>
      <c r="JRA99" s="110"/>
      <c r="JRB99" s="110"/>
      <c r="JRC99" s="110"/>
      <c r="JRD99" s="110"/>
      <c r="JRE99" s="110"/>
      <c r="JRF99" s="110"/>
      <c r="JRG99" s="110"/>
      <c r="JRH99" s="110"/>
      <c r="JRI99" s="110"/>
      <c r="JRJ99" s="110"/>
      <c r="JRK99" s="110"/>
      <c r="JRL99" s="110"/>
      <c r="JRM99" s="110"/>
      <c r="JRN99" s="110"/>
      <c r="JRO99" s="110"/>
      <c r="JRP99" s="110"/>
      <c r="JRQ99" s="110"/>
      <c r="JRR99" s="110"/>
      <c r="JRS99" s="110"/>
      <c r="JRT99" s="110"/>
      <c r="JRU99" s="110"/>
      <c r="JRV99" s="110"/>
      <c r="JRW99" s="110"/>
      <c r="JRX99" s="110"/>
      <c r="JRY99" s="110"/>
      <c r="JRZ99" s="110"/>
      <c r="JSA99" s="110"/>
      <c r="JSB99" s="110"/>
      <c r="JSC99" s="110"/>
      <c r="JSD99" s="110"/>
      <c r="JSE99" s="110"/>
      <c r="JSF99" s="110"/>
      <c r="JSG99" s="110"/>
      <c r="JSH99" s="110"/>
      <c r="JSI99" s="110"/>
      <c r="JSJ99" s="110"/>
      <c r="JSK99" s="110"/>
      <c r="JSL99" s="110"/>
      <c r="JSM99" s="110"/>
      <c r="JSN99" s="110"/>
      <c r="JSO99" s="110"/>
      <c r="JSP99" s="110"/>
      <c r="JSQ99" s="110"/>
      <c r="JSR99" s="110"/>
      <c r="JSS99" s="110"/>
      <c r="JST99" s="110"/>
      <c r="JSU99" s="110"/>
      <c r="JSV99" s="110"/>
      <c r="JSW99" s="110"/>
      <c r="JSX99" s="110"/>
      <c r="JSY99" s="110"/>
      <c r="JSZ99" s="110"/>
      <c r="JTA99" s="110"/>
      <c r="JTB99" s="110"/>
      <c r="JTC99" s="110"/>
      <c r="JTD99" s="110"/>
      <c r="JTE99" s="110"/>
      <c r="JTF99" s="110"/>
      <c r="JTG99" s="110"/>
      <c r="JTH99" s="110"/>
      <c r="JTI99" s="110"/>
      <c r="JTJ99" s="110"/>
      <c r="JTK99" s="110"/>
      <c r="JTL99" s="110"/>
      <c r="JTM99" s="110"/>
      <c r="JTN99" s="110"/>
      <c r="JTO99" s="110"/>
      <c r="JTP99" s="110"/>
      <c r="JTQ99" s="110"/>
      <c r="JTR99" s="110"/>
      <c r="JTS99" s="110"/>
      <c r="JTT99" s="110"/>
      <c r="JTU99" s="110"/>
      <c r="JTV99" s="110"/>
      <c r="JTW99" s="110"/>
      <c r="JTX99" s="110"/>
      <c r="JTY99" s="110"/>
      <c r="JTZ99" s="110"/>
      <c r="JUA99" s="110"/>
      <c r="JUB99" s="110"/>
      <c r="JUC99" s="110"/>
      <c r="JUD99" s="110"/>
      <c r="JUE99" s="110"/>
      <c r="JUF99" s="110"/>
      <c r="JUG99" s="110"/>
      <c r="JUH99" s="110"/>
      <c r="JUI99" s="110"/>
      <c r="JUJ99" s="110"/>
      <c r="JUK99" s="110"/>
      <c r="JUL99" s="110"/>
      <c r="JUM99" s="110"/>
      <c r="JUN99" s="110"/>
      <c r="JUO99" s="110"/>
      <c r="JUP99" s="110"/>
      <c r="JUQ99" s="110"/>
      <c r="JUR99" s="110"/>
      <c r="JUS99" s="110"/>
      <c r="JUT99" s="110"/>
      <c r="JUU99" s="110"/>
      <c r="JUV99" s="110"/>
      <c r="JUW99" s="110"/>
      <c r="JUX99" s="110"/>
      <c r="JUY99" s="110"/>
      <c r="JUZ99" s="110"/>
      <c r="JVA99" s="110"/>
      <c r="JVB99" s="110"/>
      <c r="JVC99" s="110"/>
      <c r="JVD99" s="110"/>
      <c r="JVE99" s="110"/>
      <c r="JVF99" s="110"/>
      <c r="JVG99" s="110"/>
      <c r="JVH99" s="110"/>
      <c r="JVI99" s="110"/>
      <c r="JVJ99" s="110"/>
      <c r="JVK99" s="110"/>
      <c r="JVL99" s="110"/>
      <c r="JVM99" s="110"/>
      <c r="JVN99" s="110"/>
      <c r="JVO99" s="110"/>
      <c r="JVP99" s="110"/>
      <c r="JVQ99" s="110"/>
      <c r="JVR99" s="110"/>
      <c r="JVS99" s="110"/>
      <c r="JVT99" s="110"/>
      <c r="JVU99" s="110"/>
      <c r="JVV99" s="110"/>
      <c r="JVW99" s="110"/>
      <c r="JVX99" s="110"/>
      <c r="JVY99" s="110"/>
      <c r="JVZ99" s="110"/>
      <c r="JWA99" s="110"/>
      <c r="JWB99" s="110"/>
      <c r="JWC99" s="110"/>
      <c r="JWD99" s="110"/>
      <c r="JWE99" s="110"/>
      <c r="JWF99" s="110"/>
      <c r="JWG99" s="110"/>
      <c r="JWH99" s="110"/>
      <c r="JWI99" s="110"/>
      <c r="JWJ99" s="110"/>
      <c r="JWK99" s="110"/>
      <c r="JWL99" s="110"/>
      <c r="JWM99" s="110"/>
      <c r="JWN99" s="110"/>
      <c r="JWO99" s="110"/>
      <c r="JWP99" s="110"/>
      <c r="JWQ99" s="110"/>
      <c r="JWR99" s="110"/>
      <c r="JWS99" s="110"/>
      <c r="JWT99" s="110"/>
      <c r="JWU99" s="110"/>
      <c r="JWV99" s="110"/>
      <c r="JWW99" s="110"/>
      <c r="JWX99" s="110"/>
      <c r="JWY99" s="110"/>
      <c r="JWZ99" s="110"/>
      <c r="JXA99" s="110"/>
      <c r="JXB99" s="110"/>
      <c r="JXC99" s="110"/>
      <c r="JXD99" s="110"/>
      <c r="JXE99" s="110"/>
      <c r="JXF99" s="110"/>
      <c r="JXG99" s="110"/>
      <c r="JXH99" s="110"/>
      <c r="JXI99" s="110"/>
      <c r="JXJ99" s="110"/>
      <c r="JXK99" s="110"/>
      <c r="JXL99" s="110"/>
      <c r="JXM99" s="110"/>
      <c r="JXN99" s="110"/>
      <c r="JXO99" s="110"/>
      <c r="JXP99" s="110"/>
      <c r="JXQ99" s="110"/>
      <c r="JXR99" s="110"/>
      <c r="JXS99" s="110"/>
      <c r="JXT99" s="110"/>
      <c r="JXU99" s="110"/>
      <c r="JXV99" s="110"/>
      <c r="JXW99" s="110"/>
      <c r="JXX99" s="110"/>
      <c r="JXY99" s="110"/>
      <c r="JXZ99" s="110"/>
      <c r="JYA99" s="110"/>
      <c r="JYB99" s="110"/>
      <c r="JYC99" s="110"/>
      <c r="JYD99" s="110"/>
      <c r="JYE99" s="110"/>
      <c r="JYF99" s="110"/>
      <c r="JYG99" s="110"/>
      <c r="JYH99" s="110"/>
      <c r="JYI99" s="110"/>
      <c r="JYJ99" s="110"/>
      <c r="JYK99" s="110"/>
      <c r="JYL99" s="110"/>
      <c r="JYM99" s="110"/>
      <c r="JYN99" s="110"/>
      <c r="JYO99" s="110"/>
      <c r="JYP99" s="110"/>
      <c r="JYQ99" s="110"/>
      <c r="JYR99" s="110"/>
      <c r="JYS99" s="110"/>
      <c r="JYT99" s="110"/>
      <c r="JYU99" s="110"/>
      <c r="JYV99" s="110"/>
      <c r="JYW99" s="110"/>
      <c r="JYX99" s="110"/>
      <c r="JYY99" s="110"/>
      <c r="JYZ99" s="110"/>
      <c r="JZA99" s="110"/>
      <c r="JZB99" s="110"/>
      <c r="JZC99" s="110"/>
      <c r="JZD99" s="110"/>
      <c r="JZE99" s="110"/>
      <c r="JZF99" s="110"/>
      <c r="JZG99" s="110"/>
      <c r="JZH99" s="110"/>
      <c r="JZI99" s="110"/>
      <c r="JZJ99" s="110"/>
      <c r="JZK99" s="110"/>
      <c r="JZL99" s="110"/>
      <c r="JZM99" s="110"/>
      <c r="JZN99" s="110"/>
      <c r="JZO99" s="110"/>
      <c r="JZP99" s="110"/>
      <c r="JZQ99" s="110"/>
      <c r="JZR99" s="110"/>
      <c r="JZS99" s="110"/>
      <c r="JZT99" s="110"/>
      <c r="JZU99" s="110"/>
      <c r="JZV99" s="110"/>
      <c r="JZW99" s="110"/>
      <c r="JZX99" s="110"/>
      <c r="JZY99" s="110"/>
      <c r="JZZ99" s="110"/>
      <c r="KAA99" s="110"/>
      <c r="KAB99" s="110"/>
      <c r="KAC99" s="110"/>
      <c r="KAD99" s="110"/>
      <c r="KAE99" s="110"/>
      <c r="KAF99" s="110"/>
      <c r="KAG99" s="110"/>
      <c r="KAH99" s="110"/>
      <c r="KAI99" s="110"/>
      <c r="KAJ99" s="110"/>
      <c r="KAK99" s="110"/>
      <c r="KAL99" s="110"/>
      <c r="KAM99" s="110"/>
      <c r="KAN99" s="110"/>
      <c r="KAO99" s="110"/>
      <c r="KAP99" s="110"/>
      <c r="KAQ99" s="110"/>
      <c r="KAR99" s="110"/>
      <c r="KAS99" s="110"/>
      <c r="KAT99" s="110"/>
      <c r="KAU99" s="110"/>
      <c r="KAV99" s="110"/>
      <c r="KAW99" s="110"/>
      <c r="KAX99" s="110"/>
      <c r="KAY99" s="110"/>
      <c r="KAZ99" s="110"/>
      <c r="KBA99" s="110"/>
      <c r="KBB99" s="110"/>
      <c r="KBC99" s="110"/>
      <c r="KBD99" s="110"/>
      <c r="KBE99" s="110"/>
      <c r="KBF99" s="110"/>
      <c r="KBG99" s="110"/>
      <c r="KBH99" s="110"/>
      <c r="KBI99" s="110"/>
      <c r="KBJ99" s="110"/>
      <c r="KBK99" s="110"/>
      <c r="KBL99" s="110"/>
      <c r="KBM99" s="110"/>
      <c r="KBN99" s="110"/>
      <c r="KBO99" s="110"/>
      <c r="KBP99" s="110"/>
      <c r="KBQ99" s="110"/>
      <c r="KBR99" s="110"/>
      <c r="KBS99" s="110"/>
      <c r="KBT99" s="110"/>
      <c r="KBU99" s="110"/>
      <c r="KBV99" s="110"/>
      <c r="KBW99" s="110"/>
      <c r="KBX99" s="110"/>
      <c r="KBY99" s="110"/>
      <c r="KBZ99" s="110"/>
      <c r="KCA99" s="110"/>
      <c r="KCB99" s="110"/>
      <c r="KCC99" s="110"/>
      <c r="KCD99" s="110"/>
      <c r="KCE99" s="110"/>
      <c r="KCF99" s="110"/>
      <c r="KCG99" s="110"/>
      <c r="KCH99" s="110"/>
      <c r="KCI99" s="110"/>
      <c r="KCJ99" s="110"/>
      <c r="KCK99" s="110"/>
      <c r="KCL99" s="110"/>
      <c r="KCM99" s="110"/>
      <c r="KCN99" s="110"/>
      <c r="KCO99" s="110"/>
      <c r="KCP99" s="110"/>
      <c r="KCQ99" s="110"/>
      <c r="KCR99" s="110"/>
      <c r="KCS99" s="110"/>
      <c r="KCT99" s="110"/>
      <c r="KCU99" s="110"/>
      <c r="KCV99" s="110"/>
      <c r="KCW99" s="110"/>
      <c r="KCX99" s="110"/>
      <c r="KCY99" s="110"/>
      <c r="KCZ99" s="110"/>
      <c r="KDA99" s="110"/>
      <c r="KDB99" s="110"/>
      <c r="KDC99" s="110"/>
      <c r="KDD99" s="110"/>
      <c r="KDE99" s="110"/>
      <c r="KDF99" s="110"/>
      <c r="KDG99" s="110"/>
      <c r="KDH99" s="110"/>
      <c r="KDI99" s="110"/>
      <c r="KDJ99" s="110"/>
      <c r="KDK99" s="110"/>
      <c r="KDL99" s="110"/>
      <c r="KDM99" s="110"/>
      <c r="KDN99" s="110"/>
      <c r="KDO99" s="110"/>
      <c r="KDP99" s="110"/>
      <c r="KDQ99" s="110"/>
      <c r="KDR99" s="110"/>
      <c r="KDS99" s="110"/>
      <c r="KDT99" s="110"/>
      <c r="KDU99" s="110"/>
      <c r="KDV99" s="110"/>
      <c r="KDW99" s="110"/>
      <c r="KDX99" s="110"/>
      <c r="KDY99" s="110"/>
      <c r="KDZ99" s="110"/>
      <c r="KEA99" s="110"/>
      <c r="KEB99" s="110"/>
      <c r="KEC99" s="110"/>
      <c r="KED99" s="110"/>
      <c r="KEE99" s="110"/>
      <c r="KEF99" s="110"/>
      <c r="KEG99" s="110"/>
      <c r="KEH99" s="110"/>
      <c r="KEI99" s="110"/>
      <c r="KEJ99" s="110"/>
      <c r="KEK99" s="110"/>
      <c r="KEL99" s="110"/>
      <c r="KEM99" s="110"/>
      <c r="KEN99" s="110"/>
      <c r="KEO99" s="110"/>
      <c r="KEP99" s="110"/>
      <c r="KEQ99" s="110"/>
      <c r="KER99" s="110"/>
      <c r="KES99" s="110"/>
      <c r="KET99" s="110"/>
      <c r="KEU99" s="110"/>
      <c r="KEV99" s="110"/>
      <c r="KEW99" s="110"/>
      <c r="KEX99" s="110"/>
      <c r="KEY99" s="110"/>
      <c r="KEZ99" s="110"/>
      <c r="KFA99" s="110"/>
      <c r="KFB99" s="110"/>
      <c r="KFC99" s="110"/>
      <c r="KFD99" s="110"/>
      <c r="KFE99" s="110"/>
      <c r="KFF99" s="110"/>
      <c r="KFG99" s="110"/>
      <c r="KFH99" s="110"/>
      <c r="KFI99" s="110"/>
      <c r="KFJ99" s="110"/>
      <c r="KFK99" s="110"/>
      <c r="KFL99" s="110"/>
      <c r="KFM99" s="110"/>
      <c r="KFN99" s="110"/>
      <c r="KFO99" s="110"/>
      <c r="KFP99" s="110"/>
      <c r="KFQ99" s="110"/>
      <c r="KFR99" s="110"/>
      <c r="KFS99" s="110"/>
      <c r="KFT99" s="110"/>
      <c r="KFU99" s="110"/>
      <c r="KFV99" s="110"/>
      <c r="KFW99" s="110"/>
      <c r="KFX99" s="110"/>
      <c r="KFY99" s="110"/>
      <c r="KFZ99" s="110"/>
      <c r="KGA99" s="110"/>
      <c r="KGB99" s="110"/>
      <c r="KGC99" s="110"/>
      <c r="KGD99" s="110"/>
      <c r="KGE99" s="110"/>
      <c r="KGF99" s="110"/>
      <c r="KGG99" s="110"/>
      <c r="KGH99" s="110"/>
      <c r="KGI99" s="110"/>
      <c r="KGJ99" s="110"/>
      <c r="KGK99" s="110"/>
      <c r="KGL99" s="110"/>
      <c r="KGM99" s="110"/>
      <c r="KGN99" s="110"/>
      <c r="KGO99" s="110"/>
      <c r="KGP99" s="110"/>
      <c r="KGQ99" s="110"/>
      <c r="KGR99" s="110"/>
      <c r="KGS99" s="110"/>
      <c r="KGT99" s="110"/>
      <c r="KGU99" s="110"/>
      <c r="KGV99" s="110"/>
      <c r="KGW99" s="110"/>
      <c r="KGX99" s="110"/>
      <c r="KGY99" s="110"/>
      <c r="KGZ99" s="110"/>
      <c r="KHA99" s="110"/>
      <c r="KHB99" s="110"/>
      <c r="KHC99" s="110"/>
      <c r="KHD99" s="110"/>
      <c r="KHE99" s="110"/>
      <c r="KHF99" s="110"/>
      <c r="KHG99" s="110"/>
      <c r="KHH99" s="110"/>
      <c r="KHI99" s="110"/>
      <c r="KHJ99" s="110"/>
      <c r="KHK99" s="110"/>
      <c r="KHL99" s="110"/>
      <c r="KHM99" s="110"/>
      <c r="KHN99" s="110"/>
      <c r="KHO99" s="110"/>
      <c r="KHP99" s="110"/>
      <c r="KHQ99" s="110"/>
      <c r="KHR99" s="110"/>
      <c r="KHS99" s="110"/>
      <c r="KHT99" s="110"/>
      <c r="KHU99" s="110"/>
      <c r="KHV99" s="110"/>
      <c r="KHW99" s="110"/>
      <c r="KHX99" s="110"/>
      <c r="KHY99" s="110"/>
      <c r="KHZ99" s="110"/>
      <c r="KIA99" s="110"/>
      <c r="KIB99" s="110"/>
      <c r="KIC99" s="110"/>
      <c r="KID99" s="110"/>
      <c r="KIE99" s="110"/>
      <c r="KIF99" s="110"/>
      <c r="KIG99" s="110"/>
      <c r="KIH99" s="110"/>
      <c r="KII99" s="110"/>
      <c r="KIJ99" s="110"/>
      <c r="KIK99" s="110"/>
      <c r="KIL99" s="110"/>
      <c r="KIM99" s="110"/>
      <c r="KIN99" s="110"/>
      <c r="KIO99" s="110"/>
      <c r="KIP99" s="110"/>
      <c r="KIQ99" s="110"/>
      <c r="KIR99" s="110"/>
      <c r="KIS99" s="110"/>
      <c r="KIT99" s="110"/>
      <c r="KIU99" s="110"/>
      <c r="KIV99" s="110"/>
      <c r="KIW99" s="110"/>
      <c r="KIX99" s="110"/>
      <c r="KIY99" s="110"/>
      <c r="KIZ99" s="110"/>
      <c r="KJA99" s="110"/>
      <c r="KJB99" s="110"/>
      <c r="KJC99" s="110"/>
      <c r="KJD99" s="110"/>
      <c r="KJE99" s="110"/>
      <c r="KJF99" s="110"/>
      <c r="KJG99" s="110"/>
      <c r="KJH99" s="110"/>
      <c r="KJI99" s="110"/>
      <c r="KJJ99" s="110"/>
      <c r="KJK99" s="110"/>
      <c r="KJL99" s="110"/>
      <c r="KJM99" s="110"/>
      <c r="KJN99" s="110"/>
      <c r="KJO99" s="110"/>
      <c r="KJP99" s="110"/>
      <c r="KJQ99" s="110"/>
      <c r="KJR99" s="110"/>
      <c r="KJS99" s="110"/>
      <c r="KJT99" s="110"/>
      <c r="KJU99" s="110"/>
      <c r="KJV99" s="110"/>
      <c r="KJW99" s="110"/>
      <c r="KJX99" s="110"/>
      <c r="KJY99" s="110"/>
      <c r="KJZ99" s="110"/>
      <c r="KKA99" s="110"/>
      <c r="KKB99" s="110"/>
      <c r="KKC99" s="110"/>
      <c r="KKD99" s="110"/>
      <c r="KKE99" s="110"/>
      <c r="KKF99" s="110"/>
      <c r="KKG99" s="110"/>
      <c r="KKH99" s="110"/>
      <c r="KKI99" s="110"/>
      <c r="KKJ99" s="110"/>
      <c r="KKK99" s="110"/>
      <c r="KKL99" s="110"/>
      <c r="KKM99" s="110"/>
      <c r="KKN99" s="110"/>
      <c r="KKO99" s="110"/>
      <c r="KKP99" s="110"/>
      <c r="KKQ99" s="110"/>
      <c r="KKR99" s="110"/>
      <c r="KKS99" s="110"/>
      <c r="KKT99" s="110"/>
      <c r="KKU99" s="110"/>
      <c r="KKV99" s="110"/>
      <c r="KKW99" s="110"/>
      <c r="KKX99" s="110"/>
      <c r="KKY99" s="110"/>
      <c r="KKZ99" s="110"/>
      <c r="KLA99" s="110"/>
      <c r="KLB99" s="110"/>
      <c r="KLC99" s="110"/>
      <c r="KLD99" s="110"/>
      <c r="KLE99" s="110"/>
      <c r="KLF99" s="110"/>
      <c r="KLG99" s="110"/>
      <c r="KLH99" s="110"/>
      <c r="KLI99" s="110"/>
      <c r="KLJ99" s="110"/>
      <c r="KLK99" s="110"/>
      <c r="KLL99" s="110"/>
      <c r="KLM99" s="110"/>
      <c r="KLN99" s="110"/>
      <c r="KLO99" s="110"/>
      <c r="KLP99" s="110"/>
      <c r="KLQ99" s="110"/>
      <c r="KLR99" s="110"/>
      <c r="KLS99" s="110"/>
      <c r="KLT99" s="110"/>
      <c r="KLU99" s="110"/>
      <c r="KLV99" s="110"/>
      <c r="KLW99" s="110"/>
      <c r="KLX99" s="110"/>
      <c r="KLY99" s="110"/>
      <c r="KLZ99" s="110"/>
      <c r="KMA99" s="110"/>
      <c r="KMB99" s="110"/>
      <c r="KMC99" s="110"/>
      <c r="KMD99" s="110"/>
      <c r="KME99" s="110"/>
      <c r="KMF99" s="110"/>
      <c r="KMG99" s="110"/>
      <c r="KMH99" s="110"/>
      <c r="KMI99" s="110"/>
      <c r="KMJ99" s="110"/>
      <c r="KMK99" s="110"/>
      <c r="KML99" s="110"/>
      <c r="KMM99" s="110"/>
      <c r="KMN99" s="110"/>
      <c r="KMO99" s="110"/>
      <c r="KMP99" s="110"/>
      <c r="KMQ99" s="110"/>
      <c r="KMR99" s="110"/>
      <c r="KMS99" s="110"/>
      <c r="KMT99" s="110"/>
      <c r="KMU99" s="110"/>
      <c r="KMV99" s="110"/>
      <c r="KMW99" s="110"/>
      <c r="KMX99" s="110"/>
      <c r="KMY99" s="110"/>
      <c r="KMZ99" s="110"/>
      <c r="KNA99" s="110"/>
      <c r="KNB99" s="110"/>
      <c r="KNC99" s="110"/>
      <c r="KND99" s="110"/>
      <c r="KNE99" s="110"/>
      <c r="KNF99" s="110"/>
      <c r="KNG99" s="110"/>
      <c r="KNH99" s="110"/>
      <c r="KNI99" s="110"/>
      <c r="KNJ99" s="110"/>
      <c r="KNK99" s="110"/>
      <c r="KNL99" s="110"/>
      <c r="KNM99" s="110"/>
      <c r="KNN99" s="110"/>
      <c r="KNO99" s="110"/>
      <c r="KNP99" s="110"/>
      <c r="KNQ99" s="110"/>
      <c r="KNR99" s="110"/>
      <c r="KNS99" s="110"/>
      <c r="KNT99" s="110"/>
      <c r="KNU99" s="110"/>
      <c r="KNV99" s="110"/>
      <c r="KNW99" s="110"/>
      <c r="KNX99" s="110"/>
      <c r="KNY99" s="110"/>
      <c r="KNZ99" s="110"/>
      <c r="KOA99" s="110"/>
      <c r="KOB99" s="110"/>
      <c r="KOC99" s="110"/>
      <c r="KOD99" s="110"/>
      <c r="KOE99" s="110"/>
      <c r="KOF99" s="110"/>
      <c r="KOG99" s="110"/>
      <c r="KOH99" s="110"/>
      <c r="KOI99" s="110"/>
      <c r="KOJ99" s="110"/>
      <c r="KOK99" s="110"/>
      <c r="KOL99" s="110"/>
      <c r="KOM99" s="110"/>
      <c r="KON99" s="110"/>
      <c r="KOO99" s="110"/>
      <c r="KOP99" s="110"/>
      <c r="KOQ99" s="110"/>
      <c r="KOR99" s="110"/>
      <c r="KOS99" s="110"/>
      <c r="KOT99" s="110"/>
      <c r="KOU99" s="110"/>
      <c r="KOV99" s="110"/>
      <c r="KOW99" s="110"/>
      <c r="KOX99" s="110"/>
      <c r="KOY99" s="110"/>
      <c r="KOZ99" s="110"/>
      <c r="KPA99" s="110"/>
      <c r="KPB99" s="110"/>
      <c r="KPC99" s="110"/>
      <c r="KPD99" s="110"/>
      <c r="KPE99" s="110"/>
      <c r="KPF99" s="110"/>
      <c r="KPG99" s="110"/>
      <c r="KPH99" s="110"/>
      <c r="KPI99" s="110"/>
      <c r="KPJ99" s="110"/>
      <c r="KPK99" s="110"/>
      <c r="KPL99" s="110"/>
      <c r="KPM99" s="110"/>
      <c r="KPN99" s="110"/>
      <c r="KPO99" s="110"/>
      <c r="KPP99" s="110"/>
      <c r="KPQ99" s="110"/>
      <c r="KPR99" s="110"/>
      <c r="KPS99" s="110"/>
      <c r="KPT99" s="110"/>
      <c r="KPU99" s="110"/>
      <c r="KPV99" s="110"/>
      <c r="KPW99" s="110"/>
      <c r="KPX99" s="110"/>
      <c r="KPY99" s="110"/>
      <c r="KPZ99" s="110"/>
      <c r="KQA99" s="110"/>
      <c r="KQB99" s="110"/>
      <c r="KQC99" s="110"/>
      <c r="KQD99" s="110"/>
      <c r="KQE99" s="110"/>
      <c r="KQF99" s="110"/>
      <c r="KQG99" s="110"/>
      <c r="KQH99" s="110"/>
      <c r="KQI99" s="110"/>
      <c r="KQJ99" s="110"/>
      <c r="KQK99" s="110"/>
      <c r="KQL99" s="110"/>
      <c r="KQM99" s="110"/>
      <c r="KQN99" s="110"/>
      <c r="KQO99" s="110"/>
      <c r="KQP99" s="110"/>
      <c r="KQQ99" s="110"/>
      <c r="KQR99" s="110"/>
      <c r="KQS99" s="110"/>
      <c r="KQT99" s="110"/>
      <c r="KQU99" s="110"/>
      <c r="KQV99" s="110"/>
      <c r="KQW99" s="110"/>
      <c r="KQX99" s="110"/>
      <c r="KQY99" s="110"/>
      <c r="KQZ99" s="110"/>
      <c r="KRA99" s="110"/>
      <c r="KRB99" s="110"/>
      <c r="KRC99" s="110"/>
      <c r="KRD99" s="110"/>
      <c r="KRE99" s="110"/>
      <c r="KRF99" s="110"/>
      <c r="KRG99" s="110"/>
      <c r="KRH99" s="110"/>
      <c r="KRI99" s="110"/>
      <c r="KRJ99" s="110"/>
      <c r="KRK99" s="110"/>
      <c r="KRL99" s="110"/>
      <c r="KRM99" s="110"/>
      <c r="KRN99" s="110"/>
      <c r="KRO99" s="110"/>
      <c r="KRP99" s="110"/>
      <c r="KRQ99" s="110"/>
      <c r="KRR99" s="110"/>
      <c r="KRS99" s="110"/>
      <c r="KRT99" s="110"/>
      <c r="KRU99" s="110"/>
      <c r="KRV99" s="110"/>
      <c r="KRW99" s="110"/>
      <c r="KRX99" s="110"/>
      <c r="KRY99" s="110"/>
      <c r="KRZ99" s="110"/>
      <c r="KSA99" s="110"/>
      <c r="KSB99" s="110"/>
      <c r="KSC99" s="110"/>
      <c r="KSD99" s="110"/>
      <c r="KSE99" s="110"/>
      <c r="KSF99" s="110"/>
      <c r="KSG99" s="110"/>
      <c r="KSH99" s="110"/>
      <c r="KSI99" s="110"/>
      <c r="KSJ99" s="110"/>
      <c r="KSK99" s="110"/>
      <c r="KSL99" s="110"/>
      <c r="KSM99" s="110"/>
      <c r="KSN99" s="110"/>
      <c r="KSO99" s="110"/>
      <c r="KSP99" s="110"/>
      <c r="KSQ99" s="110"/>
      <c r="KSR99" s="110"/>
      <c r="KSS99" s="110"/>
      <c r="KST99" s="110"/>
      <c r="KSU99" s="110"/>
      <c r="KSV99" s="110"/>
      <c r="KSW99" s="110"/>
      <c r="KSX99" s="110"/>
      <c r="KSY99" s="110"/>
      <c r="KSZ99" s="110"/>
      <c r="KTA99" s="110"/>
      <c r="KTB99" s="110"/>
      <c r="KTC99" s="110"/>
      <c r="KTD99" s="110"/>
      <c r="KTE99" s="110"/>
      <c r="KTF99" s="110"/>
      <c r="KTG99" s="110"/>
      <c r="KTH99" s="110"/>
      <c r="KTI99" s="110"/>
      <c r="KTJ99" s="110"/>
      <c r="KTK99" s="110"/>
      <c r="KTL99" s="110"/>
      <c r="KTM99" s="110"/>
      <c r="KTN99" s="110"/>
      <c r="KTO99" s="110"/>
      <c r="KTP99" s="110"/>
      <c r="KTQ99" s="110"/>
      <c r="KTR99" s="110"/>
      <c r="KTS99" s="110"/>
      <c r="KTT99" s="110"/>
      <c r="KTU99" s="110"/>
      <c r="KTV99" s="110"/>
      <c r="KTW99" s="110"/>
      <c r="KTX99" s="110"/>
      <c r="KTY99" s="110"/>
      <c r="KTZ99" s="110"/>
      <c r="KUA99" s="110"/>
      <c r="KUB99" s="110"/>
      <c r="KUC99" s="110"/>
      <c r="KUD99" s="110"/>
      <c r="KUE99" s="110"/>
      <c r="KUF99" s="110"/>
      <c r="KUG99" s="110"/>
      <c r="KUH99" s="110"/>
      <c r="KUI99" s="110"/>
      <c r="KUJ99" s="110"/>
      <c r="KUK99" s="110"/>
      <c r="KUL99" s="110"/>
      <c r="KUM99" s="110"/>
      <c r="KUN99" s="110"/>
      <c r="KUO99" s="110"/>
      <c r="KUP99" s="110"/>
      <c r="KUQ99" s="110"/>
      <c r="KUR99" s="110"/>
      <c r="KUS99" s="110"/>
      <c r="KUT99" s="110"/>
      <c r="KUU99" s="110"/>
      <c r="KUV99" s="110"/>
      <c r="KUW99" s="110"/>
      <c r="KUX99" s="110"/>
      <c r="KUY99" s="110"/>
      <c r="KUZ99" s="110"/>
      <c r="KVA99" s="110"/>
      <c r="KVB99" s="110"/>
      <c r="KVC99" s="110"/>
      <c r="KVD99" s="110"/>
      <c r="KVE99" s="110"/>
      <c r="KVF99" s="110"/>
      <c r="KVG99" s="110"/>
      <c r="KVH99" s="110"/>
      <c r="KVI99" s="110"/>
      <c r="KVJ99" s="110"/>
      <c r="KVK99" s="110"/>
      <c r="KVL99" s="110"/>
      <c r="KVM99" s="110"/>
      <c r="KVN99" s="110"/>
      <c r="KVO99" s="110"/>
      <c r="KVP99" s="110"/>
      <c r="KVQ99" s="110"/>
      <c r="KVR99" s="110"/>
      <c r="KVS99" s="110"/>
      <c r="KVT99" s="110"/>
      <c r="KVU99" s="110"/>
      <c r="KVV99" s="110"/>
      <c r="KVW99" s="110"/>
      <c r="KVX99" s="110"/>
      <c r="KVY99" s="110"/>
      <c r="KVZ99" s="110"/>
      <c r="KWA99" s="110"/>
      <c r="KWB99" s="110"/>
      <c r="KWC99" s="110"/>
      <c r="KWD99" s="110"/>
      <c r="KWE99" s="110"/>
      <c r="KWF99" s="110"/>
      <c r="KWG99" s="110"/>
      <c r="KWH99" s="110"/>
      <c r="KWI99" s="110"/>
      <c r="KWJ99" s="110"/>
      <c r="KWK99" s="110"/>
      <c r="KWL99" s="110"/>
      <c r="KWM99" s="110"/>
      <c r="KWN99" s="110"/>
      <c r="KWO99" s="110"/>
      <c r="KWP99" s="110"/>
      <c r="KWQ99" s="110"/>
      <c r="KWR99" s="110"/>
      <c r="KWS99" s="110"/>
      <c r="KWT99" s="110"/>
      <c r="KWU99" s="110"/>
      <c r="KWV99" s="110"/>
      <c r="KWW99" s="110"/>
      <c r="KWX99" s="110"/>
      <c r="KWY99" s="110"/>
      <c r="KWZ99" s="110"/>
      <c r="KXA99" s="110"/>
      <c r="KXB99" s="110"/>
      <c r="KXC99" s="110"/>
      <c r="KXD99" s="110"/>
      <c r="KXE99" s="110"/>
      <c r="KXF99" s="110"/>
      <c r="KXG99" s="110"/>
      <c r="KXH99" s="110"/>
      <c r="KXI99" s="110"/>
      <c r="KXJ99" s="110"/>
      <c r="KXK99" s="110"/>
      <c r="KXL99" s="110"/>
      <c r="KXM99" s="110"/>
      <c r="KXN99" s="110"/>
      <c r="KXO99" s="110"/>
      <c r="KXP99" s="110"/>
      <c r="KXQ99" s="110"/>
      <c r="KXR99" s="110"/>
      <c r="KXS99" s="110"/>
      <c r="KXT99" s="110"/>
      <c r="KXU99" s="110"/>
      <c r="KXV99" s="110"/>
      <c r="KXW99" s="110"/>
      <c r="KXX99" s="110"/>
      <c r="KXY99" s="110"/>
      <c r="KXZ99" s="110"/>
      <c r="KYA99" s="110"/>
      <c r="KYB99" s="110"/>
      <c r="KYC99" s="110"/>
      <c r="KYD99" s="110"/>
      <c r="KYE99" s="110"/>
      <c r="KYF99" s="110"/>
      <c r="KYG99" s="110"/>
      <c r="KYH99" s="110"/>
      <c r="KYI99" s="110"/>
      <c r="KYJ99" s="110"/>
      <c r="KYK99" s="110"/>
      <c r="KYL99" s="110"/>
      <c r="KYM99" s="110"/>
      <c r="KYN99" s="110"/>
      <c r="KYO99" s="110"/>
      <c r="KYP99" s="110"/>
      <c r="KYQ99" s="110"/>
      <c r="KYR99" s="110"/>
      <c r="KYS99" s="110"/>
      <c r="KYT99" s="110"/>
      <c r="KYU99" s="110"/>
      <c r="KYV99" s="110"/>
      <c r="KYW99" s="110"/>
      <c r="KYX99" s="110"/>
      <c r="KYY99" s="110"/>
      <c r="KYZ99" s="110"/>
      <c r="KZA99" s="110"/>
      <c r="KZB99" s="110"/>
      <c r="KZC99" s="110"/>
      <c r="KZD99" s="110"/>
      <c r="KZE99" s="110"/>
      <c r="KZF99" s="110"/>
      <c r="KZG99" s="110"/>
      <c r="KZH99" s="110"/>
      <c r="KZI99" s="110"/>
      <c r="KZJ99" s="110"/>
      <c r="KZK99" s="110"/>
      <c r="KZL99" s="110"/>
      <c r="KZM99" s="110"/>
      <c r="KZN99" s="110"/>
      <c r="KZO99" s="110"/>
      <c r="KZP99" s="110"/>
      <c r="KZQ99" s="110"/>
      <c r="KZR99" s="110"/>
      <c r="KZS99" s="110"/>
      <c r="KZT99" s="110"/>
      <c r="KZU99" s="110"/>
      <c r="KZV99" s="110"/>
      <c r="KZW99" s="110"/>
      <c r="KZX99" s="110"/>
      <c r="KZY99" s="110"/>
      <c r="KZZ99" s="110"/>
      <c r="LAA99" s="110"/>
      <c r="LAB99" s="110"/>
      <c r="LAC99" s="110"/>
      <c r="LAD99" s="110"/>
      <c r="LAE99" s="110"/>
      <c r="LAF99" s="110"/>
      <c r="LAG99" s="110"/>
      <c r="LAH99" s="110"/>
      <c r="LAI99" s="110"/>
      <c r="LAJ99" s="110"/>
      <c r="LAK99" s="110"/>
      <c r="LAL99" s="110"/>
      <c r="LAM99" s="110"/>
      <c r="LAN99" s="110"/>
      <c r="LAO99" s="110"/>
      <c r="LAP99" s="110"/>
      <c r="LAQ99" s="110"/>
      <c r="LAR99" s="110"/>
      <c r="LAS99" s="110"/>
      <c r="LAT99" s="110"/>
      <c r="LAU99" s="110"/>
      <c r="LAV99" s="110"/>
      <c r="LAW99" s="110"/>
      <c r="LAX99" s="110"/>
      <c r="LAY99" s="110"/>
      <c r="LAZ99" s="110"/>
      <c r="LBA99" s="110"/>
      <c r="LBB99" s="110"/>
      <c r="LBC99" s="110"/>
      <c r="LBD99" s="110"/>
      <c r="LBE99" s="110"/>
      <c r="LBF99" s="110"/>
      <c r="LBG99" s="110"/>
      <c r="LBH99" s="110"/>
      <c r="LBI99" s="110"/>
      <c r="LBJ99" s="110"/>
      <c r="LBK99" s="110"/>
      <c r="LBL99" s="110"/>
      <c r="LBM99" s="110"/>
      <c r="LBN99" s="110"/>
      <c r="LBO99" s="110"/>
      <c r="LBP99" s="110"/>
      <c r="LBQ99" s="110"/>
      <c r="LBR99" s="110"/>
      <c r="LBS99" s="110"/>
      <c r="LBT99" s="110"/>
      <c r="LBU99" s="110"/>
      <c r="LBV99" s="110"/>
      <c r="LBW99" s="110"/>
      <c r="LBX99" s="110"/>
      <c r="LBY99" s="110"/>
      <c r="LBZ99" s="110"/>
      <c r="LCA99" s="110"/>
      <c r="LCB99" s="110"/>
      <c r="LCC99" s="110"/>
      <c r="LCD99" s="110"/>
      <c r="LCE99" s="110"/>
      <c r="LCF99" s="110"/>
      <c r="LCG99" s="110"/>
      <c r="LCH99" s="110"/>
      <c r="LCI99" s="110"/>
      <c r="LCJ99" s="110"/>
      <c r="LCK99" s="110"/>
      <c r="LCL99" s="110"/>
      <c r="LCM99" s="110"/>
      <c r="LCN99" s="110"/>
      <c r="LCO99" s="110"/>
      <c r="LCP99" s="110"/>
      <c r="LCQ99" s="110"/>
      <c r="LCR99" s="110"/>
      <c r="LCS99" s="110"/>
      <c r="LCT99" s="110"/>
      <c r="LCU99" s="110"/>
      <c r="LCV99" s="110"/>
      <c r="LCW99" s="110"/>
      <c r="LCX99" s="110"/>
      <c r="LCY99" s="110"/>
      <c r="LCZ99" s="110"/>
      <c r="LDA99" s="110"/>
      <c r="LDB99" s="110"/>
      <c r="LDC99" s="110"/>
      <c r="LDD99" s="110"/>
      <c r="LDE99" s="110"/>
      <c r="LDF99" s="110"/>
      <c r="LDG99" s="110"/>
      <c r="LDH99" s="110"/>
      <c r="LDI99" s="110"/>
      <c r="LDJ99" s="110"/>
      <c r="LDK99" s="110"/>
      <c r="LDL99" s="110"/>
      <c r="LDM99" s="110"/>
      <c r="LDN99" s="110"/>
      <c r="LDO99" s="110"/>
      <c r="LDP99" s="110"/>
      <c r="LDQ99" s="110"/>
      <c r="LDR99" s="110"/>
      <c r="LDS99" s="110"/>
      <c r="LDT99" s="110"/>
      <c r="LDU99" s="110"/>
      <c r="LDV99" s="110"/>
      <c r="LDW99" s="110"/>
      <c r="LDX99" s="110"/>
      <c r="LDY99" s="110"/>
      <c r="LDZ99" s="110"/>
      <c r="LEA99" s="110"/>
      <c r="LEB99" s="110"/>
      <c r="LEC99" s="110"/>
      <c r="LED99" s="110"/>
      <c r="LEE99" s="110"/>
      <c r="LEF99" s="110"/>
      <c r="LEG99" s="110"/>
      <c r="LEH99" s="110"/>
      <c r="LEI99" s="110"/>
      <c r="LEJ99" s="110"/>
      <c r="LEK99" s="110"/>
      <c r="LEL99" s="110"/>
      <c r="LEM99" s="110"/>
      <c r="LEN99" s="110"/>
      <c r="LEO99" s="110"/>
      <c r="LEP99" s="110"/>
      <c r="LEQ99" s="110"/>
      <c r="LER99" s="110"/>
      <c r="LES99" s="110"/>
      <c r="LET99" s="110"/>
      <c r="LEU99" s="110"/>
      <c r="LEV99" s="110"/>
      <c r="LEW99" s="110"/>
      <c r="LEX99" s="110"/>
      <c r="LEY99" s="110"/>
      <c r="LEZ99" s="110"/>
      <c r="LFA99" s="110"/>
      <c r="LFB99" s="110"/>
      <c r="LFC99" s="110"/>
      <c r="LFD99" s="110"/>
      <c r="LFE99" s="110"/>
      <c r="LFF99" s="110"/>
      <c r="LFG99" s="110"/>
      <c r="LFH99" s="110"/>
      <c r="LFI99" s="110"/>
      <c r="LFJ99" s="110"/>
      <c r="LFK99" s="110"/>
      <c r="LFL99" s="110"/>
      <c r="LFM99" s="110"/>
      <c r="LFN99" s="110"/>
      <c r="LFO99" s="110"/>
      <c r="LFP99" s="110"/>
      <c r="LFQ99" s="110"/>
      <c r="LFR99" s="110"/>
      <c r="LFS99" s="110"/>
      <c r="LFT99" s="110"/>
      <c r="LFU99" s="110"/>
      <c r="LFV99" s="110"/>
      <c r="LFW99" s="110"/>
      <c r="LFX99" s="110"/>
      <c r="LFY99" s="110"/>
      <c r="LFZ99" s="110"/>
      <c r="LGA99" s="110"/>
      <c r="LGB99" s="110"/>
      <c r="LGC99" s="110"/>
      <c r="LGD99" s="110"/>
      <c r="LGE99" s="110"/>
      <c r="LGF99" s="110"/>
      <c r="LGG99" s="110"/>
      <c r="LGH99" s="110"/>
      <c r="LGI99" s="110"/>
      <c r="LGJ99" s="110"/>
      <c r="LGK99" s="110"/>
      <c r="LGL99" s="110"/>
      <c r="LGM99" s="110"/>
      <c r="LGN99" s="110"/>
      <c r="LGO99" s="110"/>
      <c r="LGP99" s="110"/>
      <c r="LGQ99" s="110"/>
      <c r="LGR99" s="110"/>
      <c r="LGS99" s="110"/>
      <c r="LGT99" s="110"/>
      <c r="LGU99" s="110"/>
      <c r="LGV99" s="110"/>
      <c r="LGW99" s="110"/>
      <c r="LGX99" s="110"/>
      <c r="LGY99" s="110"/>
      <c r="LGZ99" s="110"/>
      <c r="LHA99" s="110"/>
      <c r="LHB99" s="110"/>
      <c r="LHC99" s="110"/>
      <c r="LHD99" s="110"/>
      <c r="LHE99" s="110"/>
      <c r="LHF99" s="110"/>
      <c r="LHG99" s="110"/>
      <c r="LHH99" s="110"/>
      <c r="LHI99" s="110"/>
      <c r="LHJ99" s="110"/>
      <c r="LHK99" s="110"/>
      <c r="LHL99" s="110"/>
      <c r="LHM99" s="110"/>
      <c r="LHN99" s="110"/>
      <c r="LHO99" s="110"/>
      <c r="LHP99" s="110"/>
      <c r="LHQ99" s="110"/>
      <c r="LHR99" s="110"/>
      <c r="LHS99" s="110"/>
      <c r="LHT99" s="110"/>
      <c r="LHU99" s="110"/>
      <c r="LHV99" s="110"/>
      <c r="LHW99" s="110"/>
      <c r="LHX99" s="110"/>
      <c r="LHY99" s="110"/>
      <c r="LHZ99" s="110"/>
      <c r="LIA99" s="110"/>
      <c r="LIB99" s="110"/>
      <c r="LIC99" s="110"/>
      <c r="LID99" s="110"/>
      <c r="LIE99" s="110"/>
      <c r="LIF99" s="110"/>
      <c r="LIG99" s="110"/>
      <c r="LIH99" s="110"/>
      <c r="LII99" s="110"/>
      <c r="LIJ99" s="110"/>
      <c r="LIK99" s="110"/>
      <c r="LIL99" s="110"/>
      <c r="LIM99" s="110"/>
      <c r="LIN99" s="110"/>
      <c r="LIO99" s="110"/>
      <c r="LIP99" s="110"/>
      <c r="LIQ99" s="110"/>
      <c r="LIR99" s="110"/>
      <c r="LIS99" s="110"/>
      <c r="LIT99" s="110"/>
      <c r="LIU99" s="110"/>
      <c r="LIV99" s="110"/>
      <c r="LIW99" s="110"/>
      <c r="LIX99" s="110"/>
      <c r="LIY99" s="110"/>
      <c r="LIZ99" s="110"/>
      <c r="LJA99" s="110"/>
      <c r="LJB99" s="110"/>
      <c r="LJC99" s="110"/>
      <c r="LJD99" s="110"/>
      <c r="LJE99" s="110"/>
      <c r="LJF99" s="110"/>
      <c r="LJG99" s="110"/>
      <c r="LJH99" s="110"/>
      <c r="LJI99" s="110"/>
      <c r="LJJ99" s="110"/>
      <c r="LJK99" s="110"/>
      <c r="LJL99" s="110"/>
      <c r="LJM99" s="110"/>
      <c r="LJN99" s="110"/>
      <c r="LJO99" s="110"/>
      <c r="LJP99" s="110"/>
      <c r="LJQ99" s="110"/>
      <c r="LJR99" s="110"/>
      <c r="LJS99" s="110"/>
      <c r="LJT99" s="110"/>
      <c r="LJU99" s="110"/>
      <c r="LJV99" s="110"/>
      <c r="LJW99" s="110"/>
      <c r="LJX99" s="110"/>
      <c r="LJY99" s="110"/>
      <c r="LJZ99" s="110"/>
      <c r="LKA99" s="110"/>
      <c r="LKB99" s="110"/>
      <c r="LKC99" s="110"/>
      <c r="LKD99" s="110"/>
      <c r="LKE99" s="110"/>
      <c r="LKF99" s="110"/>
      <c r="LKG99" s="110"/>
      <c r="LKH99" s="110"/>
      <c r="LKI99" s="110"/>
      <c r="LKJ99" s="110"/>
      <c r="LKK99" s="110"/>
      <c r="LKL99" s="110"/>
      <c r="LKM99" s="110"/>
      <c r="LKN99" s="110"/>
      <c r="LKO99" s="110"/>
      <c r="LKP99" s="110"/>
      <c r="LKQ99" s="110"/>
      <c r="LKR99" s="110"/>
      <c r="LKS99" s="110"/>
      <c r="LKT99" s="110"/>
      <c r="LKU99" s="110"/>
      <c r="LKV99" s="110"/>
      <c r="LKW99" s="110"/>
      <c r="LKX99" s="110"/>
      <c r="LKY99" s="110"/>
      <c r="LKZ99" s="110"/>
      <c r="LLA99" s="110"/>
      <c r="LLB99" s="110"/>
      <c r="LLC99" s="110"/>
      <c r="LLD99" s="110"/>
      <c r="LLE99" s="110"/>
      <c r="LLF99" s="110"/>
      <c r="LLG99" s="110"/>
      <c r="LLH99" s="110"/>
      <c r="LLI99" s="110"/>
      <c r="LLJ99" s="110"/>
      <c r="LLK99" s="110"/>
      <c r="LLL99" s="110"/>
      <c r="LLM99" s="110"/>
      <c r="LLN99" s="110"/>
      <c r="LLO99" s="110"/>
      <c r="LLP99" s="110"/>
      <c r="LLQ99" s="110"/>
      <c r="LLR99" s="110"/>
      <c r="LLS99" s="110"/>
      <c r="LLT99" s="110"/>
      <c r="LLU99" s="110"/>
      <c r="LLV99" s="110"/>
      <c r="LLW99" s="110"/>
      <c r="LLX99" s="110"/>
      <c r="LLY99" s="110"/>
      <c r="LLZ99" s="110"/>
      <c r="LMA99" s="110"/>
      <c r="LMB99" s="110"/>
      <c r="LMC99" s="110"/>
      <c r="LMD99" s="110"/>
      <c r="LME99" s="110"/>
      <c r="LMF99" s="110"/>
      <c r="LMG99" s="110"/>
      <c r="LMH99" s="110"/>
      <c r="LMI99" s="110"/>
      <c r="LMJ99" s="110"/>
      <c r="LMK99" s="110"/>
      <c r="LML99" s="110"/>
      <c r="LMM99" s="110"/>
      <c r="LMN99" s="110"/>
      <c r="LMO99" s="110"/>
      <c r="LMP99" s="110"/>
      <c r="LMQ99" s="110"/>
      <c r="LMR99" s="110"/>
      <c r="LMS99" s="110"/>
      <c r="LMT99" s="110"/>
      <c r="LMU99" s="110"/>
      <c r="LMV99" s="110"/>
      <c r="LMW99" s="110"/>
      <c r="LMX99" s="110"/>
      <c r="LMY99" s="110"/>
      <c r="LMZ99" s="110"/>
      <c r="LNA99" s="110"/>
      <c r="LNB99" s="110"/>
      <c r="LNC99" s="110"/>
      <c r="LND99" s="110"/>
      <c r="LNE99" s="110"/>
      <c r="LNF99" s="110"/>
      <c r="LNG99" s="110"/>
      <c r="LNH99" s="110"/>
      <c r="LNI99" s="110"/>
      <c r="LNJ99" s="110"/>
      <c r="LNK99" s="110"/>
      <c r="LNL99" s="110"/>
      <c r="LNM99" s="110"/>
      <c r="LNN99" s="110"/>
      <c r="LNO99" s="110"/>
      <c r="LNP99" s="110"/>
      <c r="LNQ99" s="110"/>
      <c r="LNR99" s="110"/>
      <c r="LNS99" s="110"/>
      <c r="LNT99" s="110"/>
      <c r="LNU99" s="110"/>
      <c r="LNV99" s="110"/>
      <c r="LNW99" s="110"/>
      <c r="LNX99" s="110"/>
      <c r="LNY99" s="110"/>
      <c r="LNZ99" s="110"/>
      <c r="LOA99" s="110"/>
      <c r="LOB99" s="110"/>
      <c r="LOC99" s="110"/>
      <c r="LOD99" s="110"/>
      <c r="LOE99" s="110"/>
      <c r="LOF99" s="110"/>
      <c r="LOG99" s="110"/>
      <c r="LOH99" s="110"/>
      <c r="LOI99" s="110"/>
      <c r="LOJ99" s="110"/>
      <c r="LOK99" s="110"/>
      <c r="LOL99" s="110"/>
      <c r="LOM99" s="110"/>
      <c r="LON99" s="110"/>
      <c r="LOO99" s="110"/>
      <c r="LOP99" s="110"/>
      <c r="LOQ99" s="110"/>
      <c r="LOR99" s="110"/>
      <c r="LOS99" s="110"/>
      <c r="LOT99" s="110"/>
      <c r="LOU99" s="110"/>
      <c r="LOV99" s="110"/>
      <c r="LOW99" s="110"/>
      <c r="LOX99" s="110"/>
      <c r="LOY99" s="110"/>
      <c r="LOZ99" s="110"/>
      <c r="LPA99" s="110"/>
      <c r="LPB99" s="110"/>
      <c r="LPC99" s="110"/>
      <c r="LPD99" s="110"/>
      <c r="LPE99" s="110"/>
      <c r="LPF99" s="110"/>
      <c r="LPG99" s="110"/>
      <c r="LPH99" s="110"/>
      <c r="LPI99" s="110"/>
      <c r="LPJ99" s="110"/>
      <c r="LPK99" s="110"/>
      <c r="LPL99" s="110"/>
      <c r="LPM99" s="110"/>
      <c r="LPN99" s="110"/>
      <c r="LPO99" s="110"/>
      <c r="LPP99" s="110"/>
      <c r="LPQ99" s="110"/>
      <c r="LPR99" s="110"/>
      <c r="LPS99" s="110"/>
      <c r="LPT99" s="110"/>
      <c r="LPU99" s="110"/>
      <c r="LPV99" s="110"/>
      <c r="LPW99" s="110"/>
      <c r="LPX99" s="110"/>
      <c r="LPY99" s="110"/>
      <c r="LPZ99" s="110"/>
      <c r="LQA99" s="110"/>
      <c r="LQB99" s="110"/>
      <c r="LQC99" s="110"/>
      <c r="LQD99" s="110"/>
      <c r="LQE99" s="110"/>
      <c r="LQF99" s="110"/>
      <c r="LQG99" s="110"/>
      <c r="LQH99" s="110"/>
      <c r="LQI99" s="110"/>
      <c r="LQJ99" s="110"/>
      <c r="LQK99" s="110"/>
      <c r="LQL99" s="110"/>
      <c r="LQM99" s="110"/>
      <c r="LQN99" s="110"/>
      <c r="LQO99" s="110"/>
      <c r="LQP99" s="110"/>
      <c r="LQQ99" s="110"/>
      <c r="LQR99" s="110"/>
      <c r="LQS99" s="110"/>
      <c r="LQT99" s="110"/>
      <c r="LQU99" s="110"/>
      <c r="LQV99" s="110"/>
      <c r="LQW99" s="110"/>
      <c r="LQX99" s="110"/>
      <c r="LQY99" s="110"/>
      <c r="LQZ99" s="110"/>
      <c r="LRA99" s="110"/>
      <c r="LRB99" s="110"/>
      <c r="LRC99" s="110"/>
      <c r="LRD99" s="110"/>
      <c r="LRE99" s="110"/>
      <c r="LRF99" s="110"/>
      <c r="LRG99" s="110"/>
      <c r="LRH99" s="110"/>
      <c r="LRI99" s="110"/>
      <c r="LRJ99" s="110"/>
      <c r="LRK99" s="110"/>
      <c r="LRL99" s="110"/>
      <c r="LRM99" s="110"/>
      <c r="LRN99" s="110"/>
      <c r="LRO99" s="110"/>
      <c r="LRP99" s="110"/>
      <c r="LRQ99" s="110"/>
      <c r="LRR99" s="110"/>
      <c r="LRS99" s="110"/>
      <c r="LRT99" s="110"/>
      <c r="LRU99" s="110"/>
      <c r="LRV99" s="110"/>
      <c r="LRW99" s="110"/>
      <c r="LRX99" s="110"/>
      <c r="LRY99" s="110"/>
      <c r="LRZ99" s="110"/>
      <c r="LSA99" s="110"/>
      <c r="LSB99" s="110"/>
      <c r="LSC99" s="110"/>
      <c r="LSD99" s="110"/>
      <c r="LSE99" s="110"/>
      <c r="LSF99" s="110"/>
      <c r="LSG99" s="110"/>
      <c r="LSH99" s="110"/>
      <c r="LSI99" s="110"/>
      <c r="LSJ99" s="110"/>
      <c r="LSK99" s="110"/>
      <c r="LSL99" s="110"/>
      <c r="LSM99" s="110"/>
      <c r="LSN99" s="110"/>
      <c r="LSO99" s="110"/>
      <c r="LSP99" s="110"/>
      <c r="LSQ99" s="110"/>
      <c r="LSR99" s="110"/>
      <c r="LSS99" s="110"/>
      <c r="LST99" s="110"/>
      <c r="LSU99" s="110"/>
      <c r="LSV99" s="110"/>
      <c r="LSW99" s="110"/>
      <c r="LSX99" s="110"/>
      <c r="LSY99" s="110"/>
      <c r="LSZ99" s="110"/>
      <c r="LTA99" s="110"/>
      <c r="LTB99" s="110"/>
      <c r="LTC99" s="110"/>
      <c r="LTD99" s="110"/>
      <c r="LTE99" s="110"/>
      <c r="LTF99" s="110"/>
      <c r="LTG99" s="110"/>
      <c r="LTH99" s="110"/>
      <c r="LTI99" s="110"/>
      <c r="LTJ99" s="110"/>
      <c r="LTK99" s="110"/>
      <c r="LTL99" s="110"/>
      <c r="LTM99" s="110"/>
      <c r="LTN99" s="110"/>
      <c r="LTO99" s="110"/>
      <c r="LTP99" s="110"/>
      <c r="LTQ99" s="110"/>
      <c r="LTR99" s="110"/>
      <c r="LTS99" s="110"/>
      <c r="LTT99" s="110"/>
      <c r="LTU99" s="110"/>
      <c r="LTV99" s="110"/>
      <c r="LTW99" s="110"/>
      <c r="LTX99" s="110"/>
      <c r="LTY99" s="110"/>
      <c r="LTZ99" s="110"/>
      <c r="LUA99" s="110"/>
      <c r="LUB99" s="110"/>
      <c r="LUC99" s="110"/>
      <c r="LUD99" s="110"/>
      <c r="LUE99" s="110"/>
      <c r="LUF99" s="110"/>
      <c r="LUG99" s="110"/>
      <c r="LUH99" s="110"/>
      <c r="LUI99" s="110"/>
      <c r="LUJ99" s="110"/>
      <c r="LUK99" s="110"/>
      <c r="LUL99" s="110"/>
      <c r="LUM99" s="110"/>
      <c r="LUN99" s="110"/>
      <c r="LUO99" s="110"/>
      <c r="LUP99" s="110"/>
      <c r="LUQ99" s="110"/>
      <c r="LUR99" s="110"/>
      <c r="LUS99" s="110"/>
      <c r="LUT99" s="110"/>
      <c r="LUU99" s="110"/>
      <c r="LUV99" s="110"/>
      <c r="LUW99" s="110"/>
      <c r="LUX99" s="110"/>
      <c r="LUY99" s="110"/>
      <c r="LUZ99" s="110"/>
      <c r="LVA99" s="110"/>
      <c r="LVB99" s="110"/>
      <c r="LVC99" s="110"/>
      <c r="LVD99" s="110"/>
      <c r="LVE99" s="110"/>
      <c r="LVF99" s="110"/>
      <c r="LVG99" s="110"/>
      <c r="LVH99" s="110"/>
      <c r="LVI99" s="110"/>
      <c r="LVJ99" s="110"/>
      <c r="LVK99" s="110"/>
      <c r="LVL99" s="110"/>
      <c r="LVM99" s="110"/>
      <c r="LVN99" s="110"/>
      <c r="LVO99" s="110"/>
      <c r="LVP99" s="110"/>
      <c r="LVQ99" s="110"/>
      <c r="LVR99" s="110"/>
      <c r="LVS99" s="110"/>
      <c r="LVT99" s="110"/>
      <c r="LVU99" s="110"/>
      <c r="LVV99" s="110"/>
      <c r="LVW99" s="110"/>
      <c r="LVX99" s="110"/>
      <c r="LVY99" s="110"/>
      <c r="LVZ99" s="110"/>
      <c r="LWA99" s="110"/>
      <c r="LWB99" s="110"/>
      <c r="LWC99" s="110"/>
      <c r="LWD99" s="110"/>
      <c r="LWE99" s="110"/>
      <c r="LWF99" s="110"/>
      <c r="LWG99" s="110"/>
      <c r="LWH99" s="110"/>
      <c r="LWI99" s="110"/>
      <c r="LWJ99" s="110"/>
      <c r="LWK99" s="110"/>
      <c r="LWL99" s="110"/>
      <c r="LWM99" s="110"/>
      <c r="LWN99" s="110"/>
      <c r="LWO99" s="110"/>
      <c r="LWP99" s="110"/>
      <c r="LWQ99" s="110"/>
      <c r="LWR99" s="110"/>
      <c r="LWS99" s="110"/>
      <c r="LWT99" s="110"/>
      <c r="LWU99" s="110"/>
      <c r="LWV99" s="110"/>
      <c r="LWW99" s="110"/>
      <c r="LWX99" s="110"/>
      <c r="LWY99" s="110"/>
      <c r="LWZ99" s="110"/>
      <c r="LXA99" s="110"/>
      <c r="LXB99" s="110"/>
      <c r="LXC99" s="110"/>
      <c r="LXD99" s="110"/>
      <c r="LXE99" s="110"/>
      <c r="LXF99" s="110"/>
      <c r="LXG99" s="110"/>
      <c r="LXH99" s="110"/>
      <c r="LXI99" s="110"/>
      <c r="LXJ99" s="110"/>
      <c r="LXK99" s="110"/>
      <c r="LXL99" s="110"/>
      <c r="LXM99" s="110"/>
      <c r="LXN99" s="110"/>
      <c r="LXO99" s="110"/>
      <c r="LXP99" s="110"/>
      <c r="LXQ99" s="110"/>
      <c r="LXR99" s="110"/>
      <c r="LXS99" s="110"/>
      <c r="LXT99" s="110"/>
      <c r="LXU99" s="110"/>
      <c r="LXV99" s="110"/>
      <c r="LXW99" s="110"/>
      <c r="LXX99" s="110"/>
      <c r="LXY99" s="110"/>
      <c r="LXZ99" s="110"/>
      <c r="LYA99" s="110"/>
      <c r="LYB99" s="110"/>
      <c r="LYC99" s="110"/>
      <c r="LYD99" s="110"/>
      <c r="LYE99" s="110"/>
      <c r="LYF99" s="110"/>
      <c r="LYG99" s="110"/>
      <c r="LYH99" s="110"/>
      <c r="LYI99" s="110"/>
      <c r="LYJ99" s="110"/>
      <c r="LYK99" s="110"/>
      <c r="LYL99" s="110"/>
      <c r="LYM99" s="110"/>
      <c r="LYN99" s="110"/>
      <c r="LYO99" s="110"/>
      <c r="LYP99" s="110"/>
      <c r="LYQ99" s="110"/>
      <c r="LYR99" s="110"/>
      <c r="LYS99" s="110"/>
      <c r="LYT99" s="110"/>
      <c r="LYU99" s="110"/>
      <c r="LYV99" s="110"/>
      <c r="LYW99" s="110"/>
      <c r="LYX99" s="110"/>
      <c r="LYY99" s="110"/>
      <c r="LYZ99" s="110"/>
      <c r="LZA99" s="110"/>
      <c r="LZB99" s="110"/>
      <c r="LZC99" s="110"/>
      <c r="LZD99" s="110"/>
      <c r="LZE99" s="110"/>
      <c r="LZF99" s="110"/>
      <c r="LZG99" s="110"/>
      <c r="LZH99" s="110"/>
      <c r="LZI99" s="110"/>
      <c r="LZJ99" s="110"/>
      <c r="LZK99" s="110"/>
      <c r="LZL99" s="110"/>
      <c r="LZM99" s="110"/>
      <c r="LZN99" s="110"/>
      <c r="LZO99" s="110"/>
      <c r="LZP99" s="110"/>
      <c r="LZQ99" s="110"/>
      <c r="LZR99" s="110"/>
      <c r="LZS99" s="110"/>
      <c r="LZT99" s="110"/>
      <c r="LZU99" s="110"/>
      <c r="LZV99" s="110"/>
      <c r="LZW99" s="110"/>
      <c r="LZX99" s="110"/>
      <c r="LZY99" s="110"/>
      <c r="LZZ99" s="110"/>
      <c r="MAA99" s="110"/>
      <c r="MAB99" s="110"/>
      <c r="MAC99" s="110"/>
      <c r="MAD99" s="110"/>
      <c r="MAE99" s="110"/>
      <c r="MAF99" s="110"/>
      <c r="MAG99" s="110"/>
      <c r="MAH99" s="110"/>
      <c r="MAI99" s="110"/>
      <c r="MAJ99" s="110"/>
      <c r="MAK99" s="110"/>
      <c r="MAL99" s="110"/>
      <c r="MAM99" s="110"/>
      <c r="MAN99" s="110"/>
      <c r="MAO99" s="110"/>
      <c r="MAP99" s="110"/>
      <c r="MAQ99" s="110"/>
      <c r="MAR99" s="110"/>
      <c r="MAS99" s="110"/>
      <c r="MAT99" s="110"/>
      <c r="MAU99" s="110"/>
      <c r="MAV99" s="110"/>
      <c r="MAW99" s="110"/>
      <c r="MAX99" s="110"/>
      <c r="MAY99" s="110"/>
      <c r="MAZ99" s="110"/>
      <c r="MBA99" s="110"/>
      <c r="MBB99" s="110"/>
      <c r="MBC99" s="110"/>
      <c r="MBD99" s="110"/>
      <c r="MBE99" s="110"/>
      <c r="MBF99" s="110"/>
      <c r="MBG99" s="110"/>
      <c r="MBH99" s="110"/>
      <c r="MBI99" s="110"/>
      <c r="MBJ99" s="110"/>
      <c r="MBK99" s="110"/>
      <c r="MBL99" s="110"/>
      <c r="MBM99" s="110"/>
      <c r="MBN99" s="110"/>
      <c r="MBO99" s="110"/>
      <c r="MBP99" s="110"/>
      <c r="MBQ99" s="110"/>
      <c r="MBR99" s="110"/>
      <c r="MBS99" s="110"/>
      <c r="MBT99" s="110"/>
      <c r="MBU99" s="110"/>
      <c r="MBV99" s="110"/>
      <c r="MBW99" s="110"/>
      <c r="MBX99" s="110"/>
      <c r="MBY99" s="110"/>
      <c r="MBZ99" s="110"/>
      <c r="MCA99" s="110"/>
      <c r="MCB99" s="110"/>
      <c r="MCC99" s="110"/>
      <c r="MCD99" s="110"/>
      <c r="MCE99" s="110"/>
      <c r="MCF99" s="110"/>
      <c r="MCG99" s="110"/>
      <c r="MCH99" s="110"/>
      <c r="MCI99" s="110"/>
      <c r="MCJ99" s="110"/>
      <c r="MCK99" s="110"/>
      <c r="MCL99" s="110"/>
      <c r="MCM99" s="110"/>
      <c r="MCN99" s="110"/>
      <c r="MCO99" s="110"/>
      <c r="MCP99" s="110"/>
      <c r="MCQ99" s="110"/>
      <c r="MCR99" s="110"/>
      <c r="MCS99" s="110"/>
      <c r="MCT99" s="110"/>
      <c r="MCU99" s="110"/>
      <c r="MCV99" s="110"/>
      <c r="MCW99" s="110"/>
      <c r="MCX99" s="110"/>
      <c r="MCY99" s="110"/>
      <c r="MCZ99" s="110"/>
      <c r="MDA99" s="110"/>
      <c r="MDB99" s="110"/>
      <c r="MDC99" s="110"/>
      <c r="MDD99" s="110"/>
      <c r="MDE99" s="110"/>
      <c r="MDF99" s="110"/>
      <c r="MDG99" s="110"/>
      <c r="MDH99" s="110"/>
      <c r="MDI99" s="110"/>
      <c r="MDJ99" s="110"/>
      <c r="MDK99" s="110"/>
      <c r="MDL99" s="110"/>
      <c r="MDM99" s="110"/>
      <c r="MDN99" s="110"/>
      <c r="MDO99" s="110"/>
      <c r="MDP99" s="110"/>
      <c r="MDQ99" s="110"/>
      <c r="MDR99" s="110"/>
      <c r="MDS99" s="110"/>
      <c r="MDT99" s="110"/>
      <c r="MDU99" s="110"/>
      <c r="MDV99" s="110"/>
      <c r="MDW99" s="110"/>
      <c r="MDX99" s="110"/>
      <c r="MDY99" s="110"/>
      <c r="MDZ99" s="110"/>
      <c r="MEA99" s="110"/>
      <c r="MEB99" s="110"/>
      <c r="MEC99" s="110"/>
      <c r="MED99" s="110"/>
      <c r="MEE99" s="110"/>
      <c r="MEF99" s="110"/>
      <c r="MEG99" s="110"/>
      <c r="MEH99" s="110"/>
      <c r="MEI99" s="110"/>
      <c r="MEJ99" s="110"/>
      <c r="MEK99" s="110"/>
      <c r="MEL99" s="110"/>
      <c r="MEM99" s="110"/>
      <c r="MEN99" s="110"/>
      <c r="MEO99" s="110"/>
      <c r="MEP99" s="110"/>
      <c r="MEQ99" s="110"/>
      <c r="MER99" s="110"/>
      <c r="MES99" s="110"/>
      <c r="MET99" s="110"/>
      <c r="MEU99" s="110"/>
      <c r="MEV99" s="110"/>
      <c r="MEW99" s="110"/>
      <c r="MEX99" s="110"/>
      <c r="MEY99" s="110"/>
      <c r="MEZ99" s="110"/>
      <c r="MFA99" s="110"/>
      <c r="MFB99" s="110"/>
      <c r="MFC99" s="110"/>
      <c r="MFD99" s="110"/>
      <c r="MFE99" s="110"/>
      <c r="MFF99" s="110"/>
      <c r="MFG99" s="110"/>
      <c r="MFH99" s="110"/>
      <c r="MFI99" s="110"/>
      <c r="MFJ99" s="110"/>
      <c r="MFK99" s="110"/>
      <c r="MFL99" s="110"/>
      <c r="MFM99" s="110"/>
      <c r="MFN99" s="110"/>
      <c r="MFO99" s="110"/>
      <c r="MFP99" s="110"/>
      <c r="MFQ99" s="110"/>
      <c r="MFR99" s="110"/>
      <c r="MFS99" s="110"/>
      <c r="MFT99" s="110"/>
      <c r="MFU99" s="110"/>
      <c r="MFV99" s="110"/>
      <c r="MFW99" s="110"/>
      <c r="MFX99" s="110"/>
      <c r="MFY99" s="110"/>
      <c r="MFZ99" s="110"/>
      <c r="MGA99" s="110"/>
      <c r="MGB99" s="110"/>
      <c r="MGC99" s="110"/>
      <c r="MGD99" s="110"/>
      <c r="MGE99" s="110"/>
      <c r="MGF99" s="110"/>
      <c r="MGG99" s="110"/>
      <c r="MGH99" s="110"/>
      <c r="MGI99" s="110"/>
      <c r="MGJ99" s="110"/>
      <c r="MGK99" s="110"/>
      <c r="MGL99" s="110"/>
      <c r="MGM99" s="110"/>
      <c r="MGN99" s="110"/>
      <c r="MGO99" s="110"/>
      <c r="MGP99" s="110"/>
      <c r="MGQ99" s="110"/>
      <c r="MGR99" s="110"/>
      <c r="MGS99" s="110"/>
      <c r="MGT99" s="110"/>
      <c r="MGU99" s="110"/>
      <c r="MGV99" s="110"/>
      <c r="MGW99" s="110"/>
      <c r="MGX99" s="110"/>
      <c r="MGY99" s="110"/>
      <c r="MGZ99" s="110"/>
      <c r="MHA99" s="110"/>
      <c r="MHB99" s="110"/>
      <c r="MHC99" s="110"/>
      <c r="MHD99" s="110"/>
      <c r="MHE99" s="110"/>
      <c r="MHF99" s="110"/>
      <c r="MHG99" s="110"/>
      <c r="MHH99" s="110"/>
      <c r="MHI99" s="110"/>
      <c r="MHJ99" s="110"/>
      <c r="MHK99" s="110"/>
      <c r="MHL99" s="110"/>
      <c r="MHM99" s="110"/>
      <c r="MHN99" s="110"/>
      <c r="MHO99" s="110"/>
      <c r="MHP99" s="110"/>
      <c r="MHQ99" s="110"/>
      <c r="MHR99" s="110"/>
      <c r="MHS99" s="110"/>
      <c r="MHT99" s="110"/>
      <c r="MHU99" s="110"/>
      <c r="MHV99" s="110"/>
      <c r="MHW99" s="110"/>
      <c r="MHX99" s="110"/>
      <c r="MHY99" s="110"/>
      <c r="MHZ99" s="110"/>
      <c r="MIA99" s="110"/>
      <c r="MIB99" s="110"/>
      <c r="MIC99" s="110"/>
      <c r="MID99" s="110"/>
      <c r="MIE99" s="110"/>
      <c r="MIF99" s="110"/>
      <c r="MIG99" s="110"/>
      <c r="MIH99" s="110"/>
      <c r="MII99" s="110"/>
      <c r="MIJ99" s="110"/>
      <c r="MIK99" s="110"/>
      <c r="MIL99" s="110"/>
      <c r="MIM99" s="110"/>
      <c r="MIN99" s="110"/>
      <c r="MIO99" s="110"/>
      <c r="MIP99" s="110"/>
      <c r="MIQ99" s="110"/>
      <c r="MIR99" s="110"/>
      <c r="MIS99" s="110"/>
      <c r="MIT99" s="110"/>
      <c r="MIU99" s="110"/>
      <c r="MIV99" s="110"/>
      <c r="MIW99" s="110"/>
      <c r="MIX99" s="110"/>
      <c r="MIY99" s="110"/>
      <c r="MIZ99" s="110"/>
      <c r="MJA99" s="110"/>
      <c r="MJB99" s="110"/>
      <c r="MJC99" s="110"/>
      <c r="MJD99" s="110"/>
      <c r="MJE99" s="110"/>
      <c r="MJF99" s="110"/>
      <c r="MJG99" s="110"/>
      <c r="MJH99" s="110"/>
      <c r="MJI99" s="110"/>
      <c r="MJJ99" s="110"/>
      <c r="MJK99" s="110"/>
      <c r="MJL99" s="110"/>
      <c r="MJM99" s="110"/>
      <c r="MJN99" s="110"/>
      <c r="MJO99" s="110"/>
      <c r="MJP99" s="110"/>
      <c r="MJQ99" s="110"/>
      <c r="MJR99" s="110"/>
      <c r="MJS99" s="110"/>
      <c r="MJT99" s="110"/>
      <c r="MJU99" s="110"/>
      <c r="MJV99" s="110"/>
      <c r="MJW99" s="110"/>
      <c r="MJX99" s="110"/>
      <c r="MJY99" s="110"/>
      <c r="MJZ99" s="110"/>
      <c r="MKA99" s="110"/>
      <c r="MKB99" s="110"/>
      <c r="MKC99" s="110"/>
      <c r="MKD99" s="110"/>
      <c r="MKE99" s="110"/>
      <c r="MKF99" s="110"/>
      <c r="MKG99" s="110"/>
      <c r="MKH99" s="110"/>
      <c r="MKI99" s="110"/>
      <c r="MKJ99" s="110"/>
      <c r="MKK99" s="110"/>
      <c r="MKL99" s="110"/>
      <c r="MKM99" s="110"/>
      <c r="MKN99" s="110"/>
      <c r="MKO99" s="110"/>
      <c r="MKP99" s="110"/>
      <c r="MKQ99" s="110"/>
      <c r="MKR99" s="110"/>
      <c r="MKS99" s="110"/>
      <c r="MKT99" s="110"/>
      <c r="MKU99" s="110"/>
      <c r="MKV99" s="110"/>
      <c r="MKW99" s="110"/>
      <c r="MKX99" s="110"/>
      <c r="MKY99" s="110"/>
      <c r="MKZ99" s="110"/>
      <c r="MLA99" s="110"/>
      <c r="MLB99" s="110"/>
      <c r="MLC99" s="110"/>
      <c r="MLD99" s="110"/>
      <c r="MLE99" s="110"/>
      <c r="MLF99" s="110"/>
      <c r="MLG99" s="110"/>
      <c r="MLH99" s="110"/>
      <c r="MLI99" s="110"/>
      <c r="MLJ99" s="110"/>
      <c r="MLK99" s="110"/>
      <c r="MLL99" s="110"/>
      <c r="MLM99" s="110"/>
      <c r="MLN99" s="110"/>
      <c r="MLO99" s="110"/>
      <c r="MLP99" s="110"/>
      <c r="MLQ99" s="110"/>
      <c r="MLR99" s="110"/>
      <c r="MLS99" s="110"/>
      <c r="MLT99" s="110"/>
      <c r="MLU99" s="110"/>
      <c r="MLV99" s="110"/>
      <c r="MLW99" s="110"/>
      <c r="MLX99" s="110"/>
      <c r="MLY99" s="110"/>
      <c r="MLZ99" s="110"/>
      <c r="MMA99" s="110"/>
      <c r="MMB99" s="110"/>
      <c r="MMC99" s="110"/>
      <c r="MMD99" s="110"/>
      <c r="MME99" s="110"/>
      <c r="MMF99" s="110"/>
      <c r="MMG99" s="110"/>
      <c r="MMH99" s="110"/>
      <c r="MMI99" s="110"/>
      <c r="MMJ99" s="110"/>
      <c r="MMK99" s="110"/>
      <c r="MML99" s="110"/>
      <c r="MMM99" s="110"/>
      <c r="MMN99" s="110"/>
      <c r="MMO99" s="110"/>
      <c r="MMP99" s="110"/>
      <c r="MMQ99" s="110"/>
      <c r="MMR99" s="110"/>
      <c r="MMS99" s="110"/>
      <c r="MMT99" s="110"/>
      <c r="MMU99" s="110"/>
      <c r="MMV99" s="110"/>
      <c r="MMW99" s="110"/>
      <c r="MMX99" s="110"/>
      <c r="MMY99" s="110"/>
      <c r="MMZ99" s="110"/>
      <c r="MNA99" s="110"/>
      <c r="MNB99" s="110"/>
      <c r="MNC99" s="110"/>
      <c r="MND99" s="110"/>
      <c r="MNE99" s="110"/>
      <c r="MNF99" s="110"/>
      <c r="MNG99" s="110"/>
      <c r="MNH99" s="110"/>
      <c r="MNI99" s="110"/>
      <c r="MNJ99" s="110"/>
      <c r="MNK99" s="110"/>
      <c r="MNL99" s="110"/>
      <c r="MNM99" s="110"/>
      <c r="MNN99" s="110"/>
      <c r="MNO99" s="110"/>
      <c r="MNP99" s="110"/>
      <c r="MNQ99" s="110"/>
      <c r="MNR99" s="110"/>
      <c r="MNS99" s="110"/>
      <c r="MNT99" s="110"/>
      <c r="MNU99" s="110"/>
      <c r="MNV99" s="110"/>
      <c r="MNW99" s="110"/>
      <c r="MNX99" s="110"/>
      <c r="MNY99" s="110"/>
      <c r="MNZ99" s="110"/>
      <c r="MOA99" s="110"/>
      <c r="MOB99" s="110"/>
      <c r="MOC99" s="110"/>
      <c r="MOD99" s="110"/>
      <c r="MOE99" s="110"/>
      <c r="MOF99" s="110"/>
      <c r="MOG99" s="110"/>
      <c r="MOH99" s="110"/>
      <c r="MOI99" s="110"/>
      <c r="MOJ99" s="110"/>
      <c r="MOK99" s="110"/>
      <c r="MOL99" s="110"/>
      <c r="MOM99" s="110"/>
      <c r="MON99" s="110"/>
      <c r="MOO99" s="110"/>
      <c r="MOP99" s="110"/>
      <c r="MOQ99" s="110"/>
      <c r="MOR99" s="110"/>
      <c r="MOS99" s="110"/>
      <c r="MOT99" s="110"/>
      <c r="MOU99" s="110"/>
      <c r="MOV99" s="110"/>
      <c r="MOW99" s="110"/>
      <c r="MOX99" s="110"/>
      <c r="MOY99" s="110"/>
      <c r="MOZ99" s="110"/>
      <c r="MPA99" s="110"/>
      <c r="MPB99" s="110"/>
      <c r="MPC99" s="110"/>
      <c r="MPD99" s="110"/>
      <c r="MPE99" s="110"/>
      <c r="MPF99" s="110"/>
      <c r="MPG99" s="110"/>
      <c r="MPH99" s="110"/>
      <c r="MPI99" s="110"/>
      <c r="MPJ99" s="110"/>
      <c r="MPK99" s="110"/>
      <c r="MPL99" s="110"/>
      <c r="MPM99" s="110"/>
      <c r="MPN99" s="110"/>
      <c r="MPO99" s="110"/>
      <c r="MPP99" s="110"/>
      <c r="MPQ99" s="110"/>
      <c r="MPR99" s="110"/>
      <c r="MPS99" s="110"/>
      <c r="MPT99" s="110"/>
      <c r="MPU99" s="110"/>
      <c r="MPV99" s="110"/>
      <c r="MPW99" s="110"/>
      <c r="MPX99" s="110"/>
      <c r="MPY99" s="110"/>
      <c r="MPZ99" s="110"/>
      <c r="MQA99" s="110"/>
      <c r="MQB99" s="110"/>
      <c r="MQC99" s="110"/>
      <c r="MQD99" s="110"/>
      <c r="MQE99" s="110"/>
      <c r="MQF99" s="110"/>
      <c r="MQG99" s="110"/>
      <c r="MQH99" s="110"/>
      <c r="MQI99" s="110"/>
      <c r="MQJ99" s="110"/>
      <c r="MQK99" s="110"/>
      <c r="MQL99" s="110"/>
      <c r="MQM99" s="110"/>
      <c r="MQN99" s="110"/>
      <c r="MQO99" s="110"/>
      <c r="MQP99" s="110"/>
      <c r="MQQ99" s="110"/>
      <c r="MQR99" s="110"/>
      <c r="MQS99" s="110"/>
      <c r="MQT99" s="110"/>
      <c r="MQU99" s="110"/>
      <c r="MQV99" s="110"/>
      <c r="MQW99" s="110"/>
      <c r="MQX99" s="110"/>
      <c r="MQY99" s="110"/>
      <c r="MQZ99" s="110"/>
      <c r="MRA99" s="110"/>
      <c r="MRB99" s="110"/>
      <c r="MRC99" s="110"/>
      <c r="MRD99" s="110"/>
      <c r="MRE99" s="110"/>
      <c r="MRF99" s="110"/>
      <c r="MRG99" s="110"/>
      <c r="MRH99" s="110"/>
      <c r="MRI99" s="110"/>
      <c r="MRJ99" s="110"/>
      <c r="MRK99" s="110"/>
      <c r="MRL99" s="110"/>
      <c r="MRM99" s="110"/>
      <c r="MRN99" s="110"/>
      <c r="MRO99" s="110"/>
      <c r="MRP99" s="110"/>
      <c r="MRQ99" s="110"/>
      <c r="MRR99" s="110"/>
      <c r="MRS99" s="110"/>
      <c r="MRT99" s="110"/>
      <c r="MRU99" s="110"/>
      <c r="MRV99" s="110"/>
      <c r="MRW99" s="110"/>
      <c r="MRX99" s="110"/>
      <c r="MRY99" s="110"/>
      <c r="MRZ99" s="110"/>
      <c r="MSA99" s="110"/>
      <c r="MSB99" s="110"/>
      <c r="MSC99" s="110"/>
      <c r="MSD99" s="110"/>
      <c r="MSE99" s="110"/>
      <c r="MSF99" s="110"/>
      <c r="MSG99" s="110"/>
      <c r="MSH99" s="110"/>
      <c r="MSI99" s="110"/>
      <c r="MSJ99" s="110"/>
      <c r="MSK99" s="110"/>
      <c r="MSL99" s="110"/>
      <c r="MSM99" s="110"/>
      <c r="MSN99" s="110"/>
      <c r="MSO99" s="110"/>
      <c r="MSP99" s="110"/>
      <c r="MSQ99" s="110"/>
      <c r="MSR99" s="110"/>
      <c r="MSS99" s="110"/>
      <c r="MST99" s="110"/>
      <c r="MSU99" s="110"/>
      <c r="MSV99" s="110"/>
      <c r="MSW99" s="110"/>
      <c r="MSX99" s="110"/>
      <c r="MSY99" s="110"/>
      <c r="MSZ99" s="110"/>
      <c r="MTA99" s="110"/>
      <c r="MTB99" s="110"/>
      <c r="MTC99" s="110"/>
      <c r="MTD99" s="110"/>
      <c r="MTE99" s="110"/>
      <c r="MTF99" s="110"/>
      <c r="MTG99" s="110"/>
      <c r="MTH99" s="110"/>
      <c r="MTI99" s="110"/>
      <c r="MTJ99" s="110"/>
      <c r="MTK99" s="110"/>
      <c r="MTL99" s="110"/>
      <c r="MTM99" s="110"/>
      <c r="MTN99" s="110"/>
      <c r="MTO99" s="110"/>
      <c r="MTP99" s="110"/>
      <c r="MTQ99" s="110"/>
      <c r="MTR99" s="110"/>
      <c r="MTS99" s="110"/>
      <c r="MTT99" s="110"/>
      <c r="MTU99" s="110"/>
      <c r="MTV99" s="110"/>
      <c r="MTW99" s="110"/>
      <c r="MTX99" s="110"/>
      <c r="MTY99" s="110"/>
      <c r="MTZ99" s="110"/>
      <c r="MUA99" s="110"/>
      <c r="MUB99" s="110"/>
      <c r="MUC99" s="110"/>
      <c r="MUD99" s="110"/>
      <c r="MUE99" s="110"/>
      <c r="MUF99" s="110"/>
      <c r="MUG99" s="110"/>
      <c r="MUH99" s="110"/>
      <c r="MUI99" s="110"/>
      <c r="MUJ99" s="110"/>
      <c r="MUK99" s="110"/>
      <c r="MUL99" s="110"/>
      <c r="MUM99" s="110"/>
      <c r="MUN99" s="110"/>
      <c r="MUO99" s="110"/>
      <c r="MUP99" s="110"/>
      <c r="MUQ99" s="110"/>
      <c r="MUR99" s="110"/>
      <c r="MUS99" s="110"/>
      <c r="MUT99" s="110"/>
      <c r="MUU99" s="110"/>
      <c r="MUV99" s="110"/>
      <c r="MUW99" s="110"/>
      <c r="MUX99" s="110"/>
      <c r="MUY99" s="110"/>
      <c r="MUZ99" s="110"/>
      <c r="MVA99" s="110"/>
      <c r="MVB99" s="110"/>
      <c r="MVC99" s="110"/>
      <c r="MVD99" s="110"/>
      <c r="MVE99" s="110"/>
      <c r="MVF99" s="110"/>
      <c r="MVG99" s="110"/>
      <c r="MVH99" s="110"/>
      <c r="MVI99" s="110"/>
      <c r="MVJ99" s="110"/>
      <c r="MVK99" s="110"/>
      <c r="MVL99" s="110"/>
      <c r="MVM99" s="110"/>
      <c r="MVN99" s="110"/>
      <c r="MVO99" s="110"/>
      <c r="MVP99" s="110"/>
      <c r="MVQ99" s="110"/>
      <c r="MVR99" s="110"/>
      <c r="MVS99" s="110"/>
      <c r="MVT99" s="110"/>
      <c r="MVU99" s="110"/>
      <c r="MVV99" s="110"/>
      <c r="MVW99" s="110"/>
      <c r="MVX99" s="110"/>
      <c r="MVY99" s="110"/>
      <c r="MVZ99" s="110"/>
      <c r="MWA99" s="110"/>
      <c r="MWB99" s="110"/>
      <c r="MWC99" s="110"/>
      <c r="MWD99" s="110"/>
      <c r="MWE99" s="110"/>
      <c r="MWF99" s="110"/>
      <c r="MWG99" s="110"/>
      <c r="MWH99" s="110"/>
      <c r="MWI99" s="110"/>
      <c r="MWJ99" s="110"/>
      <c r="MWK99" s="110"/>
      <c r="MWL99" s="110"/>
      <c r="MWM99" s="110"/>
      <c r="MWN99" s="110"/>
      <c r="MWO99" s="110"/>
      <c r="MWP99" s="110"/>
      <c r="MWQ99" s="110"/>
      <c r="MWR99" s="110"/>
      <c r="MWS99" s="110"/>
      <c r="MWT99" s="110"/>
      <c r="MWU99" s="110"/>
      <c r="MWV99" s="110"/>
      <c r="MWW99" s="110"/>
      <c r="MWX99" s="110"/>
      <c r="MWY99" s="110"/>
      <c r="MWZ99" s="110"/>
      <c r="MXA99" s="110"/>
      <c r="MXB99" s="110"/>
      <c r="MXC99" s="110"/>
      <c r="MXD99" s="110"/>
      <c r="MXE99" s="110"/>
      <c r="MXF99" s="110"/>
      <c r="MXG99" s="110"/>
      <c r="MXH99" s="110"/>
      <c r="MXI99" s="110"/>
      <c r="MXJ99" s="110"/>
      <c r="MXK99" s="110"/>
      <c r="MXL99" s="110"/>
      <c r="MXM99" s="110"/>
      <c r="MXN99" s="110"/>
      <c r="MXO99" s="110"/>
      <c r="MXP99" s="110"/>
      <c r="MXQ99" s="110"/>
      <c r="MXR99" s="110"/>
      <c r="MXS99" s="110"/>
      <c r="MXT99" s="110"/>
      <c r="MXU99" s="110"/>
      <c r="MXV99" s="110"/>
      <c r="MXW99" s="110"/>
      <c r="MXX99" s="110"/>
      <c r="MXY99" s="110"/>
      <c r="MXZ99" s="110"/>
      <c r="MYA99" s="110"/>
      <c r="MYB99" s="110"/>
      <c r="MYC99" s="110"/>
      <c r="MYD99" s="110"/>
      <c r="MYE99" s="110"/>
      <c r="MYF99" s="110"/>
      <c r="MYG99" s="110"/>
      <c r="MYH99" s="110"/>
      <c r="MYI99" s="110"/>
      <c r="MYJ99" s="110"/>
      <c r="MYK99" s="110"/>
      <c r="MYL99" s="110"/>
      <c r="MYM99" s="110"/>
      <c r="MYN99" s="110"/>
      <c r="MYO99" s="110"/>
      <c r="MYP99" s="110"/>
      <c r="MYQ99" s="110"/>
      <c r="MYR99" s="110"/>
      <c r="MYS99" s="110"/>
      <c r="MYT99" s="110"/>
      <c r="MYU99" s="110"/>
      <c r="MYV99" s="110"/>
      <c r="MYW99" s="110"/>
      <c r="MYX99" s="110"/>
      <c r="MYY99" s="110"/>
      <c r="MYZ99" s="110"/>
      <c r="MZA99" s="110"/>
      <c r="MZB99" s="110"/>
      <c r="MZC99" s="110"/>
      <c r="MZD99" s="110"/>
      <c r="MZE99" s="110"/>
      <c r="MZF99" s="110"/>
      <c r="MZG99" s="110"/>
      <c r="MZH99" s="110"/>
      <c r="MZI99" s="110"/>
      <c r="MZJ99" s="110"/>
      <c r="MZK99" s="110"/>
      <c r="MZL99" s="110"/>
      <c r="MZM99" s="110"/>
      <c r="MZN99" s="110"/>
      <c r="MZO99" s="110"/>
      <c r="MZP99" s="110"/>
      <c r="MZQ99" s="110"/>
      <c r="MZR99" s="110"/>
      <c r="MZS99" s="110"/>
      <c r="MZT99" s="110"/>
      <c r="MZU99" s="110"/>
      <c r="MZV99" s="110"/>
      <c r="MZW99" s="110"/>
      <c r="MZX99" s="110"/>
      <c r="MZY99" s="110"/>
      <c r="MZZ99" s="110"/>
      <c r="NAA99" s="110"/>
      <c r="NAB99" s="110"/>
      <c r="NAC99" s="110"/>
      <c r="NAD99" s="110"/>
      <c r="NAE99" s="110"/>
      <c r="NAF99" s="110"/>
      <c r="NAG99" s="110"/>
      <c r="NAH99" s="110"/>
      <c r="NAI99" s="110"/>
      <c r="NAJ99" s="110"/>
      <c r="NAK99" s="110"/>
      <c r="NAL99" s="110"/>
      <c r="NAM99" s="110"/>
      <c r="NAN99" s="110"/>
      <c r="NAO99" s="110"/>
      <c r="NAP99" s="110"/>
      <c r="NAQ99" s="110"/>
      <c r="NAR99" s="110"/>
      <c r="NAS99" s="110"/>
      <c r="NAT99" s="110"/>
      <c r="NAU99" s="110"/>
      <c r="NAV99" s="110"/>
      <c r="NAW99" s="110"/>
      <c r="NAX99" s="110"/>
      <c r="NAY99" s="110"/>
      <c r="NAZ99" s="110"/>
      <c r="NBA99" s="110"/>
      <c r="NBB99" s="110"/>
      <c r="NBC99" s="110"/>
      <c r="NBD99" s="110"/>
      <c r="NBE99" s="110"/>
      <c r="NBF99" s="110"/>
      <c r="NBG99" s="110"/>
      <c r="NBH99" s="110"/>
      <c r="NBI99" s="110"/>
      <c r="NBJ99" s="110"/>
      <c r="NBK99" s="110"/>
      <c r="NBL99" s="110"/>
      <c r="NBM99" s="110"/>
      <c r="NBN99" s="110"/>
      <c r="NBO99" s="110"/>
      <c r="NBP99" s="110"/>
      <c r="NBQ99" s="110"/>
      <c r="NBR99" s="110"/>
      <c r="NBS99" s="110"/>
      <c r="NBT99" s="110"/>
      <c r="NBU99" s="110"/>
      <c r="NBV99" s="110"/>
      <c r="NBW99" s="110"/>
      <c r="NBX99" s="110"/>
      <c r="NBY99" s="110"/>
      <c r="NBZ99" s="110"/>
      <c r="NCA99" s="110"/>
      <c r="NCB99" s="110"/>
      <c r="NCC99" s="110"/>
      <c r="NCD99" s="110"/>
      <c r="NCE99" s="110"/>
      <c r="NCF99" s="110"/>
      <c r="NCG99" s="110"/>
      <c r="NCH99" s="110"/>
      <c r="NCI99" s="110"/>
      <c r="NCJ99" s="110"/>
      <c r="NCK99" s="110"/>
      <c r="NCL99" s="110"/>
      <c r="NCM99" s="110"/>
      <c r="NCN99" s="110"/>
      <c r="NCO99" s="110"/>
      <c r="NCP99" s="110"/>
      <c r="NCQ99" s="110"/>
      <c r="NCR99" s="110"/>
      <c r="NCS99" s="110"/>
      <c r="NCT99" s="110"/>
      <c r="NCU99" s="110"/>
      <c r="NCV99" s="110"/>
      <c r="NCW99" s="110"/>
      <c r="NCX99" s="110"/>
      <c r="NCY99" s="110"/>
      <c r="NCZ99" s="110"/>
      <c r="NDA99" s="110"/>
      <c r="NDB99" s="110"/>
      <c r="NDC99" s="110"/>
      <c r="NDD99" s="110"/>
      <c r="NDE99" s="110"/>
      <c r="NDF99" s="110"/>
      <c r="NDG99" s="110"/>
      <c r="NDH99" s="110"/>
      <c r="NDI99" s="110"/>
      <c r="NDJ99" s="110"/>
      <c r="NDK99" s="110"/>
      <c r="NDL99" s="110"/>
      <c r="NDM99" s="110"/>
      <c r="NDN99" s="110"/>
      <c r="NDO99" s="110"/>
      <c r="NDP99" s="110"/>
      <c r="NDQ99" s="110"/>
      <c r="NDR99" s="110"/>
      <c r="NDS99" s="110"/>
      <c r="NDT99" s="110"/>
      <c r="NDU99" s="110"/>
      <c r="NDV99" s="110"/>
      <c r="NDW99" s="110"/>
      <c r="NDX99" s="110"/>
      <c r="NDY99" s="110"/>
      <c r="NDZ99" s="110"/>
      <c r="NEA99" s="110"/>
      <c r="NEB99" s="110"/>
      <c r="NEC99" s="110"/>
      <c r="NED99" s="110"/>
      <c r="NEE99" s="110"/>
      <c r="NEF99" s="110"/>
      <c r="NEG99" s="110"/>
      <c r="NEH99" s="110"/>
      <c r="NEI99" s="110"/>
      <c r="NEJ99" s="110"/>
      <c r="NEK99" s="110"/>
      <c r="NEL99" s="110"/>
      <c r="NEM99" s="110"/>
      <c r="NEN99" s="110"/>
      <c r="NEO99" s="110"/>
      <c r="NEP99" s="110"/>
      <c r="NEQ99" s="110"/>
      <c r="NER99" s="110"/>
      <c r="NES99" s="110"/>
      <c r="NET99" s="110"/>
      <c r="NEU99" s="110"/>
      <c r="NEV99" s="110"/>
      <c r="NEW99" s="110"/>
      <c r="NEX99" s="110"/>
      <c r="NEY99" s="110"/>
      <c r="NEZ99" s="110"/>
      <c r="NFA99" s="110"/>
      <c r="NFB99" s="110"/>
      <c r="NFC99" s="110"/>
      <c r="NFD99" s="110"/>
      <c r="NFE99" s="110"/>
      <c r="NFF99" s="110"/>
      <c r="NFG99" s="110"/>
      <c r="NFH99" s="110"/>
      <c r="NFI99" s="110"/>
      <c r="NFJ99" s="110"/>
      <c r="NFK99" s="110"/>
      <c r="NFL99" s="110"/>
      <c r="NFM99" s="110"/>
      <c r="NFN99" s="110"/>
      <c r="NFO99" s="110"/>
      <c r="NFP99" s="110"/>
      <c r="NFQ99" s="110"/>
      <c r="NFR99" s="110"/>
      <c r="NFS99" s="110"/>
      <c r="NFT99" s="110"/>
      <c r="NFU99" s="110"/>
      <c r="NFV99" s="110"/>
      <c r="NFW99" s="110"/>
      <c r="NFX99" s="110"/>
      <c r="NFY99" s="110"/>
      <c r="NFZ99" s="110"/>
      <c r="NGA99" s="110"/>
      <c r="NGB99" s="110"/>
      <c r="NGC99" s="110"/>
      <c r="NGD99" s="110"/>
      <c r="NGE99" s="110"/>
      <c r="NGF99" s="110"/>
      <c r="NGG99" s="110"/>
      <c r="NGH99" s="110"/>
      <c r="NGI99" s="110"/>
      <c r="NGJ99" s="110"/>
      <c r="NGK99" s="110"/>
      <c r="NGL99" s="110"/>
      <c r="NGM99" s="110"/>
      <c r="NGN99" s="110"/>
      <c r="NGO99" s="110"/>
      <c r="NGP99" s="110"/>
      <c r="NGQ99" s="110"/>
      <c r="NGR99" s="110"/>
      <c r="NGS99" s="110"/>
      <c r="NGT99" s="110"/>
      <c r="NGU99" s="110"/>
      <c r="NGV99" s="110"/>
      <c r="NGW99" s="110"/>
      <c r="NGX99" s="110"/>
      <c r="NGY99" s="110"/>
      <c r="NGZ99" s="110"/>
      <c r="NHA99" s="110"/>
      <c r="NHB99" s="110"/>
      <c r="NHC99" s="110"/>
      <c r="NHD99" s="110"/>
      <c r="NHE99" s="110"/>
      <c r="NHF99" s="110"/>
      <c r="NHG99" s="110"/>
      <c r="NHH99" s="110"/>
      <c r="NHI99" s="110"/>
      <c r="NHJ99" s="110"/>
      <c r="NHK99" s="110"/>
      <c r="NHL99" s="110"/>
      <c r="NHM99" s="110"/>
      <c r="NHN99" s="110"/>
      <c r="NHO99" s="110"/>
      <c r="NHP99" s="110"/>
      <c r="NHQ99" s="110"/>
      <c r="NHR99" s="110"/>
      <c r="NHS99" s="110"/>
      <c r="NHT99" s="110"/>
      <c r="NHU99" s="110"/>
      <c r="NHV99" s="110"/>
      <c r="NHW99" s="110"/>
      <c r="NHX99" s="110"/>
      <c r="NHY99" s="110"/>
      <c r="NHZ99" s="110"/>
      <c r="NIA99" s="110"/>
      <c r="NIB99" s="110"/>
      <c r="NIC99" s="110"/>
      <c r="NID99" s="110"/>
      <c r="NIE99" s="110"/>
      <c r="NIF99" s="110"/>
      <c r="NIG99" s="110"/>
      <c r="NIH99" s="110"/>
      <c r="NII99" s="110"/>
      <c r="NIJ99" s="110"/>
      <c r="NIK99" s="110"/>
      <c r="NIL99" s="110"/>
      <c r="NIM99" s="110"/>
      <c r="NIN99" s="110"/>
      <c r="NIO99" s="110"/>
      <c r="NIP99" s="110"/>
      <c r="NIQ99" s="110"/>
      <c r="NIR99" s="110"/>
      <c r="NIS99" s="110"/>
      <c r="NIT99" s="110"/>
      <c r="NIU99" s="110"/>
      <c r="NIV99" s="110"/>
      <c r="NIW99" s="110"/>
      <c r="NIX99" s="110"/>
      <c r="NIY99" s="110"/>
      <c r="NIZ99" s="110"/>
      <c r="NJA99" s="110"/>
      <c r="NJB99" s="110"/>
      <c r="NJC99" s="110"/>
      <c r="NJD99" s="110"/>
      <c r="NJE99" s="110"/>
      <c r="NJF99" s="110"/>
      <c r="NJG99" s="110"/>
      <c r="NJH99" s="110"/>
      <c r="NJI99" s="110"/>
      <c r="NJJ99" s="110"/>
      <c r="NJK99" s="110"/>
      <c r="NJL99" s="110"/>
      <c r="NJM99" s="110"/>
      <c r="NJN99" s="110"/>
      <c r="NJO99" s="110"/>
      <c r="NJP99" s="110"/>
      <c r="NJQ99" s="110"/>
      <c r="NJR99" s="110"/>
      <c r="NJS99" s="110"/>
      <c r="NJT99" s="110"/>
      <c r="NJU99" s="110"/>
      <c r="NJV99" s="110"/>
      <c r="NJW99" s="110"/>
      <c r="NJX99" s="110"/>
      <c r="NJY99" s="110"/>
      <c r="NJZ99" s="110"/>
      <c r="NKA99" s="110"/>
      <c r="NKB99" s="110"/>
      <c r="NKC99" s="110"/>
      <c r="NKD99" s="110"/>
      <c r="NKE99" s="110"/>
      <c r="NKF99" s="110"/>
      <c r="NKG99" s="110"/>
      <c r="NKH99" s="110"/>
      <c r="NKI99" s="110"/>
      <c r="NKJ99" s="110"/>
      <c r="NKK99" s="110"/>
      <c r="NKL99" s="110"/>
      <c r="NKM99" s="110"/>
      <c r="NKN99" s="110"/>
      <c r="NKO99" s="110"/>
      <c r="NKP99" s="110"/>
      <c r="NKQ99" s="110"/>
      <c r="NKR99" s="110"/>
      <c r="NKS99" s="110"/>
      <c r="NKT99" s="110"/>
      <c r="NKU99" s="110"/>
      <c r="NKV99" s="110"/>
      <c r="NKW99" s="110"/>
      <c r="NKX99" s="110"/>
      <c r="NKY99" s="110"/>
      <c r="NKZ99" s="110"/>
      <c r="NLA99" s="110"/>
      <c r="NLB99" s="110"/>
      <c r="NLC99" s="110"/>
      <c r="NLD99" s="110"/>
      <c r="NLE99" s="110"/>
      <c r="NLF99" s="110"/>
      <c r="NLG99" s="110"/>
      <c r="NLH99" s="110"/>
      <c r="NLI99" s="110"/>
      <c r="NLJ99" s="110"/>
      <c r="NLK99" s="110"/>
      <c r="NLL99" s="110"/>
      <c r="NLM99" s="110"/>
      <c r="NLN99" s="110"/>
      <c r="NLO99" s="110"/>
      <c r="NLP99" s="110"/>
      <c r="NLQ99" s="110"/>
      <c r="NLR99" s="110"/>
      <c r="NLS99" s="110"/>
      <c r="NLT99" s="110"/>
      <c r="NLU99" s="110"/>
      <c r="NLV99" s="110"/>
      <c r="NLW99" s="110"/>
      <c r="NLX99" s="110"/>
      <c r="NLY99" s="110"/>
      <c r="NLZ99" s="110"/>
      <c r="NMA99" s="110"/>
      <c r="NMB99" s="110"/>
      <c r="NMC99" s="110"/>
      <c r="NMD99" s="110"/>
      <c r="NME99" s="110"/>
      <c r="NMF99" s="110"/>
      <c r="NMG99" s="110"/>
      <c r="NMH99" s="110"/>
      <c r="NMI99" s="110"/>
      <c r="NMJ99" s="110"/>
      <c r="NMK99" s="110"/>
      <c r="NML99" s="110"/>
      <c r="NMM99" s="110"/>
      <c r="NMN99" s="110"/>
      <c r="NMO99" s="110"/>
      <c r="NMP99" s="110"/>
      <c r="NMQ99" s="110"/>
      <c r="NMR99" s="110"/>
      <c r="NMS99" s="110"/>
      <c r="NMT99" s="110"/>
      <c r="NMU99" s="110"/>
      <c r="NMV99" s="110"/>
      <c r="NMW99" s="110"/>
      <c r="NMX99" s="110"/>
      <c r="NMY99" s="110"/>
      <c r="NMZ99" s="110"/>
      <c r="NNA99" s="110"/>
      <c r="NNB99" s="110"/>
      <c r="NNC99" s="110"/>
      <c r="NND99" s="110"/>
      <c r="NNE99" s="110"/>
      <c r="NNF99" s="110"/>
      <c r="NNG99" s="110"/>
      <c r="NNH99" s="110"/>
      <c r="NNI99" s="110"/>
      <c r="NNJ99" s="110"/>
      <c r="NNK99" s="110"/>
      <c r="NNL99" s="110"/>
      <c r="NNM99" s="110"/>
      <c r="NNN99" s="110"/>
      <c r="NNO99" s="110"/>
      <c r="NNP99" s="110"/>
      <c r="NNQ99" s="110"/>
      <c r="NNR99" s="110"/>
      <c r="NNS99" s="110"/>
      <c r="NNT99" s="110"/>
      <c r="NNU99" s="110"/>
      <c r="NNV99" s="110"/>
      <c r="NNW99" s="110"/>
      <c r="NNX99" s="110"/>
      <c r="NNY99" s="110"/>
      <c r="NNZ99" s="110"/>
      <c r="NOA99" s="110"/>
      <c r="NOB99" s="110"/>
      <c r="NOC99" s="110"/>
      <c r="NOD99" s="110"/>
      <c r="NOE99" s="110"/>
      <c r="NOF99" s="110"/>
      <c r="NOG99" s="110"/>
      <c r="NOH99" s="110"/>
      <c r="NOI99" s="110"/>
      <c r="NOJ99" s="110"/>
      <c r="NOK99" s="110"/>
      <c r="NOL99" s="110"/>
      <c r="NOM99" s="110"/>
      <c r="NON99" s="110"/>
      <c r="NOO99" s="110"/>
      <c r="NOP99" s="110"/>
      <c r="NOQ99" s="110"/>
      <c r="NOR99" s="110"/>
      <c r="NOS99" s="110"/>
      <c r="NOT99" s="110"/>
      <c r="NOU99" s="110"/>
      <c r="NOV99" s="110"/>
      <c r="NOW99" s="110"/>
      <c r="NOX99" s="110"/>
      <c r="NOY99" s="110"/>
      <c r="NOZ99" s="110"/>
      <c r="NPA99" s="110"/>
      <c r="NPB99" s="110"/>
      <c r="NPC99" s="110"/>
      <c r="NPD99" s="110"/>
      <c r="NPE99" s="110"/>
      <c r="NPF99" s="110"/>
      <c r="NPG99" s="110"/>
      <c r="NPH99" s="110"/>
      <c r="NPI99" s="110"/>
      <c r="NPJ99" s="110"/>
      <c r="NPK99" s="110"/>
      <c r="NPL99" s="110"/>
      <c r="NPM99" s="110"/>
      <c r="NPN99" s="110"/>
      <c r="NPO99" s="110"/>
      <c r="NPP99" s="110"/>
      <c r="NPQ99" s="110"/>
      <c r="NPR99" s="110"/>
      <c r="NPS99" s="110"/>
      <c r="NPT99" s="110"/>
      <c r="NPU99" s="110"/>
      <c r="NPV99" s="110"/>
      <c r="NPW99" s="110"/>
      <c r="NPX99" s="110"/>
      <c r="NPY99" s="110"/>
      <c r="NPZ99" s="110"/>
      <c r="NQA99" s="110"/>
      <c r="NQB99" s="110"/>
      <c r="NQC99" s="110"/>
      <c r="NQD99" s="110"/>
      <c r="NQE99" s="110"/>
      <c r="NQF99" s="110"/>
      <c r="NQG99" s="110"/>
      <c r="NQH99" s="110"/>
      <c r="NQI99" s="110"/>
      <c r="NQJ99" s="110"/>
      <c r="NQK99" s="110"/>
      <c r="NQL99" s="110"/>
      <c r="NQM99" s="110"/>
      <c r="NQN99" s="110"/>
      <c r="NQO99" s="110"/>
      <c r="NQP99" s="110"/>
      <c r="NQQ99" s="110"/>
      <c r="NQR99" s="110"/>
      <c r="NQS99" s="110"/>
      <c r="NQT99" s="110"/>
      <c r="NQU99" s="110"/>
      <c r="NQV99" s="110"/>
      <c r="NQW99" s="110"/>
      <c r="NQX99" s="110"/>
      <c r="NQY99" s="110"/>
      <c r="NQZ99" s="110"/>
      <c r="NRA99" s="110"/>
      <c r="NRB99" s="110"/>
      <c r="NRC99" s="110"/>
      <c r="NRD99" s="110"/>
      <c r="NRE99" s="110"/>
      <c r="NRF99" s="110"/>
      <c r="NRG99" s="110"/>
      <c r="NRH99" s="110"/>
      <c r="NRI99" s="110"/>
      <c r="NRJ99" s="110"/>
      <c r="NRK99" s="110"/>
      <c r="NRL99" s="110"/>
      <c r="NRM99" s="110"/>
      <c r="NRN99" s="110"/>
      <c r="NRO99" s="110"/>
      <c r="NRP99" s="110"/>
      <c r="NRQ99" s="110"/>
      <c r="NRR99" s="110"/>
      <c r="NRS99" s="110"/>
      <c r="NRT99" s="110"/>
      <c r="NRU99" s="110"/>
      <c r="NRV99" s="110"/>
      <c r="NRW99" s="110"/>
      <c r="NRX99" s="110"/>
      <c r="NRY99" s="110"/>
      <c r="NRZ99" s="110"/>
      <c r="NSA99" s="110"/>
      <c r="NSB99" s="110"/>
      <c r="NSC99" s="110"/>
      <c r="NSD99" s="110"/>
      <c r="NSE99" s="110"/>
      <c r="NSF99" s="110"/>
      <c r="NSG99" s="110"/>
      <c r="NSH99" s="110"/>
      <c r="NSI99" s="110"/>
      <c r="NSJ99" s="110"/>
      <c r="NSK99" s="110"/>
      <c r="NSL99" s="110"/>
      <c r="NSM99" s="110"/>
      <c r="NSN99" s="110"/>
      <c r="NSO99" s="110"/>
      <c r="NSP99" s="110"/>
      <c r="NSQ99" s="110"/>
      <c r="NSR99" s="110"/>
      <c r="NSS99" s="110"/>
      <c r="NST99" s="110"/>
      <c r="NSU99" s="110"/>
      <c r="NSV99" s="110"/>
      <c r="NSW99" s="110"/>
      <c r="NSX99" s="110"/>
      <c r="NSY99" s="110"/>
      <c r="NSZ99" s="110"/>
      <c r="NTA99" s="110"/>
      <c r="NTB99" s="110"/>
      <c r="NTC99" s="110"/>
      <c r="NTD99" s="110"/>
      <c r="NTE99" s="110"/>
      <c r="NTF99" s="110"/>
      <c r="NTG99" s="110"/>
      <c r="NTH99" s="110"/>
      <c r="NTI99" s="110"/>
      <c r="NTJ99" s="110"/>
      <c r="NTK99" s="110"/>
      <c r="NTL99" s="110"/>
      <c r="NTM99" s="110"/>
      <c r="NTN99" s="110"/>
      <c r="NTO99" s="110"/>
      <c r="NTP99" s="110"/>
      <c r="NTQ99" s="110"/>
      <c r="NTR99" s="110"/>
      <c r="NTS99" s="110"/>
      <c r="NTT99" s="110"/>
      <c r="NTU99" s="110"/>
      <c r="NTV99" s="110"/>
      <c r="NTW99" s="110"/>
      <c r="NTX99" s="110"/>
      <c r="NTY99" s="110"/>
      <c r="NTZ99" s="110"/>
      <c r="NUA99" s="110"/>
      <c r="NUB99" s="110"/>
      <c r="NUC99" s="110"/>
      <c r="NUD99" s="110"/>
      <c r="NUE99" s="110"/>
      <c r="NUF99" s="110"/>
      <c r="NUG99" s="110"/>
      <c r="NUH99" s="110"/>
      <c r="NUI99" s="110"/>
      <c r="NUJ99" s="110"/>
      <c r="NUK99" s="110"/>
      <c r="NUL99" s="110"/>
      <c r="NUM99" s="110"/>
      <c r="NUN99" s="110"/>
      <c r="NUO99" s="110"/>
      <c r="NUP99" s="110"/>
      <c r="NUQ99" s="110"/>
      <c r="NUR99" s="110"/>
      <c r="NUS99" s="110"/>
      <c r="NUT99" s="110"/>
      <c r="NUU99" s="110"/>
      <c r="NUV99" s="110"/>
      <c r="NUW99" s="110"/>
      <c r="NUX99" s="110"/>
      <c r="NUY99" s="110"/>
      <c r="NUZ99" s="110"/>
      <c r="NVA99" s="110"/>
      <c r="NVB99" s="110"/>
      <c r="NVC99" s="110"/>
      <c r="NVD99" s="110"/>
      <c r="NVE99" s="110"/>
      <c r="NVF99" s="110"/>
      <c r="NVG99" s="110"/>
      <c r="NVH99" s="110"/>
      <c r="NVI99" s="110"/>
      <c r="NVJ99" s="110"/>
      <c r="NVK99" s="110"/>
      <c r="NVL99" s="110"/>
      <c r="NVM99" s="110"/>
      <c r="NVN99" s="110"/>
      <c r="NVO99" s="110"/>
      <c r="NVP99" s="110"/>
      <c r="NVQ99" s="110"/>
      <c r="NVR99" s="110"/>
      <c r="NVS99" s="110"/>
      <c r="NVT99" s="110"/>
      <c r="NVU99" s="110"/>
      <c r="NVV99" s="110"/>
      <c r="NVW99" s="110"/>
      <c r="NVX99" s="110"/>
      <c r="NVY99" s="110"/>
      <c r="NVZ99" s="110"/>
      <c r="NWA99" s="110"/>
      <c r="NWB99" s="110"/>
      <c r="NWC99" s="110"/>
      <c r="NWD99" s="110"/>
      <c r="NWE99" s="110"/>
      <c r="NWF99" s="110"/>
      <c r="NWG99" s="110"/>
      <c r="NWH99" s="110"/>
      <c r="NWI99" s="110"/>
      <c r="NWJ99" s="110"/>
      <c r="NWK99" s="110"/>
      <c r="NWL99" s="110"/>
      <c r="NWM99" s="110"/>
      <c r="NWN99" s="110"/>
      <c r="NWO99" s="110"/>
      <c r="NWP99" s="110"/>
      <c r="NWQ99" s="110"/>
      <c r="NWR99" s="110"/>
      <c r="NWS99" s="110"/>
      <c r="NWT99" s="110"/>
      <c r="NWU99" s="110"/>
      <c r="NWV99" s="110"/>
      <c r="NWW99" s="110"/>
      <c r="NWX99" s="110"/>
      <c r="NWY99" s="110"/>
      <c r="NWZ99" s="110"/>
      <c r="NXA99" s="110"/>
      <c r="NXB99" s="110"/>
      <c r="NXC99" s="110"/>
      <c r="NXD99" s="110"/>
      <c r="NXE99" s="110"/>
      <c r="NXF99" s="110"/>
      <c r="NXG99" s="110"/>
      <c r="NXH99" s="110"/>
      <c r="NXI99" s="110"/>
      <c r="NXJ99" s="110"/>
      <c r="NXK99" s="110"/>
      <c r="NXL99" s="110"/>
      <c r="NXM99" s="110"/>
      <c r="NXN99" s="110"/>
      <c r="NXO99" s="110"/>
      <c r="NXP99" s="110"/>
      <c r="NXQ99" s="110"/>
      <c r="NXR99" s="110"/>
      <c r="NXS99" s="110"/>
      <c r="NXT99" s="110"/>
      <c r="NXU99" s="110"/>
      <c r="NXV99" s="110"/>
      <c r="NXW99" s="110"/>
      <c r="NXX99" s="110"/>
      <c r="NXY99" s="110"/>
      <c r="NXZ99" s="110"/>
      <c r="NYA99" s="110"/>
      <c r="NYB99" s="110"/>
      <c r="NYC99" s="110"/>
      <c r="NYD99" s="110"/>
      <c r="NYE99" s="110"/>
      <c r="NYF99" s="110"/>
      <c r="NYG99" s="110"/>
      <c r="NYH99" s="110"/>
      <c r="NYI99" s="110"/>
      <c r="NYJ99" s="110"/>
      <c r="NYK99" s="110"/>
      <c r="NYL99" s="110"/>
      <c r="NYM99" s="110"/>
      <c r="NYN99" s="110"/>
      <c r="NYO99" s="110"/>
      <c r="NYP99" s="110"/>
      <c r="NYQ99" s="110"/>
      <c r="NYR99" s="110"/>
      <c r="NYS99" s="110"/>
      <c r="NYT99" s="110"/>
      <c r="NYU99" s="110"/>
      <c r="NYV99" s="110"/>
      <c r="NYW99" s="110"/>
      <c r="NYX99" s="110"/>
      <c r="NYY99" s="110"/>
      <c r="NYZ99" s="110"/>
      <c r="NZA99" s="110"/>
      <c r="NZB99" s="110"/>
      <c r="NZC99" s="110"/>
      <c r="NZD99" s="110"/>
      <c r="NZE99" s="110"/>
      <c r="NZF99" s="110"/>
      <c r="NZG99" s="110"/>
      <c r="NZH99" s="110"/>
      <c r="NZI99" s="110"/>
      <c r="NZJ99" s="110"/>
      <c r="NZK99" s="110"/>
      <c r="NZL99" s="110"/>
      <c r="NZM99" s="110"/>
      <c r="NZN99" s="110"/>
      <c r="NZO99" s="110"/>
      <c r="NZP99" s="110"/>
      <c r="NZQ99" s="110"/>
      <c r="NZR99" s="110"/>
      <c r="NZS99" s="110"/>
      <c r="NZT99" s="110"/>
      <c r="NZU99" s="110"/>
      <c r="NZV99" s="110"/>
      <c r="NZW99" s="110"/>
      <c r="NZX99" s="110"/>
      <c r="NZY99" s="110"/>
      <c r="NZZ99" s="110"/>
      <c r="OAA99" s="110"/>
      <c r="OAB99" s="110"/>
      <c r="OAC99" s="110"/>
      <c r="OAD99" s="110"/>
      <c r="OAE99" s="110"/>
      <c r="OAF99" s="110"/>
      <c r="OAG99" s="110"/>
      <c r="OAH99" s="110"/>
      <c r="OAI99" s="110"/>
      <c r="OAJ99" s="110"/>
      <c r="OAK99" s="110"/>
      <c r="OAL99" s="110"/>
      <c r="OAM99" s="110"/>
      <c r="OAN99" s="110"/>
      <c r="OAO99" s="110"/>
      <c r="OAP99" s="110"/>
      <c r="OAQ99" s="110"/>
      <c r="OAR99" s="110"/>
      <c r="OAS99" s="110"/>
      <c r="OAT99" s="110"/>
      <c r="OAU99" s="110"/>
      <c r="OAV99" s="110"/>
      <c r="OAW99" s="110"/>
      <c r="OAX99" s="110"/>
      <c r="OAY99" s="110"/>
      <c r="OAZ99" s="110"/>
      <c r="OBA99" s="110"/>
      <c r="OBB99" s="110"/>
      <c r="OBC99" s="110"/>
      <c r="OBD99" s="110"/>
      <c r="OBE99" s="110"/>
      <c r="OBF99" s="110"/>
      <c r="OBG99" s="110"/>
      <c r="OBH99" s="110"/>
      <c r="OBI99" s="110"/>
      <c r="OBJ99" s="110"/>
      <c r="OBK99" s="110"/>
      <c r="OBL99" s="110"/>
      <c r="OBM99" s="110"/>
      <c r="OBN99" s="110"/>
      <c r="OBO99" s="110"/>
      <c r="OBP99" s="110"/>
      <c r="OBQ99" s="110"/>
      <c r="OBR99" s="110"/>
      <c r="OBS99" s="110"/>
      <c r="OBT99" s="110"/>
      <c r="OBU99" s="110"/>
      <c r="OBV99" s="110"/>
      <c r="OBW99" s="110"/>
      <c r="OBX99" s="110"/>
      <c r="OBY99" s="110"/>
      <c r="OBZ99" s="110"/>
      <c r="OCA99" s="110"/>
      <c r="OCB99" s="110"/>
      <c r="OCC99" s="110"/>
      <c r="OCD99" s="110"/>
      <c r="OCE99" s="110"/>
      <c r="OCF99" s="110"/>
      <c r="OCG99" s="110"/>
      <c r="OCH99" s="110"/>
      <c r="OCI99" s="110"/>
      <c r="OCJ99" s="110"/>
      <c r="OCK99" s="110"/>
      <c r="OCL99" s="110"/>
      <c r="OCM99" s="110"/>
      <c r="OCN99" s="110"/>
      <c r="OCO99" s="110"/>
      <c r="OCP99" s="110"/>
      <c r="OCQ99" s="110"/>
      <c r="OCR99" s="110"/>
      <c r="OCS99" s="110"/>
      <c r="OCT99" s="110"/>
      <c r="OCU99" s="110"/>
      <c r="OCV99" s="110"/>
      <c r="OCW99" s="110"/>
      <c r="OCX99" s="110"/>
      <c r="OCY99" s="110"/>
      <c r="OCZ99" s="110"/>
      <c r="ODA99" s="110"/>
      <c r="ODB99" s="110"/>
      <c r="ODC99" s="110"/>
      <c r="ODD99" s="110"/>
      <c r="ODE99" s="110"/>
      <c r="ODF99" s="110"/>
      <c r="ODG99" s="110"/>
      <c r="ODH99" s="110"/>
      <c r="ODI99" s="110"/>
      <c r="ODJ99" s="110"/>
      <c r="ODK99" s="110"/>
      <c r="ODL99" s="110"/>
      <c r="ODM99" s="110"/>
      <c r="ODN99" s="110"/>
      <c r="ODO99" s="110"/>
      <c r="ODP99" s="110"/>
      <c r="ODQ99" s="110"/>
      <c r="ODR99" s="110"/>
      <c r="ODS99" s="110"/>
      <c r="ODT99" s="110"/>
      <c r="ODU99" s="110"/>
      <c r="ODV99" s="110"/>
      <c r="ODW99" s="110"/>
      <c r="ODX99" s="110"/>
      <c r="ODY99" s="110"/>
      <c r="ODZ99" s="110"/>
      <c r="OEA99" s="110"/>
      <c r="OEB99" s="110"/>
      <c r="OEC99" s="110"/>
      <c r="OED99" s="110"/>
      <c r="OEE99" s="110"/>
      <c r="OEF99" s="110"/>
      <c r="OEG99" s="110"/>
      <c r="OEH99" s="110"/>
      <c r="OEI99" s="110"/>
      <c r="OEJ99" s="110"/>
      <c r="OEK99" s="110"/>
      <c r="OEL99" s="110"/>
      <c r="OEM99" s="110"/>
      <c r="OEN99" s="110"/>
      <c r="OEO99" s="110"/>
      <c r="OEP99" s="110"/>
      <c r="OEQ99" s="110"/>
      <c r="OER99" s="110"/>
      <c r="OES99" s="110"/>
      <c r="OET99" s="110"/>
      <c r="OEU99" s="110"/>
      <c r="OEV99" s="110"/>
      <c r="OEW99" s="110"/>
      <c r="OEX99" s="110"/>
      <c r="OEY99" s="110"/>
      <c r="OEZ99" s="110"/>
      <c r="OFA99" s="110"/>
      <c r="OFB99" s="110"/>
      <c r="OFC99" s="110"/>
      <c r="OFD99" s="110"/>
      <c r="OFE99" s="110"/>
      <c r="OFF99" s="110"/>
      <c r="OFG99" s="110"/>
      <c r="OFH99" s="110"/>
      <c r="OFI99" s="110"/>
      <c r="OFJ99" s="110"/>
      <c r="OFK99" s="110"/>
      <c r="OFL99" s="110"/>
      <c r="OFM99" s="110"/>
      <c r="OFN99" s="110"/>
      <c r="OFO99" s="110"/>
      <c r="OFP99" s="110"/>
      <c r="OFQ99" s="110"/>
      <c r="OFR99" s="110"/>
      <c r="OFS99" s="110"/>
      <c r="OFT99" s="110"/>
      <c r="OFU99" s="110"/>
      <c r="OFV99" s="110"/>
      <c r="OFW99" s="110"/>
      <c r="OFX99" s="110"/>
      <c r="OFY99" s="110"/>
      <c r="OFZ99" s="110"/>
      <c r="OGA99" s="110"/>
      <c r="OGB99" s="110"/>
      <c r="OGC99" s="110"/>
      <c r="OGD99" s="110"/>
      <c r="OGE99" s="110"/>
      <c r="OGF99" s="110"/>
      <c r="OGG99" s="110"/>
      <c r="OGH99" s="110"/>
      <c r="OGI99" s="110"/>
      <c r="OGJ99" s="110"/>
      <c r="OGK99" s="110"/>
      <c r="OGL99" s="110"/>
      <c r="OGM99" s="110"/>
      <c r="OGN99" s="110"/>
      <c r="OGO99" s="110"/>
      <c r="OGP99" s="110"/>
      <c r="OGQ99" s="110"/>
      <c r="OGR99" s="110"/>
      <c r="OGS99" s="110"/>
      <c r="OGT99" s="110"/>
      <c r="OGU99" s="110"/>
      <c r="OGV99" s="110"/>
      <c r="OGW99" s="110"/>
      <c r="OGX99" s="110"/>
      <c r="OGY99" s="110"/>
      <c r="OGZ99" s="110"/>
      <c r="OHA99" s="110"/>
      <c r="OHB99" s="110"/>
      <c r="OHC99" s="110"/>
      <c r="OHD99" s="110"/>
      <c r="OHE99" s="110"/>
      <c r="OHF99" s="110"/>
      <c r="OHG99" s="110"/>
      <c r="OHH99" s="110"/>
      <c r="OHI99" s="110"/>
      <c r="OHJ99" s="110"/>
      <c r="OHK99" s="110"/>
      <c r="OHL99" s="110"/>
      <c r="OHM99" s="110"/>
      <c r="OHN99" s="110"/>
      <c r="OHO99" s="110"/>
      <c r="OHP99" s="110"/>
      <c r="OHQ99" s="110"/>
      <c r="OHR99" s="110"/>
      <c r="OHS99" s="110"/>
      <c r="OHT99" s="110"/>
      <c r="OHU99" s="110"/>
      <c r="OHV99" s="110"/>
      <c r="OHW99" s="110"/>
      <c r="OHX99" s="110"/>
      <c r="OHY99" s="110"/>
      <c r="OHZ99" s="110"/>
      <c r="OIA99" s="110"/>
      <c r="OIB99" s="110"/>
      <c r="OIC99" s="110"/>
      <c r="OID99" s="110"/>
      <c r="OIE99" s="110"/>
      <c r="OIF99" s="110"/>
      <c r="OIG99" s="110"/>
      <c r="OIH99" s="110"/>
      <c r="OII99" s="110"/>
      <c r="OIJ99" s="110"/>
      <c r="OIK99" s="110"/>
      <c r="OIL99" s="110"/>
      <c r="OIM99" s="110"/>
      <c r="OIN99" s="110"/>
      <c r="OIO99" s="110"/>
      <c r="OIP99" s="110"/>
      <c r="OIQ99" s="110"/>
      <c r="OIR99" s="110"/>
      <c r="OIS99" s="110"/>
      <c r="OIT99" s="110"/>
      <c r="OIU99" s="110"/>
      <c r="OIV99" s="110"/>
      <c r="OIW99" s="110"/>
      <c r="OIX99" s="110"/>
      <c r="OIY99" s="110"/>
      <c r="OIZ99" s="110"/>
      <c r="OJA99" s="110"/>
      <c r="OJB99" s="110"/>
      <c r="OJC99" s="110"/>
      <c r="OJD99" s="110"/>
      <c r="OJE99" s="110"/>
      <c r="OJF99" s="110"/>
      <c r="OJG99" s="110"/>
      <c r="OJH99" s="110"/>
      <c r="OJI99" s="110"/>
      <c r="OJJ99" s="110"/>
      <c r="OJK99" s="110"/>
      <c r="OJL99" s="110"/>
      <c r="OJM99" s="110"/>
      <c r="OJN99" s="110"/>
      <c r="OJO99" s="110"/>
      <c r="OJP99" s="110"/>
      <c r="OJQ99" s="110"/>
      <c r="OJR99" s="110"/>
      <c r="OJS99" s="110"/>
      <c r="OJT99" s="110"/>
      <c r="OJU99" s="110"/>
      <c r="OJV99" s="110"/>
      <c r="OJW99" s="110"/>
      <c r="OJX99" s="110"/>
      <c r="OJY99" s="110"/>
      <c r="OJZ99" s="110"/>
      <c r="OKA99" s="110"/>
      <c r="OKB99" s="110"/>
      <c r="OKC99" s="110"/>
      <c r="OKD99" s="110"/>
      <c r="OKE99" s="110"/>
      <c r="OKF99" s="110"/>
      <c r="OKG99" s="110"/>
      <c r="OKH99" s="110"/>
      <c r="OKI99" s="110"/>
      <c r="OKJ99" s="110"/>
      <c r="OKK99" s="110"/>
      <c r="OKL99" s="110"/>
      <c r="OKM99" s="110"/>
      <c r="OKN99" s="110"/>
      <c r="OKO99" s="110"/>
      <c r="OKP99" s="110"/>
      <c r="OKQ99" s="110"/>
      <c r="OKR99" s="110"/>
      <c r="OKS99" s="110"/>
      <c r="OKT99" s="110"/>
      <c r="OKU99" s="110"/>
      <c r="OKV99" s="110"/>
      <c r="OKW99" s="110"/>
      <c r="OKX99" s="110"/>
      <c r="OKY99" s="110"/>
      <c r="OKZ99" s="110"/>
      <c r="OLA99" s="110"/>
      <c r="OLB99" s="110"/>
      <c r="OLC99" s="110"/>
      <c r="OLD99" s="110"/>
      <c r="OLE99" s="110"/>
      <c r="OLF99" s="110"/>
      <c r="OLG99" s="110"/>
      <c r="OLH99" s="110"/>
      <c r="OLI99" s="110"/>
      <c r="OLJ99" s="110"/>
      <c r="OLK99" s="110"/>
      <c r="OLL99" s="110"/>
      <c r="OLM99" s="110"/>
      <c r="OLN99" s="110"/>
      <c r="OLO99" s="110"/>
      <c r="OLP99" s="110"/>
      <c r="OLQ99" s="110"/>
      <c r="OLR99" s="110"/>
      <c r="OLS99" s="110"/>
      <c r="OLT99" s="110"/>
      <c r="OLU99" s="110"/>
      <c r="OLV99" s="110"/>
      <c r="OLW99" s="110"/>
      <c r="OLX99" s="110"/>
      <c r="OLY99" s="110"/>
      <c r="OLZ99" s="110"/>
      <c r="OMA99" s="110"/>
      <c r="OMB99" s="110"/>
      <c r="OMC99" s="110"/>
      <c r="OMD99" s="110"/>
      <c r="OME99" s="110"/>
      <c r="OMF99" s="110"/>
      <c r="OMG99" s="110"/>
      <c r="OMH99" s="110"/>
      <c r="OMI99" s="110"/>
      <c r="OMJ99" s="110"/>
      <c r="OMK99" s="110"/>
      <c r="OML99" s="110"/>
      <c r="OMM99" s="110"/>
      <c r="OMN99" s="110"/>
      <c r="OMO99" s="110"/>
      <c r="OMP99" s="110"/>
      <c r="OMQ99" s="110"/>
      <c r="OMR99" s="110"/>
      <c r="OMS99" s="110"/>
      <c r="OMT99" s="110"/>
      <c r="OMU99" s="110"/>
      <c r="OMV99" s="110"/>
      <c r="OMW99" s="110"/>
      <c r="OMX99" s="110"/>
      <c r="OMY99" s="110"/>
      <c r="OMZ99" s="110"/>
      <c r="ONA99" s="110"/>
      <c r="ONB99" s="110"/>
      <c r="ONC99" s="110"/>
      <c r="OND99" s="110"/>
      <c r="ONE99" s="110"/>
      <c r="ONF99" s="110"/>
      <c r="ONG99" s="110"/>
      <c r="ONH99" s="110"/>
      <c r="ONI99" s="110"/>
      <c r="ONJ99" s="110"/>
      <c r="ONK99" s="110"/>
      <c r="ONL99" s="110"/>
      <c r="ONM99" s="110"/>
      <c r="ONN99" s="110"/>
      <c r="ONO99" s="110"/>
      <c r="ONP99" s="110"/>
      <c r="ONQ99" s="110"/>
      <c r="ONR99" s="110"/>
      <c r="ONS99" s="110"/>
      <c r="ONT99" s="110"/>
      <c r="ONU99" s="110"/>
      <c r="ONV99" s="110"/>
      <c r="ONW99" s="110"/>
      <c r="ONX99" s="110"/>
      <c r="ONY99" s="110"/>
      <c r="ONZ99" s="110"/>
      <c r="OOA99" s="110"/>
      <c r="OOB99" s="110"/>
      <c r="OOC99" s="110"/>
      <c r="OOD99" s="110"/>
      <c r="OOE99" s="110"/>
      <c r="OOF99" s="110"/>
      <c r="OOG99" s="110"/>
      <c r="OOH99" s="110"/>
      <c r="OOI99" s="110"/>
      <c r="OOJ99" s="110"/>
      <c r="OOK99" s="110"/>
      <c r="OOL99" s="110"/>
      <c r="OOM99" s="110"/>
      <c r="OON99" s="110"/>
      <c r="OOO99" s="110"/>
      <c r="OOP99" s="110"/>
      <c r="OOQ99" s="110"/>
      <c r="OOR99" s="110"/>
      <c r="OOS99" s="110"/>
      <c r="OOT99" s="110"/>
      <c r="OOU99" s="110"/>
      <c r="OOV99" s="110"/>
      <c r="OOW99" s="110"/>
      <c r="OOX99" s="110"/>
      <c r="OOY99" s="110"/>
      <c r="OOZ99" s="110"/>
      <c r="OPA99" s="110"/>
      <c r="OPB99" s="110"/>
      <c r="OPC99" s="110"/>
      <c r="OPD99" s="110"/>
      <c r="OPE99" s="110"/>
      <c r="OPF99" s="110"/>
      <c r="OPG99" s="110"/>
      <c r="OPH99" s="110"/>
      <c r="OPI99" s="110"/>
      <c r="OPJ99" s="110"/>
      <c r="OPK99" s="110"/>
      <c r="OPL99" s="110"/>
      <c r="OPM99" s="110"/>
      <c r="OPN99" s="110"/>
      <c r="OPO99" s="110"/>
      <c r="OPP99" s="110"/>
      <c r="OPQ99" s="110"/>
      <c r="OPR99" s="110"/>
      <c r="OPS99" s="110"/>
      <c r="OPT99" s="110"/>
      <c r="OPU99" s="110"/>
      <c r="OPV99" s="110"/>
      <c r="OPW99" s="110"/>
      <c r="OPX99" s="110"/>
      <c r="OPY99" s="110"/>
      <c r="OPZ99" s="110"/>
      <c r="OQA99" s="110"/>
      <c r="OQB99" s="110"/>
      <c r="OQC99" s="110"/>
      <c r="OQD99" s="110"/>
      <c r="OQE99" s="110"/>
      <c r="OQF99" s="110"/>
      <c r="OQG99" s="110"/>
      <c r="OQH99" s="110"/>
      <c r="OQI99" s="110"/>
      <c r="OQJ99" s="110"/>
      <c r="OQK99" s="110"/>
      <c r="OQL99" s="110"/>
      <c r="OQM99" s="110"/>
      <c r="OQN99" s="110"/>
      <c r="OQO99" s="110"/>
      <c r="OQP99" s="110"/>
      <c r="OQQ99" s="110"/>
      <c r="OQR99" s="110"/>
      <c r="OQS99" s="110"/>
      <c r="OQT99" s="110"/>
      <c r="OQU99" s="110"/>
      <c r="OQV99" s="110"/>
      <c r="OQW99" s="110"/>
      <c r="OQX99" s="110"/>
      <c r="OQY99" s="110"/>
      <c r="OQZ99" s="110"/>
      <c r="ORA99" s="110"/>
      <c r="ORB99" s="110"/>
      <c r="ORC99" s="110"/>
      <c r="ORD99" s="110"/>
      <c r="ORE99" s="110"/>
      <c r="ORF99" s="110"/>
      <c r="ORG99" s="110"/>
      <c r="ORH99" s="110"/>
      <c r="ORI99" s="110"/>
      <c r="ORJ99" s="110"/>
      <c r="ORK99" s="110"/>
      <c r="ORL99" s="110"/>
      <c r="ORM99" s="110"/>
      <c r="ORN99" s="110"/>
      <c r="ORO99" s="110"/>
      <c r="ORP99" s="110"/>
      <c r="ORQ99" s="110"/>
      <c r="ORR99" s="110"/>
      <c r="ORS99" s="110"/>
      <c r="ORT99" s="110"/>
      <c r="ORU99" s="110"/>
      <c r="ORV99" s="110"/>
      <c r="ORW99" s="110"/>
      <c r="ORX99" s="110"/>
      <c r="ORY99" s="110"/>
      <c r="ORZ99" s="110"/>
      <c r="OSA99" s="110"/>
      <c r="OSB99" s="110"/>
      <c r="OSC99" s="110"/>
      <c r="OSD99" s="110"/>
      <c r="OSE99" s="110"/>
      <c r="OSF99" s="110"/>
      <c r="OSG99" s="110"/>
      <c r="OSH99" s="110"/>
      <c r="OSI99" s="110"/>
      <c r="OSJ99" s="110"/>
      <c r="OSK99" s="110"/>
      <c r="OSL99" s="110"/>
      <c r="OSM99" s="110"/>
      <c r="OSN99" s="110"/>
      <c r="OSO99" s="110"/>
      <c r="OSP99" s="110"/>
      <c r="OSQ99" s="110"/>
      <c r="OSR99" s="110"/>
      <c r="OSS99" s="110"/>
      <c r="OST99" s="110"/>
      <c r="OSU99" s="110"/>
      <c r="OSV99" s="110"/>
      <c r="OSW99" s="110"/>
      <c r="OSX99" s="110"/>
      <c r="OSY99" s="110"/>
      <c r="OSZ99" s="110"/>
      <c r="OTA99" s="110"/>
      <c r="OTB99" s="110"/>
      <c r="OTC99" s="110"/>
      <c r="OTD99" s="110"/>
      <c r="OTE99" s="110"/>
      <c r="OTF99" s="110"/>
      <c r="OTG99" s="110"/>
      <c r="OTH99" s="110"/>
      <c r="OTI99" s="110"/>
      <c r="OTJ99" s="110"/>
      <c r="OTK99" s="110"/>
      <c r="OTL99" s="110"/>
      <c r="OTM99" s="110"/>
      <c r="OTN99" s="110"/>
      <c r="OTO99" s="110"/>
      <c r="OTP99" s="110"/>
      <c r="OTQ99" s="110"/>
      <c r="OTR99" s="110"/>
      <c r="OTS99" s="110"/>
      <c r="OTT99" s="110"/>
      <c r="OTU99" s="110"/>
      <c r="OTV99" s="110"/>
      <c r="OTW99" s="110"/>
      <c r="OTX99" s="110"/>
      <c r="OTY99" s="110"/>
      <c r="OTZ99" s="110"/>
      <c r="OUA99" s="110"/>
      <c r="OUB99" s="110"/>
      <c r="OUC99" s="110"/>
      <c r="OUD99" s="110"/>
      <c r="OUE99" s="110"/>
      <c r="OUF99" s="110"/>
      <c r="OUG99" s="110"/>
      <c r="OUH99" s="110"/>
      <c r="OUI99" s="110"/>
      <c r="OUJ99" s="110"/>
      <c r="OUK99" s="110"/>
      <c r="OUL99" s="110"/>
      <c r="OUM99" s="110"/>
      <c r="OUN99" s="110"/>
      <c r="OUO99" s="110"/>
      <c r="OUP99" s="110"/>
      <c r="OUQ99" s="110"/>
      <c r="OUR99" s="110"/>
      <c r="OUS99" s="110"/>
      <c r="OUT99" s="110"/>
      <c r="OUU99" s="110"/>
      <c r="OUV99" s="110"/>
      <c r="OUW99" s="110"/>
      <c r="OUX99" s="110"/>
      <c r="OUY99" s="110"/>
      <c r="OUZ99" s="110"/>
      <c r="OVA99" s="110"/>
      <c r="OVB99" s="110"/>
      <c r="OVC99" s="110"/>
      <c r="OVD99" s="110"/>
      <c r="OVE99" s="110"/>
      <c r="OVF99" s="110"/>
      <c r="OVG99" s="110"/>
      <c r="OVH99" s="110"/>
      <c r="OVI99" s="110"/>
      <c r="OVJ99" s="110"/>
      <c r="OVK99" s="110"/>
      <c r="OVL99" s="110"/>
      <c r="OVM99" s="110"/>
      <c r="OVN99" s="110"/>
      <c r="OVO99" s="110"/>
      <c r="OVP99" s="110"/>
      <c r="OVQ99" s="110"/>
      <c r="OVR99" s="110"/>
      <c r="OVS99" s="110"/>
      <c r="OVT99" s="110"/>
      <c r="OVU99" s="110"/>
      <c r="OVV99" s="110"/>
      <c r="OVW99" s="110"/>
      <c r="OVX99" s="110"/>
      <c r="OVY99" s="110"/>
      <c r="OVZ99" s="110"/>
      <c r="OWA99" s="110"/>
      <c r="OWB99" s="110"/>
      <c r="OWC99" s="110"/>
      <c r="OWD99" s="110"/>
      <c r="OWE99" s="110"/>
      <c r="OWF99" s="110"/>
      <c r="OWG99" s="110"/>
      <c r="OWH99" s="110"/>
      <c r="OWI99" s="110"/>
      <c r="OWJ99" s="110"/>
      <c r="OWK99" s="110"/>
      <c r="OWL99" s="110"/>
      <c r="OWM99" s="110"/>
      <c r="OWN99" s="110"/>
      <c r="OWO99" s="110"/>
      <c r="OWP99" s="110"/>
      <c r="OWQ99" s="110"/>
      <c r="OWR99" s="110"/>
      <c r="OWS99" s="110"/>
      <c r="OWT99" s="110"/>
      <c r="OWU99" s="110"/>
      <c r="OWV99" s="110"/>
      <c r="OWW99" s="110"/>
      <c r="OWX99" s="110"/>
      <c r="OWY99" s="110"/>
      <c r="OWZ99" s="110"/>
      <c r="OXA99" s="110"/>
      <c r="OXB99" s="110"/>
      <c r="OXC99" s="110"/>
      <c r="OXD99" s="110"/>
      <c r="OXE99" s="110"/>
      <c r="OXF99" s="110"/>
      <c r="OXG99" s="110"/>
      <c r="OXH99" s="110"/>
      <c r="OXI99" s="110"/>
      <c r="OXJ99" s="110"/>
      <c r="OXK99" s="110"/>
      <c r="OXL99" s="110"/>
      <c r="OXM99" s="110"/>
      <c r="OXN99" s="110"/>
      <c r="OXO99" s="110"/>
      <c r="OXP99" s="110"/>
      <c r="OXQ99" s="110"/>
      <c r="OXR99" s="110"/>
      <c r="OXS99" s="110"/>
      <c r="OXT99" s="110"/>
      <c r="OXU99" s="110"/>
      <c r="OXV99" s="110"/>
      <c r="OXW99" s="110"/>
      <c r="OXX99" s="110"/>
      <c r="OXY99" s="110"/>
      <c r="OXZ99" s="110"/>
      <c r="OYA99" s="110"/>
      <c r="OYB99" s="110"/>
      <c r="OYC99" s="110"/>
      <c r="OYD99" s="110"/>
      <c r="OYE99" s="110"/>
      <c r="OYF99" s="110"/>
      <c r="OYG99" s="110"/>
      <c r="OYH99" s="110"/>
      <c r="OYI99" s="110"/>
      <c r="OYJ99" s="110"/>
      <c r="OYK99" s="110"/>
      <c r="OYL99" s="110"/>
      <c r="OYM99" s="110"/>
      <c r="OYN99" s="110"/>
      <c r="OYO99" s="110"/>
      <c r="OYP99" s="110"/>
      <c r="OYQ99" s="110"/>
      <c r="OYR99" s="110"/>
      <c r="OYS99" s="110"/>
      <c r="OYT99" s="110"/>
      <c r="OYU99" s="110"/>
      <c r="OYV99" s="110"/>
      <c r="OYW99" s="110"/>
      <c r="OYX99" s="110"/>
      <c r="OYY99" s="110"/>
      <c r="OYZ99" s="110"/>
      <c r="OZA99" s="110"/>
      <c r="OZB99" s="110"/>
      <c r="OZC99" s="110"/>
      <c r="OZD99" s="110"/>
      <c r="OZE99" s="110"/>
      <c r="OZF99" s="110"/>
      <c r="OZG99" s="110"/>
      <c r="OZH99" s="110"/>
      <c r="OZI99" s="110"/>
      <c r="OZJ99" s="110"/>
      <c r="OZK99" s="110"/>
      <c r="OZL99" s="110"/>
      <c r="OZM99" s="110"/>
      <c r="OZN99" s="110"/>
      <c r="OZO99" s="110"/>
      <c r="OZP99" s="110"/>
      <c r="OZQ99" s="110"/>
      <c r="OZR99" s="110"/>
      <c r="OZS99" s="110"/>
      <c r="OZT99" s="110"/>
      <c r="OZU99" s="110"/>
      <c r="OZV99" s="110"/>
      <c r="OZW99" s="110"/>
      <c r="OZX99" s="110"/>
      <c r="OZY99" s="110"/>
      <c r="OZZ99" s="110"/>
      <c r="PAA99" s="110"/>
      <c r="PAB99" s="110"/>
      <c r="PAC99" s="110"/>
      <c r="PAD99" s="110"/>
      <c r="PAE99" s="110"/>
      <c r="PAF99" s="110"/>
      <c r="PAG99" s="110"/>
      <c r="PAH99" s="110"/>
      <c r="PAI99" s="110"/>
      <c r="PAJ99" s="110"/>
      <c r="PAK99" s="110"/>
      <c r="PAL99" s="110"/>
      <c r="PAM99" s="110"/>
      <c r="PAN99" s="110"/>
      <c r="PAO99" s="110"/>
      <c r="PAP99" s="110"/>
      <c r="PAQ99" s="110"/>
      <c r="PAR99" s="110"/>
      <c r="PAS99" s="110"/>
      <c r="PAT99" s="110"/>
      <c r="PAU99" s="110"/>
      <c r="PAV99" s="110"/>
      <c r="PAW99" s="110"/>
      <c r="PAX99" s="110"/>
      <c r="PAY99" s="110"/>
      <c r="PAZ99" s="110"/>
      <c r="PBA99" s="110"/>
      <c r="PBB99" s="110"/>
      <c r="PBC99" s="110"/>
      <c r="PBD99" s="110"/>
      <c r="PBE99" s="110"/>
      <c r="PBF99" s="110"/>
      <c r="PBG99" s="110"/>
      <c r="PBH99" s="110"/>
      <c r="PBI99" s="110"/>
      <c r="PBJ99" s="110"/>
      <c r="PBK99" s="110"/>
      <c r="PBL99" s="110"/>
      <c r="PBM99" s="110"/>
      <c r="PBN99" s="110"/>
      <c r="PBO99" s="110"/>
      <c r="PBP99" s="110"/>
      <c r="PBQ99" s="110"/>
      <c r="PBR99" s="110"/>
      <c r="PBS99" s="110"/>
      <c r="PBT99" s="110"/>
      <c r="PBU99" s="110"/>
      <c r="PBV99" s="110"/>
      <c r="PBW99" s="110"/>
      <c r="PBX99" s="110"/>
      <c r="PBY99" s="110"/>
      <c r="PBZ99" s="110"/>
      <c r="PCA99" s="110"/>
      <c r="PCB99" s="110"/>
      <c r="PCC99" s="110"/>
      <c r="PCD99" s="110"/>
      <c r="PCE99" s="110"/>
      <c r="PCF99" s="110"/>
      <c r="PCG99" s="110"/>
      <c r="PCH99" s="110"/>
      <c r="PCI99" s="110"/>
      <c r="PCJ99" s="110"/>
      <c r="PCK99" s="110"/>
      <c r="PCL99" s="110"/>
      <c r="PCM99" s="110"/>
      <c r="PCN99" s="110"/>
      <c r="PCO99" s="110"/>
      <c r="PCP99" s="110"/>
      <c r="PCQ99" s="110"/>
      <c r="PCR99" s="110"/>
      <c r="PCS99" s="110"/>
      <c r="PCT99" s="110"/>
      <c r="PCU99" s="110"/>
      <c r="PCV99" s="110"/>
      <c r="PCW99" s="110"/>
      <c r="PCX99" s="110"/>
      <c r="PCY99" s="110"/>
      <c r="PCZ99" s="110"/>
      <c r="PDA99" s="110"/>
      <c r="PDB99" s="110"/>
      <c r="PDC99" s="110"/>
      <c r="PDD99" s="110"/>
      <c r="PDE99" s="110"/>
      <c r="PDF99" s="110"/>
      <c r="PDG99" s="110"/>
      <c r="PDH99" s="110"/>
      <c r="PDI99" s="110"/>
      <c r="PDJ99" s="110"/>
      <c r="PDK99" s="110"/>
      <c r="PDL99" s="110"/>
      <c r="PDM99" s="110"/>
      <c r="PDN99" s="110"/>
      <c r="PDO99" s="110"/>
      <c r="PDP99" s="110"/>
      <c r="PDQ99" s="110"/>
      <c r="PDR99" s="110"/>
      <c r="PDS99" s="110"/>
      <c r="PDT99" s="110"/>
      <c r="PDU99" s="110"/>
      <c r="PDV99" s="110"/>
      <c r="PDW99" s="110"/>
      <c r="PDX99" s="110"/>
      <c r="PDY99" s="110"/>
      <c r="PDZ99" s="110"/>
      <c r="PEA99" s="110"/>
      <c r="PEB99" s="110"/>
      <c r="PEC99" s="110"/>
      <c r="PED99" s="110"/>
      <c r="PEE99" s="110"/>
      <c r="PEF99" s="110"/>
      <c r="PEG99" s="110"/>
      <c r="PEH99" s="110"/>
      <c r="PEI99" s="110"/>
      <c r="PEJ99" s="110"/>
      <c r="PEK99" s="110"/>
      <c r="PEL99" s="110"/>
      <c r="PEM99" s="110"/>
      <c r="PEN99" s="110"/>
      <c r="PEO99" s="110"/>
      <c r="PEP99" s="110"/>
      <c r="PEQ99" s="110"/>
      <c r="PER99" s="110"/>
      <c r="PES99" s="110"/>
      <c r="PET99" s="110"/>
      <c r="PEU99" s="110"/>
      <c r="PEV99" s="110"/>
      <c r="PEW99" s="110"/>
      <c r="PEX99" s="110"/>
      <c r="PEY99" s="110"/>
      <c r="PEZ99" s="110"/>
      <c r="PFA99" s="110"/>
      <c r="PFB99" s="110"/>
      <c r="PFC99" s="110"/>
      <c r="PFD99" s="110"/>
      <c r="PFE99" s="110"/>
      <c r="PFF99" s="110"/>
      <c r="PFG99" s="110"/>
      <c r="PFH99" s="110"/>
      <c r="PFI99" s="110"/>
      <c r="PFJ99" s="110"/>
      <c r="PFK99" s="110"/>
      <c r="PFL99" s="110"/>
      <c r="PFM99" s="110"/>
      <c r="PFN99" s="110"/>
      <c r="PFO99" s="110"/>
      <c r="PFP99" s="110"/>
      <c r="PFQ99" s="110"/>
      <c r="PFR99" s="110"/>
      <c r="PFS99" s="110"/>
      <c r="PFT99" s="110"/>
      <c r="PFU99" s="110"/>
      <c r="PFV99" s="110"/>
      <c r="PFW99" s="110"/>
      <c r="PFX99" s="110"/>
      <c r="PFY99" s="110"/>
      <c r="PFZ99" s="110"/>
      <c r="PGA99" s="110"/>
      <c r="PGB99" s="110"/>
      <c r="PGC99" s="110"/>
      <c r="PGD99" s="110"/>
      <c r="PGE99" s="110"/>
      <c r="PGF99" s="110"/>
      <c r="PGG99" s="110"/>
      <c r="PGH99" s="110"/>
      <c r="PGI99" s="110"/>
      <c r="PGJ99" s="110"/>
      <c r="PGK99" s="110"/>
      <c r="PGL99" s="110"/>
      <c r="PGM99" s="110"/>
      <c r="PGN99" s="110"/>
      <c r="PGO99" s="110"/>
      <c r="PGP99" s="110"/>
      <c r="PGQ99" s="110"/>
      <c r="PGR99" s="110"/>
      <c r="PGS99" s="110"/>
      <c r="PGT99" s="110"/>
      <c r="PGU99" s="110"/>
      <c r="PGV99" s="110"/>
      <c r="PGW99" s="110"/>
      <c r="PGX99" s="110"/>
      <c r="PGY99" s="110"/>
      <c r="PGZ99" s="110"/>
      <c r="PHA99" s="110"/>
      <c r="PHB99" s="110"/>
      <c r="PHC99" s="110"/>
      <c r="PHD99" s="110"/>
      <c r="PHE99" s="110"/>
      <c r="PHF99" s="110"/>
      <c r="PHG99" s="110"/>
      <c r="PHH99" s="110"/>
      <c r="PHI99" s="110"/>
      <c r="PHJ99" s="110"/>
      <c r="PHK99" s="110"/>
      <c r="PHL99" s="110"/>
      <c r="PHM99" s="110"/>
      <c r="PHN99" s="110"/>
      <c r="PHO99" s="110"/>
      <c r="PHP99" s="110"/>
      <c r="PHQ99" s="110"/>
      <c r="PHR99" s="110"/>
      <c r="PHS99" s="110"/>
      <c r="PHT99" s="110"/>
      <c r="PHU99" s="110"/>
      <c r="PHV99" s="110"/>
      <c r="PHW99" s="110"/>
      <c r="PHX99" s="110"/>
      <c r="PHY99" s="110"/>
      <c r="PHZ99" s="110"/>
      <c r="PIA99" s="110"/>
      <c r="PIB99" s="110"/>
      <c r="PIC99" s="110"/>
      <c r="PID99" s="110"/>
      <c r="PIE99" s="110"/>
      <c r="PIF99" s="110"/>
      <c r="PIG99" s="110"/>
      <c r="PIH99" s="110"/>
      <c r="PII99" s="110"/>
      <c r="PIJ99" s="110"/>
      <c r="PIK99" s="110"/>
      <c r="PIL99" s="110"/>
      <c r="PIM99" s="110"/>
      <c r="PIN99" s="110"/>
      <c r="PIO99" s="110"/>
      <c r="PIP99" s="110"/>
      <c r="PIQ99" s="110"/>
      <c r="PIR99" s="110"/>
      <c r="PIS99" s="110"/>
      <c r="PIT99" s="110"/>
      <c r="PIU99" s="110"/>
      <c r="PIV99" s="110"/>
      <c r="PIW99" s="110"/>
      <c r="PIX99" s="110"/>
      <c r="PIY99" s="110"/>
      <c r="PIZ99" s="110"/>
      <c r="PJA99" s="110"/>
      <c r="PJB99" s="110"/>
      <c r="PJC99" s="110"/>
      <c r="PJD99" s="110"/>
      <c r="PJE99" s="110"/>
      <c r="PJF99" s="110"/>
      <c r="PJG99" s="110"/>
      <c r="PJH99" s="110"/>
      <c r="PJI99" s="110"/>
      <c r="PJJ99" s="110"/>
      <c r="PJK99" s="110"/>
      <c r="PJL99" s="110"/>
      <c r="PJM99" s="110"/>
      <c r="PJN99" s="110"/>
      <c r="PJO99" s="110"/>
      <c r="PJP99" s="110"/>
      <c r="PJQ99" s="110"/>
      <c r="PJR99" s="110"/>
      <c r="PJS99" s="110"/>
      <c r="PJT99" s="110"/>
      <c r="PJU99" s="110"/>
      <c r="PJV99" s="110"/>
      <c r="PJW99" s="110"/>
      <c r="PJX99" s="110"/>
      <c r="PJY99" s="110"/>
      <c r="PJZ99" s="110"/>
      <c r="PKA99" s="110"/>
      <c r="PKB99" s="110"/>
      <c r="PKC99" s="110"/>
      <c r="PKD99" s="110"/>
      <c r="PKE99" s="110"/>
      <c r="PKF99" s="110"/>
      <c r="PKG99" s="110"/>
      <c r="PKH99" s="110"/>
      <c r="PKI99" s="110"/>
      <c r="PKJ99" s="110"/>
      <c r="PKK99" s="110"/>
      <c r="PKL99" s="110"/>
      <c r="PKM99" s="110"/>
      <c r="PKN99" s="110"/>
      <c r="PKO99" s="110"/>
      <c r="PKP99" s="110"/>
      <c r="PKQ99" s="110"/>
      <c r="PKR99" s="110"/>
      <c r="PKS99" s="110"/>
      <c r="PKT99" s="110"/>
      <c r="PKU99" s="110"/>
      <c r="PKV99" s="110"/>
      <c r="PKW99" s="110"/>
      <c r="PKX99" s="110"/>
      <c r="PKY99" s="110"/>
      <c r="PKZ99" s="110"/>
      <c r="PLA99" s="110"/>
      <c r="PLB99" s="110"/>
      <c r="PLC99" s="110"/>
      <c r="PLD99" s="110"/>
      <c r="PLE99" s="110"/>
      <c r="PLF99" s="110"/>
      <c r="PLG99" s="110"/>
      <c r="PLH99" s="110"/>
      <c r="PLI99" s="110"/>
      <c r="PLJ99" s="110"/>
      <c r="PLK99" s="110"/>
      <c r="PLL99" s="110"/>
      <c r="PLM99" s="110"/>
      <c r="PLN99" s="110"/>
      <c r="PLO99" s="110"/>
      <c r="PLP99" s="110"/>
      <c r="PLQ99" s="110"/>
      <c r="PLR99" s="110"/>
      <c r="PLS99" s="110"/>
      <c r="PLT99" s="110"/>
      <c r="PLU99" s="110"/>
      <c r="PLV99" s="110"/>
      <c r="PLW99" s="110"/>
      <c r="PLX99" s="110"/>
      <c r="PLY99" s="110"/>
      <c r="PLZ99" s="110"/>
      <c r="PMA99" s="110"/>
      <c r="PMB99" s="110"/>
      <c r="PMC99" s="110"/>
      <c r="PMD99" s="110"/>
      <c r="PME99" s="110"/>
      <c r="PMF99" s="110"/>
      <c r="PMG99" s="110"/>
      <c r="PMH99" s="110"/>
      <c r="PMI99" s="110"/>
      <c r="PMJ99" s="110"/>
      <c r="PMK99" s="110"/>
      <c r="PML99" s="110"/>
      <c r="PMM99" s="110"/>
      <c r="PMN99" s="110"/>
      <c r="PMO99" s="110"/>
      <c r="PMP99" s="110"/>
      <c r="PMQ99" s="110"/>
      <c r="PMR99" s="110"/>
      <c r="PMS99" s="110"/>
      <c r="PMT99" s="110"/>
      <c r="PMU99" s="110"/>
      <c r="PMV99" s="110"/>
      <c r="PMW99" s="110"/>
      <c r="PMX99" s="110"/>
      <c r="PMY99" s="110"/>
      <c r="PMZ99" s="110"/>
      <c r="PNA99" s="110"/>
      <c r="PNB99" s="110"/>
      <c r="PNC99" s="110"/>
      <c r="PND99" s="110"/>
      <c r="PNE99" s="110"/>
      <c r="PNF99" s="110"/>
      <c r="PNG99" s="110"/>
      <c r="PNH99" s="110"/>
      <c r="PNI99" s="110"/>
      <c r="PNJ99" s="110"/>
      <c r="PNK99" s="110"/>
      <c r="PNL99" s="110"/>
      <c r="PNM99" s="110"/>
      <c r="PNN99" s="110"/>
      <c r="PNO99" s="110"/>
      <c r="PNP99" s="110"/>
      <c r="PNQ99" s="110"/>
      <c r="PNR99" s="110"/>
      <c r="PNS99" s="110"/>
      <c r="PNT99" s="110"/>
      <c r="PNU99" s="110"/>
      <c r="PNV99" s="110"/>
      <c r="PNW99" s="110"/>
      <c r="PNX99" s="110"/>
      <c r="PNY99" s="110"/>
      <c r="PNZ99" s="110"/>
      <c r="POA99" s="110"/>
      <c r="POB99" s="110"/>
      <c r="POC99" s="110"/>
      <c r="POD99" s="110"/>
      <c r="POE99" s="110"/>
      <c r="POF99" s="110"/>
      <c r="POG99" s="110"/>
      <c r="POH99" s="110"/>
      <c r="POI99" s="110"/>
      <c r="POJ99" s="110"/>
      <c r="POK99" s="110"/>
      <c r="POL99" s="110"/>
      <c r="POM99" s="110"/>
      <c r="PON99" s="110"/>
      <c r="POO99" s="110"/>
      <c r="POP99" s="110"/>
      <c r="POQ99" s="110"/>
      <c r="POR99" s="110"/>
      <c r="POS99" s="110"/>
      <c r="POT99" s="110"/>
      <c r="POU99" s="110"/>
      <c r="POV99" s="110"/>
      <c r="POW99" s="110"/>
      <c r="POX99" s="110"/>
      <c r="POY99" s="110"/>
      <c r="POZ99" s="110"/>
      <c r="PPA99" s="110"/>
      <c r="PPB99" s="110"/>
      <c r="PPC99" s="110"/>
      <c r="PPD99" s="110"/>
      <c r="PPE99" s="110"/>
      <c r="PPF99" s="110"/>
      <c r="PPG99" s="110"/>
      <c r="PPH99" s="110"/>
      <c r="PPI99" s="110"/>
      <c r="PPJ99" s="110"/>
      <c r="PPK99" s="110"/>
      <c r="PPL99" s="110"/>
      <c r="PPM99" s="110"/>
      <c r="PPN99" s="110"/>
      <c r="PPO99" s="110"/>
      <c r="PPP99" s="110"/>
      <c r="PPQ99" s="110"/>
      <c r="PPR99" s="110"/>
      <c r="PPS99" s="110"/>
      <c r="PPT99" s="110"/>
      <c r="PPU99" s="110"/>
      <c r="PPV99" s="110"/>
      <c r="PPW99" s="110"/>
      <c r="PPX99" s="110"/>
      <c r="PPY99" s="110"/>
      <c r="PPZ99" s="110"/>
      <c r="PQA99" s="110"/>
      <c r="PQB99" s="110"/>
      <c r="PQC99" s="110"/>
      <c r="PQD99" s="110"/>
      <c r="PQE99" s="110"/>
      <c r="PQF99" s="110"/>
      <c r="PQG99" s="110"/>
      <c r="PQH99" s="110"/>
      <c r="PQI99" s="110"/>
      <c r="PQJ99" s="110"/>
      <c r="PQK99" s="110"/>
      <c r="PQL99" s="110"/>
      <c r="PQM99" s="110"/>
      <c r="PQN99" s="110"/>
      <c r="PQO99" s="110"/>
      <c r="PQP99" s="110"/>
      <c r="PQQ99" s="110"/>
      <c r="PQR99" s="110"/>
      <c r="PQS99" s="110"/>
      <c r="PQT99" s="110"/>
      <c r="PQU99" s="110"/>
      <c r="PQV99" s="110"/>
      <c r="PQW99" s="110"/>
      <c r="PQX99" s="110"/>
      <c r="PQY99" s="110"/>
      <c r="PQZ99" s="110"/>
      <c r="PRA99" s="110"/>
      <c r="PRB99" s="110"/>
      <c r="PRC99" s="110"/>
      <c r="PRD99" s="110"/>
      <c r="PRE99" s="110"/>
      <c r="PRF99" s="110"/>
      <c r="PRG99" s="110"/>
      <c r="PRH99" s="110"/>
      <c r="PRI99" s="110"/>
      <c r="PRJ99" s="110"/>
      <c r="PRK99" s="110"/>
      <c r="PRL99" s="110"/>
      <c r="PRM99" s="110"/>
      <c r="PRN99" s="110"/>
      <c r="PRO99" s="110"/>
      <c r="PRP99" s="110"/>
      <c r="PRQ99" s="110"/>
      <c r="PRR99" s="110"/>
      <c r="PRS99" s="110"/>
      <c r="PRT99" s="110"/>
      <c r="PRU99" s="110"/>
      <c r="PRV99" s="110"/>
      <c r="PRW99" s="110"/>
      <c r="PRX99" s="110"/>
      <c r="PRY99" s="110"/>
      <c r="PRZ99" s="110"/>
      <c r="PSA99" s="110"/>
      <c r="PSB99" s="110"/>
      <c r="PSC99" s="110"/>
      <c r="PSD99" s="110"/>
      <c r="PSE99" s="110"/>
      <c r="PSF99" s="110"/>
      <c r="PSG99" s="110"/>
      <c r="PSH99" s="110"/>
      <c r="PSI99" s="110"/>
      <c r="PSJ99" s="110"/>
      <c r="PSK99" s="110"/>
      <c r="PSL99" s="110"/>
      <c r="PSM99" s="110"/>
      <c r="PSN99" s="110"/>
      <c r="PSO99" s="110"/>
      <c r="PSP99" s="110"/>
      <c r="PSQ99" s="110"/>
      <c r="PSR99" s="110"/>
      <c r="PSS99" s="110"/>
      <c r="PST99" s="110"/>
      <c r="PSU99" s="110"/>
      <c r="PSV99" s="110"/>
      <c r="PSW99" s="110"/>
      <c r="PSX99" s="110"/>
      <c r="PSY99" s="110"/>
      <c r="PSZ99" s="110"/>
      <c r="PTA99" s="110"/>
      <c r="PTB99" s="110"/>
      <c r="PTC99" s="110"/>
      <c r="PTD99" s="110"/>
      <c r="PTE99" s="110"/>
      <c r="PTF99" s="110"/>
      <c r="PTG99" s="110"/>
      <c r="PTH99" s="110"/>
      <c r="PTI99" s="110"/>
      <c r="PTJ99" s="110"/>
      <c r="PTK99" s="110"/>
      <c r="PTL99" s="110"/>
      <c r="PTM99" s="110"/>
      <c r="PTN99" s="110"/>
      <c r="PTO99" s="110"/>
      <c r="PTP99" s="110"/>
      <c r="PTQ99" s="110"/>
      <c r="PTR99" s="110"/>
      <c r="PTS99" s="110"/>
      <c r="PTT99" s="110"/>
      <c r="PTU99" s="110"/>
      <c r="PTV99" s="110"/>
      <c r="PTW99" s="110"/>
      <c r="PTX99" s="110"/>
      <c r="PTY99" s="110"/>
      <c r="PTZ99" s="110"/>
      <c r="PUA99" s="110"/>
      <c r="PUB99" s="110"/>
      <c r="PUC99" s="110"/>
      <c r="PUD99" s="110"/>
      <c r="PUE99" s="110"/>
      <c r="PUF99" s="110"/>
      <c r="PUG99" s="110"/>
      <c r="PUH99" s="110"/>
      <c r="PUI99" s="110"/>
      <c r="PUJ99" s="110"/>
      <c r="PUK99" s="110"/>
      <c r="PUL99" s="110"/>
      <c r="PUM99" s="110"/>
      <c r="PUN99" s="110"/>
      <c r="PUO99" s="110"/>
      <c r="PUP99" s="110"/>
      <c r="PUQ99" s="110"/>
      <c r="PUR99" s="110"/>
      <c r="PUS99" s="110"/>
      <c r="PUT99" s="110"/>
      <c r="PUU99" s="110"/>
      <c r="PUV99" s="110"/>
      <c r="PUW99" s="110"/>
      <c r="PUX99" s="110"/>
      <c r="PUY99" s="110"/>
      <c r="PUZ99" s="110"/>
      <c r="PVA99" s="110"/>
      <c r="PVB99" s="110"/>
      <c r="PVC99" s="110"/>
      <c r="PVD99" s="110"/>
      <c r="PVE99" s="110"/>
      <c r="PVF99" s="110"/>
      <c r="PVG99" s="110"/>
      <c r="PVH99" s="110"/>
      <c r="PVI99" s="110"/>
      <c r="PVJ99" s="110"/>
      <c r="PVK99" s="110"/>
      <c r="PVL99" s="110"/>
      <c r="PVM99" s="110"/>
      <c r="PVN99" s="110"/>
      <c r="PVO99" s="110"/>
      <c r="PVP99" s="110"/>
      <c r="PVQ99" s="110"/>
      <c r="PVR99" s="110"/>
      <c r="PVS99" s="110"/>
      <c r="PVT99" s="110"/>
      <c r="PVU99" s="110"/>
      <c r="PVV99" s="110"/>
      <c r="PVW99" s="110"/>
      <c r="PVX99" s="110"/>
      <c r="PVY99" s="110"/>
      <c r="PVZ99" s="110"/>
      <c r="PWA99" s="110"/>
      <c r="PWB99" s="110"/>
      <c r="PWC99" s="110"/>
      <c r="PWD99" s="110"/>
      <c r="PWE99" s="110"/>
      <c r="PWF99" s="110"/>
      <c r="PWG99" s="110"/>
      <c r="PWH99" s="110"/>
      <c r="PWI99" s="110"/>
      <c r="PWJ99" s="110"/>
      <c r="PWK99" s="110"/>
      <c r="PWL99" s="110"/>
      <c r="PWM99" s="110"/>
      <c r="PWN99" s="110"/>
      <c r="PWO99" s="110"/>
      <c r="PWP99" s="110"/>
      <c r="PWQ99" s="110"/>
      <c r="PWR99" s="110"/>
      <c r="PWS99" s="110"/>
      <c r="PWT99" s="110"/>
      <c r="PWU99" s="110"/>
      <c r="PWV99" s="110"/>
      <c r="PWW99" s="110"/>
      <c r="PWX99" s="110"/>
      <c r="PWY99" s="110"/>
      <c r="PWZ99" s="110"/>
      <c r="PXA99" s="110"/>
      <c r="PXB99" s="110"/>
      <c r="PXC99" s="110"/>
      <c r="PXD99" s="110"/>
      <c r="PXE99" s="110"/>
      <c r="PXF99" s="110"/>
      <c r="PXG99" s="110"/>
      <c r="PXH99" s="110"/>
      <c r="PXI99" s="110"/>
      <c r="PXJ99" s="110"/>
      <c r="PXK99" s="110"/>
      <c r="PXL99" s="110"/>
      <c r="PXM99" s="110"/>
      <c r="PXN99" s="110"/>
      <c r="PXO99" s="110"/>
      <c r="PXP99" s="110"/>
      <c r="PXQ99" s="110"/>
      <c r="PXR99" s="110"/>
      <c r="PXS99" s="110"/>
      <c r="PXT99" s="110"/>
      <c r="PXU99" s="110"/>
      <c r="PXV99" s="110"/>
      <c r="PXW99" s="110"/>
      <c r="PXX99" s="110"/>
      <c r="PXY99" s="110"/>
      <c r="PXZ99" s="110"/>
      <c r="PYA99" s="110"/>
      <c r="PYB99" s="110"/>
      <c r="PYC99" s="110"/>
      <c r="PYD99" s="110"/>
      <c r="PYE99" s="110"/>
      <c r="PYF99" s="110"/>
      <c r="PYG99" s="110"/>
      <c r="PYH99" s="110"/>
      <c r="PYI99" s="110"/>
      <c r="PYJ99" s="110"/>
      <c r="PYK99" s="110"/>
      <c r="PYL99" s="110"/>
      <c r="PYM99" s="110"/>
      <c r="PYN99" s="110"/>
      <c r="PYO99" s="110"/>
      <c r="PYP99" s="110"/>
      <c r="PYQ99" s="110"/>
      <c r="PYR99" s="110"/>
      <c r="PYS99" s="110"/>
      <c r="PYT99" s="110"/>
      <c r="PYU99" s="110"/>
      <c r="PYV99" s="110"/>
      <c r="PYW99" s="110"/>
      <c r="PYX99" s="110"/>
      <c r="PYY99" s="110"/>
      <c r="PYZ99" s="110"/>
      <c r="PZA99" s="110"/>
      <c r="PZB99" s="110"/>
      <c r="PZC99" s="110"/>
      <c r="PZD99" s="110"/>
      <c r="PZE99" s="110"/>
      <c r="PZF99" s="110"/>
      <c r="PZG99" s="110"/>
      <c r="PZH99" s="110"/>
      <c r="PZI99" s="110"/>
      <c r="PZJ99" s="110"/>
      <c r="PZK99" s="110"/>
      <c r="PZL99" s="110"/>
      <c r="PZM99" s="110"/>
      <c r="PZN99" s="110"/>
      <c r="PZO99" s="110"/>
      <c r="PZP99" s="110"/>
      <c r="PZQ99" s="110"/>
      <c r="PZR99" s="110"/>
      <c r="PZS99" s="110"/>
      <c r="PZT99" s="110"/>
      <c r="PZU99" s="110"/>
      <c r="PZV99" s="110"/>
      <c r="PZW99" s="110"/>
      <c r="PZX99" s="110"/>
      <c r="PZY99" s="110"/>
      <c r="PZZ99" s="110"/>
      <c r="QAA99" s="110"/>
      <c r="QAB99" s="110"/>
      <c r="QAC99" s="110"/>
      <c r="QAD99" s="110"/>
      <c r="QAE99" s="110"/>
      <c r="QAF99" s="110"/>
      <c r="QAG99" s="110"/>
      <c r="QAH99" s="110"/>
      <c r="QAI99" s="110"/>
      <c r="QAJ99" s="110"/>
      <c r="QAK99" s="110"/>
      <c r="QAL99" s="110"/>
      <c r="QAM99" s="110"/>
      <c r="QAN99" s="110"/>
      <c r="QAO99" s="110"/>
      <c r="QAP99" s="110"/>
      <c r="QAQ99" s="110"/>
      <c r="QAR99" s="110"/>
      <c r="QAS99" s="110"/>
      <c r="QAT99" s="110"/>
      <c r="QAU99" s="110"/>
      <c r="QAV99" s="110"/>
      <c r="QAW99" s="110"/>
      <c r="QAX99" s="110"/>
      <c r="QAY99" s="110"/>
      <c r="QAZ99" s="110"/>
      <c r="QBA99" s="110"/>
      <c r="QBB99" s="110"/>
      <c r="QBC99" s="110"/>
      <c r="QBD99" s="110"/>
      <c r="QBE99" s="110"/>
      <c r="QBF99" s="110"/>
      <c r="QBG99" s="110"/>
      <c r="QBH99" s="110"/>
      <c r="QBI99" s="110"/>
      <c r="QBJ99" s="110"/>
      <c r="QBK99" s="110"/>
      <c r="QBL99" s="110"/>
      <c r="QBM99" s="110"/>
      <c r="QBN99" s="110"/>
      <c r="QBO99" s="110"/>
      <c r="QBP99" s="110"/>
      <c r="QBQ99" s="110"/>
      <c r="QBR99" s="110"/>
      <c r="QBS99" s="110"/>
      <c r="QBT99" s="110"/>
      <c r="QBU99" s="110"/>
      <c r="QBV99" s="110"/>
      <c r="QBW99" s="110"/>
      <c r="QBX99" s="110"/>
      <c r="QBY99" s="110"/>
      <c r="QBZ99" s="110"/>
      <c r="QCA99" s="110"/>
      <c r="QCB99" s="110"/>
      <c r="QCC99" s="110"/>
      <c r="QCD99" s="110"/>
      <c r="QCE99" s="110"/>
      <c r="QCF99" s="110"/>
      <c r="QCG99" s="110"/>
      <c r="QCH99" s="110"/>
      <c r="QCI99" s="110"/>
      <c r="QCJ99" s="110"/>
      <c r="QCK99" s="110"/>
      <c r="QCL99" s="110"/>
      <c r="QCM99" s="110"/>
      <c r="QCN99" s="110"/>
      <c r="QCO99" s="110"/>
      <c r="QCP99" s="110"/>
      <c r="QCQ99" s="110"/>
      <c r="QCR99" s="110"/>
      <c r="QCS99" s="110"/>
      <c r="QCT99" s="110"/>
      <c r="QCU99" s="110"/>
      <c r="QCV99" s="110"/>
      <c r="QCW99" s="110"/>
      <c r="QCX99" s="110"/>
      <c r="QCY99" s="110"/>
      <c r="QCZ99" s="110"/>
      <c r="QDA99" s="110"/>
      <c r="QDB99" s="110"/>
      <c r="QDC99" s="110"/>
      <c r="QDD99" s="110"/>
      <c r="QDE99" s="110"/>
      <c r="QDF99" s="110"/>
      <c r="QDG99" s="110"/>
      <c r="QDH99" s="110"/>
      <c r="QDI99" s="110"/>
      <c r="QDJ99" s="110"/>
      <c r="QDK99" s="110"/>
      <c r="QDL99" s="110"/>
      <c r="QDM99" s="110"/>
      <c r="QDN99" s="110"/>
      <c r="QDO99" s="110"/>
      <c r="QDP99" s="110"/>
      <c r="QDQ99" s="110"/>
      <c r="QDR99" s="110"/>
      <c r="QDS99" s="110"/>
      <c r="QDT99" s="110"/>
      <c r="QDU99" s="110"/>
      <c r="QDV99" s="110"/>
      <c r="QDW99" s="110"/>
      <c r="QDX99" s="110"/>
      <c r="QDY99" s="110"/>
      <c r="QDZ99" s="110"/>
      <c r="QEA99" s="110"/>
      <c r="QEB99" s="110"/>
      <c r="QEC99" s="110"/>
      <c r="QED99" s="110"/>
      <c r="QEE99" s="110"/>
      <c r="QEF99" s="110"/>
      <c r="QEG99" s="110"/>
      <c r="QEH99" s="110"/>
      <c r="QEI99" s="110"/>
      <c r="QEJ99" s="110"/>
      <c r="QEK99" s="110"/>
      <c r="QEL99" s="110"/>
      <c r="QEM99" s="110"/>
      <c r="QEN99" s="110"/>
      <c r="QEO99" s="110"/>
      <c r="QEP99" s="110"/>
      <c r="QEQ99" s="110"/>
      <c r="QER99" s="110"/>
      <c r="QES99" s="110"/>
      <c r="QET99" s="110"/>
      <c r="QEU99" s="110"/>
      <c r="QEV99" s="110"/>
      <c r="QEW99" s="110"/>
      <c r="QEX99" s="110"/>
      <c r="QEY99" s="110"/>
      <c r="QEZ99" s="110"/>
      <c r="QFA99" s="110"/>
      <c r="QFB99" s="110"/>
      <c r="QFC99" s="110"/>
      <c r="QFD99" s="110"/>
      <c r="QFE99" s="110"/>
      <c r="QFF99" s="110"/>
      <c r="QFG99" s="110"/>
      <c r="QFH99" s="110"/>
      <c r="QFI99" s="110"/>
      <c r="QFJ99" s="110"/>
      <c r="QFK99" s="110"/>
      <c r="QFL99" s="110"/>
      <c r="QFM99" s="110"/>
      <c r="QFN99" s="110"/>
      <c r="QFO99" s="110"/>
      <c r="QFP99" s="110"/>
      <c r="QFQ99" s="110"/>
      <c r="QFR99" s="110"/>
      <c r="QFS99" s="110"/>
      <c r="QFT99" s="110"/>
      <c r="QFU99" s="110"/>
      <c r="QFV99" s="110"/>
      <c r="QFW99" s="110"/>
      <c r="QFX99" s="110"/>
      <c r="QFY99" s="110"/>
      <c r="QFZ99" s="110"/>
      <c r="QGA99" s="110"/>
      <c r="QGB99" s="110"/>
      <c r="QGC99" s="110"/>
      <c r="QGD99" s="110"/>
      <c r="QGE99" s="110"/>
      <c r="QGF99" s="110"/>
      <c r="QGG99" s="110"/>
      <c r="QGH99" s="110"/>
      <c r="QGI99" s="110"/>
      <c r="QGJ99" s="110"/>
      <c r="QGK99" s="110"/>
      <c r="QGL99" s="110"/>
      <c r="QGM99" s="110"/>
      <c r="QGN99" s="110"/>
      <c r="QGO99" s="110"/>
      <c r="QGP99" s="110"/>
      <c r="QGQ99" s="110"/>
      <c r="QGR99" s="110"/>
      <c r="QGS99" s="110"/>
      <c r="QGT99" s="110"/>
      <c r="QGU99" s="110"/>
      <c r="QGV99" s="110"/>
      <c r="QGW99" s="110"/>
      <c r="QGX99" s="110"/>
      <c r="QGY99" s="110"/>
      <c r="QGZ99" s="110"/>
      <c r="QHA99" s="110"/>
      <c r="QHB99" s="110"/>
      <c r="QHC99" s="110"/>
      <c r="QHD99" s="110"/>
      <c r="QHE99" s="110"/>
      <c r="QHF99" s="110"/>
      <c r="QHG99" s="110"/>
      <c r="QHH99" s="110"/>
      <c r="QHI99" s="110"/>
      <c r="QHJ99" s="110"/>
      <c r="QHK99" s="110"/>
      <c r="QHL99" s="110"/>
      <c r="QHM99" s="110"/>
      <c r="QHN99" s="110"/>
      <c r="QHO99" s="110"/>
      <c r="QHP99" s="110"/>
      <c r="QHQ99" s="110"/>
      <c r="QHR99" s="110"/>
      <c r="QHS99" s="110"/>
      <c r="QHT99" s="110"/>
      <c r="QHU99" s="110"/>
      <c r="QHV99" s="110"/>
      <c r="QHW99" s="110"/>
      <c r="QHX99" s="110"/>
      <c r="QHY99" s="110"/>
      <c r="QHZ99" s="110"/>
      <c r="QIA99" s="110"/>
      <c r="QIB99" s="110"/>
      <c r="QIC99" s="110"/>
      <c r="QID99" s="110"/>
      <c r="QIE99" s="110"/>
      <c r="QIF99" s="110"/>
      <c r="QIG99" s="110"/>
      <c r="QIH99" s="110"/>
      <c r="QII99" s="110"/>
      <c r="QIJ99" s="110"/>
      <c r="QIK99" s="110"/>
      <c r="QIL99" s="110"/>
      <c r="QIM99" s="110"/>
      <c r="QIN99" s="110"/>
      <c r="QIO99" s="110"/>
      <c r="QIP99" s="110"/>
      <c r="QIQ99" s="110"/>
      <c r="QIR99" s="110"/>
      <c r="QIS99" s="110"/>
      <c r="QIT99" s="110"/>
      <c r="QIU99" s="110"/>
      <c r="QIV99" s="110"/>
      <c r="QIW99" s="110"/>
      <c r="QIX99" s="110"/>
      <c r="QIY99" s="110"/>
      <c r="QIZ99" s="110"/>
      <c r="QJA99" s="110"/>
      <c r="QJB99" s="110"/>
      <c r="QJC99" s="110"/>
      <c r="QJD99" s="110"/>
      <c r="QJE99" s="110"/>
      <c r="QJF99" s="110"/>
      <c r="QJG99" s="110"/>
      <c r="QJH99" s="110"/>
      <c r="QJI99" s="110"/>
      <c r="QJJ99" s="110"/>
      <c r="QJK99" s="110"/>
      <c r="QJL99" s="110"/>
      <c r="QJM99" s="110"/>
      <c r="QJN99" s="110"/>
      <c r="QJO99" s="110"/>
      <c r="QJP99" s="110"/>
      <c r="QJQ99" s="110"/>
      <c r="QJR99" s="110"/>
      <c r="QJS99" s="110"/>
      <c r="QJT99" s="110"/>
      <c r="QJU99" s="110"/>
      <c r="QJV99" s="110"/>
      <c r="QJW99" s="110"/>
      <c r="QJX99" s="110"/>
      <c r="QJY99" s="110"/>
      <c r="QJZ99" s="110"/>
      <c r="QKA99" s="110"/>
      <c r="QKB99" s="110"/>
      <c r="QKC99" s="110"/>
      <c r="QKD99" s="110"/>
      <c r="QKE99" s="110"/>
      <c r="QKF99" s="110"/>
      <c r="QKG99" s="110"/>
      <c r="QKH99" s="110"/>
      <c r="QKI99" s="110"/>
      <c r="QKJ99" s="110"/>
      <c r="QKK99" s="110"/>
      <c r="QKL99" s="110"/>
      <c r="QKM99" s="110"/>
      <c r="QKN99" s="110"/>
      <c r="QKO99" s="110"/>
      <c r="QKP99" s="110"/>
      <c r="QKQ99" s="110"/>
      <c r="QKR99" s="110"/>
      <c r="QKS99" s="110"/>
      <c r="QKT99" s="110"/>
      <c r="QKU99" s="110"/>
      <c r="QKV99" s="110"/>
      <c r="QKW99" s="110"/>
      <c r="QKX99" s="110"/>
      <c r="QKY99" s="110"/>
      <c r="QKZ99" s="110"/>
      <c r="QLA99" s="110"/>
      <c r="QLB99" s="110"/>
      <c r="QLC99" s="110"/>
      <c r="QLD99" s="110"/>
      <c r="QLE99" s="110"/>
      <c r="QLF99" s="110"/>
      <c r="QLG99" s="110"/>
      <c r="QLH99" s="110"/>
      <c r="QLI99" s="110"/>
      <c r="QLJ99" s="110"/>
      <c r="QLK99" s="110"/>
      <c r="QLL99" s="110"/>
      <c r="QLM99" s="110"/>
      <c r="QLN99" s="110"/>
      <c r="QLO99" s="110"/>
      <c r="QLP99" s="110"/>
      <c r="QLQ99" s="110"/>
      <c r="QLR99" s="110"/>
      <c r="QLS99" s="110"/>
      <c r="QLT99" s="110"/>
      <c r="QLU99" s="110"/>
      <c r="QLV99" s="110"/>
      <c r="QLW99" s="110"/>
      <c r="QLX99" s="110"/>
      <c r="QLY99" s="110"/>
      <c r="QLZ99" s="110"/>
      <c r="QMA99" s="110"/>
      <c r="QMB99" s="110"/>
      <c r="QMC99" s="110"/>
      <c r="QMD99" s="110"/>
      <c r="QME99" s="110"/>
      <c r="QMF99" s="110"/>
      <c r="QMG99" s="110"/>
      <c r="QMH99" s="110"/>
      <c r="QMI99" s="110"/>
      <c r="QMJ99" s="110"/>
      <c r="QMK99" s="110"/>
      <c r="QML99" s="110"/>
      <c r="QMM99" s="110"/>
      <c r="QMN99" s="110"/>
      <c r="QMO99" s="110"/>
      <c r="QMP99" s="110"/>
      <c r="QMQ99" s="110"/>
      <c r="QMR99" s="110"/>
      <c r="QMS99" s="110"/>
      <c r="QMT99" s="110"/>
      <c r="QMU99" s="110"/>
      <c r="QMV99" s="110"/>
      <c r="QMW99" s="110"/>
      <c r="QMX99" s="110"/>
      <c r="QMY99" s="110"/>
      <c r="QMZ99" s="110"/>
      <c r="QNA99" s="110"/>
      <c r="QNB99" s="110"/>
      <c r="QNC99" s="110"/>
      <c r="QND99" s="110"/>
      <c r="QNE99" s="110"/>
      <c r="QNF99" s="110"/>
      <c r="QNG99" s="110"/>
      <c r="QNH99" s="110"/>
      <c r="QNI99" s="110"/>
      <c r="QNJ99" s="110"/>
      <c r="QNK99" s="110"/>
      <c r="QNL99" s="110"/>
      <c r="QNM99" s="110"/>
      <c r="QNN99" s="110"/>
      <c r="QNO99" s="110"/>
      <c r="QNP99" s="110"/>
      <c r="QNQ99" s="110"/>
      <c r="QNR99" s="110"/>
      <c r="QNS99" s="110"/>
      <c r="QNT99" s="110"/>
      <c r="QNU99" s="110"/>
      <c r="QNV99" s="110"/>
      <c r="QNW99" s="110"/>
      <c r="QNX99" s="110"/>
      <c r="QNY99" s="110"/>
      <c r="QNZ99" s="110"/>
      <c r="QOA99" s="110"/>
      <c r="QOB99" s="110"/>
      <c r="QOC99" s="110"/>
      <c r="QOD99" s="110"/>
      <c r="QOE99" s="110"/>
      <c r="QOF99" s="110"/>
      <c r="QOG99" s="110"/>
      <c r="QOH99" s="110"/>
      <c r="QOI99" s="110"/>
      <c r="QOJ99" s="110"/>
      <c r="QOK99" s="110"/>
      <c r="QOL99" s="110"/>
      <c r="QOM99" s="110"/>
      <c r="QON99" s="110"/>
      <c r="QOO99" s="110"/>
      <c r="QOP99" s="110"/>
      <c r="QOQ99" s="110"/>
      <c r="QOR99" s="110"/>
      <c r="QOS99" s="110"/>
      <c r="QOT99" s="110"/>
      <c r="QOU99" s="110"/>
      <c r="QOV99" s="110"/>
      <c r="QOW99" s="110"/>
      <c r="QOX99" s="110"/>
      <c r="QOY99" s="110"/>
      <c r="QOZ99" s="110"/>
      <c r="QPA99" s="110"/>
      <c r="QPB99" s="110"/>
      <c r="QPC99" s="110"/>
      <c r="QPD99" s="110"/>
      <c r="QPE99" s="110"/>
      <c r="QPF99" s="110"/>
      <c r="QPG99" s="110"/>
      <c r="QPH99" s="110"/>
      <c r="QPI99" s="110"/>
      <c r="QPJ99" s="110"/>
      <c r="QPK99" s="110"/>
      <c r="QPL99" s="110"/>
      <c r="QPM99" s="110"/>
      <c r="QPN99" s="110"/>
      <c r="QPO99" s="110"/>
      <c r="QPP99" s="110"/>
      <c r="QPQ99" s="110"/>
      <c r="QPR99" s="110"/>
      <c r="QPS99" s="110"/>
      <c r="QPT99" s="110"/>
      <c r="QPU99" s="110"/>
      <c r="QPV99" s="110"/>
      <c r="QPW99" s="110"/>
      <c r="QPX99" s="110"/>
      <c r="QPY99" s="110"/>
      <c r="QPZ99" s="110"/>
      <c r="QQA99" s="110"/>
      <c r="QQB99" s="110"/>
      <c r="QQC99" s="110"/>
      <c r="QQD99" s="110"/>
      <c r="QQE99" s="110"/>
      <c r="QQF99" s="110"/>
      <c r="QQG99" s="110"/>
      <c r="QQH99" s="110"/>
      <c r="QQI99" s="110"/>
      <c r="QQJ99" s="110"/>
      <c r="QQK99" s="110"/>
      <c r="QQL99" s="110"/>
      <c r="QQM99" s="110"/>
      <c r="QQN99" s="110"/>
      <c r="QQO99" s="110"/>
      <c r="QQP99" s="110"/>
      <c r="QQQ99" s="110"/>
      <c r="QQR99" s="110"/>
      <c r="QQS99" s="110"/>
      <c r="QQT99" s="110"/>
      <c r="QQU99" s="110"/>
      <c r="QQV99" s="110"/>
      <c r="QQW99" s="110"/>
      <c r="QQX99" s="110"/>
      <c r="QQY99" s="110"/>
      <c r="QQZ99" s="110"/>
      <c r="QRA99" s="110"/>
      <c r="QRB99" s="110"/>
      <c r="QRC99" s="110"/>
      <c r="QRD99" s="110"/>
      <c r="QRE99" s="110"/>
      <c r="QRF99" s="110"/>
      <c r="QRG99" s="110"/>
      <c r="QRH99" s="110"/>
      <c r="QRI99" s="110"/>
      <c r="QRJ99" s="110"/>
      <c r="QRK99" s="110"/>
      <c r="QRL99" s="110"/>
      <c r="QRM99" s="110"/>
      <c r="QRN99" s="110"/>
      <c r="QRO99" s="110"/>
      <c r="QRP99" s="110"/>
      <c r="QRQ99" s="110"/>
      <c r="QRR99" s="110"/>
      <c r="QRS99" s="110"/>
      <c r="QRT99" s="110"/>
      <c r="QRU99" s="110"/>
      <c r="QRV99" s="110"/>
      <c r="QRW99" s="110"/>
      <c r="QRX99" s="110"/>
      <c r="QRY99" s="110"/>
      <c r="QRZ99" s="110"/>
      <c r="QSA99" s="110"/>
      <c r="QSB99" s="110"/>
      <c r="QSC99" s="110"/>
      <c r="QSD99" s="110"/>
      <c r="QSE99" s="110"/>
      <c r="QSF99" s="110"/>
      <c r="QSG99" s="110"/>
      <c r="QSH99" s="110"/>
      <c r="QSI99" s="110"/>
      <c r="QSJ99" s="110"/>
      <c r="QSK99" s="110"/>
      <c r="QSL99" s="110"/>
      <c r="QSM99" s="110"/>
      <c r="QSN99" s="110"/>
      <c r="QSO99" s="110"/>
      <c r="QSP99" s="110"/>
      <c r="QSQ99" s="110"/>
      <c r="QSR99" s="110"/>
      <c r="QSS99" s="110"/>
      <c r="QST99" s="110"/>
      <c r="QSU99" s="110"/>
      <c r="QSV99" s="110"/>
      <c r="QSW99" s="110"/>
      <c r="QSX99" s="110"/>
      <c r="QSY99" s="110"/>
      <c r="QSZ99" s="110"/>
      <c r="QTA99" s="110"/>
      <c r="QTB99" s="110"/>
      <c r="QTC99" s="110"/>
      <c r="QTD99" s="110"/>
      <c r="QTE99" s="110"/>
      <c r="QTF99" s="110"/>
      <c r="QTG99" s="110"/>
      <c r="QTH99" s="110"/>
      <c r="QTI99" s="110"/>
      <c r="QTJ99" s="110"/>
      <c r="QTK99" s="110"/>
      <c r="QTL99" s="110"/>
      <c r="QTM99" s="110"/>
      <c r="QTN99" s="110"/>
      <c r="QTO99" s="110"/>
      <c r="QTP99" s="110"/>
      <c r="QTQ99" s="110"/>
      <c r="QTR99" s="110"/>
      <c r="QTS99" s="110"/>
      <c r="QTT99" s="110"/>
      <c r="QTU99" s="110"/>
      <c r="QTV99" s="110"/>
      <c r="QTW99" s="110"/>
      <c r="QTX99" s="110"/>
      <c r="QTY99" s="110"/>
      <c r="QTZ99" s="110"/>
      <c r="QUA99" s="110"/>
      <c r="QUB99" s="110"/>
      <c r="QUC99" s="110"/>
      <c r="QUD99" s="110"/>
      <c r="QUE99" s="110"/>
      <c r="QUF99" s="110"/>
      <c r="QUG99" s="110"/>
      <c r="QUH99" s="110"/>
      <c r="QUI99" s="110"/>
      <c r="QUJ99" s="110"/>
      <c r="QUK99" s="110"/>
      <c r="QUL99" s="110"/>
      <c r="QUM99" s="110"/>
      <c r="QUN99" s="110"/>
      <c r="QUO99" s="110"/>
      <c r="QUP99" s="110"/>
      <c r="QUQ99" s="110"/>
      <c r="QUR99" s="110"/>
      <c r="QUS99" s="110"/>
      <c r="QUT99" s="110"/>
      <c r="QUU99" s="110"/>
      <c r="QUV99" s="110"/>
      <c r="QUW99" s="110"/>
      <c r="QUX99" s="110"/>
      <c r="QUY99" s="110"/>
      <c r="QUZ99" s="110"/>
      <c r="QVA99" s="110"/>
      <c r="QVB99" s="110"/>
      <c r="QVC99" s="110"/>
      <c r="QVD99" s="110"/>
      <c r="QVE99" s="110"/>
      <c r="QVF99" s="110"/>
      <c r="QVG99" s="110"/>
      <c r="QVH99" s="110"/>
      <c r="QVI99" s="110"/>
      <c r="QVJ99" s="110"/>
      <c r="QVK99" s="110"/>
      <c r="QVL99" s="110"/>
      <c r="QVM99" s="110"/>
      <c r="QVN99" s="110"/>
      <c r="QVO99" s="110"/>
      <c r="QVP99" s="110"/>
      <c r="QVQ99" s="110"/>
      <c r="QVR99" s="110"/>
      <c r="QVS99" s="110"/>
      <c r="QVT99" s="110"/>
      <c r="QVU99" s="110"/>
      <c r="QVV99" s="110"/>
      <c r="QVW99" s="110"/>
      <c r="QVX99" s="110"/>
      <c r="QVY99" s="110"/>
      <c r="QVZ99" s="110"/>
      <c r="QWA99" s="110"/>
      <c r="QWB99" s="110"/>
      <c r="QWC99" s="110"/>
      <c r="QWD99" s="110"/>
      <c r="QWE99" s="110"/>
      <c r="QWF99" s="110"/>
      <c r="QWG99" s="110"/>
      <c r="QWH99" s="110"/>
      <c r="QWI99" s="110"/>
      <c r="QWJ99" s="110"/>
      <c r="QWK99" s="110"/>
      <c r="QWL99" s="110"/>
      <c r="QWM99" s="110"/>
      <c r="QWN99" s="110"/>
      <c r="QWO99" s="110"/>
      <c r="QWP99" s="110"/>
      <c r="QWQ99" s="110"/>
      <c r="QWR99" s="110"/>
      <c r="QWS99" s="110"/>
      <c r="QWT99" s="110"/>
      <c r="QWU99" s="110"/>
      <c r="QWV99" s="110"/>
      <c r="QWW99" s="110"/>
      <c r="QWX99" s="110"/>
      <c r="QWY99" s="110"/>
      <c r="QWZ99" s="110"/>
      <c r="QXA99" s="110"/>
      <c r="QXB99" s="110"/>
      <c r="QXC99" s="110"/>
      <c r="QXD99" s="110"/>
      <c r="QXE99" s="110"/>
      <c r="QXF99" s="110"/>
      <c r="QXG99" s="110"/>
      <c r="QXH99" s="110"/>
      <c r="QXI99" s="110"/>
      <c r="QXJ99" s="110"/>
      <c r="QXK99" s="110"/>
      <c r="QXL99" s="110"/>
      <c r="QXM99" s="110"/>
      <c r="QXN99" s="110"/>
      <c r="QXO99" s="110"/>
      <c r="QXP99" s="110"/>
      <c r="QXQ99" s="110"/>
      <c r="QXR99" s="110"/>
      <c r="QXS99" s="110"/>
      <c r="QXT99" s="110"/>
      <c r="QXU99" s="110"/>
      <c r="QXV99" s="110"/>
      <c r="QXW99" s="110"/>
      <c r="QXX99" s="110"/>
      <c r="QXY99" s="110"/>
      <c r="QXZ99" s="110"/>
      <c r="QYA99" s="110"/>
      <c r="QYB99" s="110"/>
      <c r="QYC99" s="110"/>
      <c r="QYD99" s="110"/>
      <c r="QYE99" s="110"/>
      <c r="QYF99" s="110"/>
      <c r="QYG99" s="110"/>
      <c r="QYH99" s="110"/>
      <c r="QYI99" s="110"/>
      <c r="QYJ99" s="110"/>
      <c r="QYK99" s="110"/>
      <c r="QYL99" s="110"/>
      <c r="QYM99" s="110"/>
      <c r="QYN99" s="110"/>
      <c r="QYO99" s="110"/>
      <c r="QYP99" s="110"/>
      <c r="QYQ99" s="110"/>
      <c r="QYR99" s="110"/>
      <c r="QYS99" s="110"/>
      <c r="QYT99" s="110"/>
      <c r="QYU99" s="110"/>
      <c r="QYV99" s="110"/>
      <c r="QYW99" s="110"/>
      <c r="QYX99" s="110"/>
      <c r="QYY99" s="110"/>
      <c r="QYZ99" s="110"/>
      <c r="QZA99" s="110"/>
      <c r="QZB99" s="110"/>
      <c r="QZC99" s="110"/>
      <c r="QZD99" s="110"/>
      <c r="QZE99" s="110"/>
      <c r="QZF99" s="110"/>
      <c r="QZG99" s="110"/>
      <c r="QZH99" s="110"/>
      <c r="QZI99" s="110"/>
      <c r="QZJ99" s="110"/>
      <c r="QZK99" s="110"/>
      <c r="QZL99" s="110"/>
      <c r="QZM99" s="110"/>
      <c r="QZN99" s="110"/>
      <c r="QZO99" s="110"/>
      <c r="QZP99" s="110"/>
      <c r="QZQ99" s="110"/>
      <c r="QZR99" s="110"/>
      <c r="QZS99" s="110"/>
      <c r="QZT99" s="110"/>
      <c r="QZU99" s="110"/>
      <c r="QZV99" s="110"/>
      <c r="QZW99" s="110"/>
      <c r="QZX99" s="110"/>
      <c r="QZY99" s="110"/>
      <c r="QZZ99" s="110"/>
      <c r="RAA99" s="110"/>
      <c r="RAB99" s="110"/>
      <c r="RAC99" s="110"/>
      <c r="RAD99" s="110"/>
      <c r="RAE99" s="110"/>
      <c r="RAF99" s="110"/>
      <c r="RAG99" s="110"/>
      <c r="RAH99" s="110"/>
      <c r="RAI99" s="110"/>
      <c r="RAJ99" s="110"/>
      <c r="RAK99" s="110"/>
      <c r="RAL99" s="110"/>
      <c r="RAM99" s="110"/>
      <c r="RAN99" s="110"/>
      <c r="RAO99" s="110"/>
      <c r="RAP99" s="110"/>
      <c r="RAQ99" s="110"/>
      <c r="RAR99" s="110"/>
      <c r="RAS99" s="110"/>
      <c r="RAT99" s="110"/>
      <c r="RAU99" s="110"/>
      <c r="RAV99" s="110"/>
      <c r="RAW99" s="110"/>
      <c r="RAX99" s="110"/>
      <c r="RAY99" s="110"/>
      <c r="RAZ99" s="110"/>
      <c r="RBA99" s="110"/>
      <c r="RBB99" s="110"/>
      <c r="RBC99" s="110"/>
      <c r="RBD99" s="110"/>
      <c r="RBE99" s="110"/>
      <c r="RBF99" s="110"/>
      <c r="RBG99" s="110"/>
      <c r="RBH99" s="110"/>
      <c r="RBI99" s="110"/>
      <c r="RBJ99" s="110"/>
      <c r="RBK99" s="110"/>
      <c r="RBL99" s="110"/>
      <c r="RBM99" s="110"/>
      <c r="RBN99" s="110"/>
      <c r="RBO99" s="110"/>
      <c r="RBP99" s="110"/>
      <c r="RBQ99" s="110"/>
      <c r="RBR99" s="110"/>
      <c r="RBS99" s="110"/>
      <c r="RBT99" s="110"/>
      <c r="RBU99" s="110"/>
      <c r="RBV99" s="110"/>
      <c r="RBW99" s="110"/>
      <c r="RBX99" s="110"/>
      <c r="RBY99" s="110"/>
      <c r="RBZ99" s="110"/>
      <c r="RCA99" s="110"/>
      <c r="RCB99" s="110"/>
      <c r="RCC99" s="110"/>
      <c r="RCD99" s="110"/>
      <c r="RCE99" s="110"/>
      <c r="RCF99" s="110"/>
      <c r="RCG99" s="110"/>
      <c r="RCH99" s="110"/>
      <c r="RCI99" s="110"/>
      <c r="RCJ99" s="110"/>
      <c r="RCK99" s="110"/>
      <c r="RCL99" s="110"/>
      <c r="RCM99" s="110"/>
      <c r="RCN99" s="110"/>
      <c r="RCO99" s="110"/>
      <c r="RCP99" s="110"/>
      <c r="RCQ99" s="110"/>
      <c r="RCR99" s="110"/>
      <c r="RCS99" s="110"/>
      <c r="RCT99" s="110"/>
      <c r="RCU99" s="110"/>
      <c r="RCV99" s="110"/>
      <c r="RCW99" s="110"/>
      <c r="RCX99" s="110"/>
      <c r="RCY99" s="110"/>
      <c r="RCZ99" s="110"/>
      <c r="RDA99" s="110"/>
      <c r="RDB99" s="110"/>
      <c r="RDC99" s="110"/>
      <c r="RDD99" s="110"/>
      <c r="RDE99" s="110"/>
      <c r="RDF99" s="110"/>
      <c r="RDG99" s="110"/>
      <c r="RDH99" s="110"/>
      <c r="RDI99" s="110"/>
      <c r="RDJ99" s="110"/>
      <c r="RDK99" s="110"/>
      <c r="RDL99" s="110"/>
      <c r="RDM99" s="110"/>
      <c r="RDN99" s="110"/>
      <c r="RDO99" s="110"/>
      <c r="RDP99" s="110"/>
      <c r="RDQ99" s="110"/>
      <c r="RDR99" s="110"/>
      <c r="RDS99" s="110"/>
      <c r="RDT99" s="110"/>
      <c r="RDU99" s="110"/>
      <c r="RDV99" s="110"/>
      <c r="RDW99" s="110"/>
      <c r="RDX99" s="110"/>
      <c r="RDY99" s="110"/>
      <c r="RDZ99" s="110"/>
      <c r="REA99" s="110"/>
      <c r="REB99" s="110"/>
      <c r="REC99" s="110"/>
      <c r="RED99" s="110"/>
      <c r="REE99" s="110"/>
      <c r="REF99" s="110"/>
      <c r="REG99" s="110"/>
      <c r="REH99" s="110"/>
      <c r="REI99" s="110"/>
      <c r="REJ99" s="110"/>
      <c r="REK99" s="110"/>
      <c r="REL99" s="110"/>
      <c r="REM99" s="110"/>
      <c r="REN99" s="110"/>
      <c r="REO99" s="110"/>
      <c r="REP99" s="110"/>
      <c r="REQ99" s="110"/>
      <c r="RER99" s="110"/>
      <c r="RES99" s="110"/>
      <c r="RET99" s="110"/>
      <c r="REU99" s="110"/>
      <c r="REV99" s="110"/>
      <c r="REW99" s="110"/>
      <c r="REX99" s="110"/>
      <c r="REY99" s="110"/>
      <c r="REZ99" s="110"/>
      <c r="RFA99" s="110"/>
      <c r="RFB99" s="110"/>
      <c r="RFC99" s="110"/>
      <c r="RFD99" s="110"/>
      <c r="RFE99" s="110"/>
      <c r="RFF99" s="110"/>
      <c r="RFG99" s="110"/>
      <c r="RFH99" s="110"/>
      <c r="RFI99" s="110"/>
      <c r="RFJ99" s="110"/>
      <c r="RFK99" s="110"/>
      <c r="RFL99" s="110"/>
      <c r="RFM99" s="110"/>
      <c r="RFN99" s="110"/>
      <c r="RFO99" s="110"/>
      <c r="RFP99" s="110"/>
      <c r="RFQ99" s="110"/>
      <c r="RFR99" s="110"/>
      <c r="RFS99" s="110"/>
      <c r="RFT99" s="110"/>
      <c r="RFU99" s="110"/>
      <c r="RFV99" s="110"/>
      <c r="RFW99" s="110"/>
      <c r="RFX99" s="110"/>
      <c r="RFY99" s="110"/>
      <c r="RFZ99" s="110"/>
      <c r="RGA99" s="110"/>
      <c r="RGB99" s="110"/>
      <c r="RGC99" s="110"/>
      <c r="RGD99" s="110"/>
      <c r="RGE99" s="110"/>
      <c r="RGF99" s="110"/>
      <c r="RGG99" s="110"/>
      <c r="RGH99" s="110"/>
      <c r="RGI99" s="110"/>
      <c r="RGJ99" s="110"/>
      <c r="RGK99" s="110"/>
      <c r="RGL99" s="110"/>
      <c r="RGM99" s="110"/>
      <c r="RGN99" s="110"/>
      <c r="RGO99" s="110"/>
      <c r="RGP99" s="110"/>
      <c r="RGQ99" s="110"/>
      <c r="RGR99" s="110"/>
      <c r="RGS99" s="110"/>
      <c r="RGT99" s="110"/>
      <c r="RGU99" s="110"/>
      <c r="RGV99" s="110"/>
      <c r="RGW99" s="110"/>
      <c r="RGX99" s="110"/>
      <c r="RGY99" s="110"/>
      <c r="RGZ99" s="110"/>
      <c r="RHA99" s="110"/>
      <c r="RHB99" s="110"/>
      <c r="RHC99" s="110"/>
      <c r="RHD99" s="110"/>
      <c r="RHE99" s="110"/>
      <c r="RHF99" s="110"/>
      <c r="RHG99" s="110"/>
      <c r="RHH99" s="110"/>
      <c r="RHI99" s="110"/>
      <c r="RHJ99" s="110"/>
      <c r="RHK99" s="110"/>
      <c r="RHL99" s="110"/>
      <c r="RHM99" s="110"/>
      <c r="RHN99" s="110"/>
      <c r="RHO99" s="110"/>
      <c r="RHP99" s="110"/>
      <c r="RHQ99" s="110"/>
      <c r="RHR99" s="110"/>
      <c r="RHS99" s="110"/>
      <c r="RHT99" s="110"/>
      <c r="RHU99" s="110"/>
      <c r="RHV99" s="110"/>
      <c r="RHW99" s="110"/>
      <c r="RHX99" s="110"/>
      <c r="RHY99" s="110"/>
      <c r="RHZ99" s="110"/>
      <c r="RIA99" s="110"/>
      <c r="RIB99" s="110"/>
      <c r="RIC99" s="110"/>
      <c r="RID99" s="110"/>
      <c r="RIE99" s="110"/>
      <c r="RIF99" s="110"/>
      <c r="RIG99" s="110"/>
      <c r="RIH99" s="110"/>
      <c r="RII99" s="110"/>
      <c r="RIJ99" s="110"/>
      <c r="RIK99" s="110"/>
      <c r="RIL99" s="110"/>
      <c r="RIM99" s="110"/>
      <c r="RIN99" s="110"/>
      <c r="RIO99" s="110"/>
      <c r="RIP99" s="110"/>
      <c r="RIQ99" s="110"/>
      <c r="RIR99" s="110"/>
      <c r="RIS99" s="110"/>
      <c r="RIT99" s="110"/>
      <c r="RIU99" s="110"/>
      <c r="RIV99" s="110"/>
      <c r="RIW99" s="110"/>
      <c r="RIX99" s="110"/>
      <c r="RIY99" s="110"/>
      <c r="RIZ99" s="110"/>
      <c r="RJA99" s="110"/>
      <c r="RJB99" s="110"/>
      <c r="RJC99" s="110"/>
      <c r="RJD99" s="110"/>
      <c r="RJE99" s="110"/>
      <c r="RJF99" s="110"/>
      <c r="RJG99" s="110"/>
      <c r="RJH99" s="110"/>
      <c r="RJI99" s="110"/>
      <c r="RJJ99" s="110"/>
      <c r="RJK99" s="110"/>
      <c r="RJL99" s="110"/>
      <c r="RJM99" s="110"/>
      <c r="RJN99" s="110"/>
      <c r="RJO99" s="110"/>
      <c r="RJP99" s="110"/>
      <c r="RJQ99" s="110"/>
      <c r="RJR99" s="110"/>
      <c r="RJS99" s="110"/>
      <c r="RJT99" s="110"/>
      <c r="RJU99" s="110"/>
      <c r="RJV99" s="110"/>
      <c r="RJW99" s="110"/>
      <c r="RJX99" s="110"/>
      <c r="RJY99" s="110"/>
      <c r="RJZ99" s="110"/>
      <c r="RKA99" s="110"/>
      <c r="RKB99" s="110"/>
      <c r="RKC99" s="110"/>
      <c r="RKD99" s="110"/>
      <c r="RKE99" s="110"/>
      <c r="RKF99" s="110"/>
      <c r="RKG99" s="110"/>
      <c r="RKH99" s="110"/>
      <c r="RKI99" s="110"/>
      <c r="RKJ99" s="110"/>
      <c r="RKK99" s="110"/>
      <c r="RKL99" s="110"/>
      <c r="RKM99" s="110"/>
      <c r="RKN99" s="110"/>
      <c r="RKO99" s="110"/>
      <c r="RKP99" s="110"/>
      <c r="RKQ99" s="110"/>
      <c r="RKR99" s="110"/>
      <c r="RKS99" s="110"/>
      <c r="RKT99" s="110"/>
      <c r="RKU99" s="110"/>
      <c r="RKV99" s="110"/>
      <c r="RKW99" s="110"/>
      <c r="RKX99" s="110"/>
      <c r="RKY99" s="110"/>
      <c r="RKZ99" s="110"/>
      <c r="RLA99" s="110"/>
      <c r="RLB99" s="110"/>
      <c r="RLC99" s="110"/>
      <c r="RLD99" s="110"/>
      <c r="RLE99" s="110"/>
      <c r="RLF99" s="110"/>
      <c r="RLG99" s="110"/>
      <c r="RLH99" s="110"/>
      <c r="RLI99" s="110"/>
      <c r="RLJ99" s="110"/>
      <c r="RLK99" s="110"/>
      <c r="RLL99" s="110"/>
      <c r="RLM99" s="110"/>
      <c r="RLN99" s="110"/>
      <c r="RLO99" s="110"/>
      <c r="RLP99" s="110"/>
      <c r="RLQ99" s="110"/>
      <c r="RLR99" s="110"/>
      <c r="RLS99" s="110"/>
      <c r="RLT99" s="110"/>
      <c r="RLU99" s="110"/>
      <c r="RLV99" s="110"/>
      <c r="RLW99" s="110"/>
      <c r="RLX99" s="110"/>
      <c r="RLY99" s="110"/>
      <c r="RLZ99" s="110"/>
      <c r="RMA99" s="110"/>
      <c r="RMB99" s="110"/>
      <c r="RMC99" s="110"/>
      <c r="RMD99" s="110"/>
      <c r="RME99" s="110"/>
      <c r="RMF99" s="110"/>
      <c r="RMG99" s="110"/>
      <c r="RMH99" s="110"/>
      <c r="RMI99" s="110"/>
      <c r="RMJ99" s="110"/>
      <c r="RMK99" s="110"/>
      <c r="RML99" s="110"/>
      <c r="RMM99" s="110"/>
      <c r="RMN99" s="110"/>
      <c r="RMO99" s="110"/>
      <c r="RMP99" s="110"/>
      <c r="RMQ99" s="110"/>
      <c r="RMR99" s="110"/>
      <c r="RMS99" s="110"/>
      <c r="RMT99" s="110"/>
      <c r="RMU99" s="110"/>
      <c r="RMV99" s="110"/>
      <c r="RMW99" s="110"/>
      <c r="RMX99" s="110"/>
      <c r="RMY99" s="110"/>
      <c r="RMZ99" s="110"/>
      <c r="RNA99" s="110"/>
      <c r="RNB99" s="110"/>
      <c r="RNC99" s="110"/>
      <c r="RND99" s="110"/>
      <c r="RNE99" s="110"/>
      <c r="RNF99" s="110"/>
      <c r="RNG99" s="110"/>
      <c r="RNH99" s="110"/>
      <c r="RNI99" s="110"/>
      <c r="RNJ99" s="110"/>
      <c r="RNK99" s="110"/>
      <c r="RNL99" s="110"/>
      <c r="RNM99" s="110"/>
      <c r="RNN99" s="110"/>
      <c r="RNO99" s="110"/>
      <c r="RNP99" s="110"/>
      <c r="RNQ99" s="110"/>
      <c r="RNR99" s="110"/>
      <c r="RNS99" s="110"/>
      <c r="RNT99" s="110"/>
      <c r="RNU99" s="110"/>
      <c r="RNV99" s="110"/>
      <c r="RNW99" s="110"/>
      <c r="RNX99" s="110"/>
      <c r="RNY99" s="110"/>
      <c r="RNZ99" s="110"/>
      <c r="ROA99" s="110"/>
      <c r="ROB99" s="110"/>
      <c r="ROC99" s="110"/>
      <c r="ROD99" s="110"/>
      <c r="ROE99" s="110"/>
      <c r="ROF99" s="110"/>
      <c r="ROG99" s="110"/>
      <c r="ROH99" s="110"/>
      <c r="ROI99" s="110"/>
      <c r="ROJ99" s="110"/>
      <c r="ROK99" s="110"/>
      <c r="ROL99" s="110"/>
      <c r="ROM99" s="110"/>
      <c r="RON99" s="110"/>
      <c r="ROO99" s="110"/>
      <c r="ROP99" s="110"/>
      <c r="ROQ99" s="110"/>
      <c r="ROR99" s="110"/>
      <c r="ROS99" s="110"/>
      <c r="ROT99" s="110"/>
      <c r="ROU99" s="110"/>
      <c r="ROV99" s="110"/>
      <c r="ROW99" s="110"/>
      <c r="ROX99" s="110"/>
      <c r="ROY99" s="110"/>
      <c r="ROZ99" s="110"/>
      <c r="RPA99" s="110"/>
      <c r="RPB99" s="110"/>
      <c r="RPC99" s="110"/>
      <c r="RPD99" s="110"/>
      <c r="RPE99" s="110"/>
      <c r="RPF99" s="110"/>
      <c r="RPG99" s="110"/>
      <c r="RPH99" s="110"/>
      <c r="RPI99" s="110"/>
      <c r="RPJ99" s="110"/>
      <c r="RPK99" s="110"/>
      <c r="RPL99" s="110"/>
      <c r="RPM99" s="110"/>
      <c r="RPN99" s="110"/>
      <c r="RPO99" s="110"/>
      <c r="RPP99" s="110"/>
      <c r="RPQ99" s="110"/>
      <c r="RPR99" s="110"/>
      <c r="RPS99" s="110"/>
      <c r="RPT99" s="110"/>
      <c r="RPU99" s="110"/>
      <c r="RPV99" s="110"/>
      <c r="RPW99" s="110"/>
      <c r="RPX99" s="110"/>
      <c r="RPY99" s="110"/>
      <c r="RPZ99" s="110"/>
      <c r="RQA99" s="110"/>
      <c r="RQB99" s="110"/>
      <c r="RQC99" s="110"/>
      <c r="RQD99" s="110"/>
      <c r="RQE99" s="110"/>
      <c r="RQF99" s="110"/>
      <c r="RQG99" s="110"/>
      <c r="RQH99" s="110"/>
      <c r="RQI99" s="110"/>
      <c r="RQJ99" s="110"/>
      <c r="RQK99" s="110"/>
      <c r="RQL99" s="110"/>
      <c r="RQM99" s="110"/>
      <c r="RQN99" s="110"/>
      <c r="RQO99" s="110"/>
      <c r="RQP99" s="110"/>
      <c r="RQQ99" s="110"/>
      <c r="RQR99" s="110"/>
      <c r="RQS99" s="110"/>
      <c r="RQT99" s="110"/>
      <c r="RQU99" s="110"/>
      <c r="RQV99" s="110"/>
      <c r="RQW99" s="110"/>
      <c r="RQX99" s="110"/>
      <c r="RQY99" s="110"/>
      <c r="RQZ99" s="110"/>
      <c r="RRA99" s="110"/>
      <c r="RRB99" s="110"/>
      <c r="RRC99" s="110"/>
      <c r="RRD99" s="110"/>
      <c r="RRE99" s="110"/>
      <c r="RRF99" s="110"/>
      <c r="RRG99" s="110"/>
      <c r="RRH99" s="110"/>
      <c r="RRI99" s="110"/>
      <c r="RRJ99" s="110"/>
      <c r="RRK99" s="110"/>
      <c r="RRL99" s="110"/>
      <c r="RRM99" s="110"/>
      <c r="RRN99" s="110"/>
      <c r="RRO99" s="110"/>
      <c r="RRP99" s="110"/>
      <c r="RRQ99" s="110"/>
      <c r="RRR99" s="110"/>
      <c r="RRS99" s="110"/>
      <c r="RRT99" s="110"/>
      <c r="RRU99" s="110"/>
      <c r="RRV99" s="110"/>
      <c r="RRW99" s="110"/>
      <c r="RRX99" s="110"/>
      <c r="RRY99" s="110"/>
      <c r="RRZ99" s="110"/>
      <c r="RSA99" s="110"/>
      <c r="RSB99" s="110"/>
      <c r="RSC99" s="110"/>
      <c r="RSD99" s="110"/>
      <c r="RSE99" s="110"/>
      <c r="RSF99" s="110"/>
      <c r="RSG99" s="110"/>
      <c r="RSH99" s="110"/>
      <c r="RSI99" s="110"/>
      <c r="RSJ99" s="110"/>
      <c r="RSK99" s="110"/>
      <c r="RSL99" s="110"/>
      <c r="RSM99" s="110"/>
      <c r="RSN99" s="110"/>
      <c r="RSO99" s="110"/>
      <c r="RSP99" s="110"/>
      <c r="RSQ99" s="110"/>
      <c r="RSR99" s="110"/>
      <c r="RSS99" s="110"/>
      <c r="RST99" s="110"/>
      <c r="RSU99" s="110"/>
      <c r="RSV99" s="110"/>
      <c r="RSW99" s="110"/>
      <c r="RSX99" s="110"/>
      <c r="RSY99" s="110"/>
      <c r="RSZ99" s="110"/>
      <c r="RTA99" s="110"/>
      <c r="RTB99" s="110"/>
      <c r="RTC99" s="110"/>
      <c r="RTD99" s="110"/>
      <c r="RTE99" s="110"/>
      <c r="RTF99" s="110"/>
      <c r="RTG99" s="110"/>
      <c r="RTH99" s="110"/>
      <c r="RTI99" s="110"/>
      <c r="RTJ99" s="110"/>
      <c r="RTK99" s="110"/>
      <c r="RTL99" s="110"/>
      <c r="RTM99" s="110"/>
      <c r="RTN99" s="110"/>
      <c r="RTO99" s="110"/>
      <c r="RTP99" s="110"/>
      <c r="RTQ99" s="110"/>
      <c r="RTR99" s="110"/>
      <c r="RTS99" s="110"/>
      <c r="RTT99" s="110"/>
      <c r="RTU99" s="110"/>
      <c r="RTV99" s="110"/>
      <c r="RTW99" s="110"/>
      <c r="RTX99" s="110"/>
      <c r="RTY99" s="110"/>
      <c r="RTZ99" s="110"/>
      <c r="RUA99" s="110"/>
      <c r="RUB99" s="110"/>
      <c r="RUC99" s="110"/>
      <c r="RUD99" s="110"/>
      <c r="RUE99" s="110"/>
      <c r="RUF99" s="110"/>
      <c r="RUG99" s="110"/>
      <c r="RUH99" s="110"/>
      <c r="RUI99" s="110"/>
      <c r="RUJ99" s="110"/>
      <c r="RUK99" s="110"/>
      <c r="RUL99" s="110"/>
      <c r="RUM99" s="110"/>
      <c r="RUN99" s="110"/>
      <c r="RUO99" s="110"/>
      <c r="RUP99" s="110"/>
      <c r="RUQ99" s="110"/>
      <c r="RUR99" s="110"/>
      <c r="RUS99" s="110"/>
      <c r="RUT99" s="110"/>
      <c r="RUU99" s="110"/>
      <c r="RUV99" s="110"/>
      <c r="RUW99" s="110"/>
      <c r="RUX99" s="110"/>
      <c r="RUY99" s="110"/>
      <c r="RUZ99" s="110"/>
      <c r="RVA99" s="110"/>
      <c r="RVB99" s="110"/>
      <c r="RVC99" s="110"/>
      <c r="RVD99" s="110"/>
      <c r="RVE99" s="110"/>
      <c r="RVF99" s="110"/>
      <c r="RVG99" s="110"/>
      <c r="RVH99" s="110"/>
      <c r="RVI99" s="110"/>
      <c r="RVJ99" s="110"/>
      <c r="RVK99" s="110"/>
      <c r="RVL99" s="110"/>
      <c r="RVM99" s="110"/>
      <c r="RVN99" s="110"/>
      <c r="RVO99" s="110"/>
      <c r="RVP99" s="110"/>
      <c r="RVQ99" s="110"/>
      <c r="RVR99" s="110"/>
      <c r="RVS99" s="110"/>
      <c r="RVT99" s="110"/>
      <c r="RVU99" s="110"/>
      <c r="RVV99" s="110"/>
      <c r="RVW99" s="110"/>
      <c r="RVX99" s="110"/>
      <c r="RVY99" s="110"/>
      <c r="RVZ99" s="110"/>
      <c r="RWA99" s="110"/>
      <c r="RWB99" s="110"/>
      <c r="RWC99" s="110"/>
      <c r="RWD99" s="110"/>
      <c r="RWE99" s="110"/>
      <c r="RWF99" s="110"/>
      <c r="RWG99" s="110"/>
      <c r="RWH99" s="110"/>
      <c r="RWI99" s="110"/>
      <c r="RWJ99" s="110"/>
      <c r="RWK99" s="110"/>
      <c r="RWL99" s="110"/>
      <c r="RWM99" s="110"/>
      <c r="RWN99" s="110"/>
      <c r="RWO99" s="110"/>
      <c r="RWP99" s="110"/>
      <c r="RWQ99" s="110"/>
      <c r="RWR99" s="110"/>
      <c r="RWS99" s="110"/>
      <c r="RWT99" s="110"/>
      <c r="RWU99" s="110"/>
      <c r="RWV99" s="110"/>
      <c r="RWW99" s="110"/>
      <c r="RWX99" s="110"/>
      <c r="RWY99" s="110"/>
      <c r="RWZ99" s="110"/>
      <c r="RXA99" s="110"/>
      <c r="RXB99" s="110"/>
      <c r="RXC99" s="110"/>
      <c r="RXD99" s="110"/>
      <c r="RXE99" s="110"/>
      <c r="RXF99" s="110"/>
      <c r="RXG99" s="110"/>
      <c r="RXH99" s="110"/>
      <c r="RXI99" s="110"/>
      <c r="RXJ99" s="110"/>
      <c r="RXK99" s="110"/>
      <c r="RXL99" s="110"/>
      <c r="RXM99" s="110"/>
      <c r="RXN99" s="110"/>
      <c r="RXO99" s="110"/>
      <c r="RXP99" s="110"/>
      <c r="RXQ99" s="110"/>
      <c r="RXR99" s="110"/>
      <c r="RXS99" s="110"/>
      <c r="RXT99" s="110"/>
      <c r="RXU99" s="110"/>
      <c r="RXV99" s="110"/>
      <c r="RXW99" s="110"/>
      <c r="RXX99" s="110"/>
      <c r="RXY99" s="110"/>
      <c r="RXZ99" s="110"/>
      <c r="RYA99" s="110"/>
      <c r="RYB99" s="110"/>
      <c r="RYC99" s="110"/>
      <c r="RYD99" s="110"/>
      <c r="RYE99" s="110"/>
      <c r="RYF99" s="110"/>
      <c r="RYG99" s="110"/>
      <c r="RYH99" s="110"/>
      <c r="RYI99" s="110"/>
      <c r="RYJ99" s="110"/>
      <c r="RYK99" s="110"/>
      <c r="RYL99" s="110"/>
      <c r="RYM99" s="110"/>
      <c r="RYN99" s="110"/>
      <c r="RYO99" s="110"/>
      <c r="RYP99" s="110"/>
      <c r="RYQ99" s="110"/>
      <c r="RYR99" s="110"/>
      <c r="RYS99" s="110"/>
      <c r="RYT99" s="110"/>
      <c r="RYU99" s="110"/>
      <c r="RYV99" s="110"/>
      <c r="RYW99" s="110"/>
      <c r="RYX99" s="110"/>
      <c r="RYY99" s="110"/>
      <c r="RYZ99" s="110"/>
      <c r="RZA99" s="110"/>
      <c r="RZB99" s="110"/>
      <c r="RZC99" s="110"/>
      <c r="RZD99" s="110"/>
      <c r="RZE99" s="110"/>
      <c r="RZF99" s="110"/>
      <c r="RZG99" s="110"/>
      <c r="RZH99" s="110"/>
      <c r="RZI99" s="110"/>
      <c r="RZJ99" s="110"/>
      <c r="RZK99" s="110"/>
      <c r="RZL99" s="110"/>
      <c r="RZM99" s="110"/>
      <c r="RZN99" s="110"/>
      <c r="RZO99" s="110"/>
      <c r="RZP99" s="110"/>
      <c r="RZQ99" s="110"/>
      <c r="RZR99" s="110"/>
      <c r="RZS99" s="110"/>
      <c r="RZT99" s="110"/>
      <c r="RZU99" s="110"/>
      <c r="RZV99" s="110"/>
      <c r="RZW99" s="110"/>
      <c r="RZX99" s="110"/>
      <c r="RZY99" s="110"/>
      <c r="RZZ99" s="110"/>
      <c r="SAA99" s="110"/>
      <c r="SAB99" s="110"/>
      <c r="SAC99" s="110"/>
      <c r="SAD99" s="110"/>
      <c r="SAE99" s="110"/>
      <c r="SAF99" s="110"/>
      <c r="SAG99" s="110"/>
      <c r="SAH99" s="110"/>
      <c r="SAI99" s="110"/>
      <c r="SAJ99" s="110"/>
      <c r="SAK99" s="110"/>
      <c r="SAL99" s="110"/>
      <c r="SAM99" s="110"/>
      <c r="SAN99" s="110"/>
      <c r="SAO99" s="110"/>
      <c r="SAP99" s="110"/>
      <c r="SAQ99" s="110"/>
      <c r="SAR99" s="110"/>
      <c r="SAS99" s="110"/>
      <c r="SAT99" s="110"/>
      <c r="SAU99" s="110"/>
      <c r="SAV99" s="110"/>
      <c r="SAW99" s="110"/>
      <c r="SAX99" s="110"/>
      <c r="SAY99" s="110"/>
      <c r="SAZ99" s="110"/>
      <c r="SBA99" s="110"/>
      <c r="SBB99" s="110"/>
      <c r="SBC99" s="110"/>
      <c r="SBD99" s="110"/>
      <c r="SBE99" s="110"/>
      <c r="SBF99" s="110"/>
      <c r="SBG99" s="110"/>
      <c r="SBH99" s="110"/>
      <c r="SBI99" s="110"/>
      <c r="SBJ99" s="110"/>
      <c r="SBK99" s="110"/>
      <c r="SBL99" s="110"/>
      <c r="SBM99" s="110"/>
      <c r="SBN99" s="110"/>
      <c r="SBO99" s="110"/>
      <c r="SBP99" s="110"/>
      <c r="SBQ99" s="110"/>
      <c r="SBR99" s="110"/>
      <c r="SBS99" s="110"/>
      <c r="SBT99" s="110"/>
      <c r="SBU99" s="110"/>
      <c r="SBV99" s="110"/>
      <c r="SBW99" s="110"/>
      <c r="SBX99" s="110"/>
      <c r="SBY99" s="110"/>
      <c r="SBZ99" s="110"/>
      <c r="SCA99" s="110"/>
      <c r="SCB99" s="110"/>
      <c r="SCC99" s="110"/>
      <c r="SCD99" s="110"/>
      <c r="SCE99" s="110"/>
      <c r="SCF99" s="110"/>
      <c r="SCG99" s="110"/>
      <c r="SCH99" s="110"/>
      <c r="SCI99" s="110"/>
      <c r="SCJ99" s="110"/>
      <c r="SCK99" s="110"/>
      <c r="SCL99" s="110"/>
      <c r="SCM99" s="110"/>
      <c r="SCN99" s="110"/>
      <c r="SCO99" s="110"/>
      <c r="SCP99" s="110"/>
      <c r="SCQ99" s="110"/>
      <c r="SCR99" s="110"/>
      <c r="SCS99" s="110"/>
      <c r="SCT99" s="110"/>
      <c r="SCU99" s="110"/>
      <c r="SCV99" s="110"/>
      <c r="SCW99" s="110"/>
      <c r="SCX99" s="110"/>
      <c r="SCY99" s="110"/>
      <c r="SCZ99" s="110"/>
      <c r="SDA99" s="110"/>
      <c r="SDB99" s="110"/>
      <c r="SDC99" s="110"/>
      <c r="SDD99" s="110"/>
      <c r="SDE99" s="110"/>
      <c r="SDF99" s="110"/>
      <c r="SDG99" s="110"/>
      <c r="SDH99" s="110"/>
      <c r="SDI99" s="110"/>
      <c r="SDJ99" s="110"/>
      <c r="SDK99" s="110"/>
      <c r="SDL99" s="110"/>
      <c r="SDM99" s="110"/>
      <c r="SDN99" s="110"/>
      <c r="SDO99" s="110"/>
      <c r="SDP99" s="110"/>
      <c r="SDQ99" s="110"/>
      <c r="SDR99" s="110"/>
      <c r="SDS99" s="110"/>
      <c r="SDT99" s="110"/>
      <c r="SDU99" s="110"/>
      <c r="SDV99" s="110"/>
      <c r="SDW99" s="110"/>
      <c r="SDX99" s="110"/>
      <c r="SDY99" s="110"/>
      <c r="SDZ99" s="110"/>
      <c r="SEA99" s="110"/>
      <c r="SEB99" s="110"/>
      <c r="SEC99" s="110"/>
      <c r="SED99" s="110"/>
      <c r="SEE99" s="110"/>
      <c r="SEF99" s="110"/>
      <c r="SEG99" s="110"/>
      <c r="SEH99" s="110"/>
      <c r="SEI99" s="110"/>
      <c r="SEJ99" s="110"/>
      <c r="SEK99" s="110"/>
      <c r="SEL99" s="110"/>
      <c r="SEM99" s="110"/>
      <c r="SEN99" s="110"/>
      <c r="SEO99" s="110"/>
      <c r="SEP99" s="110"/>
      <c r="SEQ99" s="110"/>
      <c r="SER99" s="110"/>
      <c r="SES99" s="110"/>
      <c r="SET99" s="110"/>
      <c r="SEU99" s="110"/>
      <c r="SEV99" s="110"/>
      <c r="SEW99" s="110"/>
      <c r="SEX99" s="110"/>
      <c r="SEY99" s="110"/>
      <c r="SEZ99" s="110"/>
      <c r="SFA99" s="110"/>
      <c r="SFB99" s="110"/>
      <c r="SFC99" s="110"/>
      <c r="SFD99" s="110"/>
      <c r="SFE99" s="110"/>
      <c r="SFF99" s="110"/>
      <c r="SFG99" s="110"/>
      <c r="SFH99" s="110"/>
      <c r="SFI99" s="110"/>
      <c r="SFJ99" s="110"/>
      <c r="SFK99" s="110"/>
      <c r="SFL99" s="110"/>
      <c r="SFM99" s="110"/>
      <c r="SFN99" s="110"/>
      <c r="SFO99" s="110"/>
      <c r="SFP99" s="110"/>
      <c r="SFQ99" s="110"/>
      <c r="SFR99" s="110"/>
      <c r="SFS99" s="110"/>
      <c r="SFT99" s="110"/>
      <c r="SFU99" s="110"/>
      <c r="SFV99" s="110"/>
      <c r="SFW99" s="110"/>
      <c r="SFX99" s="110"/>
      <c r="SFY99" s="110"/>
      <c r="SFZ99" s="110"/>
      <c r="SGA99" s="110"/>
      <c r="SGB99" s="110"/>
      <c r="SGC99" s="110"/>
      <c r="SGD99" s="110"/>
      <c r="SGE99" s="110"/>
      <c r="SGF99" s="110"/>
      <c r="SGG99" s="110"/>
      <c r="SGH99" s="110"/>
      <c r="SGI99" s="110"/>
      <c r="SGJ99" s="110"/>
      <c r="SGK99" s="110"/>
      <c r="SGL99" s="110"/>
      <c r="SGM99" s="110"/>
      <c r="SGN99" s="110"/>
      <c r="SGO99" s="110"/>
      <c r="SGP99" s="110"/>
      <c r="SGQ99" s="110"/>
      <c r="SGR99" s="110"/>
      <c r="SGS99" s="110"/>
      <c r="SGT99" s="110"/>
      <c r="SGU99" s="110"/>
      <c r="SGV99" s="110"/>
      <c r="SGW99" s="110"/>
      <c r="SGX99" s="110"/>
      <c r="SGY99" s="110"/>
      <c r="SGZ99" s="110"/>
      <c r="SHA99" s="110"/>
      <c r="SHB99" s="110"/>
      <c r="SHC99" s="110"/>
      <c r="SHD99" s="110"/>
      <c r="SHE99" s="110"/>
      <c r="SHF99" s="110"/>
      <c r="SHG99" s="110"/>
      <c r="SHH99" s="110"/>
      <c r="SHI99" s="110"/>
      <c r="SHJ99" s="110"/>
      <c r="SHK99" s="110"/>
      <c r="SHL99" s="110"/>
      <c r="SHM99" s="110"/>
      <c r="SHN99" s="110"/>
      <c r="SHO99" s="110"/>
      <c r="SHP99" s="110"/>
      <c r="SHQ99" s="110"/>
      <c r="SHR99" s="110"/>
      <c r="SHS99" s="110"/>
      <c r="SHT99" s="110"/>
      <c r="SHU99" s="110"/>
      <c r="SHV99" s="110"/>
      <c r="SHW99" s="110"/>
      <c r="SHX99" s="110"/>
      <c r="SHY99" s="110"/>
      <c r="SHZ99" s="110"/>
      <c r="SIA99" s="110"/>
      <c r="SIB99" s="110"/>
      <c r="SIC99" s="110"/>
      <c r="SID99" s="110"/>
      <c r="SIE99" s="110"/>
      <c r="SIF99" s="110"/>
      <c r="SIG99" s="110"/>
      <c r="SIH99" s="110"/>
      <c r="SII99" s="110"/>
      <c r="SIJ99" s="110"/>
      <c r="SIK99" s="110"/>
      <c r="SIL99" s="110"/>
      <c r="SIM99" s="110"/>
      <c r="SIN99" s="110"/>
      <c r="SIO99" s="110"/>
      <c r="SIP99" s="110"/>
      <c r="SIQ99" s="110"/>
      <c r="SIR99" s="110"/>
      <c r="SIS99" s="110"/>
      <c r="SIT99" s="110"/>
      <c r="SIU99" s="110"/>
      <c r="SIV99" s="110"/>
      <c r="SIW99" s="110"/>
      <c r="SIX99" s="110"/>
      <c r="SIY99" s="110"/>
      <c r="SIZ99" s="110"/>
      <c r="SJA99" s="110"/>
      <c r="SJB99" s="110"/>
      <c r="SJC99" s="110"/>
      <c r="SJD99" s="110"/>
      <c r="SJE99" s="110"/>
      <c r="SJF99" s="110"/>
      <c r="SJG99" s="110"/>
      <c r="SJH99" s="110"/>
      <c r="SJI99" s="110"/>
      <c r="SJJ99" s="110"/>
      <c r="SJK99" s="110"/>
      <c r="SJL99" s="110"/>
      <c r="SJM99" s="110"/>
      <c r="SJN99" s="110"/>
      <c r="SJO99" s="110"/>
      <c r="SJP99" s="110"/>
      <c r="SJQ99" s="110"/>
      <c r="SJR99" s="110"/>
      <c r="SJS99" s="110"/>
      <c r="SJT99" s="110"/>
      <c r="SJU99" s="110"/>
      <c r="SJV99" s="110"/>
      <c r="SJW99" s="110"/>
      <c r="SJX99" s="110"/>
      <c r="SJY99" s="110"/>
      <c r="SJZ99" s="110"/>
      <c r="SKA99" s="110"/>
      <c r="SKB99" s="110"/>
      <c r="SKC99" s="110"/>
      <c r="SKD99" s="110"/>
      <c r="SKE99" s="110"/>
      <c r="SKF99" s="110"/>
      <c r="SKG99" s="110"/>
      <c r="SKH99" s="110"/>
      <c r="SKI99" s="110"/>
      <c r="SKJ99" s="110"/>
      <c r="SKK99" s="110"/>
      <c r="SKL99" s="110"/>
      <c r="SKM99" s="110"/>
      <c r="SKN99" s="110"/>
      <c r="SKO99" s="110"/>
      <c r="SKP99" s="110"/>
      <c r="SKQ99" s="110"/>
      <c r="SKR99" s="110"/>
      <c r="SKS99" s="110"/>
      <c r="SKT99" s="110"/>
      <c r="SKU99" s="110"/>
      <c r="SKV99" s="110"/>
      <c r="SKW99" s="110"/>
      <c r="SKX99" s="110"/>
      <c r="SKY99" s="110"/>
      <c r="SKZ99" s="110"/>
      <c r="SLA99" s="110"/>
      <c r="SLB99" s="110"/>
      <c r="SLC99" s="110"/>
      <c r="SLD99" s="110"/>
      <c r="SLE99" s="110"/>
      <c r="SLF99" s="110"/>
      <c r="SLG99" s="110"/>
      <c r="SLH99" s="110"/>
      <c r="SLI99" s="110"/>
      <c r="SLJ99" s="110"/>
      <c r="SLK99" s="110"/>
      <c r="SLL99" s="110"/>
      <c r="SLM99" s="110"/>
      <c r="SLN99" s="110"/>
      <c r="SLO99" s="110"/>
      <c r="SLP99" s="110"/>
      <c r="SLQ99" s="110"/>
      <c r="SLR99" s="110"/>
      <c r="SLS99" s="110"/>
      <c r="SLT99" s="110"/>
      <c r="SLU99" s="110"/>
      <c r="SLV99" s="110"/>
      <c r="SLW99" s="110"/>
      <c r="SLX99" s="110"/>
      <c r="SLY99" s="110"/>
      <c r="SLZ99" s="110"/>
      <c r="SMA99" s="110"/>
      <c r="SMB99" s="110"/>
      <c r="SMC99" s="110"/>
      <c r="SMD99" s="110"/>
      <c r="SME99" s="110"/>
      <c r="SMF99" s="110"/>
      <c r="SMG99" s="110"/>
      <c r="SMH99" s="110"/>
      <c r="SMI99" s="110"/>
      <c r="SMJ99" s="110"/>
      <c r="SMK99" s="110"/>
      <c r="SML99" s="110"/>
      <c r="SMM99" s="110"/>
      <c r="SMN99" s="110"/>
      <c r="SMO99" s="110"/>
      <c r="SMP99" s="110"/>
      <c r="SMQ99" s="110"/>
      <c r="SMR99" s="110"/>
      <c r="SMS99" s="110"/>
      <c r="SMT99" s="110"/>
      <c r="SMU99" s="110"/>
      <c r="SMV99" s="110"/>
      <c r="SMW99" s="110"/>
      <c r="SMX99" s="110"/>
      <c r="SMY99" s="110"/>
      <c r="SMZ99" s="110"/>
      <c r="SNA99" s="110"/>
      <c r="SNB99" s="110"/>
      <c r="SNC99" s="110"/>
      <c r="SND99" s="110"/>
      <c r="SNE99" s="110"/>
      <c r="SNF99" s="110"/>
      <c r="SNG99" s="110"/>
      <c r="SNH99" s="110"/>
      <c r="SNI99" s="110"/>
      <c r="SNJ99" s="110"/>
      <c r="SNK99" s="110"/>
      <c r="SNL99" s="110"/>
      <c r="SNM99" s="110"/>
      <c r="SNN99" s="110"/>
      <c r="SNO99" s="110"/>
      <c r="SNP99" s="110"/>
      <c r="SNQ99" s="110"/>
      <c r="SNR99" s="110"/>
      <c r="SNS99" s="110"/>
      <c r="SNT99" s="110"/>
      <c r="SNU99" s="110"/>
      <c r="SNV99" s="110"/>
      <c r="SNW99" s="110"/>
      <c r="SNX99" s="110"/>
      <c r="SNY99" s="110"/>
      <c r="SNZ99" s="110"/>
      <c r="SOA99" s="110"/>
      <c r="SOB99" s="110"/>
      <c r="SOC99" s="110"/>
      <c r="SOD99" s="110"/>
      <c r="SOE99" s="110"/>
      <c r="SOF99" s="110"/>
      <c r="SOG99" s="110"/>
      <c r="SOH99" s="110"/>
      <c r="SOI99" s="110"/>
      <c r="SOJ99" s="110"/>
      <c r="SOK99" s="110"/>
      <c r="SOL99" s="110"/>
      <c r="SOM99" s="110"/>
      <c r="SON99" s="110"/>
      <c r="SOO99" s="110"/>
      <c r="SOP99" s="110"/>
      <c r="SOQ99" s="110"/>
      <c r="SOR99" s="110"/>
      <c r="SOS99" s="110"/>
      <c r="SOT99" s="110"/>
      <c r="SOU99" s="110"/>
      <c r="SOV99" s="110"/>
      <c r="SOW99" s="110"/>
      <c r="SOX99" s="110"/>
      <c r="SOY99" s="110"/>
      <c r="SOZ99" s="110"/>
      <c r="SPA99" s="110"/>
      <c r="SPB99" s="110"/>
      <c r="SPC99" s="110"/>
      <c r="SPD99" s="110"/>
      <c r="SPE99" s="110"/>
      <c r="SPF99" s="110"/>
      <c r="SPG99" s="110"/>
      <c r="SPH99" s="110"/>
      <c r="SPI99" s="110"/>
      <c r="SPJ99" s="110"/>
      <c r="SPK99" s="110"/>
      <c r="SPL99" s="110"/>
      <c r="SPM99" s="110"/>
      <c r="SPN99" s="110"/>
      <c r="SPO99" s="110"/>
      <c r="SPP99" s="110"/>
      <c r="SPQ99" s="110"/>
      <c r="SPR99" s="110"/>
      <c r="SPS99" s="110"/>
      <c r="SPT99" s="110"/>
      <c r="SPU99" s="110"/>
      <c r="SPV99" s="110"/>
      <c r="SPW99" s="110"/>
      <c r="SPX99" s="110"/>
      <c r="SPY99" s="110"/>
      <c r="SPZ99" s="110"/>
      <c r="SQA99" s="110"/>
      <c r="SQB99" s="110"/>
      <c r="SQC99" s="110"/>
      <c r="SQD99" s="110"/>
      <c r="SQE99" s="110"/>
      <c r="SQF99" s="110"/>
      <c r="SQG99" s="110"/>
      <c r="SQH99" s="110"/>
      <c r="SQI99" s="110"/>
      <c r="SQJ99" s="110"/>
      <c r="SQK99" s="110"/>
      <c r="SQL99" s="110"/>
      <c r="SQM99" s="110"/>
      <c r="SQN99" s="110"/>
      <c r="SQO99" s="110"/>
      <c r="SQP99" s="110"/>
      <c r="SQQ99" s="110"/>
      <c r="SQR99" s="110"/>
      <c r="SQS99" s="110"/>
      <c r="SQT99" s="110"/>
      <c r="SQU99" s="110"/>
      <c r="SQV99" s="110"/>
      <c r="SQW99" s="110"/>
      <c r="SQX99" s="110"/>
      <c r="SQY99" s="110"/>
      <c r="SQZ99" s="110"/>
      <c r="SRA99" s="110"/>
      <c r="SRB99" s="110"/>
      <c r="SRC99" s="110"/>
      <c r="SRD99" s="110"/>
      <c r="SRE99" s="110"/>
      <c r="SRF99" s="110"/>
      <c r="SRG99" s="110"/>
      <c r="SRH99" s="110"/>
      <c r="SRI99" s="110"/>
      <c r="SRJ99" s="110"/>
      <c r="SRK99" s="110"/>
      <c r="SRL99" s="110"/>
      <c r="SRM99" s="110"/>
      <c r="SRN99" s="110"/>
      <c r="SRO99" s="110"/>
      <c r="SRP99" s="110"/>
      <c r="SRQ99" s="110"/>
      <c r="SRR99" s="110"/>
      <c r="SRS99" s="110"/>
      <c r="SRT99" s="110"/>
      <c r="SRU99" s="110"/>
      <c r="SRV99" s="110"/>
      <c r="SRW99" s="110"/>
      <c r="SRX99" s="110"/>
      <c r="SRY99" s="110"/>
      <c r="SRZ99" s="110"/>
      <c r="SSA99" s="110"/>
      <c r="SSB99" s="110"/>
      <c r="SSC99" s="110"/>
      <c r="SSD99" s="110"/>
      <c r="SSE99" s="110"/>
      <c r="SSF99" s="110"/>
      <c r="SSG99" s="110"/>
      <c r="SSH99" s="110"/>
      <c r="SSI99" s="110"/>
      <c r="SSJ99" s="110"/>
      <c r="SSK99" s="110"/>
      <c r="SSL99" s="110"/>
      <c r="SSM99" s="110"/>
      <c r="SSN99" s="110"/>
      <c r="SSO99" s="110"/>
      <c r="SSP99" s="110"/>
      <c r="SSQ99" s="110"/>
      <c r="SSR99" s="110"/>
      <c r="SSS99" s="110"/>
      <c r="SST99" s="110"/>
      <c r="SSU99" s="110"/>
      <c r="SSV99" s="110"/>
      <c r="SSW99" s="110"/>
      <c r="SSX99" s="110"/>
      <c r="SSY99" s="110"/>
      <c r="SSZ99" s="110"/>
      <c r="STA99" s="110"/>
      <c r="STB99" s="110"/>
      <c r="STC99" s="110"/>
      <c r="STD99" s="110"/>
      <c r="STE99" s="110"/>
      <c r="STF99" s="110"/>
      <c r="STG99" s="110"/>
      <c r="STH99" s="110"/>
      <c r="STI99" s="110"/>
      <c r="STJ99" s="110"/>
      <c r="STK99" s="110"/>
      <c r="STL99" s="110"/>
      <c r="STM99" s="110"/>
      <c r="STN99" s="110"/>
      <c r="STO99" s="110"/>
      <c r="STP99" s="110"/>
      <c r="STQ99" s="110"/>
      <c r="STR99" s="110"/>
      <c r="STS99" s="110"/>
      <c r="STT99" s="110"/>
      <c r="STU99" s="110"/>
      <c r="STV99" s="110"/>
      <c r="STW99" s="110"/>
      <c r="STX99" s="110"/>
      <c r="STY99" s="110"/>
      <c r="STZ99" s="110"/>
      <c r="SUA99" s="110"/>
      <c r="SUB99" s="110"/>
      <c r="SUC99" s="110"/>
      <c r="SUD99" s="110"/>
      <c r="SUE99" s="110"/>
      <c r="SUF99" s="110"/>
      <c r="SUG99" s="110"/>
      <c r="SUH99" s="110"/>
      <c r="SUI99" s="110"/>
      <c r="SUJ99" s="110"/>
      <c r="SUK99" s="110"/>
      <c r="SUL99" s="110"/>
      <c r="SUM99" s="110"/>
      <c r="SUN99" s="110"/>
      <c r="SUO99" s="110"/>
      <c r="SUP99" s="110"/>
      <c r="SUQ99" s="110"/>
      <c r="SUR99" s="110"/>
      <c r="SUS99" s="110"/>
      <c r="SUT99" s="110"/>
      <c r="SUU99" s="110"/>
      <c r="SUV99" s="110"/>
      <c r="SUW99" s="110"/>
      <c r="SUX99" s="110"/>
      <c r="SUY99" s="110"/>
      <c r="SUZ99" s="110"/>
      <c r="SVA99" s="110"/>
      <c r="SVB99" s="110"/>
      <c r="SVC99" s="110"/>
      <c r="SVD99" s="110"/>
      <c r="SVE99" s="110"/>
      <c r="SVF99" s="110"/>
      <c r="SVG99" s="110"/>
      <c r="SVH99" s="110"/>
      <c r="SVI99" s="110"/>
      <c r="SVJ99" s="110"/>
      <c r="SVK99" s="110"/>
      <c r="SVL99" s="110"/>
      <c r="SVM99" s="110"/>
      <c r="SVN99" s="110"/>
      <c r="SVO99" s="110"/>
      <c r="SVP99" s="110"/>
      <c r="SVQ99" s="110"/>
      <c r="SVR99" s="110"/>
      <c r="SVS99" s="110"/>
      <c r="SVT99" s="110"/>
      <c r="SVU99" s="110"/>
      <c r="SVV99" s="110"/>
      <c r="SVW99" s="110"/>
      <c r="SVX99" s="110"/>
      <c r="SVY99" s="110"/>
      <c r="SVZ99" s="110"/>
      <c r="SWA99" s="110"/>
      <c r="SWB99" s="110"/>
      <c r="SWC99" s="110"/>
      <c r="SWD99" s="110"/>
      <c r="SWE99" s="110"/>
      <c r="SWF99" s="110"/>
      <c r="SWG99" s="110"/>
      <c r="SWH99" s="110"/>
      <c r="SWI99" s="110"/>
      <c r="SWJ99" s="110"/>
      <c r="SWK99" s="110"/>
      <c r="SWL99" s="110"/>
      <c r="SWM99" s="110"/>
      <c r="SWN99" s="110"/>
      <c r="SWO99" s="110"/>
      <c r="SWP99" s="110"/>
      <c r="SWQ99" s="110"/>
      <c r="SWR99" s="110"/>
      <c r="SWS99" s="110"/>
      <c r="SWT99" s="110"/>
      <c r="SWU99" s="110"/>
      <c r="SWV99" s="110"/>
      <c r="SWW99" s="110"/>
      <c r="SWX99" s="110"/>
      <c r="SWY99" s="110"/>
      <c r="SWZ99" s="110"/>
      <c r="SXA99" s="110"/>
      <c r="SXB99" s="110"/>
      <c r="SXC99" s="110"/>
      <c r="SXD99" s="110"/>
      <c r="SXE99" s="110"/>
      <c r="SXF99" s="110"/>
      <c r="SXG99" s="110"/>
      <c r="SXH99" s="110"/>
      <c r="SXI99" s="110"/>
      <c r="SXJ99" s="110"/>
      <c r="SXK99" s="110"/>
      <c r="SXL99" s="110"/>
      <c r="SXM99" s="110"/>
      <c r="SXN99" s="110"/>
      <c r="SXO99" s="110"/>
      <c r="SXP99" s="110"/>
      <c r="SXQ99" s="110"/>
      <c r="SXR99" s="110"/>
      <c r="SXS99" s="110"/>
      <c r="SXT99" s="110"/>
      <c r="SXU99" s="110"/>
      <c r="SXV99" s="110"/>
      <c r="SXW99" s="110"/>
      <c r="SXX99" s="110"/>
      <c r="SXY99" s="110"/>
      <c r="SXZ99" s="110"/>
      <c r="SYA99" s="110"/>
      <c r="SYB99" s="110"/>
      <c r="SYC99" s="110"/>
      <c r="SYD99" s="110"/>
      <c r="SYE99" s="110"/>
      <c r="SYF99" s="110"/>
      <c r="SYG99" s="110"/>
      <c r="SYH99" s="110"/>
      <c r="SYI99" s="110"/>
      <c r="SYJ99" s="110"/>
      <c r="SYK99" s="110"/>
      <c r="SYL99" s="110"/>
      <c r="SYM99" s="110"/>
      <c r="SYN99" s="110"/>
      <c r="SYO99" s="110"/>
      <c r="SYP99" s="110"/>
      <c r="SYQ99" s="110"/>
      <c r="SYR99" s="110"/>
      <c r="SYS99" s="110"/>
      <c r="SYT99" s="110"/>
      <c r="SYU99" s="110"/>
      <c r="SYV99" s="110"/>
      <c r="SYW99" s="110"/>
      <c r="SYX99" s="110"/>
      <c r="SYY99" s="110"/>
      <c r="SYZ99" s="110"/>
      <c r="SZA99" s="110"/>
      <c r="SZB99" s="110"/>
      <c r="SZC99" s="110"/>
      <c r="SZD99" s="110"/>
      <c r="SZE99" s="110"/>
      <c r="SZF99" s="110"/>
      <c r="SZG99" s="110"/>
      <c r="SZH99" s="110"/>
      <c r="SZI99" s="110"/>
      <c r="SZJ99" s="110"/>
      <c r="SZK99" s="110"/>
      <c r="SZL99" s="110"/>
      <c r="SZM99" s="110"/>
      <c r="SZN99" s="110"/>
      <c r="SZO99" s="110"/>
      <c r="SZP99" s="110"/>
      <c r="SZQ99" s="110"/>
      <c r="SZR99" s="110"/>
      <c r="SZS99" s="110"/>
      <c r="SZT99" s="110"/>
      <c r="SZU99" s="110"/>
      <c r="SZV99" s="110"/>
      <c r="SZW99" s="110"/>
      <c r="SZX99" s="110"/>
      <c r="SZY99" s="110"/>
      <c r="SZZ99" s="110"/>
      <c r="TAA99" s="110"/>
      <c r="TAB99" s="110"/>
      <c r="TAC99" s="110"/>
      <c r="TAD99" s="110"/>
      <c r="TAE99" s="110"/>
      <c r="TAF99" s="110"/>
      <c r="TAG99" s="110"/>
      <c r="TAH99" s="110"/>
      <c r="TAI99" s="110"/>
      <c r="TAJ99" s="110"/>
      <c r="TAK99" s="110"/>
      <c r="TAL99" s="110"/>
      <c r="TAM99" s="110"/>
      <c r="TAN99" s="110"/>
      <c r="TAO99" s="110"/>
      <c r="TAP99" s="110"/>
      <c r="TAQ99" s="110"/>
      <c r="TAR99" s="110"/>
      <c r="TAS99" s="110"/>
      <c r="TAT99" s="110"/>
      <c r="TAU99" s="110"/>
      <c r="TAV99" s="110"/>
      <c r="TAW99" s="110"/>
      <c r="TAX99" s="110"/>
      <c r="TAY99" s="110"/>
      <c r="TAZ99" s="110"/>
      <c r="TBA99" s="110"/>
      <c r="TBB99" s="110"/>
      <c r="TBC99" s="110"/>
      <c r="TBD99" s="110"/>
      <c r="TBE99" s="110"/>
      <c r="TBF99" s="110"/>
      <c r="TBG99" s="110"/>
      <c r="TBH99" s="110"/>
      <c r="TBI99" s="110"/>
      <c r="TBJ99" s="110"/>
      <c r="TBK99" s="110"/>
      <c r="TBL99" s="110"/>
      <c r="TBM99" s="110"/>
      <c r="TBN99" s="110"/>
      <c r="TBO99" s="110"/>
      <c r="TBP99" s="110"/>
      <c r="TBQ99" s="110"/>
      <c r="TBR99" s="110"/>
      <c r="TBS99" s="110"/>
      <c r="TBT99" s="110"/>
      <c r="TBU99" s="110"/>
      <c r="TBV99" s="110"/>
      <c r="TBW99" s="110"/>
      <c r="TBX99" s="110"/>
      <c r="TBY99" s="110"/>
      <c r="TBZ99" s="110"/>
      <c r="TCA99" s="110"/>
      <c r="TCB99" s="110"/>
      <c r="TCC99" s="110"/>
      <c r="TCD99" s="110"/>
      <c r="TCE99" s="110"/>
      <c r="TCF99" s="110"/>
      <c r="TCG99" s="110"/>
      <c r="TCH99" s="110"/>
      <c r="TCI99" s="110"/>
      <c r="TCJ99" s="110"/>
      <c r="TCK99" s="110"/>
      <c r="TCL99" s="110"/>
      <c r="TCM99" s="110"/>
      <c r="TCN99" s="110"/>
      <c r="TCO99" s="110"/>
      <c r="TCP99" s="110"/>
      <c r="TCQ99" s="110"/>
      <c r="TCR99" s="110"/>
      <c r="TCS99" s="110"/>
      <c r="TCT99" s="110"/>
      <c r="TCU99" s="110"/>
      <c r="TCV99" s="110"/>
      <c r="TCW99" s="110"/>
      <c r="TCX99" s="110"/>
      <c r="TCY99" s="110"/>
      <c r="TCZ99" s="110"/>
      <c r="TDA99" s="110"/>
      <c r="TDB99" s="110"/>
      <c r="TDC99" s="110"/>
      <c r="TDD99" s="110"/>
      <c r="TDE99" s="110"/>
      <c r="TDF99" s="110"/>
      <c r="TDG99" s="110"/>
      <c r="TDH99" s="110"/>
      <c r="TDI99" s="110"/>
      <c r="TDJ99" s="110"/>
      <c r="TDK99" s="110"/>
      <c r="TDL99" s="110"/>
      <c r="TDM99" s="110"/>
      <c r="TDN99" s="110"/>
      <c r="TDO99" s="110"/>
      <c r="TDP99" s="110"/>
      <c r="TDQ99" s="110"/>
      <c r="TDR99" s="110"/>
      <c r="TDS99" s="110"/>
      <c r="TDT99" s="110"/>
      <c r="TDU99" s="110"/>
      <c r="TDV99" s="110"/>
      <c r="TDW99" s="110"/>
      <c r="TDX99" s="110"/>
      <c r="TDY99" s="110"/>
      <c r="TDZ99" s="110"/>
      <c r="TEA99" s="110"/>
      <c r="TEB99" s="110"/>
      <c r="TEC99" s="110"/>
      <c r="TED99" s="110"/>
      <c r="TEE99" s="110"/>
      <c r="TEF99" s="110"/>
      <c r="TEG99" s="110"/>
      <c r="TEH99" s="110"/>
      <c r="TEI99" s="110"/>
      <c r="TEJ99" s="110"/>
      <c r="TEK99" s="110"/>
      <c r="TEL99" s="110"/>
      <c r="TEM99" s="110"/>
      <c r="TEN99" s="110"/>
      <c r="TEO99" s="110"/>
      <c r="TEP99" s="110"/>
      <c r="TEQ99" s="110"/>
      <c r="TER99" s="110"/>
      <c r="TES99" s="110"/>
      <c r="TET99" s="110"/>
      <c r="TEU99" s="110"/>
      <c r="TEV99" s="110"/>
      <c r="TEW99" s="110"/>
      <c r="TEX99" s="110"/>
      <c r="TEY99" s="110"/>
      <c r="TEZ99" s="110"/>
      <c r="TFA99" s="110"/>
      <c r="TFB99" s="110"/>
      <c r="TFC99" s="110"/>
      <c r="TFD99" s="110"/>
      <c r="TFE99" s="110"/>
      <c r="TFF99" s="110"/>
      <c r="TFG99" s="110"/>
      <c r="TFH99" s="110"/>
      <c r="TFI99" s="110"/>
      <c r="TFJ99" s="110"/>
      <c r="TFK99" s="110"/>
      <c r="TFL99" s="110"/>
      <c r="TFM99" s="110"/>
      <c r="TFN99" s="110"/>
      <c r="TFO99" s="110"/>
      <c r="TFP99" s="110"/>
      <c r="TFQ99" s="110"/>
      <c r="TFR99" s="110"/>
      <c r="TFS99" s="110"/>
      <c r="TFT99" s="110"/>
      <c r="TFU99" s="110"/>
      <c r="TFV99" s="110"/>
      <c r="TFW99" s="110"/>
      <c r="TFX99" s="110"/>
      <c r="TFY99" s="110"/>
      <c r="TFZ99" s="110"/>
      <c r="TGA99" s="110"/>
      <c r="TGB99" s="110"/>
      <c r="TGC99" s="110"/>
      <c r="TGD99" s="110"/>
      <c r="TGE99" s="110"/>
      <c r="TGF99" s="110"/>
      <c r="TGG99" s="110"/>
      <c r="TGH99" s="110"/>
      <c r="TGI99" s="110"/>
      <c r="TGJ99" s="110"/>
      <c r="TGK99" s="110"/>
      <c r="TGL99" s="110"/>
      <c r="TGM99" s="110"/>
      <c r="TGN99" s="110"/>
      <c r="TGO99" s="110"/>
      <c r="TGP99" s="110"/>
      <c r="TGQ99" s="110"/>
      <c r="TGR99" s="110"/>
      <c r="TGS99" s="110"/>
      <c r="TGT99" s="110"/>
      <c r="TGU99" s="110"/>
      <c r="TGV99" s="110"/>
      <c r="TGW99" s="110"/>
      <c r="TGX99" s="110"/>
      <c r="TGY99" s="110"/>
      <c r="TGZ99" s="110"/>
      <c r="THA99" s="110"/>
      <c r="THB99" s="110"/>
      <c r="THC99" s="110"/>
      <c r="THD99" s="110"/>
      <c r="THE99" s="110"/>
      <c r="THF99" s="110"/>
      <c r="THG99" s="110"/>
      <c r="THH99" s="110"/>
      <c r="THI99" s="110"/>
      <c r="THJ99" s="110"/>
      <c r="THK99" s="110"/>
      <c r="THL99" s="110"/>
      <c r="THM99" s="110"/>
      <c r="THN99" s="110"/>
      <c r="THO99" s="110"/>
      <c r="THP99" s="110"/>
      <c r="THQ99" s="110"/>
      <c r="THR99" s="110"/>
      <c r="THS99" s="110"/>
      <c r="THT99" s="110"/>
      <c r="THU99" s="110"/>
      <c r="THV99" s="110"/>
      <c r="THW99" s="110"/>
      <c r="THX99" s="110"/>
      <c r="THY99" s="110"/>
      <c r="THZ99" s="110"/>
      <c r="TIA99" s="110"/>
      <c r="TIB99" s="110"/>
      <c r="TIC99" s="110"/>
      <c r="TID99" s="110"/>
      <c r="TIE99" s="110"/>
      <c r="TIF99" s="110"/>
      <c r="TIG99" s="110"/>
      <c r="TIH99" s="110"/>
      <c r="TII99" s="110"/>
      <c r="TIJ99" s="110"/>
      <c r="TIK99" s="110"/>
      <c r="TIL99" s="110"/>
      <c r="TIM99" s="110"/>
      <c r="TIN99" s="110"/>
      <c r="TIO99" s="110"/>
      <c r="TIP99" s="110"/>
      <c r="TIQ99" s="110"/>
      <c r="TIR99" s="110"/>
      <c r="TIS99" s="110"/>
      <c r="TIT99" s="110"/>
      <c r="TIU99" s="110"/>
      <c r="TIV99" s="110"/>
      <c r="TIW99" s="110"/>
      <c r="TIX99" s="110"/>
      <c r="TIY99" s="110"/>
      <c r="TIZ99" s="110"/>
      <c r="TJA99" s="110"/>
      <c r="TJB99" s="110"/>
      <c r="TJC99" s="110"/>
      <c r="TJD99" s="110"/>
      <c r="TJE99" s="110"/>
      <c r="TJF99" s="110"/>
      <c r="TJG99" s="110"/>
      <c r="TJH99" s="110"/>
      <c r="TJI99" s="110"/>
      <c r="TJJ99" s="110"/>
      <c r="TJK99" s="110"/>
      <c r="TJL99" s="110"/>
      <c r="TJM99" s="110"/>
      <c r="TJN99" s="110"/>
      <c r="TJO99" s="110"/>
      <c r="TJP99" s="110"/>
      <c r="TJQ99" s="110"/>
      <c r="TJR99" s="110"/>
      <c r="TJS99" s="110"/>
      <c r="TJT99" s="110"/>
      <c r="TJU99" s="110"/>
      <c r="TJV99" s="110"/>
      <c r="TJW99" s="110"/>
      <c r="TJX99" s="110"/>
      <c r="TJY99" s="110"/>
      <c r="TJZ99" s="110"/>
      <c r="TKA99" s="110"/>
      <c r="TKB99" s="110"/>
      <c r="TKC99" s="110"/>
      <c r="TKD99" s="110"/>
      <c r="TKE99" s="110"/>
      <c r="TKF99" s="110"/>
      <c r="TKG99" s="110"/>
      <c r="TKH99" s="110"/>
      <c r="TKI99" s="110"/>
      <c r="TKJ99" s="110"/>
      <c r="TKK99" s="110"/>
      <c r="TKL99" s="110"/>
      <c r="TKM99" s="110"/>
      <c r="TKN99" s="110"/>
      <c r="TKO99" s="110"/>
      <c r="TKP99" s="110"/>
      <c r="TKQ99" s="110"/>
      <c r="TKR99" s="110"/>
      <c r="TKS99" s="110"/>
      <c r="TKT99" s="110"/>
      <c r="TKU99" s="110"/>
      <c r="TKV99" s="110"/>
      <c r="TKW99" s="110"/>
      <c r="TKX99" s="110"/>
      <c r="TKY99" s="110"/>
      <c r="TKZ99" s="110"/>
      <c r="TLA99" s="110"/>
      <c r="TLB99" s="110"/>
      <c r="TLC99" s="110"/>
      <c r="TLD99" s="110"/>
      <c r="TLE99" s="110"/>
      <c r="TLF99" s="110"/>
      <c r="TLG99" s="110"/>
      <c r="TLH99" s="110"/>
      <c r="TLI99" s="110"/>
      <c r="TLJ99" s="110"/>
      <c r="TLK99" s="110"/>
      <c r="TLL99" s="110"/>
      <c r="TLM99" s="110"/>
      <c r="TLN99" s="110"/>
      <c r="TLO99" s="110"/>
      <c r="TLP99" s="110"/>
      <c r="TLQ99" s="110"/>
      <c r="TLR99" s="110"/>
      <c r="TLS99" s="110"/>
      <c r="TLT99" s="110"/>
      <c r="TLU99" s="110"/>
      <c r="TLV99" s="110"/>
      <c r="TLW99" s="110"/>
      <c r="TLX99" s="110"/>
      <c r="TLY99" s="110"/>
      <c r="TLZ99" s="110"/>
      <c r="TMA99" s="110"/>
      <c r="TMB99" s="110"/>
      <c r="TMC99" s="110"/>
      <c r="TMD99" s="110"/>
      <c r="TME99" s="110"/>
      <c r="TMF99" s="110"/>
      <c r="TMG99" s="110"/>
      <c r="TMH99" s="110"/>
      <c r="TMI99" s="110"/>
      <c r="TMJ99" s="110"/>
      <c r="TMK99" s="110"/>
      <c r="TML99" s="110"/>
      <c r="TMM99" s="110"/>
      <c r="TMN99" s="110"/>
      <c r="TMO99" s="110"/>
      <c r="TMP99" s="110"/>
      <c r="TMQ99" s="110"/>
      <c r="TMR99" s="110"/>
      <c r="TMS99" s="110"/>
      <c r="TMT99" s="110"/>
      <c r="TMU99" s="110"/>
      <c r="TMV99" s="110"/>
      <c r="TMW99" s="110"/>
      <c r="TMX99" s="110"/>
      <c r="TMY99" s="110"/>
      <c r="TMZ99" s="110"/>
      <c r="TNA99" s="110"/>
      <c r="TNB99" s="110"/>
      <c r="TNC99" s="110"/>
      <c r="TND99" s="110"/>
      <c r="TNE99" s="110"/>
      <c r="TNF99" s="110"/>
      <c r="TNG99" s="110"/>
      <c r="TNH99" s="110"/>
      <c r="TNI99" s="110"/>
      <c r="TNJ99" s="110"/>
      <c r="TNK99" s="110"/>
      <c r="TNL99" s="110"/>
      <c r="TNM99" s="110"/>
      <c r="TNN99" s="110"/>
      <c r="TNO99" s="110"/>
      <c r="TNP99" s="110"/>
      <c r="TNQ99" s="110"/>
      <c r="TNR99" s="110"/>
      <c r="TNS99" s="110"/>
      <c r="TNT99" s="110"/>
      <c r="TNU99" s="110"/>
      <c r="TNV99" s="110"/>
      <c r="TNW99" s="110"/>
      <c r="TNX99" s="110"/>
      <c r="TNY99" s="110"/>
      <c r="TNZ99" s="110"/>
      <c r="TOA99" s="110"/>
      <c r="TOB99" s="110"/>
      <c r="TOC99" s="110"/>
      <c r="TOD99" s="110"/>
      <c r="TOE99" s="110"/>
      <c r="TOF99" s="110"/>
      <c r="TOG99" s="110"/>
      <c r="TOH99" s="110"/>
      <c r="TOI99" s="110"/>
      <c r="TOJ99" s="110"/>
      <c r="TOK99" s="110"/>
      <c r="TOL99" s="110"/>
      <c r="TOM99" s="110"/>
      <c r="TON99" s="110"/>
      <c r="TOO99" s="110"/>
      <c r="TOP99" s="110"/>
      <c r="TOQ99" s="110"/>
      <c r="TOR99" s="110"/>
      <c r="TOS99" s="110"/>
      <c r="TOT99" s="110"/>
      <c r="TOU99" s="110"/>
      <c r="TOV99" s="110"/>
      <c r="TOW99" s="110"/>
      <c r="TOX99" s="110"/>
      <c r="TOY99" s="110"/>
      <c r="TOZ99" s="110"/>
      <c r="TPA99" s="110"/>
      <c r="TPB99" s="110"/>
      <c r="TPC99" s="110"/>
      <c r="TPD99" s="110"/>
      <c r="TPE99" s="110"/>
      <c r="TPF99" s="110"/>
      <c r="TPG99" s="110"/>
      <c r="TPH99" s="110"/>
      <c r="TPI99" s="110"/>
      <c r="TPJ99" s="110"/>
      <c r="TPK99" s="110"/>
      <c r="TPL99" s="110"/>
      <c r="TPM99" s="110"/>
      <c r="TPN99" s="110"/>
      <c r="TPO99" s="110"/>
      <c r="TPP99" s="110"/>
      <c r="TPQ99" s="110"/>
      <c r="TPR99" s="110"/>
      <c r="TPS99" s="110"/>
      <c r="TPT99" s="110"/>
      <c r="TPU99" s="110"/>
      <c r="TPV99" s="110"/>
      <c r="TPW99" s="110"/>
      <c r="TPX99" s="110"/>
      <c r="TPY99" s="110"/>
      <c r="TPZ99" s="110"/>
      <c r="TQA99" s="110"/>
      <c r="TQB99" s="110"/>
      <c r="TQC99" s="110"/>
      <c r="TQD99" s="110"/>
      <c r="TQE99" s="110"/>
      <c r="TQF99" s="110"/>
      <c r="TQG99" s="110"/>
      <c r="TQH99" s="110"/>
      <c r="TQI99" s="110"/>
      <c r="TQJ99" s="110"/>
      <c r="TQK99" s="110"/>
      <c r="TQL99" s="110"/>
      <c r="TQM99" s="110"/>
      <c r="TQN99" s="110"/>
      <c r="TQO99" s="110"/>
      <c r="TQP99" s="110"/>
      <c r="TQQ99" s="110"/>
      <c r="TQR99" s="110"/>
      <c r="TQS99" s="110"/>
      <c r="TQT99" s="110"/>
      <c r="TQU99" s="110"/>
      <c r="TQV99" s="110"/>
      <c r="TQW99" s="110"/>
      <c r="TQX99" s="110"/>
      <c r="TQY99" s="110"/>
      <c r="TQZ99" s="110"/>
      <c r="TRA99" s="110"/>
      <c r="TRB99" s="110"/>
      <c r="TRC99" s="110"/>
      <c r="TRD99" s="110"/>
      <c r="TRE99" s="110"/>
      <c r="TRF99" s="110"/>
      <c r="TRG99" s="110"/>
      <c r="TRH99" s="110"/>
      <c r="TRI99" s="110"/>
      <c r="TRJ99" s="110"/>
      <c r="TRK99" s="110"/>
      <c r="TRL99" s="110"/>
      <c r="TRM99" s="110"/>
      <c r="TRN99" s="110"/>
      <c r="TRO99" s="110"/>
      <c r="TRP99" s="110"/>
      <c r="TRQ99" s="110"/>
      <c r="TRR99" s="110"/>
      <c r="TRS99" s="110"/>
      <c r="TRT99" s="110"/>
      <c r="TRU99" s="110"/>
      <c r="TRV99" s="110"/>
      <c r="TRW99" s="110"/>
      <c r="TRX99" s="110"/>
      <c r="TRY99" s="110"/>
      <c r="TRZ99" s="110"/>
      <c r="TSA99" s="110"/>
      <c r="TSB99" s="110"/>
      <c r="TSC99" s="110"/>
      <c r="TSD99" s="110"/>
      <c r="TSE99" s="110"/>
      <c r="TSF99" s="110"/>
      <c r="TSG99" s="110"/>
      <c r="TSH99" s="110"/>
      <c r="TSI99" s="110"/>
      <c r="TSJ99" s="110"/>
      <c r="TSK99" s="110"/>
      <c r="TSL99" s="110"/>
      <c r="TSM99" s="110"/>
      <c r="TSN99" s="110"/>
      <c r="TSO99" s="110"/>
      <c r="TSP99" s="110"/>
      <c r="TSQ99" s="110"/>
      <c r="TSR99" s="110"/>
      <c r="TSS99" s="110"/>
      <c r="TST99" s="110"/>
      <c r="TSU99" s="110"/>
      <c r="TSV99" s="110"/>
      <c r="TSW99" s="110"/>
      <c r="TSX99" s="110"/>
      <c r="TSY99" s="110"/>
      <c r="TSZ99" s="110"/>
      <c r="TTA99" s="110"/>
      <c r="TTB99" s="110"/>
      <c r="TTC99" s="110"/>
      <c r="TTD99" s="110"/>
      <c r="TTE99" s="110"/>
      <c r="TTF99" s="110"/>
      <c r="TTG99" s="110"/>
      <c r="TTH99" s="110"/>
      <c r="TTI99" s="110"/>
      <c r="TTJ99" s="110"/>
      <c r="TTK99" s="110"/>
      <c r="TTL99" s="110"/>
      <c r="TTM99" s="110"/>
      <c r="TTN99" s="110"/>
      <c r="TTO99" s="110"/>
      <c r="TTP99" s="110"/>
      <c r="TTQ99" s="110"/>
      <c r="TTR99" s="110"/>
      <c r="TTS99" s="110"/>
      <c r="TTT99" s="110"/>
      <c r="TTU99" s="110"/>
      <c r="TTV99" s="110"/>
      <c r="TTW99" s="110"/>
      <c r="TTX99" s="110"/>
      <c r="TTY99" s="110"/>
      <c r="TTZ99" s="110"/>
      <c r="TUA99" s="110"/>
      <c r="TUB99" s="110"/>
      <c r="TUC99" s="110"/>
      <c r="TUD99" s="110"/>
      <c r="TUE99" s="110"/>
      <c r="TUF99" s="110"/>
      <c r="TUG99" s="110"/>
      <c r="TUH99" s="110"/>
      <c r="TUI99" s="110"/>
      <c r="TUJ99" s="110"/>
      <c r="TUK99" s="110"/>
      <c r="TUL99" s="110"/>
      <c r="TUM99" s="110"/>
      <c r="TUN99" s="110"/>
      <c r="TUO99" s="110"/>
      <c r="TUP99" s="110"/>
      <c r="TUQ99" s="110"/>
      <c r="TUR99" s="110"/>
      <c r="TUS99" s="110"/>
      <c r="TUT99" s="110"/>
      <c r="TUU99" s="110"/>
      <c r="TUV99" s="110"/>
      <c r="TUW99" s="110"/>
      <c r="TUX99" s="110"/>
      <c r="TUY99" s="110"/>
      <c r="TUZ99" s="110"/>
      <c r="TVA99" s="110"/>
      <c r="TVB99" s="110"/>
      <c r="TVC99" s="110"/>
      <c r="TVD99" s="110"/>
      <c r="TVE99" s="110"/>
      <c r="TVF99" s="110"/>
      <c r="TVG99" s="110"/>
      <c r="TVH99" s="110"/>
      <c r="TVI99" s="110"/>
      <c r="TVJ99" s="110"/>
      <c r="TVK99" s="110"/>
      <c r="TVL99" s="110"/>
      <c r="TVM99" s="110"/>
      <c r="TVN99" s="110"/>
      <c r="TVO99" s="110"/>
      <c r="TVP99" s="110"/>
      <c r="TVQ99" s="110"/>
      <c r="TVR99" s="110"/>
      <c r="TVS99" s="110"/>
      <c r="TVT99" s="110"/>
      <c r="TVU99" s="110"/>
      <c r="TVV99" s="110"/>
      <c r="TVW99" s="110"/>
      <c r="TVX99" s="110"/>
      <c r="TVY99" s="110"/>
      <c r="TVZ99" s="110"/>
      <c r="TWA99" s="110"/>
      <c r="TWB99" s="110"/>
      <c r="TWC99" s="110"/>
      <c r="TWD99" s="110"/>
      <c r="TWE99" s="110"/>
      <c r="TWF99" s="110"/>
      <c r="TWG99" s="110"/>
      <c r="TWH99" s="110"/>
      <c r="TWI99" s="110"/>
      <c r="TWJ99" s="110"/>
      <c r="TWK99" s="110"/>
      <c r="TWL99" s="110"/>
      <c r="TWM99" s="110"/>
      <c r="TWN99" s="110"/>
      <c r="TWO99" s="110"/>
      <c r="TWP99" s="110"/>
      <c r="TWQ99" s="110"/>
      <c r="TWR99" s="110"/>
      <c r="TWS99" s="110"/>
      <c r="TWT99" s="110"/>
      <c r="TWU99" s="110"/>
      <c r="TWV99" s="110"/>
      <c r="TWW99" s="110"/>
      <c r="TWX99" s="110"/>
      <c r="TWY99" s="110"/>
      <c r="TWZ99" s="110"/>
      <c r="TXA99" s="110"/>
      <c r="TXB99" s="110"/>
      <c r="TXC99" s="110"/>
      <c r="TXD99" s="110"/>
      <c r="TXE99" s="110"/>
      <c r="TXF99" s="110"/>
      <c r="TXG99" s="110"/>
      <c r="TXH99" s="110"/>
      <c r="TXI99" s="110"/>
      <c r="TXJ99" s="110"/>
      <c r="TXK99" s="110"/>
      <c r="TXL99" s="110"/>
      <c r="TXM99" s="110"/>
      <c r="TXN99" s="110"/>
      <c r="TXO99" s="110"/>
      <c r="TXP99" s="110"/>
      <c r="TXQ99" s="110"/>
      <c r="TXR99" s="110"/>
      <c r="TXS99" s="110"/>
      <c r="TXT99" s="110"/>
      <c r="TXU99" s="110"/>
      <c r="TXV99" s="110"/>
      <c r="TXW99" s="110"/>
      <c r="TXX99" s="110"/>
      <c r="TXY99" s="110"/>
      <c r="TXZ99" s="110"/>
      <c r="TYA99" s="110"/>
      <c r="TYB99" s="110"/>
      <c r="TYC99" s="110"/>
      <c r="TYD99" s="110"/>
      <c r="TYE99" s="110"/>
      <c r="TYF99" s="110"/>
      <c r="TYG99" s="110"/>
      <c r="TYH99" s="110"/>
      <c r="TYI99" s="110"/>
      <c r="TYJ99" s="110"/>
      <c r="TYK99" s="110"/>
      <c r="TYL99" s="110"/>
      <c r="TYM99" s="110"/>
      <c r="TYN99" s="110"/>
      <c r="TYO99" s="110"/>
      <c r="TYP99" s="110"/>
      <c r="TYQ99" s="110"/>
      <c r="TYR99" s="110"/>
      <c r="TYS99" s="110"/>
      <c r="TYT99" s="110"/>
      <c r="TYU99" s="110"/>
      <c r="TYV99" s="110"/>
      <c r="TYW99" s="110"/>
      <c r="TYX99" s="110"/>
      <c r="TYY99" s="110"/>
      <c r="TYZ99" s="110"/>
      <c r="TZA99" s="110"/>
      <c r="TZB99" s="110"/>
      <c r="TZC99" s="110"/>
      <c r="TZD99" s="110"/>
      <c r="TZE99" s="110"/>
      <c r="TZF99" s="110"/>
      <c r="TZG99" s="110"/>
      <c r="TZH99" s="110"/>
      <c r="TZI99" s="110"/>
      <c r="TZJ99" s="110"/>
      <c r="TZK99" s="110"/>
      <c r="TZL99" s="110"/>
      <c r="TZM99" s="110"/>
      <c r="TZN99" s="110"/>
      <c r="TZO99" s="110"/>
      <c r="TZP99" s="110"/>
      <c r="TZQ99" s="110"/>
      <c r="TZR99" s="110"/>
      <c r="TZS99" s="110"/>
      <c r="TZT99" s="110"/>
      <c r="TZU99" s="110"/>
      <c r="TZV99" s="110"/>
      <c r="TZW99" s="110"/>
      <c r="TZX99" s="110"/>
      <c r="TZY99" s="110"/>
      <c r="TZZ99" s="110"/>
      <c r="UAA99" s="110"/>
      <c r="UAB99" s="110"/>
      <c r="UAC99" s="110"/>
      <c r="UAD99" s="110"/>
      <c r="UAE99" s="110"/>
      <c r="UAF99" s="110"/>
      <c r="UAG99" s="110"/>
      <c r="UAH99" s="110"/>
      <c r="UAI99" s="110"/>
      <c r="UAJ99" s="110"/>
      <c r="UAK99" s="110"/>
      <c r="UAL99" s="110"/>
      <c r="UAM99" s="110"/>
      <c r="UAN99" s="110"/>
      <c r="UAO99" s="110"/>
      <c r="UAP99" s="110"/>
      <c r="UAQ99" s="110"/>
      <c r="UAR99" s="110"/>
      <c r="UAS99" s="110"/>
      <c r="UAT99" s="110"/>
      <c r="UAU99" s="110"/>
      <c r="UAV99" s="110"/>
      <c r="UAW99" s="110"/>
      <c r="UAX99" s="110"/>
      <c r="UAY99" s="110"/>
      <c r="UAZ99" s="110"/>
      <c r="UBA99" s="110"/>
      <c r="UBB99" s="110"/>
      <c r="UBC99" s="110"/>
      <c r="UBD99" s="110"/>
      <c r="UBE99" s="110"/>
      <c r="UBF99" s="110"/>
      <c r="UBG99" s="110"/>
      <c r="UBH99" s="110"/>
      <c r="UBI99" s="110"/>
      <c r="UBJ99" s="110"/>
      <c r="UBK99" s="110"/>
      <c r="UBL99" s="110"/>
      <c r="UBM99" s="110"/>
      <c r="UBN99" s="110"/>
      <c r="UBO99" s="110"/>
      <c r="UBP99" s="110"/>
      <c r="UBQ99" s="110"/>
      <c r="UBR99" s="110"/>
      <c r="UBS99" s="110"/>
      <c r="UBT99" s="110"/>
      <c r="UBU99" s="110"/>
      <c r="UBV99" s="110"/>
      <c r="UBW99" s="110"/>
      <c r="UBX99" s="110"/>
      <c r="UBY99" s="110"/>
      <c r="UBZ99" s="110"/>
      <c r="UCA99" s="110"/>
      <c r="UCB99" s="110"/>
      <c r="UCC99" s="110"/>
      <c r="UCD99" s="110"/>
      <c r="UCE99" s="110"/>
      <c r="UCF99" s="110"/>
      <c r="UCG99" s="110"/>
      <c r="UCH99" s="110"/>
      <c r="UCI99" s="110"/>
      <c r="UCJ99" s="110"/>
      <c r="UCK99" s="110"/>
      <c r="UCL99" s="110"/>
      <c r="UCM99" s="110"/>
      <c r="UCN99" s="110"/>
      <c r="UCO99" s="110"/>
      <c r="UCP99" s="110"/>
      <c r="UCQ99" s="110"/>
      <c r="UCR99" s="110"/>
      <c r="UCS99" s="110"/>
      <c r="UCT99" s="110"/>
      <c r="UCU99" s="110"/>
      <c r="UCV99" s="110"/>
      <c r="UCW99" s="110"/>
      <c r="UCX99" s="110"/>
      <c r="UCY99" s="110"/>
      <c r="UCZ99" s="110"/>
      <c r="UDA99" s="110"/>
      <c r="UDB99" s="110"/>
      <c r="UDC99" s="110"/>
      <c r="UDD99" s="110"/>
      <c r="UDE99" s="110"/>
      <c r="UDF99" s="110"/>
      <c r="UDG99" s="110"/>
      <c r="UDH99" s="110"/>
      <c r="UDI99" s="110"/>
      <c r="UDJ99" s="110"/>
      <c r="UDK99" s="110"/>
      <c r="UDL99" s="110"/>
      <c r="UDM99" s="110"/>
      <c r="UDN99" s="110"/>
      <c r="UDO99" s="110"/>
      <c r="UDP99" s="110"/>
      <c r="UDQ99" s="110"/>
      <c r="UDR99" s="110"/>
      <c r="UDS99" s="110"/>
      <c r="UDT99" s="110"/>
      <c r="UDU99" s="110"/>
      <c r="UDV99" s="110"/>
      <c r="UDW99" s="110"/>
      <c r="UDX99" s="110"/>
      <c r="UDY99" s="110"/>
      <c r="UDZ99" s="110"/>
      <c r="UEA99" s="110"/>
      <c r="UEB99" s="110"/>
      <c r="UEC99" s="110"/>
      <c r="UED99" s="110"/>
      <c r="UEE99" s="110"/>
      <c r="UEF99" s="110"/>
      <c r="UEG99" s="110"/>
      <c r="UEH99" s="110"/>
      <c r="UEI99" s="110"/>
      <c r="UEJ99" s="110"/>
      <c r="UEK99" s="110"/>
      <c r="UEL99" s="110"/>
      <c r="UEM99" s="110"/>
      <c r="UEN99" s="110"/>
      <c r="UEO99" s="110"/>
      <c r="UEP99" s="110"/>
      <c r="UEQ99" s="110"/>
      <c r="UER99" s="110"/>
      <c r="UES99" s="110"/>
      <c r="UET99" s="110"/>
      <c r="UEU99" s="110"/>
      <c r="UEV99" s="110"/>
      <c r="UEW99" s="110"/>
      <c r="UEX99" s="110"/>
      <c r="UEY99" s="110"/>
      <c r="UEZ99" s="110"/>
      <c r="UFA99" s="110"/>
      <c r="UFB99" s="110"/>
      <c r="UFC99" s="110"/>
      <c r="UFD99" s="110"/>
      <c r="UFE99" s="110"/>
      <c r="UFF99" s="110"/>
      <c r="UFG99" s="110"/>
      <c r="UFH99" s="110"/>
      <c r="UFI99" s="110"/>
      <c r="UFJ99" s="110"/>
      <c r="UFK99" s="110"/>
      <c r="UFL99" s="110"/>
      <c r="UFM99" s="110"/>
      <c r="UFN99" s="110"/>
      <c r="UFO99" s="110"/>
      <c r="UFP99" s="110"/>
      <c r="UFQ99" s="110"/>
      <c r="UFR99" s="110"/>
      <c r="UFS99" s="110"/>
      <c r="UFT99" s="110"/>
      <c r="UFU99" s="110"/>
      <c r="UFV99" s="110"/>
      <c r="UFW99" s="110"/>
      <c r="UFX99" s="110"/>
      <c r="UFY99" s="110"/>
      <c r="UFZ99" s="110"/>
      <c r="UGA99" s="110"/>
      <c r="UGB99" s="110"/>
      <c r="UGC99" s="110"/>
      <c r="UGD99" s="110"/>
      <c r="UGE99" s="110"/>
      <c r="UGF99" s="110"/>
      <c r="UGG99" s="110"/>
      <c r="UGH99" s="110"/>
      <c r="UGI99" s="110"/>
      <c r="UGJ99" s="110"/>
      <c r="UGK99" s="110"/>
      <c r="UGL99" s="110"/>
      <c r="UGM99" s="110"/>
      <c r="UGN99" s="110"/>
      <c r="UGO99" s="110"/>
      <c r="UGP99" s="110"/>
      <c r="UGQ99" s="110"/>
      <c r="UGR99" s="110"/>
      <c r="UGS99" s="110"/>
      <c r="UGT99" s="110"/>
      <c r="UGU99" s="110"/>
      <c r="UGV99" s="110"/>
      <c r="UGW99" s="110"/>
      <c r="UGX99" s="110"/>
      <c r="UGY99" s="110"/>
      <c r="UGZ99" s="110"/>
      <c r="UHA99" s="110"/>
      <c r="UHB99" s="110"/>
      <c r="UHC99" s="110"/>
      <c r="UHD99" s="110"/>
      <c r="UHE99" s="110"/>
      <c r="UHF99" s="110"/>
      <c r="UHG99" s="110"/>
      <c r="UHH99" s="110"/>
      <c r="UHI99" s="110"/>
      <c r="UHJ99" s="110"/>
      <c r="UHK99" s="110"/>
      <c r="UHL99" s="110"/>
      <c r="UHM99" s="110"/>
      <c r="UHN99" s="110"/>
      <c r="UHO99" s="110"/>
      <c r="UHP99" s="110"/>
      <c r="UHQ99" s="110"/>
      <c r="UHR99" s="110"/>
      <c r="UHS99" s="110"/>
      <c r="UHT99" s="110"/>
      <c r="UHU99" s="110"/>
      <c r="UHV99" s="110"/>
      <c r="UHW99" s="110"/>
      <c r="UHX99" s="110"/>
      <c r="UHY99" s="110"/>
      <c r="UHZ99" s="110"/>
      <c r="UIA99" s="110"/>
      <c r="UIB99" s="110"/>
      <c r="UIC99" s="110"/>
      <c r="UID99" s="110"/>
      <c r="UIE99" s="110"/>
      <c r="UIF99" s="110"/>
      <c r="UIG99" s="110"/>
      <c r="UIH99" s="110"/>
      <c r="UII99" s="110"/>
      <c r="UIJ99" s="110"/>
      <c r="UIK99" s="110"/>
      <c r="UIL99" s="110"/>
      <c r="UIM99" s="110"/>
      <c r="UIN99" s="110"/>
      <c r="UIO99" s="110"/>
      <c r="UIP99" s="110"/>
      <c r="UIQ99" s="110"/>
      <c r="UIR99" s="110"/>
      <c r="UIS99" s="110"/>
      <c r="UIT99" s="110"/>
      <c r="UIU99" s="110"/>
      <c r="UIV99" s="110"/>
      <c r="UIW99" s="110"/>
      <c r="UIX99" s="110"/>
      <c r="UIY99" s="110"/>
      <c r="UIZ99" s="110"/>
      <c r="UJA99" s="110"/>
      <c r="UJB99" s="110"/>
      <c r="UJC99" s="110"/>
      <c r="UJD99" s="110"/>
      <c r="UJE99" s="110"/>
      <c r="UJF99" s="110"/>
      <c r="UJG99" s="110"/>
      <c r="UJH99" s="110"/>
      <c r="UJI99" s="110"/>
      <c r="UJJ99" s="110"/>
      <c r="UJK99" s="110"/>
      <c r="UJL99" s="110"/>
      <c r="UJM99" s="110"/>
      <c r="UJN99" s="110"/>
      <c r="UJO99" s="110"/>
      <c r="UJP99" s="110"/>
      <c r="UJQ99" s="110"/>
      <c r="UJR99" s="110"/>
      <c r="UJS99" s="110"/>
      <c r="UJT99" s="110"/>
      <c r="UJU99" s="110"/>
      <c r="UJV99" s="110"/>
      <c r="UJW99" s="110"/>
      <c r="UJX99" s="110"/>
      <c r="UJY99" s="110"/>
      <c r="UJZ99" s="110"/>
      <c r="UKA99" s="110"/>
      <c r="UKB99" s="110"/>
      <c r="UKC99" s="110"/>
      <c r="UKD99" s="110"/>
      <c r="UKE99" s="110"/>
      <c r="UKF99" s="110"/>
      <c r="UKG99" s="110"/>
      <c r="UKH99" s="110"/>
      <c r="UKI99" s="110"/>
      <c r="UKJ99" s="110"/>
      <c r="UKK99" s="110"/>
      <c r="UKL99" s="110"/>
      <c r="UKM99" s="110"/>
      <c r="UKN99" s="110"/>
      <c r="UKO99" s="110"/>
      <c r="UKP99" s="110"/>
      <c r="UKQ99" s="110"/>
      <c r="UKR99" s="110"/>
      <c r="UKS99" s="110"/>
      <c r="UKT99" s="110"/>
      <c r="UKU99" s="110"/>
      <c r="UKV99" s="110"/>
      <c r="UKW99" s="110"/>
      <c r="UKX99" s="110"/>
      <c r="UKY99" s="110"/>
      <c r="UKZ99" s="110"/>
      <c r="ULA99" s="110"/>
      <c r="ULB99" s="110"/>
      <c r="ULC99" s="110"/>
      <c r="ULD99" s="110"/>
      <c r="ULE99" s="110"/>
      <c r="ULF99" s="110"/>
      <c r="ULG99" s="110"/>
      <c r="ULH99" s="110"/>
      <c r="ULI99" s="110"/>
      <c r="ULJ99" s="110"/>
      <c r="ULK99" s="110"/>
      <c r="ULL99" s="110"/>
      <c r="ULM99" s="110"/>
      <c r="ULN99" s="110"/>
      <c r="ULO99" s="110"/>
      <c r="ULP99" s="110"/>
      <c r="ULQ99" s="110"/>
      <c r="ULR99" s="110"/>
      <c r="ULS99" s="110"/>
      <c r="ULT99" s="110"/>
      <c r="ULU99" s="110"/>
      <c r="ULV99" s="110"/>
      <c r="ULW99" s="110"/>
      <c r="ULX99" s="110"/>
      <c r="ULY99" s="110"/>
      <c r="ULZ99" s="110"/>
      <c r="UMA99" s="110"/>
      <c r="UMB99" s="110"/>
      <c r="UMC99" s="110"/>
      <c r="UMD99" s="110"/>
      <c r="UME99" s="110"/>
      <c r="UMF99" s="110"/>
      <c r="UMG99" s="110"/>
      <c r="UMH99" s="110"/>
      <c r="UMI99" s="110"/>
      <c r="UMJ99" s="110"/>
      <c r="UMK99" s="110"/>
      <c r="UML99" s="110"/>
      <c r="UMM99" s="110"/>
      <c r="UMN99" s="110"/>
      <c r="UMO99" s="110"/>
      <c r="UMP99" s="110"/>
      <c r="UMQ99" s="110"/>
      <c r="UMR99" s="110"/>
      <c r="UMS99" s="110"/>
      <c r="UMT99" s="110"/>
      <c r="UMU99" s="110"/>
      <c r="UMV99" s="110"/>
      <c r="UMW99" s="110"/>
      <c r="UMX99" s="110"/>
      <c r="UMY99" s="110"/>
      <c r="UMZ99" s="110"/>
      <c r="UNA99" s="110"/>
      <c r="UNB99" s="110"/>
      <c r="UNC99" s="110"/>
      <c r="UND99" s="110"/>
      <c r="UNE99" s="110"/>
      <c r="UNF99" s="110"/>
      <c r="UNG99" s="110"/>
      <c r="UNH99" s="110"/>
      <c r="UNI99" s="110"/>
      <c r="UNJ99" s="110"/>
      <c r="UNK99" s="110"/>
      <c r="UNL99" s="110"/>
      <c r="UNM99" s="110"/>
      <c r="UNN99" s="110"/>
      <c r="UNO99" s="110"/>
      <c r="UNP99" s="110"/>
      <c r="UNQ99" s="110"/>
      <c r="UNR99" s="110"/>
      <c r="UNS99" s="110"/>
      <c r="UNT99" s="110"/>
      <c r="UNU99" s="110"/>
      <c r="UNV99" s="110"/>
      <c r="UNW99" s="110"/>
      <c r="UNX99" s="110"/>
      <c r="UNY99" s="110"/>
      <c r="UNZ99" s="110"/>
      <c r="UOA99" s="110"/>
      <c r="UOB99" s="110"/>
      <c r="UOC99" s="110"/>
      <c r="UOD99" s="110"/>
      <c r="UOE99" s="110"/>
      <c r="UOF99" s="110"/>
      <c r="UOG99" s="110"/>
      <c r="UOH99" s="110"/>
      <c r="UOI99" s="110"/>
      <c r="UOJ99" s="110"/>
      <c r="UOK99" s="110"/>
      <c r="UOL99" s="110"/>
      <c r="UOM99" s="110"/>
      <c r="UON99" s="110"/>
      <c r="UOO99" s="110"/>
      <c r="UOP99" s="110"/>
      <c r="UOQ99" s="110"/>
      <c r="UOR99" s="110"/>
      <c r="UOS99" s="110"/>
      <c r="UOT99" s="110"/>
      <c r="UOU99" s="110"/>
      <c r="UOV99" s="110"/>
      <c r="UOW99" s="110"/>
      <c r="UOX99" s="110"/>
      <c r="UOY99" s="110"/>
      <c r="UOZ99" s="110"/>
      <c r="UPA99" s="110"/>
      <c r="UPB99" s="110"/>
      <c r="UPC99" s="110"/>
      <c r="UPD99" s="110"/>
      <c r="UPE99" s="110"/>
      <c r="UPF99" s="110"/>
      <c r="UPG99" s="110"/>
      <c r="UPH99" s="110"/>
      <c r="UPI99" s="110"/>
      <c r="UPJ99" s="110"/>
      <c r="UPK99" s="110"/>
      <c r="UPL99" s="110"/>
      <c r="UPM99" s="110"/>
      <c r="UPN99" s="110"/>
      <c r="UPO99" s="110"/>
      <c r="UPP99" s="110"/>
      <c r="UPQ99" s="110"/>
      <c r="UPR99" s="110"/>
      <c r="UPS99" s="110"/>
      <c r="UPT99" s="110"/>
      <c r="UPU99" s="110"/>
      <c r="UPV99" s="110"/>
      <c r="UPW99" s="110"/>
      <c r="UPX99" s="110"/>
      <c r="UPY99" s="110"/>
      <c r="UPZ99" s="110"/>
      <c r="UQA99" s="110"/>
      <c r="UQB99" s="110"/>
      <c r="UQC99" s="110"/>
      <c r="UQD99" s="110"/>
      <c r="UQE99" s="110"/>
      <c r="UQF99" s="110"/>
      <c r="UQG99" s="110"/>
      <c r="UQH99" s="110"/>
      <c r="UQI99" s="110"/>
      <c r="UQJ99" s="110"/>
      <c r="UQK99" s="110"/>
      <c r="UQL99" s="110"/>
      <c r="UQM99" s="110"/>
      <c r="UQN99" s="110"/>
      <c r="UQO99" s="110"/>
      <c r="UQP99" s="110"/>
      <c r="UQQ99" s="110"/>
      <c r="UQR99" s="110"/>
      <c r="UQS99" s="110"/>
      <c r="UQT99" s="110"/>
      <c r="UQU99" s="110"/>
      <c r="UQV99" s="110"/>
      <c r="UQW99" s="110"/>
      <c r="UQX99" s="110"/>
      <c r="UQY99" s="110"/>
      <c r="UQZ99" s="110"/>
      <c r="URA99" s="110"/>
      <c r="URB99" s="110"/>
      <c r="URC99" s="110"/>
      <c r="URD99" s="110"/>
      <c r="URE99" s="110"/>
      <c r="URF99" s="110"/>
      <c r="URG99" s="110"/>
      <c r="URH99" s="110"/>
      <c r="URI99" s="110"/>
      <c r="URJ99" s="110"/>
      <c r="URK99" s="110"/>
      <c r="URL99" s="110"/>
      <c r="URM99" s="110"/>
      <c r="URN99" s="110"/>
      <c r="URO99" s="110"/>
      <c r="URP99" s="110"/>
      <c r="URQ99" s="110"/>
      <c r="URR99" s="110"/>
      <c r="URS99" s="110"/>
      <c r="URT99" s="110"/>
      <c r="URU99" s="110"/>
      <c r="URV99" s="110"/>
      <c r="URW99" s="110"/>
      <c r="URX99" s="110"/>
      <c r="URY99" s="110"/>
      <c r="URZ99" s="110"/>
      <c r="USA99" s="110"/>
      <c r="USB99" s="110"/>
      <c r="USC99" s="110"/>
      <c r="USD99" s="110"/>
      <c r="USE99" s="110"/>
      <c r="USF99" s="110"/>
      <c r="USG99" s="110"/>
      <c r="USH99" s="110"/>
      <c r="USI99" s="110"/>
      <c r="USJ99" s="110"/>
      <c r="USK99" s="110"/>
      <c r="USL99" s="110"/>
      <c r="USM99" s="110"/>
      <c r="USN99" s="110"/>
      <c r="USO99" s="110"/>
      <c r="USP99" s="110"/>
      <c r="USQ99" s="110"/>
      <c r="USR99" s="110"/>
      <c r="USS99" s="110"/>
      <c r="UST99" s="110"/>
      <c r="USU99" s="110"/>
      <c r="USV99" s="110"/>
      <c r="USW99" s="110"/>
      <c r="USX99" s="110"/>
      <c r="USY99" s="110"/>
      <c r="USZ99" s="110"/>
      <c r="UTA99" s="110"/>
      <c r="UTB99" s="110"/>
      <c r="UTC99" s="110"/>
      <c r="UTD99" s="110"/>
      <c r="UTE99" s="110"/>
      <c r="UTF99" s="110"/>
      <c r="UTG99" s="110"/>
      <c r="UTH99" s="110"/>
      <c r="UTI99" s="110"/>
      <c r="UTJ99" s="110"/>
      <c r="UTK99" s="110"/>
      <c r="UTL99" s="110"/>
      <c r="UTM99" s="110"/>
      <c r="UTN99" s="110"/>
      <c r="UTO99" s="110"/>
      <c r="UTP99" s="110"/>
      <c r="UTQ99" s="110"/>
      <c r="UTR99" s="110"/>
      <c r="UTS99" s="110"/>
      <c r="UTT99" s="110"/>
      <c r="UTU99" s="110"/>
      <c r="UTV99" s="110"/>
      <c r="UTW99" s="110"/>
      <c r="UTX99" s="110"/>
      <c r="UTY99" s="110"/>
      <c r="UTZ99" s="110"/>
      <c r="UUA99" s="110"/>
      <c r="UUB99" s="110"/>
      <c r="UUC99" s="110"/>
      <c r="UUD99" s="110"/>
      <c r="UUE99" s="110"/>
      <c r="UUF99" s="110"/>
      <c r="UUG99" s="110"/>
      <c r="UUH99" s="110"/>
      <c r="UUI99" s="110"/>
      <c r="UUJ99" s="110"/>
      <c r="UUK99" s="110"/>
      <c r="UUL99" s="110"/>
      <c r="UUM99" s="110"/>
      <c r="UUN99" s="110"/>
      <c r="UUO99" s="110"/>
      <c r="UUP99" s="110"/>
      <c r="UUQ99" s="110"/>
      <c r="UUR99" s="110"/>
      <c r="UUS99" s="110"/>
      <c r="UUT99" s="110"/>
      <c r="UUU99" s="110"/>
      <c r="UUV99" s="110"/>
      <c r="UUW99" s="110"/>
      <c r="UUX99" s="110"/>
      <c r="UUY99" s="110"/>
      <c r="UUZ99" s="110"/>
      <c r="UVA99" s="110"/>
      <c r="UVB99" s="110"/>
      <c r="UVC99" s="110"/>
      <c r="UVD99" s="110"/>
      <c r="UVE99" s="110"/>
      <c r="UVF99" s="110"/>
      <c r="UVG99" s="110"/>
      <c r="UVH99" s="110"/>
      <c r="UVI99" s="110"/>
      <c r="UVJ99" s="110"/>
      <c r="UVK99" s="110"/>
      <c r="UVL99" s="110"/>
      <c r="UVM99" s="110"/>
      <c r="UVN99" s="110"/>
      <c r="UVO99" s="110"/>
      <c r="UVP99" s="110"/>
      <c r="UVQ99" s="110"/>
      <c r="UVR99" s="110"/>
      <c r="UVS99" s="110"/>
      <c r="UVT99" s="110"/>
      <c r="UVU99" s="110"/>
      <c r="UVV99" s="110"/>
      <c r="UVW99" s="110"/>
      <c r="UVX99" s="110"/>
      <c r="UVY99" s="110"/>
      <c r="UVZ99" s="110"/>
      <c r="UWA99" s="110"/>
      <c r="UWB99" s="110"/>
      <c r="UWC99" s="110"/>
      <c r="UWD99" s="110"/>
      <c r="UWE99" s="110"/>
      <c r="UWF99" s="110"/>
      <c r="UWG99" s="110"/>
      <c r="UWH99" s="110"/>
      <c r="UWI99" s="110"/>
      <c r="UWJ99" s="110"/>
      <c r="UWK99" s="110"/>
      <c r="UWL99" s="110"/>
      <c r="UWM99" s="110"/>
      <c r="UWN99" s="110"/>
      <c r="UWO99" s="110"/>
      <c r="UWP99" s="110"/>
      <c r="UWQ99" s="110"/>
      <c r="UWR99" s="110"/>
      <c r="UWS99" s="110"/>
      <c r="UWT99" s="110"/>
      <c r="UWU99" s="110"/>
      <c r="UWV99" s="110"/>
      <c r="UWW99" s="110"/>
      <c r="UWX99" s="110"/>
      <c r="UWY99" s="110"/>
      <c r="UWZ99" s="110"/>
      <c r="UXA99" s="110"/>
      <c r="UXB99" s="110"/>
      <c r="UXC99" s="110"/>
      <c r="UXD99" s="110"/>
      <c r="UXE99" s="110"/>
      <c r="UXF99" s="110"/>
      <c r="UXG99" s="110"/>
      <c r="UXH99" s="110"/>
      <c r="UXI99" s="110"/>
      <c r="UXJ99" s="110"/>
      <c r="UXK99" s="110"/>
      <c r="UXL99" s="110"/>
      <c r="UXM99" s="110"/>
      <c r="UXN99" s="110"/>
      <c r="UXO99" s="110"/>
      <c r="UXP99" s="110"/>
      <c r="UXQ99" s="110"/>
      <c r="UXR99" s="110"/>
      <c r="UXS99" s="110"/>
      <c r="UXT99" s="110"/>
      <c r="UXU99" s="110"/>
      <c r="UXV99" s="110"/>
      <c r="UXW99" s="110"/>
      <c r="UXX99" s="110"/>
      <c r="UXY99" s="110"/>
      <c r="UXZ99" s="110"/>
      <c r="UYA99" s="110"/>
      <c r="UYB99" s="110"/>
      <c r="UYC99" s="110"/>
      <c r="UYD99" s="110"/>
      <c r="UYE99" s="110"/>
      <c r="UYF99" s="110"/>
      <c r="UYG99" s="110"/>
      <c r="UYH99" s="110"/>
      <c r="UYI99" s="110"/>
      <c r="UYJ99" s="110"/>
      <c r="UYK99" s="110"/>
      <c r="UYL99" s="110"/>
      <c r="UYM99" s="110"/>
      <c r="UYN99" s="110"/>
      <c r="UYO99" s="110"/>
      <c r="UYP99" s="110"/>
      <c r="UYQ99" s="110"/>
      <c r="UYR99" s="110"/>
      <c r="UYS99" s="110"/>
      <c r="UYT99" s="110"/>
      <c r="UYU99" s="110"/>
      <c r="UYV99" s="110"/>
      <c r="UYW99" s="110"/>
      <c r="UYX99" s="110"/>
      <c r="UYY99" s="110"/>
      <c r="UYZ99" s="110"/>
      <c r="UZA99" s="110"/>
      <c r="UZB99" s="110"/>
      <c r="UZC99" s="110"/>
      <c r="UZD99" s="110"/>
      <c r="UZE99" s="110"/>
      <c r="UZF99" s="110"/>
      <c r="UZG99" s="110"/>
      <c r="UZH99" s="110"/>
      <c r="UZI99" s="110"/>
      <c r="UZJ99" s="110"/>
      <c r="UZK99" s="110"/>
      <c r="UZL99" s="110"/>
      <c r="UZM99" s="110"/>
      <c r="UZN99" s="110"/>
      <c r="UZO99" s="110"/>
      <c r="UZP99" s="110"/>
      <c r="UZQ99" s="110"/>
      <c r="UZR99" s="110"/>
      <c r="UZS99" s="110"/>
      <c r="UZT99" s="110"/>
      <c r="UZU99" s="110"/>
      <c r="UZV99" s="110"/>
      <c r="UZW99" s="110"/>
      <c r="UZX99" s="110"/>
      <c r="UZY99" s="110"/>
      <c r="UZZ99" s="110"/>
      <c r="VAA99" s="110"/>
      <c r="VAB99" s="110"/>
      <c r="VAC99" s="110"/>
      <c r="VAD99" s="110"/>
      <c r="VAE99" s="110"/>
      <c r="VAF99" s="110"/>
      <c r="VAG99" s="110"/>
      <c r="VAH99" s="110"/>
      <c r="VAI99" s="110"/>
      <c r="VAJ99" s="110"/>
      <c r="VAK99" s="110"/>
      <c r="VAL99" s="110"/>
      <c r="VAM99" s="110"/>
      <c r="VAN99" s="110"/>
      <c r="VAO99" s="110"/>
      <c r="VAP99" s="110"/>
      <c r="VAQ99" s="110"/>
      <c r="VAR99" s="110"/>
      <c r="VAS99" s="110"/>
      <c r="VAT99" s="110"/>
      <c r="VAU99" s="110"/>
      <c r="VAV99" s="110"/>
      <c r="VAW99" s="110"/>
      <c r="VAX99" s="110"/>
      <c r="VAY99" s="110"/>
      <c r="VAZ99" s="110"/>
      <c r="VBA99" s="110"/>
      <c r="VBB99" s="110"/>
      <c r="VBC99" s="110"/>
      <c r="VBD99" s="110"/>
      <c r="VBE99" s="110"/>
      <c r="VBF99" s="110"/>
      <c r="VBG99" s="110"/>
      <c r="VBH99" s="110"/>
      <c r="VBI99" s="110"/>
      <c r="VBJ99" s="110"/>
      <c r="VBK99" s="110"/>
      <c r="VBL99" s="110"/>
      <c r="VBM99" s="110"/>
      <c r="VBN99" s="110"/>
      <c r="VBO99" s="110"/>
      <c r="VBP99" s="110"/>
      <c r="VBQ99" s="110"/>
      <c r="VBR99" s="110"/>
      <c r="VBS99" s="110"/>
      <c r="VBT99" s="110"/>
      <c r="VBU99" s="110"/>
      <c r="VBV99" s="110"/>
      <c r="VBW99" s="110"/>
      <c r="VBX99" s="110"/>
      <c r="VBY99" s="110"/>
      <c r="VBZ99" s="110"/>
      <c r="VCA99" s="110"/>
      <c r="VCB99" s="110"/>
      <c r="VCC99" s="110"/>
      <c r="VCD99" s="110"/>
      <c r="VCE99" s="110"/>
      <c r="VCF99" s="110"/>
      <c r="VCG99" s="110"/>
      <c r="VCH99" s="110"/>
      <c r="VCI99" s="110"/>
      <c r="VCJ99" s="110"/>
      <c r="VCK99" s="110"/>
      <c r="VCL99" s="110"/>
      <c r="VCM99" s="110"/>
      <c r="VCN99" s="110"/>
      <c r="VCO99" s="110"/>
      <c r="VCP99" s="110"/>
      <c r="VCQ99" s="110"/>
      <c r="VCR99" s="110"/>
      <c r="VCS99" s="110"/>
      <c r="VCT99" s="110"/>
      <c r="VCU99" s="110"/>
      <c r="VCV99" s="110"/>
      <c r="VCW99" s="110"/>
      <c r="VCX99" s="110"/>
      <c r="VCY99" s="110"/>
      <c r="VCZ99" s="110"/>
      <c r="VDA99" s="110"/>
      <c r="VDB99" s="110"/>
      <c r="VDC99" s="110"/>
      <c r="VDD99" s="110"/>
      <c r="VDE99" s="110"/>
      <c r="VDF99" s="110"/>
      <c r="VDG99" s="110"/>
      <c r="VDH99" s="110"/>
      <c r="VDI99" s="110"/>
      <c r="VDJ99" s="110"/>
      <c r="VDK99" s="110"/>
      <c r="VDL99" s="110"/>
      <c r="VDM99" s="110"/>
      <c r="VDN99" s="110"/>
      <c r="VDO99" s="110"/>
      <c r="VDP99" s="110"/>
      <c r="VDQ99" s="110"/>
      <c r="VDR99" s="110"/>
      <c r="VDS99" s="110"/>
      <c r="VDT99" s="110"/>
      <c r="VDU99" s="110"/>
      <c r="VDV99" s="110"/>
      <c r="VDW99" s="110"/>
      <c r="VDX99" s="110"/>
      <c r="VDY99" s="110"/>
      <c r="VDZ99" s="110"/>
      <c r="VEA99" s="110"/>
      <c r="VEB99" s="110"/>
      <c r="VEC99" s="110"/>
      <c r="VED99" s="110"/>
      <c r="VEE99" s="110"/>
      <c r="VEF99" s="110"/>
      <c r="VEG99" s="110"/>
      <c r="VEH99" s="110"/>
      <c r="VEI99" s="110"/>
      <c r="VEJ99" s="110"/>
      <c r="VEK99" s="110"/>
      <c r="VEL99" s="110"/>
      <c r="VEM99" s="110"/>
      <c r="VEN99" s="110"/>
      <c r="VEO99" s="110"/>
      <c r="VEP99" s="110"/>
      <c r="VEQ99" s="110"/>
      <c r="VER99" s="110"/>
      <c r="VES99" s="110"/>
      <c r="VET99" s="110"/>
      <c r="VEU99" s="110"/>
      <c r="VEV99" s="110"/>
      <c r="VEW99" s="110"/>
      <c r="VEX99" s="110"/>
      <c r="VEY99" s="110"/>
      <c r="VEZ99" s="110"/>
      <c r="VFA99" s="110"/>
      <c r="VFB99" s="110"/>
      <c r="VFC99" s="110"/>
      <c r="VFD99" s="110"/>
      <c r="VFE99" s="110"/>
      <c r="VFF99" s="110"/>
      <c r="VFG99" s="110"/>
      <c r="VFH99" s="110"/>
      <c r="VFI99" s="110"/>
      <c r="VFJ99" s="110"/>
      <c r="VFK99" s="110"/>
      <c r="VFL99" s="110"/>
      <c r="VFM99" s="110"/>
      <c r="VFN99" s="110"/>
      <c r="VFO99" s="110"/>
      <c r="VFP99" s="110"/>
      <c r="VFQ99" s="110"/>
      <c r="VFR99" s="110"/>
      <c r="VFS99" s="110"/>
      <c r="VFT99" s="110"/>
      <c r="VFU99" s="110"/>
      <c r="VFV99" s="110"/>
      <c r="VFW99" s="110"/>
      <c r="VFX99" s="110"/>
      <c r="VFY99" s="110"/>
      <c r="VFZ99" s="110"/>
      <c r="VGA99" s="110"/>
      <c r="VGB99" s="110"/>
      <c r="VGC99" s="110"/>
      <c r="VGD99" s="110"/>
      <c r="VGE99" s="110"/>
      <c r="VGF99" s="110"/>
      <c r="VGG99" s="110"/>
      <c r="VGH99" s="110"/>
      <c r="VGI99" s="110"/>
      <c r="VGJ99" s="110"/>
      <c r="VGK99" s="110"/>
      <c r="VGL99" s="110"/>
      <c r="VGM99" s="110"/>
      <c r="VGN99" s="110"/>
      <c r="VGO99" s="110"/>
      <c r="VGP99" s="110"/>
      <c r="VGQ99" s="110"/>
      <c r="VGR99" s="110"/>
      <c r="VGS99" s="110"/>
      <c r="VGT99" s="110"/>
      <c r="VGU99" s="110"/>
      <c r="VGV99" s="110"/>
      <c r="VGW99" s="110"/>
      <c r="VGX99" s="110"/>
      <c r="VGY99" s="110"/>
      <c r="VGZ99" s="110"/>
      <c r="VHA99" s="110"/>
      <c r="VHB99" s="110"/>
      <c r="VHC99" s="110"/>
      <c r="VHD99" s="110"/>
      <c r="VHE99" s="110"/>
      <c r="VHF99" s="110"/>
      <c r="VHG99" s="110"/>
      <c r="VHH99" s="110"/>
      <c r="VHI99" s="110"/>
      <c r="VHJ99" s="110"/>
      <c r="VHK99" s="110"/>
      <c r="VHL99" s="110"/>
      <c r="VHM99" s="110"/>
      <c r="VHN99" s="110"/>
      <c r="VHO99" s="110"/>
      <c r="VHP99" s="110"/>
      <c r="VHQ99" s="110"/>
      <c r="VHR99" s="110"/>
      <c r="VHS99" s="110"/>
      <c r="VHT99" s="110"/>
      <c r="VHU99" s="110"/>
      <c r="VHV99" s="110"/>
      <c r="VHW99" s="110"/>
      <c r="VHX99" s="110"/>
      <c r="VHY99" s="110"/>
      <c r="VHZ99" s="110"/>
      <c r="VIA99" s="110"/>
      <c r="VIB99" s="110"/>
      <c r="VIC99" s="110"/>
      <c r="VID99" s="110"/>
      <c r="VIE99" s="110"/>
      <c r="VIF99" s="110"/>
      <c r="VIG99" s="110"/>
      <c r="VIH99" s="110"/>
      <c r="VII99" s="110"/>
      <c r="VIJ99" s="110"/>
      <c r="VIK99" s="110"/>
      <c r="VIL99" s="110"/>
      <c r="VIM99" s="110"/>
      <c r="VIN99" s="110"/>
      <c r="VIO99" s="110"/>
      <c r="VIP99" s="110"/>
      <c r="VIQ99" s="110"/>
      <c r="VIR99" s="110"/>
      <c r="VIS99" s="110"/>
      <c r="VIT99" s="110"/>
      <c r="VIU99" s="110"/>
      <c r="VIV99" s="110"/>
      <c r="VIW99" s="110"/>
      <c r="VIX99" s="110"/>
      <c r="VIY99" s="110"/>
      <c r="VIZ99" s="110"/>
      <c r="VJA99" s="110"/>
      <c r="VJB99" s="110"/>
      <c r="VJC99" s="110"/>
      <c r="VJD99" s="110"/>
      <c r="VJE99" s="110"/>
      <c r="VJF99" s="110"/>
      <c r="VJG99" s="110"/>
      <c r="VJH99" s="110"/>
      <c r="VJI99" s="110"/>
      <c r="VJJ99" s="110"/>
      <c r="VJK99" s="110"/>
      <c r="VJL99" s="110"/>
      <c r="VJM99" s="110"/>
      <c r="VJN99" s="110"/>
      <c r="VJO99" s="110"/>
      <c r="VJP99" s="110"/>
      <c r="VJQ99" s="110"/>
      <c r="VJR99" s="110"/>
      <c r="VJS99" s="110"/>
      <c r="VJT99" s="110"/>
      <c r="VJU99" s="110"/>
      <c r="VJV99" s="110"/>
      <c r="VJW99" s="110"/>
      <c r="VJX99" s="110"/>
      <c r="VJY99" s="110"/>
      <c r="VJZ99" s="110"/>
      <c r="VKA99" s="110"/>
      <c r="VKB99" s="110"/>
      <c r="VKC99" s="110"/>
      <c r="VKD99" s="110"/>
      <c r="VKE99" s="110"/>
      <c r="VKF99" s="110"/>
      <c r="VKG99" s="110"/>
      <c r="VKH99" s="110"/>
      <c r="VKI99" s="110"/>
      <c r="VKJ99" s="110"/>
      <c r="VKK99" s="110"/>
      <c r="VKL99" s="110"/>
      <c r="VKM99" s="110"/>
      <c r="VKN99" s="110"/>
      <c r="VKO99" s="110"/>
      <c r="VKP99" s="110"/>
      <c r="VKQ99" s="110"/>
      <c r="VKR99" s="110"/>
      <c r="VKS99" s="110"/>
      <c r="VKT99" s="110"/>
      <c r="VKU99" s="110"/>
      <c r="VKV99" s="110"/>
      <c r="VKW99" s="110"/>
      <c r="VKX99" s="110"/>
      <c r="VKY99" s="110"/>
      <c r="VKZ99" s="110"/>
      <c r="VLA99" s="110"/>
      <c r="VLB99" s="110"/>
      <c r="VLC99" s="110"/>
      <c r="VLD99" s="110"/>
      <c r="VLE99" s="110"/>
      <c r="VLF99" s="110"/>
      <c r="VLG99" s="110"/>
      <c r="VLH99" s="110"/>
      <c r="VLI99" s="110"/>
      <c r="VLJ99" s="110"/>
      <c r="VLK99" s="110"/>
      <c r="VLL99" s="110"/>
      <c r="VLM99" s="110"/>
      <c r="VLN99" s="110"/>
      <c r="VLO99" s="110"/>
      <c r="VLP99" s="110"/>
      <c r="VLQ99" s="110"/>
      <c r="VLR99" s="110"/>
      <c r="VLS99" s="110"/>
      <c r="VLT99" s="110"/>
      <c r="VLU99" s="110"/>
      <c r="VLV99" s="110"/>
      <c r="VLW99" s="110"/>
      <c r="VLX99" s="110"/>
      <c r="VLY99" s="110"/>
      <c r="VLZ99" s="110"/>
      <c r="VMA99" s="110"/>
      <c r="VMB99" s="110"/>
      <c r="VMC99" s="110"/>
      <c r="VMD99" s="110"/>
      <c r="VME99" s="110"/>
      <c r="VMF99" s="110"/>
      <c r="VMG99" s="110"/>
      <c r="VMH99" s="110"/>
      <c r="VMI99" s="110"/>
      <c r="VMJ99" s="110"/>
      <c r="VMK99" s="110"/>
      <c r="VML99" s="110"/>
      <c r="VMM99" s="110"/>
      <c r="VMN99" s="110"/>
      <c r="VMO99" s="110"/>
      <c r="VMP99" s="110"/>
      <c r="VMQ99" s="110"/>
      <c r="VMR99" s="110"/>
      <c r="VMS99" s="110"/>
      <c r="VMT99" s="110"/>
      <c r="VMU99" s="110"/>
      <c r="VMV99" s="110"/>
      <c r="VMW99" s="110"/>
      <c r="VMX99" s="110"/>
      <c r="VMY99" s="110"/>
      <c r="VMZ99" s="110"/>
      <c r="VNA99" s="110"/>
      <c r="VNB99" s="110"/>
      <c r="VNC99" s="110"/>
      <c r="VND99" s="110"/>
      <c r="VNE99" s="110"/>
      <c r="VNF99" s="110"/>
      <c r="VNG99" s="110"/>
      <c r="VNH99" s="110"/>
      <c r="VNI99" s="110"/>
      <c r="VNJ99" s="110"/>
      <c r="VNK99" s="110"/>
      <c r="VNL99" s="110"/>
      <c r="VNM99" s="110"/>
      <c r="VNN99" s="110"/>
      <c r="VNO99" s="110"/>
      <c r="VNP99" s="110"/>
      <c r="VNQ99" s="110"/>
      <c r="VNR99" s="110"/>
      <c r="VNS99" s="110"/>
      <c r="VNT99" s="110"/>
      <c r="VNU99" s="110"/>
      <c r="VNV99" s="110"/>
      <c r="VNW99" s="110"/>
      <c r="VNX99" s="110"/>
      <c r="VNY99" s="110"/>
      <c r="VNZ99" s="110"/>
      <c r="VOA99" s="110"/>
      <c r="VOB99" s="110"/>
      <c r="VOC99" s="110"/>
      <c r="VOD99" s="110"/>
      <c r="VOE99" s="110"/>
      <c r="VOF99" s="110"/>
      <c r="VOG99" s="110"/>
      <c r="VOH99" s="110"/>
      <c r="VOI99" s="110"/>
      <c r="VOJ99" s="110"/>
      <c r="VOK99" s="110"/>
      <c r="VOL99" s="110"/>
      <c r="VOM99" s="110"/>
      <c r="VON99" s="110"/>
      <c r="VOO99" s="110"/>
      <c r="VOP99" s="110"/>
      <c r="VOQ99" s="110"/>
      <c r="VOR99" s="110"/>
      <c r="VOS99" s="110"/>
      <c r="VOT99" s="110"/>
      <c r="VOU99" s="110"/>
      <c r="VOV99" s="110"/>
      <c r="VOW99" s="110"/>
      <c r="VOX99" s="110"/>
      <c r="VOY99" s="110"/>
      <c r="VOZ99" s="110"/>
      <c r="VPA99" s="110"/>
      <c r="VPB99" s="110"/>
      <c r="VPC99" s="110"/>
      <c r="VPD99" s="110"/>
      <c r="VPE99" s="110"/>
      <c r="VPF99" s="110"/>
      <c r="VPG99" s="110"/>
      <c r="VPH99" s="110"/>
      <c r="VPI99" s="110"/>
      <c r="VPJ99" s="110"/>
      <c r="VPK99" s="110"/>
      <c r="VPL99" s="110"/>
      <c r="VPM99" s="110"/>
      <c r="VPN99" s="110"/>
      <c r="VPO99" s="110"/>
      <c r="VPP99" s="110"/>
      <c r="VPQ99" s="110"/>
      <c r="VPR99" s="110"/>
      <c r="VPS99" s="110"/>
      <c r="VPT99" s="110"/>
      <c r="VPU99" s="110"/>
      <c r="VPV99" s="110"/>
      <c r="VPW99" s="110"/>
      <c r="VPX99" s="110"/>
      <c r="VPY99" s="110"/>
      <c r="VPZ99" s="110"/>
      <c r="VQA99" s="110"/>
      <c r="VQB99" s="110"/>
      <c r="VQC99" s="110"/>
      <c r="VQD99" s="110"/>
      <c r="VQE99" s="110"/>
      <c r="VQF99" s="110"/>
      <c r="VQG99" s="110"/>
      <c r="VQH99" s="110"/>
      <c r="VQI99" s="110"/>
      <c r="VQJ99" s="110"/>
      <c r="VQK99" s="110"/>
      <c r="VQL99" s="110"/>
      <c r="VQM99" s="110"/>
      <c r="VQN99" s="110"/>
      <c r="VQO99" s="110"/>
      <c r="VQP99" s="110"/>
      <c r="VQQ99" s="110"/>
      <c r="VQR99" s="110"/>
      <c r="VQS99" s="110"/>
      <c r="VQT99" s="110"/>
      <c r="VQU99" s="110"/>
      <c r="VQV99" s="110"/>
      <c r="VQW99" s="110"/>
      <c r="VQX99" s="110"/>
      <c r="VQY99" s="110"/>
      <c r="VQZ99" s="110"/>
      <c r="VRA99" s="110"/>
      <c r="VRB99" s="110"/>
      <c r="VRC99" s="110"/>
      <c r="VRD99" s="110"/>
      <c r="VRE99" s="110"/>
      <c r="VRF99" s="110"/>
      <c r="VRG99" s="110"/>
      <c r="VRH99" s="110"/>
      <c r="VRI99" s="110"/>
      <c r="VRJ99" s="110"/>
      <c r="VRK99" s="110"/>
      <c r="VRL99" s="110"/>
      <c r="VRM99" s="110"/>
      <c r="VRN99" s="110"/>
      <c r="VRO99" s="110"/>
      <c r="VRP99" s="110"/>
      <c r="VRQ99" s="110"/>
      <c r="VRR99" s="110"/>
      <c r="VRS99" s="110"/>
      <c r="VRT99" s="110"/>
      <c r="VRU99" s="110"/>
      <c r="VRV99" s="110"/>
      <c r="VRW99" s="110"/>
      <c r="VRX99" s="110"/>
      <c r="VRY99" s="110"/>
      <c r="VRZ99" s="110"/>
      <c r="VSA99" s="110"/>
      <c r="VSB99" s="110"/>
      <c r="VSC99" s="110"/>
      <c r="VSD99" s="110"/>
      <c r="VSE99" s="110"/>
      <c r="VSF99" s="110"/>
      <c r="VSG99" s="110"/>
      <c r="VSH99" s="110"/>
      <c r="VSI99" s="110"/>
      <c r="VSJ99" s="110"/>
      <c r="VSK99" s="110"/>
      <c r="VSL99" s="110"/>
      <c r="VSM99" s="110"/>
      <c r="VSN99" s="110"/>
      <c r="VSO99" s="110"/>
      <c r="VSP99" s="110"/>
      <c r="VSQ99" s="110"/>
      <c r="VSR99" s="110"/>
      <c r="VSS99" s="110"/>
      <c r="VST99" s="110"/>
      <c r="VSU99" s="110"/>
      <c r="VSV99" s="110"/>
      <c r="VSW99" s="110"/>
      <c r="VSX99" s="110"/>
      <c r="VSY99" s="110"/>
      <c r="VSZ99" s="110"/>
      <c r="VTA99" s="110"/>
      <c r="VTB99" s="110"/>
      <c r="VTC99" s="110"/>
      <c r="VTD99" s="110"/>
      <c r="VTE99" s="110"/>
      <c r="VTF99" s="110"/>
      <c r="VTG99" s="110"/>
      <c r="VTH99" s="110"/>
      <c r="VTI99" s="110"/>
      <c r="VTJ99" s="110"/>
      <c r="VTK99" s="110"/>
      <c r="VTL99" s="110"/>
      <c r="VTM99" s="110"/>
      <c r="VTN99" s="110"/>
      <c r="VTO99" s="110"/>
      <c r="VTP99" s="110"/>
      <c r="VTQ99" s="110"/>
      <c r="VTR99" s="110"/>
      <c r="VTS99" s="110"/>
      <c r="VTT99" s="110"/>
      <c r="VTU99" s="110"/>
      <c r="VTV99" s="110"/>
      <c r="VTW99" s="110"/>
      <c r="VTX99" s="110"/>
      <c r="VTY99" s="110"/>
      <c r="VTZ99" s="110"/>
      <c r="VUA99" s="110"/>
      <c r="VUB99" s="110"/>
      <c r="VUC99" s="110"/>
      <c r="VUD99" s="110"/>
      <c r="VUE99" s="110"/>
      <c r="VUF99" s="110"/>
      <c r="VUG99" s="110"/>
      <c r="VUH99" s="110"/>
      <c r="VUI99" s="110"/>
      <c r="VUJ99" s="110"/>
      <c r="VUK99" s="110"/>
      <c r="VUL99" s="110"/>
      <c r="VUM99" s="110"/>
      <c r="VUN99" s="110"/>
      <c r="VUO99" s="110"/>
      <c r="VUP99" s="110"/>
      <c r="VUQ99" s="110"/>
      <c r="VUR99" s="110"/>
      <c r="VUS99" s="110"/>
      <c r="VUT99" s="110"/>
      <c r="VUU99" s="110"/>
      <c r="VUV99" s="110"/>
      <c r="VUW99" s="110"/>
      <c r="VUX99" s="110"/>
      <c r="VUY99" s="110"/>
      <c r="VUZ99" s="110"/>
      <c r="VVA99" s="110"/>
      <c r="VVB99" s="110"/>
      <c r="VVC99" s="110"/>
      <c r="VVD99" s="110"/>
      <c r="VVE99" s="110"/>
      <c r="VVF99" s="110"/>
      <c r="VVG99" s="110"/>
      <c r="VVH99" s="110"/>
      <c r="VVI99" s="110"/>
      <c r="VVJ99" s="110"/>
      <c r="VVK99" s="110"/>
      <c r="VVL99" s="110"/>
      <c r="VVM99" s="110"/>
      <c r="VVN99" s="110"/>
      <c r="VVO99" s="110"/>
      <c r="VVP99" s="110"/>
      <c r="VVQ99" s="110"/>
      <c r="VVR99" s="110"/>
      <c r="VVS99" s="110"/>
      <c r="VVT99" s="110"/>
      <c r="VVU99" s="110"/>
      <c r="VVV99" s="110"/>
      <c r="VVW99" s="110"/>
      <c r="VVX99" s="110"/>
      <c r="VVY99" s="110"/>
      <c r="VVZ99" s="110"/>
      <c r="VWA99" s="110"/>
      <c r="VWB99" s="110"/>
      <c r="VWC99" s="110"/>
      <c r="VWD99" s="110"/>
      <c r="VWE99" s="110"/>
      <c r="VWF99" s="110"/>
      <c r="VWG99" s="110"/>
      <c r="VWH99" s="110"/>
      <c r="VWI99" s="110"/>
      <c r="VWJ99" s="110"/>
      <c r="VWK99" s="110"/>
      <c r="VWL99" s="110"/>
      <c r="VWM99" s="110"/>
      <c r="VWN99" s="110"/>
      <c r="VWO99" s="110"/>
      <c r="VWP99" s="110"/>
      <c r="VWQ99" s="110"/>
      <c r="VWR99" s="110"/>
      <c r="VWS99" s="110"/>
      <c r="VWT99" s="110"/>
      <c r="VWU99" s="110"/>
      <c r="VWV99" s="110"/>
      <c r="VWW99" s="110"/>
      <c r="VWX99" s="110"/>
      <c r="VWY99" s="110"/>
      <c r="VWZ99" s="110"/>
      <c r="VXA99" s="110"/>
      <c r="VXB99" s="110"/>
      <c r="VXC99" s="110"/>
      <c r="VXD99" s="110"/>
      <c r="VXE99" s="110"/>
      <c r="VXF99" s="110"/>
      <c r="VXG99" s="110"/>
      <c r="VXH99" s="110"/>
      <c r="VXI99" s="110"/>
      <c r="VXJ99" s="110"/>
      <c r="VXK99" s="110"/>
      <c r="VXL99" s="110"/>
      <c r="VXM99" s="110"/>
      <c r="VXN99" s="110"/>
      <c r="VXO99" s="110"/>
      <c r="VXP99" s="110"/>
      <c r="VXQ99" s="110"/>
      <c r="VXR99" s="110"/>
      <c r="VXS99" s="110"/>
      <c r="VXT99" s="110"/>
      <c r="VXU99" s="110"/>
      <c r="VXV99" s="110"/>
      <c r="VXW99" s="110"/>
      <c r="VXX99" s="110"/>
      <c r="VXY99" s="110"/>
      <c r="VXZ99" s="110"/>
      <c r="VYA99" s="110"/>
      <c r="VYB99" s="110"/>
      <c r="VYC99" s="110"/>
      <c r="VYD99" s="110"/>
      <c r="VYE99" s="110"/>
      <c r="VYF99" s="110"/>
      <c r="VYG99" s="110"/>
      <c r="VYH99" s="110"/>
      <c r="VYI99" s="110"/>
      <c r="VYJ99" s="110"/>
      <c r="VYK99" s="110"/>
      <c r="VYL99" s="110"/>
      <c r="VYM99" s="110"/>
      <c r="VYN99" s="110"/>
      <c r="VYO99" s="110"/>
      <c r="VYP99" s="110"/>
      <c r="VYQ99" s="110"/>
      <c r="VYR99" s="110"/>
      <c r="VYS99" s="110"/>
      <c r="VYT99" s="110"/>
      <c r="VYU99" s="110"/>
      <c r="VYV99" s="110"/>
      <c r="VYW99" s="110"/>
      <c r="VYX99" s="110"/>
      <c r="VYY99" s="110"/>
      <c r="VYZ99" s="110"/>
      <c r="VZA99" s="110"/>
      <c r="VZB99" s="110"/>
      <c r="VZC99" s="110"/>
      <c r="VZD99" s="110"/>
      <c r="VZE99" s="110"/>
      <c r="VZF99" s="110"/>
      <c r="VZG99" s="110"/>
      <c r="VZH99" s="110"/>
      <c r="VZI99" s="110"/>
      <c r="VZJ99" s="110"/>
      <c r="VZK99" s="110"/>
      <c r="VZL99" s="110"/>
      <c r="VZM99" s="110"/>
      <c r="VZN99" s="110"/>
      <c r="VZO99" s="110"/>
      <c r="VZP99" s="110"/>
      <c r="VZQ99" s="110"/>
      <c r="VZR99" s="110"/>
      <c r="VZS99" s="110"/>
      <c r="VZT99" s="110"/>
      <c r="VZU99" s="110"/>
      <c r="VZV99" s="110"/>
      <c r="VZW99" s="110"/>
      <c r="VZX99" s="110"/>
      <c r="VZY99" s="110"/>
      <c r="VZZ99" s="110"/>
      <c r="WAA99" s="110"/>
      <c r="WAB99" s="110"/>
      <c r="WAC99" s="110"/>
      <c r="WAD99" s="110"/>
      <c r="WAE99" s="110"/>
      <c r="WAF99" s="110"/>
      <c r="WAG99" s="110"/>
      <c r="WAH99" s="110"/>
      <c r="WAI99" s="110"/>
      <c r="WAJ99" s="110"/>
      <c r="WAK99" s="110"/>
      <c r="WAL99" s="110"/>
      <c r="WAM99" s="110"/>
      <c r="WAN99" s="110"/>
      <c r="WAO99" s="110"/>
      <c r="WAP99" s="110"/>
      <c r="WAQ99" s="110"/>
      <c r="WAR99" s="110"/>
      <c r="WAS99" s="110"/>
      <c r="WAT99" s="110"/>
      <c r="WAU99" s="110"/>
      <c r="WAV99" s="110"/>
      <c r="WAW99" s="110"/>
      <c r="WAX99" s="110"/>
      <c r="WAY99" s="110"/>
      <c r="WAZ99" s="110"/>
      <c r="WBA99" s="110"/>
      <c r="WBB99" s="110"/>
      <c r="WBC99" s="110"/>
      <c r="WBD99" s="110"/>
      <c r="WBE99" s="110"/>
      <c r="WBF99" s="110"/>
      <c r="WBG99" s="110"/>
      <c r="WBH99" s="110"/>
      <c r="WBI99" s="110"/>
      <c r="WBJ99" s="110"/>
      <c r="WBK99" s="110"/>
      <c r="WBL99" s="110"/>
      <c r="WBM99" s="110"/>
      <c r="WBN99" s="110"/>
      <c r="WBO99" s="110"/>
      <c r="WBP99" s="110"/>
      <c r="WBQ99" s="110"/>
      <c r="WBR99" s="110"/>
      <c r="WBS99" s="110"/>
      <c r="WBT99" s="110"/>
      <c r="WBU99" s="110"/>
      <c r="WBV99" s="110"/>
      <c r="WBW99" s="110"/>
      <c r="WBX99" s="110"/>
      <c r="WBY99" s="110"/>
      <c r="WBZ99" s="110"/>
      <c r="WCA99" s="110"/>
      <c r="WCB99" s="110"/>
      <c r="WCC99" s="110"/>
      <c r="WCD99" s="110"/>
      <c r="WCE99" s="110"/>
      <c r="WCF99" s="110"/>
      <c r="WCG99" s="110"/>
      <c r="WCH99" s="110"/>
      <c r="WCI99" s="110"/>
      <c r="WCJ99" s="110"/>
      <c r="WCK99" s="110"/>
      <c r="WCL99" s="110"/>
      <c r="WCM99" s="110"/>
      <c r="WCN99" s="110"/>
      <c r="WCO99" s="110"/>
      <c r="WCP99" s="110"/>
      <c r="WCQ99" s="110"/>
      <c r="WCR99" s="110"/>
      <c r="WCS99" s="110"/>
      <c r="WCT99" s="110"/>
      <c r="WCU99" s="110"/>
      <c r="WCV99" s="110"/>
      <c r="WCW99" s="110"/>
      <c r="WCX99" s="110"/>
      <c r="WCY99" s="110"/>
      <c r="WCZ99" s="110"/>
      <c r="WDA99" s="110"/>
      <c r="WDB99" s="110"/>
      <c r="WDC99" s="110"/>
      <c r="WDD99" s="110"/>
      <c r="WDE99" s="110"/>
      <c r="WDF99" s="110"/>
      <c r="WDG99" s="110"/>
      <c r="WDH99" s="110"/>
      <c r="WDI99" s="110"/>
      <c r="WDJ99" s="110"/>
      <c r="WDK99" s="110"/>
      <c r="WDL99" s="110"/>
      <c r="WDM99" s="110"/>
      <c r="WDN99" s="110"/>
      <c r="WDO99" s="110"/>
      <c r="WDP99" s="110"/>
      <c r="WDQ99" s="110"/>
      <c r="WDR99" s="110"/>
      <c r="WDS99" s="110"/>
      <c r="WDT99" s="110"/>
      <c r="WDU99" s="110"/>
      <c r="WDV99" s="110"/>
      <c r="WDW99" s="110"/>
      <c r="WDX99" s="110"/>
      <c r="WDY99" s="110"/>
      <c r="WDZ99" s="110"/>
      <c r="WEA99" s="110"/>
      <c r="WEB99" s="110"/>
      <c r="WEC99" s="110"/>
      <c r="WED99" s="110"/>
      <c r="WEE99" s="110"/>
      <c r="WEF99" s="110"/>
      <c r="WEG99" s="110"/>
      <c r="WEH99" s="110"/>
      <c r="WEI99" s="110"/>
      <c r="WEJ99" s="110"/>
      <c r="WEK99" s="110"/>
      <c r="WEL99" s="110"/>
      <c r="WEM99" s="110"/>
      <c r="WEN99" s="110"/>
      <c r="WEO99" s="110"/>
      <c r="WEP99" s="110"/>
      <c r="WEQ99" s="110"/>
      <c r="WER99" s="110"/>
      <c r="WES99" s="110"/>
      <c r="WET99" s="110"/>
      <c r="WEU99" s="110"/>
      <c r="WEV99" s="110"/>
      <c r="WEW99" s="110"/>
      <c r="WEX99" s="110"/>
      <c r="WEY99" s="110"/>
      <c r="WEZ99" s="110"/>
      <c r="WFA99" s="110"/>
      <c r="WFB99" s="110"/>
      <c r="WFC99" s="110"/>
      <c r="WFD99" s="110"/>
      <c r="WFE99" s="110"/>
      <c r="WFF99" s="110"/>
      <c r="WFG99" s="110"/>
      <c r="WFH99" s="110"/>
      <c r="WFI99" s="110"/>
      <c r="WFJ99" s="110"/>
      <c r="WFK99" s="110"/>
      <c r="WFL99" s="110"/>
      <c r="WFM99" s="110"/>
      <c r="WFN99" s="110"/>
      <c r="WFO99" s="110"/>
      <c r="WFP99" s="110"/>
      <c r="WFQ99" s="110"/>
      <c r="WFR99" s="110"/>
      <c r="WFS99" s="110"/>
      <c r="WFT99" s="110"/>
      <c r="WFU99" s="110"/>
      <c r="WFV99" s="110"/>
      <c r="WFW99" s="110"/>
      <c r="WFX99" s="110"/>
      <c r="WFY99" s="110"/>
      <c r="WFZ99" s="110"/>
      <c r="WGA99" s="110"/>
      <c r="WGB99" s="110"/>
      <c r="WGC99" s="110"/>
      <c r="WGD99" s="110"/>
      <c r="WGE99" s="110"/>
      <c r="WGF99" s="110"/>
      <c r="WGG99" s="110"/>
      <c r="WGH99" s="110"/>
      <c r="WGI99" s="110"/>
      <c r="WGJ99" s="110"/>
      <c r="WGK99" s="110"/>
      <c r="WGL99" s="110"/>
      <c r="WGM99" s="110"/>
      <c r="WGN99" s="110"/>
      <c r="WGO99" s="110"/>
      <c r="WGP99" s="110"/>
      <c r="WGQ99" s="110"/>
      <c r="WGR99" s="110"/>
      <c r="WGS99" s="110"/>
      <c r="WGT99" s="110"/>
      <c r="WGU99" s="110"/>
      <c r="WGV99" s="110"/>
      <c r="WGW99" s="110"/>
      <c r="WGX99" s="110"/>
      <c r="WGY99" s="110"/>
      <c r="WGZ99" s="110"/>
      <c r="WHA99" s="110"/>
      <c r="WHB99" s="110"/>
      <c r="WHC99" s="110"/>
      <c r="WHD99" s="110"/>
      <c r="WHE99" s="110"/>
      <c r="WHF99" s="110"/>
      <c r="WHG99" s="110"/>
      <c r="WHH99" s="110"/>
      <c r="WHI99" s="110"/>
      <c r="WHJ99" s="110"/>
      <c r="WHK99" s="110"/>
      <c r="WHL99" s="110"/>
      <c r="WHM99" s="110"/>
      <c r="WHN99" s="110"/>
      <c r="WHO99" s="110"/>
      <c r="WHP99" s="110"/>
      <c r="WHQ99" s="110"/>
      <c r="WHR99" s="110"/>
      <c r="WHS99" s="110"/>
      <c r="WHT99" s="110"/>
      <c r="WHU99" s="110"/>
      <c r="WHV99" s="110"/>
      <c r="WHW99" s="110"/>
      <c r="WHX99" s="110"/>
      <c r="WHY99" s="110"/>
      <c r="WHZ99" s="110"/>
      <c r="WIA99" s="110"/>
      <c r="WIB99" s="110"/>
      <c r="WIC99" s="110"/>
      <c r="WID99" s="110"/>
      <c r="WIE99" s="110"/>
      <c r="WIF99" s="110"/>
      <c r="WIG99" s="110"/>
      <c r="WIH99" s="110"/>
      <c r="WII99" s="110"/>
      <c r="WIJ99" s="110"/>
      <c r="WIK99" s="110"/>
      <c r="WIL99" s="110"/>
      <c r="WIM99" s="110"/>
      <c r="WIN99" s="110"/>
      <c r="WIO99" s="110"/>
      <c r="WIP99" s="110"/>
      <c r="WIQ99" s="110"/>
      <c r="WIR99" s="110"/>
      <c r="WIS99" s="110"/>
      <c r="WIT99" s="110"/>
      <c r="WIU99" s="110"/>
      <c r="WIV99" s="110"/>
      <c r="WIW99" s="110"/>
      <c r="WIX99" s="110"/>
      <c r="WIY99" s="110"/>
      <c r="WIZ99" s="110"/>
      <c r="WJA99" s="110"/>
      <c r="WJB99" s="110"/>
      <c r="WJC99" s="110"/>
      <c r="WJD99" s="110"/>
      <c r="WJE99" s="110"/>
      <c r="WJF99" s="110"/>
      <c r="WJG99" s="110"/>
      <c r="WJH99" s="110"/>
      <c r="WJI99" s="110"/>
      <c r="WJJ99" s="110"/>
      <c r="WJK99" s="110"/>
      <c r="WJL99" s="110"/>
      <c r="WJM99" s="110"/>
      <c r="WJN99" s="110"/>
      <c r="WJO99" s="110"/>
      <c r="WJP99" s="110"/>
      <c r="WJQ99" s="110"/>
      <c r="WJR99" s="110"/>
      <c r="WJS99" s="110"/>
      <c r="WJT99" s="110"/>
      <c r="WJU99" s="110"/>
      <c r="WJV99" s="110"/>
      <c r="WJW99" s="110"/>
      <c r="WJX99" s="110"/>
      <c r="WJY99" s="110"/>
      <c r="WJZ99" s="110"/>
      <c r="WKA99" s="110"/>
      <c r="WKB99" s="110"/>
      <c r="WKC99" s="110"/>
      <c r="WKD99" s="110"/>
      <c r="WKE99" s="110"/>
      <c r="WKF99" s="110"/>
      <c r="WKG99" s="110"/>
      <c r="WKH99" s="110"/>
      <c r="WKI99" s="110"/>
      <c r="WKJ99" s="110"/>
      <c r="WKK99" s="110"/>
      <c r="WKL99" s="110"/>
      <c r="WKM99" s="110"/>
      <c r="WKN99" s="110"/>
      <c r="WKO99" s="110"/>
      <c r="WKP99" s="110"/>
      <c r="WKQ99" s="110"/>
      <c r="WKR99" s="110"/>
      <c r="WKS99" s="110"/>
      <c r="WKT99" s="110"/>
      <c r="WKU99" s="110"/>
      <c r="WKV99" s="110"/>
      <c r="WKW99" s="110"/>
      <c r="WKX99" s="110"/>
      <c r="WKY99" s="110"/>
      <c r="WKZ99" s="110"/>
      <c r="WLA99" s="110"/>
      <c r="WLB99" s="110"/>
      <c r="WLC99" s="110"/>
      <c r="WLD99" s="110"/>
      <c r="WLE99" s="110"/>
      <c r="WLF99" s="110"/>
      <c r="WLG99" s="110"/>
      <c r="WLH99" s="110"/>
      <c r="WLI99" s="110"/>
      <c r="WLJ99" s="110"/>
      <c r="WLK99" s="110"/>
      <c r="WLL99" s="110"/>
      <c r="WLM99" s="110"/>
      <c r="WLN99" s="110"/>
      <c r="WLO99" s="110"/>
      <c r="WLP99" s="110"/>
      <c r="WLQ99" s="110"/>
      <c r="WLR99" s="110"/>
      <c r="WLS99" s="110"/>
      <c r="WLT99" s="110"/>
      <c r="WLU99" s="110"/>
      <c r="WLV99" s="110"/>
      <c r="WLW99" s="110"/>
      <c r="WLX99" s="110"/>
      <c r="WLY99" s="110"/>
      <c r="WLZ99" s="110"/>
      <c r="WMA99" s="110"/>
      <c r="WMB99" s="110"/>
      <c r="WMC99" s="110"/>
      <c r="WMD99" s="110"/>
      <c r="WME99" s="110"/>
      <c r="WMF99" s="110"/>
      <c r="WMG99" s="110"/>
      <c r="WMH99" s="110"/>
      <c r="WMI99" s="110"/>
      <c r="WMJ99" s="110"/>
      <c r="WMK99" s="110"/>
      <c r="WML99" s="110"/>
      <c r="WMM99" s="110"/>
      <c r="WMN99" s="110"/>
      <c r="WMO99" s="110"/>
      <c r="WMP99" s="110"/>
      <c r="WMQ99" s="110"/>
      <c r="WMR99" s="110"/>
      <c r="WMS99" s="110"/>
      <c r="WMT99" s="110"/>
      <c r="WMU99" s="110"/>
      <c r="WMV99" s="110"/>
      <c r="WMW99" s="110"/>
      <c r="WMX99" s="110"/>
      <c r="WMY99" s="110"/>
      <c r="WMZ99" s="110"/>
      <c r="WNA99" s="110"/>
      <c r="WNB99" s="110"/>
      <c r="WNC99" s="110"/>
      <c r="WND99" s="110"/>
      <c r="WNE99" s="110"/>
      <c r="WNF99" s="110"/>
      <c r="WNG99" s="110"/>
      <c r="WNH99" s="110"/>
      <c r="WNI99" s="110"/>
      <c r="WNJ99" s="110"/>
      <c r="WNK99" s="110"/>
      <c r="WNL99" s="110"/>
      <c r="WNM99" s="110"/>
      <c r="WNN99" s="110"/>
      <c r="WNO99" s="110"/>
      <c r="WNP99" s="110"/>
      <c r="WNQ99" s="110"/>
      <c r="WNR99" s="110"/>
      <c r="WNS99" s="110"/>
      <c r="WNT99" s="110"/>
      <c r="WNU99" s="110"/>
      <c r="WNV99" s="110"/>
      <c r="WNW99" s="110"/>
      <c r="WNX99" s="110"/>
      <c r="WNY99" s="110"/>
      <c r="WNZ99" s="110"/>
      <c r="WOA99" s="110"/>
      <c r="WOB99" s="110"/>
      <c r="WOC99" s="110"/>
      <c r="WOD99" s="110"/>
      <c r="WOE99" s="110"/>
      <c r="WOF99" s="110"/>
      <c r="WOG99" s="110"/>
      <c r="WOH99" s="110"/>
      <c r="WOI99" s="110"/>
      <c r="WOJ99" s="110"/>
      <c r="WOK99" s="110"/>
      <c r="WOL99" s="110"/>
      <c r="WOM99" s="110"/>
      <c r="WON99" s="110"/>
      <c r="WOO99" s="110"/>
      <c r="WOP99" s="110"/>
      <c r="WOQ99" s="110"/>
      <c r="WOR99" s="110"/>
      <c r="WOS99" s="110"/>
      <c r="WOT99" s="110"/>
      <c r="WOU99" s="110"/>
      <c r="WOV99" s="110"/>
      <c r="WOW99" s="110"/>
      <c r="WOX99" s="110"/>
      <c r="WOY99" s="110"/>
      <c r="WOZ99" s="110"/>
      <c r="WPA99" s="110"/>
      <c r="WPB99" s="110"/>
      <c r="WPC99" s="110"/>
      <c r="WPD99" s="110"/>
      <c r="WPE99" s="110"/>
      <c r="WPF99" s="110"/>
      <c r="WPG99" s="110"/>
      <c r="WPH99" s="110"/>
      <c r="WPI99" s="110"/>
      <c r="WPJ99" s="110"/>
      <c r="WPK99" s="110"/>
      <c r="WPL99" s="110"/>
      <c r="WPM99" s="110"/>
      <c r="WPN99" s="110"/>
      <c r="WPO99" s="110"/>
      <c r="WPP99" s="110"/>
      <c r="WPQ99" s="110"/>
      <c r="WPR99" s="110"/>
      <c r="WPS99" s="110"/>
      <c r="WPT99" s="110"/>
      <c r="WPU99" s="110"/>
      <c r="WPV99" s="110"/>
      <c r="WPW99" s="110"/>
      <c r="WPX99" s="110"/>
      <c r="WPY99" s="110"/>
      <c r="WPZ99" s="110"/>
      <c r="WQA99" s="110"/>
      <c r="WQB99" s="110"/>
      <c r="WQC99" s="110"/>
      <c r="WQD99" s="110"/>
      <c r="WQE99" s="110"/>
      <c r="WQF99" s="110"/>
      <c r="WQG99" s="110"/>
      <c r="WQH99" s="110"/>
      <c r="WQI99" s="110"/>
      <c r="WQJ99" s="110"/>
      <c r="WQK99" s="110"/>
      <c r="WQL99" s="110"/>
      <c r="WQM99" s="110"/>
      <c r="WQN99" s="110"/>
      <c r="WQO99" s="110"/>
      <c r="WQP99" s="110"/>
      <c r="WQQ99" s="110"/>
      <c r="WQR99" s="110"/>
      <c r="WQS99" s="110"/>
      <c r="WQT99" s="110"/>
      <c r="WQU99" s="110"/>
      <c r="WQV99" s="110"/>
      <c r="WQW99" s="110"/>
      <c r="WQX99" s="110"/>
      <c r="WQY99" s="110"/>
      <c r="WQZ99" s="110"/>
      <c r="WRA99" s="110"/>
      <c r="WRB99" s="110"/>
      <c r="WRC99" s="110"/>
      <c r="WRD99" s="110"/>
      <c r="WRE99" s="110"/>
      <c r="WRF99" s="110"/>
      <c r="WRG99" s="110"/>
      <c r="WRH99" s="110"/>
      <c r="WRI99" s="110"/>
      <c r="WRJ99" s="110"/>
      <c r="WRK99" s="110"/>
      <c r="WRL99" s="110"/>
      <c r="WRM99" s="110"/>
      <c r="WRN99" s="110"/>
      <c r="WRO99" s="110"/>
      <c r="WRP99" s="110"/>
      <c r="WRQ99" s="110"/>
      <c r="WRR99" s="110"/>
      <c r="WRS99" s="110"/>
      <c r="WRT99" s="110"/>
      <c r="WRU99" s="110"/>
      <c r="WRV99" s="110"/>
      <c r="WRW99" s="110"/>
      <c r="WRX99" s="110"/>
      <c r="WRY99" s="110"/>
      <c r="WRZ99" s="110"/>
      <c r="WSA99" s="110"/>
      <c r="WSB99" s="110"/>
      <c r="WSC99" s="110"/>
      <c r="WSD99" s="110"/>
      <c r="WSE99" s="110"/>
      <c r="WSF99" s="110"/>
      <c r="WSG99" s="110"/>
      <c r="WSH99" s="110"/>
      <c r="WSI99" s="110"/>
      <c r="WSJ99" s="110"/>
      <c r="WSK99" s="110"/>
      <c r="WSL99" s="110"/>
      <c r="WSM99" s="110"/>
      <c r="WSN99" s="110"/>
      <c r="WSO99" s="110"/>
      <c r="WSP99" s="110"/>
      <c r="WSQ99" s="110"/>
      <c r="WSR99" s="110"/>
      <c r="WSS99" s="110"/>
      <c r="WST99" s="110"/>
      <c r="WSU99" s="110"/>
      <c r="WSV99" s="110"/>
      <c r="WSW99" s="110"/>
      <c r="WSX99" s="110"/>
      <c r="WSY99" s="110"/>
      <c r="WSZ99" s="110"/>
      <c r="WTA99" s="110"/>
      <c r="WTB99" s="110"/>
      <c r="WTC99" s="110"/>
      <c r="WTD99" s="110"/>
      <c r="WTE99" s="110"/>
      <c r="WTF99" s="110"/>
      <c r="WTG99" s="110"/>
      <c r="WTH99" s="110"/>
      <c r="WTI99" s="110"/>
      <c r="WTJ99" s="110"/>
      <c r="WTK99" s="110"/>
      <c r="WTL99" s="110"/>
      <c r="WTM99" s="110"/>
      <c r="WTN99" s="110"/>
      <c r="WTO99" s="110"/>
      <c r="WTP99" s="110"/>
      <c r="WTQ99" s="110"/>
      <c r="WTR99" s="110"/>
      <c r="WTS99" s="110"/>
      <c r="WTT99" s="110"/>
      <c r="WTU99" s="110"/>
      <c r="WTV99" s="110"/>
      <c r="WTW99" s="110"/>
      <c r="WTX99" s="110"/>
      <c r="WTY99" s="110"/>
      <c r="WTZ99" s="110"/>
      <c r="WUA99" s="110"/>
      <c r="WUB99" s="110"/>
      <c r="WUC99" s="110"/>
      <c r="WUD99" s="110"/>
      <c r="WUE99" s="110"/>
      <c r="WUF99" s="110"/>
      <c r="WUG99" s="110"/>
      <c r="WUH99" s="110"/>
      <c r="WUI99" s="110"/>
      <c r="WUJ99" s="110"/>
      <c r="WUK99" s="110"/>
      <c r="WUL99" s="110"/>
      <c r="WUM99" s="110"/>
      <c r="WUN99" s="110"/>
      <c r="WUO99" s="110"/>
      <c r="WUP99" s="110"/>
      <c r="WUQ99" s="110"/>
      <c r="WUR99" s="110"/>
      <c r="WUS99" s="110"/>
      <c r="WUT99" s="110"/>
      <c r="WUU99" s="110"/>
      <c r="WUV99" s="110"/>
      <c r="WUW99" s="110"/>
      <c r="WUX99" s="110"/>
      <c r="WUY99" s="110"/>
      <c r="WUZ99" s="110"/>
      <c r="WVA99" s="110"/>
      <c r="WVB99" s="110"/>
      <c r="WVC99" s="110"/>
      <c r="WVD99" s="110"/>
      <c r="WVE99" s="110"/>
      <c r="WVF99" s="110"/>
      <c r="WVG99" s="110"/>
      <c r="WVH99" s="110"/>
      <c r="WVI99" s="110"/>
      <c r="WVJ99" s="110"/>
      <c r="WVK99" s="110"/>
      <c r="WVL99" s="110"/>
      <c r="WVM99" s="110"/>
      <c r="WVN99" s="110"/>
      <c r="WVO99" s="110"/>
      <c r="WVP99" s="110"/>
      <c r="WVQ99" s="110"/>
      <c r="WVR99" s="110"/>
      <c r="WVS99" s="110"/>
      <c r="WVT99" s="110"/>
      <c r="WVU99" s="110"/>
      <c r="WVV99" s="110"/>
      <c r="WVW99" s="110"/>
      <c r="WVX99" s="110"/>
      <c r="WVY99" s="110"/>
      <c r="WVZ99" s="110"/>
      <c r="WWA99" s="110"/>
      <c r="WWB99" s="110"/>
      <c r="WWC99" s="110"/>
      <c r="WWD99" s="110"/>
      <c r="WWE99" s="110"/>
      <c r="WWF99" s="110"/>
      <c r="WWG99" s="110"/>
      <c r="WWH99" s="110"/>
      <c r="WWI99" s="110"/>
      <c r="WWJ99" s="110"/>
      <c r="WWK99" s="110"/>
      <c r="WWL99" s="110"/>
      <c r="WWM99" s="110"/>
      <c r="WWN99" s="110"/>
      <c r="WWO99" s="110"/>
      <c r="WWP99" s="110"/>
      <c r="WWQ99" s="110"/>
      <c r="WWR99" s="110"/>
      <c r="WWS99" s="110"/>
      <c r="WWT99" s="110"/>
      <c r="WWU99" s="110"/>
      <c r="WWV99" s="110"/>
      <c r="WWW99" s="110"/>
      <c r="WWX99" s="110"/>
      <c r="WWY99" s="110"/>
      <c r="WWZ99" s="110"/>
      <c r="WXA99" s="110"/>
      <c r="WXB99" s="110"/>
      <c r="WXC99" s="110"/>
      <c r="WXD99" s="110"/>
      <c r="WXE99" s="110"/>
      <c r="WXF99" s="110"/>
      <c r="WXG99" s="110"/>
      <c r="WXH99" s="110"/>
      <c r="WXI99" s="110"/>
      <c r="WXJ99" s="110"/>
      <c r="WXK99" s="110"/>
      <c r="WXL99" s="110"/>
      <c r="WXM99" s="110"/>
      <c r="WXN99" s="110"/>
      <c r="WXO99" s="110"/>
      <c r="WXP99" s="110"/>
      <c r="WXQ99" s="110"/>
      <c r="WXR99" s="110"/>
      <c r="WXS99" s="110"/>
      <c r="WXT99" s="110"/>
      <c r="WXU99" s="110"/>
      <c r="WXV99" s="110"/>
      <c r="WXW99" s="110"/>
      <c r="WXX99" s="110"/>
      <c r="WXY99" s="110"/>
      <c r="WXZ99" s="110"/>
      <c r="WYA99" s="110"/>
      <c r="WYB99" s="110"/>
      <c r="WYC99" s="110"/>
      <c r="WYD99" s="110"/>
      <c r="WYE99" s="110"/>
      <c r="WYF99" s="110"/>
      <c r="WYG99" s="110"/>
      <c r="WYH99" s="110"/>
      <c r="WYI99" s="110"/>
      <c r="WYJ99" s="110"/>
      <c r="WYK99" s="110"/>
      <c r="WYL99" s="110"/>
      <c r="WYM99" s="110"/>
      <c r="WYN99" s="110"/>
      <c r="WYO99" s="110"/>
      <c r="WYP99" s="110"/>
      <c r="WYQ99" s="110"/>
      <c r="WYR99" s="110"/>
      <c r="WYS99" s="110"/>
      <c r="WYT99" s="110"/>
      <c r="WYU99" s="110"/>
      <c r="WYV99" s="110"/>
      <c r="WYW99" s="110"/>
      <c r="WYX99" s="110"/>
      <c r="WYY99" s="110"/>
      <c r="WYZ99" s="110"/>
      <c r="WZA99" s="110"/>
      <c r="WZB99" s="110"/>
      <c r="WZC99" s="110"/>
      <c r="WZD99" s="110"/>
      <c r="WZE99" s="110"/>
      <c r="WZF99" s="110"/>
      <c r="WZG99" s="110"/>
      <c r="WZH99" s="110"/>
      <c r="WZI99" s="110"/>
      <c r="WZJ99" s="110"/>
      <c r="WZK99" s="110"/>
      <c r="WZL99" s="110"/>
      <c r="WZM99" s="110"/>
      <c r="WZN99" s="110"/>
      <c r="WZO99" s="110"/>
      <c r="WZP99" s="110"/>
      <c r="WZQ99" s="110"/>
      <c r="WZR99" s="110"/>
      <c r="WZS99" s="110"/>
      <c r="WZT99" s="110"/>
      <c r="WZU99" s="110"/>
      <c r="WZV99" s="110"/>
      <c r="WZW99" s="110"/>
      <c r="WZX99" s="110"/>
      <c r="WZY99" s="110"/>
      <c r="WZZ99" s="110"/>
      <c r="XAA99" s="110"/>
      <c r="XAB99" s="110"/>
      <c r="XAC99" s="110"/>
      <c r="XAD99" s="110"/>
      <c r="XAE99" s="110"/>
      <c r="XAF99" s="110"/>
      <c r="XAG99" s="110"/>
      <c r="XAH99" s="110"/>
      <c r="XAI99" s="110"/>
      <c r="XAJ99" s="110"/>
      <c r="XAK99" s="110"/>
      <c r="XAL99" s="110"/>
      <c r="XAM99" s="110"/>
      <c r="XAN99" s="110"/>
      <c r="XAO99" s="110"/>
      <c r="XAP99" s="110"/>
      <c r="XAQ99" s="110"/>
      <c r="XAR99" s="110"/>
      <c r="XAS99" s="110"/>
      <c r="XAT99" s="110"/>
      <c r="XAU99" s="110"/>
      <c r="XAV99" s="110"/>
      <c r="XAW99" s="110"/>
      <c r="XAX99" s="110"/>
      <c r="XAY99" s="110"/>
      <c r="XAZ99" s="110"/>
      <c r="XBA99" s="110"/>
      <c r="XBB99" s="110"/>
      <c r="XBC99" s="110"/>
      <c r="XBD99" s="110"/>
      <c r="XBE99" s="110"/>
      <c r="XBF99" s="110"/>
      <c r="XBG99" s="110"/>
      <c r="XBH99" s="110"/>
      <c r="XBI99" s="110"/>
      <c r="XBJ99" s="110"/>
      <c r="XBK99" s="110"/>
      <c r="XBL99" s="110"/>
      <c r="XBM99" s="110"/>
      <c r="XBN99" s="110"/>
      <c r="XBO99" s="110"/>
      <c r="XBP99" s="110"/>
      <c r="XBQ99" s="110"/>
      <c r="XBR99" s="110"/>
      <c r="XBS99" s="110"/>
      <c r="XBT99" s="110"/>
      <c r="XBU99" s="110"/>
      <c r="XBV99" s="110"/>
      <c r="XBW99" s="110"/>
      <c r="XBX99" s="110"/>
      <c r="XBY99" s="110"/>
      <c r="XBZ99" s="110"/>
      <c r="XCA99" s="110"/>
      <c r="XCB99" s="110"/>
      <c r="XCC99" s="110"/>
      <c r="XCD99" s="110"/>
      <c r="XCE99" s="110"/>
      <c r="XCF99" s="110"/>
      <c r="XCG99" s="110"/>
      <c r="XCH99" s="110"/>
      <c r="XCI99" s="110"/>
      <c r="XCJ99" s="110"/>
      <c r="XCK99" s="110"/>
      <c r="XCL99" s="110"/>
      <c r="XCM99" s="110"/>
      <c r="XCN99" s="110"/>
      <c r="XCO99" s="110"/>
      <c r="XCP99" s="110"/>
      <c r="XCQ99" s="110"/>
      <c r="XCR99" s="110"/>
      <c r="XCS99" s="110"/>
      <c r="XCT99" s="110"/>
      <c r="XCU99" s="110"/>
      <c r="XCV99" s="110"/>
      <c r="XCW99" s="110"/>
      <c r="XCX99" s="110"/>
      <c r="XCY99" s="110"/>
      <c r="XCZ99" s="110"/>
      <c r="XDA99" s="110"/>
      <c r="XDB99" s="110"/>
      <c r="XDC99" s="110"/>
      <c r="XDD99" s="110"/>
      <c r="XDE99" s="110"/>
      <c r="XDF99" s="110"/>
      <c r="XDG99" s="110"/>
      <c r="XDH99" s="110"/>
      <c r="XDI99" s="110"/>
      <c r="XDJ99" s="110"/>
      <c r="XDK99" s="110"/>
      <c r="XDL99" s="110"/>
      <c r="XDM99" s="110"/>
      <c r="XDN99" s="110"/>
      <c r="XDO99" s="110"/>
      <c r="XDP99" s="110"/>
      <c r="XDQ99" s="110"/>
      <c r="XDR99" s="110"/>
      <c r="XDS99" s="110"/>
      <c r="XDT99" s="110"/>
      <c r="XDU99" s="110"/>
      <c r="XDV99" s="110"/>
      <c r="XDW99" s="110"/>
      <c r="XDX99" s="110"/>
      <c r="XDY99" s="110"/>
      <c r="XDZ99" s="110"/>
      <c r="XEA99" s="110"/>
      <c r="XEB99" s="110"/>
      <c r="XEC99" s="110"/>
      <c r="XED99" s="110"/>
      <c r="XEE99" s="110"/>
      <c r="XEF99" s="110"/>
      <c r="XEG99" s="110"/>
      <c r="XEH99" s="110"/>
      <c r="XEI99" s="110"/>
      <c r="XEJ99" s="110"/>
      <c r="XEK99" s="110"/>
      <c r="XEL99" s="110"/>
      <c r="XEM99" s="110"/>
      <c r="XEN99" s="110"/>
      <c r="XEO99" s="110"/>
      <c r="XEP99" s="110"/>
      <c r="XEQ99" s="110"/>
      <c r="XER99" s="110"/>
      <c r="XES99" s="110"/>
      <c r="XET99" s="110"/>
      <c r="XEU99" s="110"/>
      <c r="XEV99" s="110"/>
      <c r="XEW99" s="110"/>
      <c r="XEX99" s="110"/>
      <c r="XEY99" s="110"/>
      <c r="XEZ99" s="110"/>
      <c r="XFA99" s="110"/>
      <c r="XFB99" s="110"/>
      <c r="XFC99" s="110"/>
    </row>
    <row r="100" spans="1:16383" ht="13.5" hidden="1" outlineLevel="1" thickBot="1">
      <c r="A100" s="30"/>
      <c r="B100" s="30"/>
      <c r="C100" s="30"/>
      <c r="D100" s="30"/>
      <c r="E100" s="30"/>
    </row>
    <row r="101" spans="1:16383" ht="20.25" hidden="1" customHeight="1" outlineLevel="1" thickBot="1">
      <c r="A101" s="486" t="s">
        <v>87</v>
      </c>
      <c r="B101" s="486"/>
      <c r="C101" s="486"/>
      <c r="D101" s="486"/>
      <c r="E101" s="486"/>
    </row>
    <row r="102" spans="1:16383" ht="15" hidden="1" customHeight="1" outlineLevel="2">
      <c r="A102" s="478" t="s">
        <v>5</v>
      </c>
      <c r="B102" s="480" t="s">
        <v>3</v>
      </c>
      <c r="C102" s="481"/>
      <c r="D102" s="480" t="s">
        <v>63</v>
      </c>
      <c r="E102" s="482"/>
    </row>
    <row r="103" spans="1:16383" ht="15" hidden="1" customHeight="1" outlineLevel="2" thickBot="1">
      <c r="A103" s="479"/>
      <c r="B103" s="4" t="s">
        <v>78</v>
      </c>
      <c r="C103" s="4" t="s">
        <v>23</v>
      </c>
      <c r="D103" s="4" t="s">
        <v>78</v>
      </c>
      <c r="E103" s="325" t="s">
        <v>23</v>
      </c>
    </row>
    <row r="104" spans="1:16383" ht="18" hidden="1" customHeight="1" outlineLevel="2">
      <c r="A104" s="26" t="s">
        <v>8</v>
      </c>
      <c r="B104" s="130">
        <v>8.6275626414034037E-2</v>
      </c>
      <c r="C104" s="130">
        <v>5.409123888942912E-2</v>
      </c>
      <c r="D104" s="130">
        <v>0.85217423408413018</v>
      </c>
      <c r="E104" s="131">
        <v>7.4589006124067408E-3</v>
      </c>
      <c r="F104" s="3"/>
    </row>
    <row r="105" spans="1:16383" ht="18" hidden="1" customHeight="1" outlineLevel="2">
      <c r="A105" s="27" t="s">
        <v>2</v>
      </c>
      <c r="B105" s="126">
        <v>0.13002882126174561</v>
      </c>
      <c r="C105" s="126">
        <v>1.1473396137459357E-2</v>
      </c>
      <c r="D105" s="126">
        <v>0.85148514595816971</v>
      </c>
      <c r="E105" s="127">
        <v>7.0126366426253124E-3</v>
      </c>
    </row>
    <row r="106" spans="1:16383" ht="18" hidden="1" customHeight="1" outlineLevel="2">
      <c r="A106" s="59" t="s">
        <v>68</v>
      </c>
      <c r="B106" s="126">
        <v>0.26799972982577058</v>
      </c>
      <c r="C106" s="126">
        <v>8.3293701108700813E-3</v>
      </c>
      <c r="D106" s="126">
        <v>0.72316147180430157</v>
      </c>
      <c r="E106" s="127">
        <v>5.094282590577835E-4</v>
      </c>
    </row>
    <row r="107" spans="1:16383" ht="18" hidden="1" customHeight="1" outlineLevel="2">
      <c r="A107" s="56" t="s">
        <v>69</v>
      </c>
      <c r="B107" s="72">
        <v>0.7455664373751556</v>
      </c>
      <c r="C107" s="72">
        <v>3.0483368312204565E-2</v>
      </c>
      <c r="D107" s="72">
        <v>0.22182823101199106</v>
      </c>
      <c r="E107" s="73">
        <v>2.1219633006488848E-3</v>
      </c>
    </row>
    <row r="108" spans="1:16383" ht="18" hidden="1" customHeight="1" outlineLevel="2">
      <c r="A108" s="60" t="s">
        <v>70</v>
      </c>
      <c r="B108" s="72">
        <v>0.11712798432200237</v>
      </c>
      <c r="C108" s="72">
        <v>1.330531360836325E-3</v>
      </c>
      <c r="D108" s="72">
        <v>0.88154148431716128</v>
      </c>
      <c r="E108" s="73">
        <v>0</v>
      </c>
    </row>
    <row r="109" spans="1:16383" ht="18" hidden="1" customHeight="1" outlineLevel="2">
      <c r="A109" s="20" t="s">
        <v>44</v>
      </c>
      <c r="B109" s="276">
        <v>0.26591422571966089</v>
      </c>
      <c r="C109" s="276">
        <v>8.7426841331584865E-3</v>
      </c>
      <c r="D109" s="276">
        <v>0.72474956509427613</v>
      </c>
      <c r="E109" s="279">
        <v>5.9352505290442717E-4</v>
      </c>
    </row>
    <row r="110" spans="1:16383" ht="18" hidden="1" customHeight="1" outlineLevel="2">
      <c r="A110" s="28" t="s">
        <v>25</v>
      </c>
      <c r="B110" s="132">
        <v>0.45096432692902694</v>
      </c>
      <c r="C110" s="132">
        <v>0.20739280591921744</v>
      </c>
      <c r="D110" s="132">
        <v>0.33630689473986419</v>
      </c>
      <c r="E110" s="133">
        <v>5.3359724118914103E-3</v>
      </c>
      <c r="F110" s="3"/>
    </row>
    <row r="111" spans="1:16383" ht="18" hidden="1" customHeight="1" outlineLevel="2" thickBot="1">
      <c r="A111" s="5" t="s">
        <v>26</v>
      </c>
      <c r="B111" s="128">
        <v>0.44438635172687924</v>
      </c>
      <c r="C111" s="128">
        <v>0.20033139084042267</v>
      </c>
      <c r="D111" s="128">
        <v>0.35011486477796988</v>
      </c>
      <c r="E111" s="129">
        <v>5.1673926547281751E-3</v>
      </c>
      <c r="F111" s="3"/>
    </row>
    <row r="112" spans="1:16383" hidden="1" outlineLevel="2">
      <c r="A112" s="47" t="s">
        <v>50</v>
      </c>
    </row>
    <row r="113" spans="1:5" hidden="1" outlineLevel="2">
      <c r="A113" s="499" t="s">
        <v>143</v>
      </c>
      <c r="B113" s="499"/>
      <c r="C113" s="499"/>
      <c r="D113" s="499"/>
      <c r="E113" s="499"/>
    </row>
    <row r="114" spans="1:5" hidden="1" outlineLevel="1"/>
    <row r="115" spans="1:5" s="496" customFormat="1" collapsed="1"/>
  </sheetData>
  <mergeCells count="64">
    <mergeCell ref="A24:E24"/>
    <mergeCell ref="A113:E113"/>
    <mergeCell ref="H90:I90"/>
    <mergeCell ref="A101:E101"/>
    <mergeCell ref="A102:A103"/>
    <mergeCell ref="B102:C102"/>
    <mergeCell ref="D102:E102"/>
    <mergeCell ref="A32:XFD32"/>
    <mergeCell ref="A89:A90"/>
    <mergeCell ref="A99:J99"/>
    <mergeCell ref="A33:J33"/>
    <mergeCell ref="A34:J34"/>
    <mergeCell ref="A35:A36"/>
    <mergeCell ref="B35:E35"/>
    <mergeCell ref="F35:I35"/>
    <mergeCell ref="J35:J36"/>
    <mergeCell ref="A87:J87"/>
    <mergeCell ref="A88:J88"/>
    <mergeCell ref="A59:XFD59"/>
    <mergeCell ref="F36:G36"/>
    <mergeCell ref="H36:I36"/>
    <mergeCell ref="A46:E46"/>
    <mergeCell ref="A47:A48"/>
    <mergeCell ref="B47:C47"/>
    <mergeCell ref="D47:E47"/>
    <mergeCell ref="B36:C36"/>
    <mergeCell ref="D36:E36"/>
    <mergeCell ref="A60:J60"/>
    <mergeCell ref="A61:J61"/>
    <mergeCell ref="A62:A63"/>
    <mergeCell ref="B62:E62"/>
    <mergeCell ref="J62:J63"/>
    <mergeCell ref="A115:XFD115"/>
    <mergeCell ref="B89:E89"/>
    <mergeCell ref="F89:I89"/>
    <mergeCell ref="J89:J90"/>
    <mergeCell ref="B90:C90"/>
    <mergeCell ref="D90:E90"/>
    <mergeCell ref="F90:G90"/>
    <mergeCell ref="A12:K12"/>
    <mergeCell ref="A1:XFD1"/>
    <mergeCell ref="A2:A3"/>
    <mergeCell ref="B2:E2"/>
    <mergeCell ref="F2:I2"/>
    <mergeCell ref="J2:J3"/>
    <mergeCell ref="K2:K3"/>
    <mergeCell ref="B3:C3"/>
    <mergeCell ref="D3:E3"/>
    <mergeCell ref="F3:G3"/>
    <mergeCell ref="H3:I3"/>
    <mergeCell ref="F13:K13"/>
    <mergeCell ref="A13:E13"/>
    <mergeCell ref="A14:A15"/>
    <mergeCell ref="B14:C14"/>
    <mergeCell ref="D14:E14"/>
    <mergeCell ref="A74:A75"/>
    <mergeCell ref="B74:C74"/>
    <mergeCell ref="D74:E74"/>
    <mergeCell ref="F62:I62"/>
    <mergeCell ref="B63:C63"/>
    <mergeCell ref="D63:E63"/>
    <mergeCell ref="F63:G63"/>
    <mergeCell ref="H63:I63"/>
    <mergeCell ref="A73:E7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sheetPr>
  <dimension ref="A1:O18"/>
  <sheetViews>
    <sheetView zoomScaleNormal="100" workbookViewId="0">
      <selection sqref="A1:XFD1"/>
    </sheetView>
  </sheetViews>
  <sheetFormatPr defaultColWidth="9.140625" defaultRowHeight="14.25" outlineLevelRow="1" outlineLevelCol="1"/>
  <cols>
    <col min="1" max="1" width="32" style="156" customWidth="1"/>
    <col min="2" max="5" width="9.28515625" style="156" customWidth="1"/>
    <col min="6" max="9" width="12.42578125" style="156" customWidth="1"/>
    <col min="10" max="11" width="12.42578125" style="156" hidden="1" customWidth="1" outlineLevel="1"/>
    <col min="12" max="13" width="11.7109375" style="156" hidden="1" customWidth="1" outlineLevel="1"/>
    <col min="14" max="14" width="9.28515625" style="156" customWidth="1" collapsed="1"/>
    <col min="15" max="15" width="9.28515625" style="156" customWidth="1"/>
    <col min="16" max="27" width="9" style="156" customWidth="1"/>
    <col min="28" max="16384" width="9.140625" style="156"/>
  </cols>
  <sheetData>
    <row r="1" spans="1:15" s="502" customFormat="1" ht="25.15" customHeight="1">
      <c r="A1" s="502" t="s">
        <v>55</v>
      </c>
    </row>
    <row r="2" spans="1:15" s="503" customFormat="1" ht="18.75" customHeight="1" thickBot="1">
      <c r="A2" s="503" t="s">
        <v>218</v>
      </c>
    </row>
    <row r="3" spans="1:15" ht="21" customHeight="1">
      <c r="A3" s="504" t="s">
        <v>189</v>
      </c>
      <c r="B3" s="506" t="s">
        <v>8</v>
      </c>
      <c r="C3" s="507"/>
      <c r="D3" s="506" t="s">
        <v>2</v>
      </c>
      <c r="E3" s="507"/>
      <c r="F3" s="508" t="s">
        <v>72</v>
      </c>
      <c r="G3" s="508"/>
      <c r="H3" s="508" t="s">
        <v>73</v>
      </c>
      <c r="I3" s="508"/>
      <c r="J3" s="508" t="s">
        <v>43</v>
      </c>
      <c r="K3" s="508"/>
      <c r="L3" s="506" t="s">
        <v>88</v>
      </c>
      <c r="M3" s="507"/>
      <c r="N3" s="506" t="s">
        <v>25</v>
      </c>
      <c r="O3" s="509"/>
    </row>
    <row r="4" spans="1:15" ht="21.75" customHeight="1" thickBot="1">
      <c r="A4" s="505"/>
      <c r="B4" s="157" t="s">
        <v>56</v>
      </c>
      <c r="C4" s="158" t="s">
        <v>54</v>
      </c>
      <c r="D4" s="157" t="s">
        <v>56</v>
      </c>
      <c r="E4" s="158" t="s">
        <v>54</v>
      </c>
      <c r="F4" s="159" t="s">
        <v>56</v>
      </c>
      <c r="G4" s="159" t="s">
        <v>54</v>
      </c>
      <c r="H4" s="159" t="s">
        <v>56</v>
      </c>
      <c r="I4" s="159" t="s">
        <v>54</v>
      </c>
      <c r="J4" s="159" t="s">
        <v>56</v>
      </c>
      <c r="K4" s="159" t="s">
        <v>54</v>
      </c>
      <c r="L4" s="157" t="s">
        <v>56</v>
      </c>
      <c r="M4" s="158" t="s">
        <v>54</v>
      </c>
      <c r="N4" s="157" t="s">
        <v>56</v>
      </c>
      <c r="O4" s="160" t="s">
        <v>54</v>
      </c>
    </row>
    <row r="5" spans="1:15" s="162" customFormat="1" ht="19.899999999999999" customHeight="1">
      <c r="A5" s="161" t="s">
        <v>107</v>
      </c>
      <c r="B5" s="259">
        <v>-0.72040214054413143</v>
      </c>
      <c r="C5" s="260">
        <v>-0.2552765180191488</v>
      </c>
      <c r="D5" s="259">
        <v>-1.4430123390807319</v>
      </c>
      <c r="E5" s="260">
        <v>-7.0978754761871571E-2</v>
      </c>
      <c r="F5" s="259">
        <v>-2.8273556144814971</v>
      </c>
      <c r="G5" s="260">
        <v>-3.6484094119406223E-2</v>
      </c>
      <c r="H5" s="259">
        <v>4.9121424195412544</v>
      </c>
      <c r="I5" s="260">
        <v>6.4925660551371611E-2</v>
      </c>
      <c r="J5" s="259">
        <v>3.1353437018252217</v>
      </c>
      <c r="K5" s="260">
        <v>4.120423934797534E-2</v>
      </c>
      <c r="L5" s="259">
        <v>2.979229943860684</v>
      </c>
      <c r="M5" s="260">
        <v>3.9665863521318755E-2</v>
      </c>
      <c r="N5" s="241">
        <v>1.074562870848228</v>
      </c>
      <c r="O5" s="242">
        <v>1.2528419377195366E-2</v>
      </c>
    </row>
    <row r="6" spans="1:15" s="162" customFormat="1" ht="19.899999999999999" customHeight="1">
      <c r="A6" s="163" t="s">
        <v>9</v>
      </c>
      <c r="B6" s="261" t="s">
        <v>177</v>
      </c>
      <c r="C6" s="262" t="s">
        <v>177</v>
      </c>
      <c r="D6" s="261" t="s">
        <v>177</v>
      </c>
      <c r="E6" s="262" t="s">
        <v>177</v>
      </c>
      <c r="F6" s="261">
        <v>-0.68149856060446323</v>
      </c>
      <c r="G6" s="262">
        <v>-0.84896360507010515</v>
      </c>
      <c r="H6" s="243">
        <v>1.2240335665358051</v>
      </c>
      <c r="I6" s="245">
        <v>0.12699694833467684</v>
      </c>
      <c r="J6" s="243">
        <v>0.87222526330845151</v>
      </c>
      <c r="K6" s="245">
        <v>0.11556126889734195</v>
      </c>
      <c r="L6" s="243">
        <v>0.84842848810679627</v>
      </c>
      <c r="M6" s="245">
        <v>0.11402762684013662</v>
      </c>
      <c r="N6" s="243">
        <v>-0.1269422312124853</v>
      </c>
      <c r="O6" s="246">
        <v>-2.3813206512468658E-2</v>
      </c>
    </row>
    <row r="7" spans="1:15" s="162" customFormat="1" ht="28.9" customHeight="1">
      <c r="A7" s="164" t="s">
        <v>11</v>
      </c>
      <c r="B7" s="247">
        <v>0.49370321233185854</v>
      </c>
      <c r="C7" s="248">
        <v>1.1761300696645625E-2</v>
      </c>
      <c r="D7" s="247">
        <v>1.3750327216235121</v>
      </c>
      <c r="E7" s="248">
        <v>0.16578637363250312</v>
      </c>
      <c r="F7" s="247">
        <v>0.93861553301674494</v>
      </c>
      <c r="G7" s="248">
        <v>2.099271810427898</v>
      </c>
      <c r="H7" s="247">
        <v>0.42586531998854738</v>
      </c>
      <c r="I7" s="248">
        <v>0.29029839711604738</v>
      </c>
      <c r="J7" s="247">
        <v>0.55186288097925862</v>
      </c>
      <c r="K7" s="248">
        <v>0.45025012460161284</v>
      </c>
      <c r="L7" s="247">
        <v>0.59831078226430867</v>
      </c>
      <c r="M7" s="248">
        <v>0.35259342823611717</v>
      </c>
      <c r="N7" s="247">
        <v>-0.30836417915985764</v>
      </c>
      <c r="O7" s="249">
        <v>-0.12338198906634094</v>
      </c>
    </row>
    <row r="8" spans="1:15" s="162" customFormat="1" ht="19.899999999999999" customHeight="1">
      <c r="A8" s="165" t="s">
        <v>30</v>
      </c>
      <c r="B8" s="243">
        <v>8.7757389649809059E-2</v>
      </c>
      <c r="C8" s="245">
        <v>0.10602050812693264</v>
      </c>
      <c r="D8" s="261" t="s">
        <v>177</v>
      </c>
      <c r="E8" s="262" t="s">
        <v>177</v>
      </c>
      <c r="F8" s="243">
        <v>2.5064714407876661E-2</v>
      </c>
      <c r="G8" s="245">
        <v>0.25957830355310291</v>
      </c>
      <c r="H8" s="261" t="s">
        <v>177</v>
      </c>
      <c r="I8" s="262" t="s">
        <v>177</v>
      </c>
      <c r="J8" s="243">
        <v>4.8088765412404467E-3</v>
      </c>
      <c r="K8" s="245">
        <v>0.21048441652362959</v>
      </c>
      <c r="L8" s="243">
        <v>6.611723028614771E-3</v>
      </c>
      <c r="M8" s="245">
        <v>0.20899793937866795</v>
      </c>
      <c r="N8" s="243">
        <v>1.664367585676942E-4</v>
      </c>
      <c r="O8" s="246">
        <v>0.13969805826983683</v>
      </c>
    </row>
    <row r="9" spans="1:15" s="162" customFormat="1" ht="19.899999999999999" customHeight="1">
      <c r="A9" s="164" t="s">
        <v>109</v>
      </c>
      <c r="B9" s="247">
        <v>0.6060569793616577</v>
      </c>
      <c r="C9" s="248">
        <v>1.3524480221892485E-2</v>
      </c>
      <c r="D9" s="247">
        <v>0.75038996342527975</v>
      </c>
      <c r="E9" s="248">
        <v>1.3916144964991699E-2</v>
      </c>
      <c r="F9" s="247">
        <v>3.242867202744351</v>
      </c>
      <c r="G9" s="248">
        <v>0.19253769697216008</v>
      </c>
      <c r="H9" s="247">
        <v>-5.2294853919136708</v>
      </c>
      <c r="I9" s="248">
        <v>-0.91603976564144929</v>
      </c>
      <c r="J9" s="247">
        <v>-3.405671689501546</v>
      </c>
      <c r="K9" s="248">
        <v>-0.40819815361465678</v>
      </c>
      <c r="L9" s="247">
        <v>-3.2903680814930643</v>
      </c>
      <c r="M9" s="248">
        <v>-0.37011575772211008</v>
      </c>
      <c r="N9" s="247">
        <v>-0.11894111065022502</v>
      </c>
      <c r="O9" s="249">
        <v>-0.17529157817544405</v>
      </c>
    </row>
    <row r="10" spans="1:15" s="162" customFormat="1" ht="19.899999999999999" hidden="1" customHeight="1" outlineLevel="1">
      <c r="A10" s="166" t="s">
        <v>7</v>
      </c>
      <c r="B10" s="261" t="s">
        <v>177</v>
      </c>
      <c r="C10" s="262" t="s">
        <v>177</v>
      </c>
      <c r="D10" s="261" t="s">
        <v>177</v>
      </c>
      <c r="E10" s="262" t="s">
        <v>177</v>
      </c>
      <c r="F10" s="261" t="s">
        <v>177</v>
      </c>
      <c r="G10" s="262" t="s">
        <v>177</v>
      </c>
      <c r="H10" s="261" t="s">
        <v>177</v>
      </c>
      <c r="I10" s="262" t="s">
        <v>177</v>
      </c>
      <c r="J10" s="261" t="s">
        <v>177</v>
      </c>
      <c r="K10" s="262" t="s">
        <v>177</v>
      </c>
      <c r="L10" s="261" t="s">
        <v>177</v>
      </c>
      <c r="M10" s="262" t="s">
        <v>177</v>
      </c>
      <c r="N10" s="243" t="s">
        <v>177</v>
      </c>
      <c r="O10" s="246" t="s">
        <v>177</v>
      </c>
    </row>
    <row r="11" spans="1:15" s="162" customFormat="1" ht="19.899999999999999" customHeight="1" collapsed="1">
      <c r="A11" s="167" t="s">
        <v>10</v>
      </c>
      <c r="B11" s="247">
        <v>-0.33533246116920906</v>
      </c>
      <c r="C11" s="248">
        <v>-4.5985175899310074E-2</v>
      </c>
      <c r="D11" s="247">
        <v>-0.43748221540054755</v>
      </c>
      <c r="E11" s="248">
        <v>-3.2309029146896207E-2</v>
      </c>
      <c r="F11" s="247">
        <v>0.24404732725397255</v>
      </c>
      <c r="G11" s="248">
        <v>8.1625652131236098E-2</v>
      </c>
      <c r="H11" s="247">
        <v>-0.19200033609936065</v>
      </c>
      <c r="I11" s="248">
        <v>-3.7453683641088503E-2</v>
      </c>
      <c r="J11" s="247">
        <v>-7.3146153972654393E-2</v>
      </c>
      <c r="K11" s="248">
        <v>-1.5829668534190398E-2</v>
      </c>
      <c r="L11" s="247">
        <v>-7.1927529005004487E-2</v>
      </c>
      <c r="M11" s="248">
        <v>-1.5373416212275854E-2</v>
      </c>
      <c r="N11" s="247">
        <v>-2.6287588455020661E-2</v>
      </c>
      <c r="O11" s="249">
        <v>-1.9848599230369964E-2</v>
      </c>
    </row>
    <row r="12" spans="1:15" s="162" customFormat="1" ht="19.899999999999999" customHeight="1">
      <c r="A12" s="167" t="s">
        <v>123</v>
      </c>
      <c r="B12" s="243">
        <v>-0.13178297962995952</v>
      </c>
      <c r="C12" s="245">
        <v>-5.8073236054784046E-2</v>
      </c>
      <c r="D12" s="247">
        <v>-0.24492813056751286</v>
      </c>
      <c r="E12" s="248">
        <v>-6.2593732565607699E-2</v>
      </c>
      <c r="F12" s="247">
        <v>-0.94174060233699464</v>
      </c>
      <c r="G12" s="248">
        <v>-0.71052546758292334</v>
      </c>
      <c r="H12" s="247">
        <v>-1.1518438291134314</v>
      </c>
      <c r="I12" s="248">
        <v>-0.65242849926849333</v>
      </c>
      <c r="J12" s="247">
        <v>-1.1000110722152048</v>
      </c>
      <c r="K12" s="248">
        <v>-0.66211865818377857</v>
      </c>
      <c r="L12" s="247">
        <v>-1.0839884361394829</v>
      </c>
      <c r="M12" s="248">
        <v>-0.64706963035109255</v>
      </c>
      <c r="N12" s="247">
        <v>-0.25522403081942729</v>
      </c>
      <c r="O12" s="249">
        <v>-0.10708065516885414</v>
      </c>
    </row>
    <row r="13" spans="1:15" s="162" customFormat="1" ht="22.5" hidden="1" customHeight="1" outlineLevel="1">
      <c r="A13" s="166" t="s">
        <v>75</v>
      </c>
      <c r="B13" s="261" t="s">
        <v>177</v>
      </c>
      <c r="C13" s="262" t="s">
        <v>177</v>
      </c>
      <c r="D13" s="261" t="s">
        <v>177</v>
      </c>
      <c r="E13" s="262" t="s">
        <v>177</v>
      </c>
      <c r="F13" s="261" t="s">
        <v>177</v>
      </c>
      <c r="G13" s="262" t="s">
        <v>177</v>
      </c>
      <c r="H13" s="261" t="s">
        <v>177</v>
      </c>
      <c r="I13" s="262" t="s">
        <v>177</v>
      </c>
      <c r="J13" s="261" t="s">
        <v>177</v>
      </c>
      <c r="K13" s="262" t="s">
        <v>177</v>
      </c>
      <c r="L13" s="261" t="s">
        <v>177</v>
      </c>
      <c r="M13" s="262" t="s">
        <v>177</v>
      </c>
      <c r="N13" s="243" t="s">
        <v>177</v>
      </c>
      <c r="O13" s="246" t="s">
        <v>177</v>
      </c>
    </row>
    <row r="14" spans="1:15" s="162" customFormat="1" ht="22.5" customHeight="1" collapsed="1">
      <c r="A14" s="163" t="s">
        <v>24</v>
      </c>
      <c r="B14" s="261" t="s">
        <v>177</v>
      </c>
      <c r="C14" s="262" t="s">
        <v>177</v>
      </c>
      <c r="D14" s="261" t="s">
        <v>177</v>
      </c>
      <c r="E14" s="262" t="s">
        <v>177</v>
      </c>
      <c r="F14" s="261" t="s">
        <v>177</v>
      </c>
      <c r="G14" s="262" t="s">
        <v>177</v>
      </c>
      <c r="H14" s="243">
        <v>1.0260097241266645E-2</v>
      </c>
      <c r="I14" s="245">
        <v>1.7344864829591935E-2</v>
      </c>
      <c r="J14" s="243">
        <v>1.3382314861646542E-2</v>
      </c>
      <c r="K14" s="245">
        <v>2.9634871360785211E-2</v>
      </c>
      <c r="L14" s="243">
        <v>1.2562154522944343E-2</v>
      </c>
      <c r="M14" s="245">
        <v>2.8219358482819635E-2</v>
      </c>
      <c r="N14" s="247">
        <v>-0.17385761774402017</v>
      </c>
      <c r="O14" s="249">
        <v>-0.20133791699028231</v>
      </c>
    </row>
    <row r="15" spans="1:15" s="162" customFormat="1" ht="22.5" hidden="1" customHeight="1" outlineLevel="1">
      <c r="A15" s="163" t="s">
        <v>29</v>
      </c>
      <c r="B15" s="261" t="s">
        <v>177</v>
      </c>
      <c r="C15" s="262" t="s">
        <v>177</v>
      </c>
      <c r="D15" s="261" t="s">
        <v>177</v>
      </c>
      <c r="E15" s="262" t="s">
        <v>177</v>
      </c>
      <c r="F15" s="261" t="s">
        <v>177</v>
      </c>
      <c r="G15" s="262" t="s">
        <v>177</v>
      </c>
      <c r="H15" s="261" t="s">
        <v>177</v>
      </c>
      <c r="I15" s="262" t="s">
        <v>177</v>
      </c>
      <c r="J15" s="261" t="s">
        <v>177</v>
      </c>
      <c r="K15" s="262" t="s">
        <v>177</v>
      </c>
      <c r="L15" s="261" t="s">
        <v>177</v>
      </c>
      <c r="M15" s="262" t="s">
        <v>177</v>
      </c>
      <c r="N15" s="243" t="s">
        <v>177</v>
      </c>
      <c r="O15" s="246" t="s">
        <v>177</v>
      </c>
    </row>
    <row r="16" spans="1:15" s="162" customFormat="1" ht="22.5" customHeight="1" collapsed="1">
      <c r="A16" s="168" t="s">
        <v>119</v>
      </c>
      <c r="B16" s="261" t="s">
        <v>177</v>
      </c>
      <c r="C16" s="262" t="s">
        <v>177</v>
      </c>
      <c r="D16" s="261" t="s">
        <v>177</v>
      </c>
      <c r="E16" s="262" t="s">
        <v>177</v>
      </c>
      <c r="F16" s="261" t="s">
        <v>177</v>
      </c>
      <c r="G16" s="262" t="s">
        <v>177</v>
      </c>
      <c r="H16" s="243">
        <v>1.0281538196064272E-3</v>
      </c>
      <c r="I16" s="320">
        <v>2.3041312620924122E-2</v>
      </c>
      <c r="J16" s="243">
        <v>1.2058781736276364E-3</v>
      </c>
      <c r="K16" s="244">
        <v>3.5400134932272738E-2</v>
      </c>
      <c r="L16" s="243">
        <v>1.1409548542191147E-3</v>
      </c>
      <c r="M16" s="244">
        <v>3.3976696133131139E-2</v>
      </c>
      <c r="N16" s="250">
        <v>-6.5112549565790948E-2</v>
      </c>
      <c r="O16" s="251">
        <v>-5.6676596781827099E-2</v>
      </c>
    </row>
    <row r="17" spans="1:15" s="162" customFormat="1" ht="19.899999999999999" customHeight="1" thickBot="1">
      <c r="A17" s="169" t="s">
        <v>120</v>
      </c>
      <c r="B17" s="252">
        <v>0.13894153856248703</v>
      </c>
      <c r="C17" s="253">
        <v>2.5553269946465805E-3</v>
      </c>
      <c r="D17" s="252">
        <v>6.7979617457214481E-2</v>
      </c>
      <c r="E17" s="253">
        <v>9.5241834548992781E-4</v>
      </c>
      <c r="F17" s="252">
        <v>2.5451739276613261</v>
      </c>
      <c r="G17" s="253">
        <v>0.12029360321715109</v>
      </c>
      <c r="H17" s="252">
        <v>-6.5620413060655887</v>
      </c>
      <c r="I17" s="253">
        <v>-0.49574352379035325</v>
      </c>
      <c r="J17" s="252">
        <v>-4.5642407226541319</v>
      </c>
      <c r="K17" s="253">
        <v>-0.30204762374269317</v>
      </c>
      <c r="L17" s="252">
        <v>-4.4325809372603846</v>
      </c>
      <c r="M17" s="253">
        <v>-0.28192114112248423</v>
      </c>
      <c r="N17" s="252">
        <v>-0.63942289723448453</v>
      </c>
      <c r="O17" s="254">
        <v>-9.9929062833132659E-2</v>
      </c>
    </row>
    <row r="18" spans="1:15" ht="15" customHeight="1">
      <c r="A18" s="170"/>
      <c r="N18" s="324"/>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sheetPr>
  <dimension ref="A1:Q101"/>
  <sheetViews>
    <sheetView zoomScaleNormal="100" workbookViewId="0">
      <pane ySplit="1" topLeftCell="A2" activePane="bottomLeft" state="frozen"/>
      <selection sqref="A1:XFD1"/>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12" customFormat="1" ht="26.25" customHeight="1">
      <c r="A1" s="512" t="s">
        <v>53</v>
      </c>
    </row>
    <row r="2" spans="1:17" s="503" customFormat="1" ht="18.75" customHeight="1" thickBot="1">
      <c r="A2" s="503" t="s">
        <v>219</v>
      </c>
    </row>
    <row r="3" spans="1:17" s="12" customFormat="1" ht="36" customHeight="1" thickBot="1">
      <c r="A3" s="513" t="s">
        <v>0</v>
      </c>
      <c r="B3" s="513"/>
      <c r="D3" s="513" t="s">
        <v>1</v>
      </c>
      <c r="E3" s="513"/>
      <c r="G3" s="513" t="s">
        <v>116</v>
      </c>
      <c r="H3" s="513"/>
      <c r="J3" s="513" t="s">
        <v>79</v>
      </c>
      <c r="K3" s="513"/>
      <c r="M3" s="513" t="s">
        <v>71</v>
      </c>
      <c r="N3" s="513"/>
      <c r="P3" s="513" t="s">
        <v>42</v>
      </c>
      <c r="Q3" s="513"/>
    </row>
    <row r="4" spans="1:17" ht="14.45" customHeight="1">
      <c r="A4" s="85" t="s">
        <v>117</v>
      </c>
      <c r="B4" s="228">
        <v>2.1016441100635826E-2</v>
      </c>
      <c r="D4" s="85" t="s">
        <v>117</v>
      </c>
      <c r="E4" s="228">
        <v>0.18887188492448795</v>
      </c>
      <c r="G4" s="85" t="s">
        <v>117</v>
      </c>
      <c r="H4" s="229">
        <v>0.74668212871556394</v>
      </c>
      <c r="I4" s="230"/>
      <c r="J4" s="85" t="s">
        <v>117</v>
      </c>
      <c r="K4" s="229">
        <v>0.80570093032990664</v>
      </c>
      <c r="L4" s="230"/>
      <c r="M4" s="85" t="s">
        <v>117</v>
      </c>
      <c r="N4" s="229">
        <v>0.79228089289162063</v>
      </c>
      <c r="O4" s="230"/>
      <c r="P4" s="85" t="s">
        <v>117</v>
      </c>
      <c r="Q4" s="229">
        <v>0.78087387926088192</v>
      </c>
    </row>
    <row r="5" spans="1:17" ht="14.45" customHeight="1">
      <c r="A5" s="1" t="s">
        <v>11</v>
      </c>
      <c r="B5" s="228">
        <v>0.42470626094055725</v>
      </c>
      <c r="D5" s="1" t="s">
        <v>11</v>
      </c>
      <c r="E5" s="228">
        <v>9.6690359710795398E-2</v>
      </c>
      <c r="G5" s="355" t="s">
        <v>9</v>
      </c>
      <c r="H5" s="356">
        <v>1.212432254208482E-3</v>
      </c>
      <c r="I5" s="230"/>
      <c r="J5" s="85" t="s">
        <v>9</v>
      </c>
      <c r="K5" s="229">
        <v>0.10862324742715034</v>
      </c>
      <c r="L5" s="230"/>
      <c r="M5" s="85" t="s">
        <v>9</v>
      </c>
      <c r="N5" s="229">
        <v>8.4199553257334914E-2</v>
      </c>
      <c r="O5" s="230"/>
      <c r="P5" s="85" t="s">
        <v>9</v>
      </c>
      <c r="Q5" s="229">
        <v>8.2889804983338269E-2</v>
      </c>
    </row>
    <row r="6" spans="1:17" ht="14.45" customHeight="1">
      <c r="A6" s="1" t="s">
        <v>30</v>
      </c>
      <c r="B6" s="228">
        <v>9.1549714679888695E-3</v>
      </c>
      <c r="D6" s="355" t="s">
        <v>30</v>
      </c>
      <c r="E6" s="356">
        <v>0</v>
      </c>
      <c r="G6" s="85" t="s">
        <v>11</v>
      </c>
      <c r="H6" s="229">
        <v>1.3857303508094086E-2</v>
      </c>
      <c r="I6" s="230"/>
      <c r="J6" s="85" t="s">
        <v>11</v>
      </c>
      <c r="K6" s="229">
        <v>1.8928569541804056E-2</v>
      </c>
      <c r="L6" s="230"/>
      <c r="M6" s="85" t="s">
        <v>11</v>
      </c>
      <c r="N6" s="229">
        <v>1.7775435656155018E-2</v>
      </c>
      <c r="O6" s="230"/>
      <c r="P6" s="85" t="s">
        <v>11</v>
      </c>
      <c r="Q6" s="229">
        <v>2.2951965842981596E-2</v>
      </c>
    </row>
    <row r="7" spans="1:17" ht="14.45" customHeight="1">
      <c r="A7" s="1" t="s">
        <v>109</v>
      </c>
      <c r="B7" s="228">
        <v>0.45417907003779967</v>
      </c>
      <c r="D7" s="1" t="s">
        <v>109</v>
      </c>
      <c r="E7" s="228">
        <v>0.54672648269371815</v>
      </c>
      <c r="G7" s="85" t="s">
        <v>30</v>
      </c>
      <c r="H7" s="229">
        <v>1.2162407266236605E-3</v>
      </c>
      <c r="I7" s="230"/>
      <c r="J7" s="357" t="s">
        <v>30</v>
      </c>
      <c r="K7" s="359">
        <v>0</v>
      </c>
      <c r="L7" s="230"/>
      <c r="M7" s="85" t="s">
        <v>30</v>
      </c>
      <c r="N7" s="229">
        <v>2.7655587099029356E-4</v>
      </c>
      <c r="O7" s="230"/>
      <c r="P7" s="85" t="s">
        <v>30</v>
      </c>
      <c r="Q7" s="229">
        <v>3.8247073349631467E-4</v>
      </c>
    </row>
    <row r="8" spans="1:17" ht="14.45" customHeight="1">
      <c r="A8" s="355" t="s">
        <v>7</v>
      </c>
      <c r="B8" s="356">
        <v>0</v>
      </c>
      <c r="D8" s="355" t="s">
        <v>7</v>
      </c>
      <c r="E8" s="356">
        <v>0</v>
      </c>
      <c r="G8" s="1" t="s">
        <v>109</v>
      </c>
      <c r="H8" s="229">
        <v>0.20085632301431763</v>
      </c>
      <c r="I8" s="230"/>
      <c r="J8" s="1" t="s">
        <v>109</v>
      </c>
      <c r="K8" s="229">
        <v>4.7931196389955268E-3</v>
      </c>
      <c r="L8" s="230"/>
      <c r="M8" s="1" t="s">
        <v>109</v>
      </c>
      <c r="N8" s="229">
        <v>4.9375108049409318E-2</v>
      </c>
      <c r="O8" s="230"/>
      <c r="P8" s="1" t="s">
        <v>109</v>
      </c>
      <c r="Q8" s="229">
        <v>5.5997372783644722E-2</v>
      </c>
    </row>
    <row r="9" spans="1:17" ht="14.45" customHeight="1">
      <c r="A9" s="1" t="s">
        <v>12</v>
      </c>
      <c r="B9" s="228">
        <v>6.956853653405165E-2</v>
      </c>
      <c r="D9" s="1" t="s">
        <v>10</v>
      </c>
      <c r="E9" s="228">
        <v>0.13103073689621891</v>
      </c>
      <c r="G9" s="355" t="s">
        <v>7</v>
      </c>
      <c r="H9" s="356">
        <v>0</v>
      </c>
      <c r="I9" s="230"/>
      <c r="J9" s="355" t="s">
        <v>7</v>
      </c>
      <c r="K9" s="356">
        <v>0</v>
      </c>
      <c r="L9" s="230"/>
      <c r="M9" s="355" t="s">
        <v>7</v>
      </c>
      <c r="N9" s="356">
        <v>0</v>
      </c>
      <c r="O9" s="230"/>
      <c r="P9" s="355" t="s">
        <v>7</v>
      </c>
      <c r="Q9" s="356">
        <v>0</v>
      </c>
    </row>
    <row r="10" spans="1:17" ht="14.45" customHeight="1">
      <c r="A10" s="1" t="s">
        <v>123</v>
      </c>
      <c r="B10" s="228">
        <v>2.1374719918966927E-2</v>
      </c>
      <c r="D10" s="1" t="s">
        <v>123</v>
      </c>
      <c r="E10" s="228">
        <v>3.6680535774779553E-2</v>
      </c>
      <c r="G10" s="85" t="s">
        <v>10</v>
      </c>
      <c r="H10" s="229">
        <v>3.2338834986281151E-2</v>
      </c>
      <c r="I10" s="230"/>
      <c r="J10" s="85" t="s">
        <v>10</v>
      </c>
      <c r="K10" s="229">
        <v>4.9343401846158562E-2</v>
      </c>
      <c r="L10" s="230"/>
      <c r="M10" s="85" t="s">
        <v>10</v>
      </c>
      <c r="N10" s="229">
        <v>4.5476804801837391E-2</v>
      </c>
      <c r="O10" s="230"/>
      <c r="P10" s="85" t="s">
        <v>10</v>
      </c>
      <c r="Q10" s="229">
        <v>4.6067676947390522E-2</v>
      </c>
    </row>
    <row r="11" spans="1:17" ht="14.45" customHeight="1">
      <c r="B11" s="228"/>
      <c r="D11" s="85"/>
      <c r="E11" s="228"/>
      <c r="G11" s="85" t="s">
        <v>123</v>
      </c>
      <c r="H11" s="229">
        <v>3.8367367949110457E-3</v>
      </c>
      <c r="I11" s="230"/>
      <c r="J11" s="85" t="s">
        <v>123</v>
      </c>
      <c r="K11" s="229">
        <v>6.1362752967130231E-3</v>
      </c>
      <c r="L11" s="230"/>
      <c r="M11" s="85" t="s">
        <v>123</v>
      </c>
      <c r="N11" s="229">
        <v>5.6133928941421206E-3</v>
      </c>
      <c r="O11" s="230"/>
      <c r="P11" s="85" t="s">
        <v>123</v>
      </c>
      <c r="Q11" s="229">
        <v>5.9123844099168953E-3</v>
      </c>
    </row>
    <row r="12" spans="1:17" ht="14.45" customHeight="1">
      <c r="B12" s="231"/>
      <c r="C12" s="3"/>
      <c r="E12" s="231"/>
      <c r="G12" s="357" t="s">
        <v>24</v>
      </c>
      <c r="H12" s="358">
        <v>0</v>
      </c>
      <c r="I12" s="230"/>
      <c r="J12" s="85" t="s">
        <v>24</v>
      </c>
      <c r="K12" s="229">
        <v>6.0179524854218512E-3</v>
      </c>
      <c r="L12" s="230"/>
      <c r="M12" s="85" t="s">
        <v>24</v>
      </c>
      <c r="N12" s="229">
        <v>4.6495555433097293E-3</v>
      </c>
      <c r="O12" s="230"/>
      <c r="P12" s="85" t="s">
        <v>24</v>
      </c>
      <c r="Q12" s="229">
        <v>4.5772303692189643E-3</v>
      </c>
    </row>
    <row r="13" spans="1:17" ht="14.45" customHeight="1">
      <c r="B13" s="231"/>
      <c r="E13" s="231"/>
      <c r="F13" s="232"/>
      <c r="G13" s="357" t="s">
        <v>119</v>
      </c>
      <c r="H13" s="358">
        <v>0</v>
      </c>
      <c r="I13" s="230"/>
      <c r="J13" s="85" t="s">
        <v>119</v>
      </c>
      <c r="K13" s="229">
        <v>4.5650343385002413E-4</v>
      </c>
      <c r="L13" s="230"/>
      <c r="M13" s="85" t="s">
        <v>119</v>
      </c>
      <c r="N13" s="82">
        <v>3.5270103520076545E-4</v>
      </c>
      <c r="O13" s="230"/>
      <c r="P13" s="85" t="s">
        <v>119</v>
      </c>
      <c r="Q13" s="229">
        <v>3.4721466913087434E-4</v>
      </c>
    </row>
    <row r="14" spans="1:17" s="120" customFormat="1" ht="14.45" customHeight="1">
      <c r="A14" s="235" t="s">
        <v>120</v>
      </c>
      <c r="B14" s="233">
        <f>SUM(B7:B10)</f>
        <v>0.54512232649081827</v>
      </c>
      <c r="D14" s="235" t="s">
        <v>120</v>
      </c>
      <c r="E14" s="233">
        <f>SUM(E7:E11)</f>
        <v>0.71443775536471665</v>
      </c>
      <c r="F14" s="234"/>
      <c r="G14" s="235" t="s">
        <v>120</v>
      </c>
      <c r="H14" s="236">
        <f>SUM(H8:H13)</f>
        <v>0.23703189479550982</v>
      </c>
      <c r="I14" s="237"/>
      <c r="J14" s="235" t="s">
        <v>120</v>
      </c>
      <c r="K14" s="236">
        <f>SUM(K8:K13)</f>
        <v>6.6747252701138987E-2</v>
      </c>
      <c r="L14" s="237"/>
      <c r="M14" s="235" t="s">
        <v>120</v>
      </c>
      <c r="N14" s="236">
        <f>SUM(N8:N13)</f>
        <v>0.10546756232389932</v>
      </c>
      <c r="O14" s="237"/>
      <c r="P14" s="235" t="s">
        <v>120</v>
      </c>
      <c r="Q14" s="236">
        <f>SUM(Q8:Q13)</f>
        <v>0.11290187917930199</v>
      </c>
    </row>
    <row r="15" spans="1:17" s="12" customFormat="1" ht="14.25">
      <c r="A15" s="41"/>
      <c r="B15" s="42"/>
      <c r="D15" s="41"/>
      <c r="E15" s="42"/>
      <c r="F15" s="40"/>
      <c r="G15" s="41"/>
      <c r="H15" s="58"/>
      <c r="J15" s="41"/>
      <c r="K15" s="58"/>
      <c r="M15" s="83"/>
      <c r="N15" s="84"/>
      <c r="P15" s="83"/>
      <c r="Q15" s="84"/>
    </row>
    <row r="16" spans="1:17" s="510" customFormat="1" ht="14.45" customHeight="1">
      <c r="A16" s="510" t="s">
        <v>118</v>
      </c>
    </row>
    <row r="17" spans="3:13" outlineLevel="1">
      <c r="C17" s="3"/>
      <c r="F17" s="3"/>
      <c r="I17" s="3"/>
    </row>
    <row r="18" spans="3:13" outlineLevel="1"/>
    <row r="19" spans="3:13" outlineLevel="1"/>
    <row r="20" spans="3:13" outlineLevel="1"/>
    <row r="21" spans="3:13" outlineLevel="1"/>
    <row r="22" spans="3:13" outlineLevel="1"/>
    <row r="23" spans="3:13" outlineLevel="1"/>
    <row r="24" spans="3:13" outlineLevel="1"/>
    <row r="25" spans="3:13" outlineLevel="1"/>
    <row r="26" spans="3:13" outlineLevel="1"/>
    <row r="27" spans="3:13" outlineLevel="1"/>
    <row r="28" spans="3:13" ht="14.25" outlineLevel="1">
      <c r="M28" s="12"/>
    </row>
    <row r="29" spans="3:13" outlineLevel="1"/>
    <row r="30" spans="3:13" outlineLevel="1"/>
    <row r="31" spans="3:13" outlineLevel="1"/>
    <row r="32" spans="3: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96" customFormat="1" ht="13.5" thickBot="1"/>
    <row r="62" spans="1:2" ht="16.5" thickBot="1">
      <c r="A62" s="511" t="s">
        <v>38</v>
      </c>
      <c r="B62" s="511"/>
    </row>
    <row r="63" spans="1:2" ht="14.45" customHeight="1">
      <c r="A63" s="85" t="s">
        <v>117</v>
      </c>
      <c r="B63" s="263">
        <v>0.86844590078285266</v>
      </c>
    </row>
    <row r="64" spans="1:2" ht="14.45" customHeight="1">
      <c r="A64" s="85" t="s">
        <v>9</v>
      </c>
      <c r="B64" s="263">
        <v>5.2038069539515536E-2</v>
      </c>
    </row>
    <row r="65" spans="1:2" ht="14.45" customHeight="1">
      <c r="A65" s="85" t="s">
        <v>11</v>
      </c>
      <c r="B65" s="263">
        <v>2.190899947584396E-2</v>
      </c>
    </row>
    <row r="66" spans="1:2" ht="14.45" customHeight="1">
      <c r="A66" s="1" t="s">
        <v>30</v>
      </c>
      <c r="B66" s="263">
        <v>1.3578402800555136E-5</v>
      </c>
    </row>
    <row r="67" spans="1:2" ht="14.45" customHeight="1">
      <c r="A67" s="85" t="s">
        <v>109</v>
      </c>
      <c r="B67" s="263">
        <v>5.5959183364890416E-3</v>
      </c>
    </row>
    <row r="68" spans="1:2" ht="14.45" customHeight="1">
      <c r="A68" s="1" t="s">
        <v>7</v>
      </c>
      <c r="B68" s="263">
        <v>0</v>
      </c>
    </row>
    <row r="69" spans="1:2" ht="14.45" customHeight="1">
      <c r="A69" s="85" t="s">
        <v>10</v>
      </c>
      <c r="B69" s="263">
        <v>1.2981176327859081E-2</v>
      </c>
    </row>
    <row r="70" spans="1:2" ht="14.45" customHeight="1">
      <c r="A70" s="85" t="s">
        <v>123</v>
      </c>
      <c r="B70" s="263">
        <v>2.1282506539120748E-2</v>
      </c>
    </row>
    <row r="71" spans="1:2" ht="14.45" customHeight="1">
      <c r="A71" s="85" t="s">
        <v>24</v>
      </c>
      <c r="B71" s="263">
        <v>6.8965393707360271E-3</v>
      </c>
    </row>
    <row r="72" spans="1:2" ht="14.45" customHeight="1">
      <c r="A72" s="85" t="s">
        <v>119</v>
      </c>
      <c r="B72" s="263">
        <v>1.0837311224782011E-2</v>
      </c>
    </row>
    <row r="73" spans="1:2" ht="14.45" customHeight="1">
      <c r="A73" s="85"/>
      <c r="B73" s="117"/>
    </row>
    <row r="74" spans="1:2" s="120" customFormat="1" ht="14.45" customHeight="1">
      <c r="A74" s="235" t="s">
        <v>120</v>
      </c>
      <c r="B74" s="236">
        <f>SUM(B67:B72)</f>
        <v>5.7593451798986908E-2</v>
      </c>
    </row>
    <row r="75" spans="1:2" s="120" customFormat="1" ht="14.25">
      <c r="A75" s="121"/>
      <c r="B75" s="122"/>
    </row>
    <row r="76" spans="1:2" s="510" customFormat="1" ht="14.45" customHeight="1">
      <c r="A76" s="510" t="s">
        <v>108</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sheetPr>
  <dimension ref="A1:H18"/>
  <sheetViews>
    <sheetView zoomScaleNormal="100" workbookViewId="0">
      <pane ySplit="3" topLeftCell="A4" activePane="bottomLeft" state="frozen"/>
      <selection activeCell="A17" sqref="A17"/>
      <selection pane="bottomLeft" sqref="A1:XFD1"/>
    </sheetView>
  </sheetViews>
  <sheetFormatPr defaultColWidth="9.140625" defaultRowHeight="12.75" outlineLevelRow="1"/>
  <cols>
    <col min="1" max="1" width="28.28515625" style="171" customWidth="1"/>
    <col min="2" max="2" width="28.5703125" style="171" customWidth="1"/>
    <col min="3" max="3" width="22.140625" style="171" customWidth="1"/>
    <col min="4" max="4" width="27.140625" style="171" customWidth="1"/>
    <col min="5" max="5" width="15.85546875" style="171" customWidth="1"/>
    <col min="6" max="7" width="17.7109375" style="171" customWidth="1"/>
    <col min="8" max="256" width="9.140625" style="171"/>
    <col min="257" max="257" width="26.42578125" style="171" customWidth="1"/>
    <col min="258" max="260" width="19.7109375" style="171" customWidth="1"/>
    <col min="261" max="261" width="11.7109375" style="171" customWidth="1"/>
    <col min="262" max="263" width="17.5703125" style="171" customWidth="1"/>
    <col min="264" max="512" width="9.140625" style="171"/>
    <col min="513" max="513" width="26.42578125" style="171" customWidth="1"/>
    <col min="514" max="516" width="19.7109375" style="171" customWidth="1"/>
    <col min="517" max="517" width="11.7109375" style="171" customWidth="1"/>
    <col min="518" max="519" width="17.5703125" style="171" customWidth="1"/>
    <col min="520" max="768" width="9.140625" style="171"/>
    <col min="769" max="769" width="26.42578125" style="171" customWidth="1"/>
    <col min="770" max="772" width="19.7109375" style="171" customWidth="1"/>
    <col min="773" max="773" width="11.7109375" style="171" customWidth="1"/>
    <col min="774" max="775" width="17.5703125" style="171" customWidth="1"/>
    <col min="776" max="1024" width="9.140625" style="171"/>
    <col min="1025" max="1025" width="26.42578125" style="171" customWidth="1"/>
    <col min="1026" max="1028" width="19.7109375" style="171" customWidth="1"/>
    <col min="1029" max="1029" width="11.7109375" style="171" customWidth="1"/>
    <col min="1030" max="1031" width="17.5703125" style="171" customWidth="1"/>
    <col min="1032" max="1280" width="9.140625" style="171"/>
    <col min="1281" max="1281" width="26.42578125" style="171" customWidth="1"/>
    <col min="1282" max="1284" width="19.7109375" style="171" customWidth="1"/>
    <col min="1285" max="1285" width="11.7109375" style="171" customWidth="1"/>
    <col min="1286" max="1287" width="17.5703125" style="171" customWidth="1"/>
    <col min="1288" max="1536" width="9.140625" style="171"/>
    <col min="1537" max="1537" width="26.42578125" style="171" customWidth="1"/>
    <col min="1538" max="1540" width="19.7109375" style="171" customWidth="1"/>
    <col min="1541" max="1541" width="11.7109375" style="171" customWidth="1"/>
    <col min="1542" max="1543" width="17.5703125" style="171" customWidth="1"/>
    <col min="1544" max="1792" width="9.140625" style="171"/>
    <col min="1793" max="1793" width="26.42578125" style="171" customWidth="1"/>
    <col min="1794" max="1796" width="19.7109375" style="171" customWidth="1"/>
    <col min="1797" max="1797" width="11.7109375" style="171" customWidth="1"/>
    <col min="1798" max="1799" width="17.5703125" style="171" customWidth="1"/>
    <col min="1800" max="2048" width="9.140625" style="171"/>
    <col min="2049" max="2049" width="26.42578125" style="171" customWidth="1"/>
    <col min="2050" max="2052" width="19.7109375" style="171" customWidth="1"/>
    <col min="2053" max="2053" width="11.7109375" style="171" customWidth="1"/>
    <col min="2054" max="2055" width="17.5703125" style="171" customWidth="1"/>
    <col min="2056" max="2304" width="9.140625" style="171"/>
    <col min="2305" max="2305" width="26.42578125" style="171" customWidth="1"/>
    <col min="2306" max="2308" width="19.7109375" style="171" customWidth="1"/>
    <col min="2309" max="2309" width="11.7109375" style="171" customWidth="1"/>
    <col min="2310" max="2311" width="17.5703125" style="171" customWidth="1"/>
    <col min="2312" max="2560" width="9.140625" style="171"/>
    <col min="2561" max="2561" width="26.42578125" style="171" customWidth="1"/>
    <col min="2562" max="2564" width="19.7109375" style="171" customWidth="1"/>
    <col min="2565" max="2565" width="11.7109375" style="171" customWidth="1"/>
    <col min="2566" max="2567" width="17.5703125" style="171" customWidth="1"/>
    <col min="2568" max="2816" width="9.140625" style="171"/>
    <col min="2817" max="2817" width="26.42578125" style="171" customWidth="1"/>
    <col min="2818" max="2820" width="19.7109375" style="171" customWidth="1"/>
    <col min="2821" max="2821" width="11.7109375" style="171" customWidth="1"/>
    <col min="2822" max="2823" width="17.5703125" style="171" customWidth="1"/>
    <col min="2824" max="3072" width="9.140625" style="171"/>
    <col min="3073" max="3073" width="26.42578125" style="171" customWidth="1"/>
    <col min="3074" max="3076" width="19.7109375" style="171" customWidth="1"/>
    <col min="3077" max="3077" width="11.7109375" style="171" customWidth="1"/>
    <col min="3078" max="3079" width="17.5703125" style="171" customWidth="1"/>
    <col min="3080" max="3328" width="9.140625" style="171"/>
    <col min="3329" max="3329" width="26.42578125" style="171" customWidth="1"/>
    <col min="3330" max="3332" width="19.7109375" style="171" customWidth="1"/>
    <col min="3333" max="3333" width="11.7109375" style="171" customWidth="1"/>
    <col min="3334" max="3335" width="17.5703125" style="171" customWidth="1"/>
    <col min="3336" max="3584" width="9.140625" style="171"/>
    <col min="3585" max="3585" width="26.42578125" style="171" customWidth="1"/>
    <col min="3586" max="3588" width="19.7109375" style="171" customWidth="1"/>
    <col min="3589" max="3589" width="11.7109375" style="171" customWidth="1"/>
    <col min="3590" max="3591" width="17.5703125" style="171" customWidth="1"/>
    <col min="3592" max="3840" width="9.140625" style="171"/>
    <col min="3841" max="3841" width="26.42578125" style="171" customWidth="1"/>
    <col min="3842" max="3844" width="19.7109375" style="171" customWidth="1"/>
    <col min="3845" max="3845" width="11.7109375" style="171" customWidth="1"/>
    <col min="3846" max="3847" width="17.5703125" style="171" customWidth="1"/>
    <col min="3848" max="4096" width="9.140625" style="171"/>
    <col min="4097" max="4097" width="26.42578125" style="171" customWidth="1"/>
    <col min="4098" max="4100" width="19.7109375" style="171" customWidth="1"/>
    <col min="4101" max="4101" width="11.7109375" style="171" customWidth="1"/>
    <col min="4102" max="4103" width="17.5703125" style="171" customWidth="1"/>
    <col min="4104" max="4352" width="9.140625" style="171"/>
    <col min="4353" max="4353" width="26.42578125" style="171" customWidth="1"/>
    <col min="4354" max="4356" width="19.7109375" style="171" customWidth="1"/>
    <col min="4357" max="4357" width="11.7109375" style="171" customWidth="1"/>
    <col min="4358" max="4359" width="17.5703125" style="171" customWidth="1"/>
    <col min="4360" max="4608" width="9.140625" style="171"/>
    <col min="4609" max="4609" width="26.42578125" style="171" customWidth="1"/>
    <col min="4610" max="4612" width="19.7109375" style="171" customWidth="1"/>
    <col min="4613" max="4613" width="11.7109375" style="171" customWidth="1"/>
    <col min="4614" max="4615" width="17.5703125" style="171" customWidth="1"/>
    <col min="4616" max="4864" width="9.140625" style="171"/>
    <col min="4865" max="4865" width="26.42578125" style="171" customWidth="1"/>
    <col min="4866" max="4868" width="19.7109375" style="171" customWidth="1"/>
    <col min="4869" max="4869" width="11.7109375" style="171" customWidth="1"/>
    <col min="4870" max="4871" width="17.5703125" style="171" customWidth="1"/>
    <col min="4872" max="5120" width="9.140625" style="171"/>
    <col min="5121" max="5121" width="26.42578125" style="171" customWidth="1"/>
    <col min="5122" max="5124" width="19.7109375" style="171" customWidth="1"/>
    <col min="5125" max="5125" width="11.7109375" style="171" customWidth="1"/>
    <col min="5126" max="5127" width="17.5703125" style="171" customWidth="1"/>
    <col min="5128" max="5376" width="9.140625" style="171"/>
    <col min="5377" max="5377" width="26.42578125" style="171" customWidth="1"/>
    <col min="5378" max="5380" width="19.7109375" style="171" customWidth="1"/>
    <col min="5381" max="5381" width="11.7109375" style="171" customWidth="1"/>
    <col min="5382" max="5383" width="17.5703125" style="171" customWidth="1"/>
    <col min="5384" max="5632" width="9.140625" style="171"/>
    <col min="5633" max="5633" width="26.42578125" style="171" customWidth="1"/>
    <col min="5634" max="5636" width="19.7109375" style="171" customWidth="1"/>
    <col min="5637" max="5637" width="11.7109375" style="171" customWidth="1"/>
    <col min="5638" max="5639" width="17.5703125" style="171" customWidth="1"/>
    <col min="5640" max="5888" width="9.140625" style="171"/>
    <col min="5889" max="5889" width="26.42578125" style="171" customWidth="1"/>
    <col min="5890" max="5892" width="19.7109375" style="171" customWidth="1"/>
    <col min="5893" max="5893" width="11.7109375" style="171" customWidth="1"/>
    <col min="5894" max="5895" width="17.5703125" style="171" customWidth="1"/>
    <col min="5896" max="6144" width="9.140625" style="171"/>
    <col min="6145" max="6145" width="26.42578125" style="171" customWidth="1"/>
    <col min="6146" max="6148" width="19.7109375" style="171" customWidth="1"/>
    <col min="6149" max="6149" width="11.7109375" style="171" customWidth="1"/>
    <col min="6150" max="6151" width="17.5703125" style="171" customWidth="1"/>
    <col min="6152" max="6400" width="9.140625" style="171"/>
    <col min="6401" max="6401" width="26.42578125" style="171" customWidth="1"/>
    <col min="6402" max="6404" width="19.7109375" style="171" customWidth="1"/>
    <col min="6405" max="6405" width="11.7109375" style="171" customWidth="1"/>
    <col min="6406" max="6407" width="17.5703125" style="171" customWidth="1"/>
    <col min="6408" max="6656" width="9.140625" style="171"/>
    <col min="6657" max="6657" width="26.42578125" style="171" customWidth="1"/>
    <col min="6658" max="6660" width="19.7109375" style="171" customWidth="1"/>
    <col min="6661" max="6661" width="11.7109375" style="171" customWidth="1"/>
    <col min="6662" max="6663" width="17.5703125" style="171" customWidth="1"/>
    <col min="6664" max="6912" width="9.140625" style="171"/>
    <col min="6913" max="6913" width="26.42578125" style="171" customWidth="1"/>
    <col min="6914" max="6916" width="19.7109375" style="171" customWidth="1"/>
    <col min="6917" max="6917" width="11.7109375" style="171" customWidth="1"/>
    <col min="6918" max="6919" width="17.5703125" style="171" customWidth="1"/>
    <col min="6920" max="7168" width="9.140625" style="171"/>
    <col min="7169" max="7169" width="26.42578125" style="171" customWidth="1"/>
    <col min="7170" max="7172" width="19.7109375" style="171" customWidth="1"/>
    <col min="7173" max="7173" width="11.7109375" style="171" customWidth="1"/>
    <col min="7174" max="7175" width="17.5703125" style="171" customWidth="1"/>
    <col min="7176" max="7424" width="9.140625" style="171"/>
    <col min="7425" max="7425" width="26.42578125" style="171" customWidth="1"/>
    <col min="7426" max="7428" width="19.7109375" style="171" customWidth="1"/>
    <col min="7429" max="7429" width="11.7109375" style="171" customWidth="1"/>
    <col min="7430" max="7431" width="17.5703125" style="171" customWidth="1"/>
    <col min="7432" max="7680" width="9.140625" style="171"/>
    <col min="7681" max="7681" width="26.42578125" style="171" customWidth="1"/>
    <col min="7682" max="7684" width="19.7109375" style="171" customWidth="1"/>
    <col min="7685" max="7685" width="11.7109375" style="171" customWidth="1"/>
    <col min="7686" max="7687" width="17.5703125" style="171" customWidth="1"/>
    <col min="7688" max="7936" width="9.140625" style="171"/>
    <col min="7937" max="7937" width="26.42578125" style="171" customWidth="1"/>
    <col min="7938" max="7940" width="19.7109375" style="171" customWidth="1"/>
    <col min="7941" max="7941" width="11.7109375" style="171" customWidth="1"/>
    <col min="7942" max="7943" width="17.5703125" style="171" customWidth="1"/>
    <col min="7944" max="8192" width="9.140625" style="171"/>
    <col min="8193" max="8193" width="26.42578125" style="171" customWidth="1"/>
    <col min="8194" max="8196" width="19.7109375" style="171" customWidth="1"/>
    <col min="8197" max="8197" width="11.7109375" style="171" customWidth="1"/>
    <col min="8198" max="8199" width="17.5703125" style="171" customWidth="1"/>
    <col min="8200" max="8448" width="9.140625" style="171"/>
    <col min="8449" max="8449" width="26.42578125" style="171" customWidth="1"/>
    <col min="8450" max="8452" width="19.7109375" style="171" customWidth="1"/>
    <col min="8453" max="8453" width="11.7109375" style="171" customWidth="1"/>
    <col min="8454" max="8455" width="17.5703125" style="171" customWidth="1"/>
    <col min="8456" max="8704" width="9.140625" style="171"/>
    <col min="8705" max="8705" width="26.42578125" style="171" customWidth="1"/>
    <col min="8706" max="8708" width="19.7109375" style="171" customWidth="1"/>
    <col min="8709" max="8709" width="11.7109375" style="171" customWidth="1"/>
    <col min="8710" max="8711" width="17.5703125" style="171" customWidth="1"/>
    <col min="8712" max="8960" width="9.140625" style="171"/>
    <col min="8961" max="8961" width="26.42578125" style="171" customWidth="1"/>
    <col min="8962" max="8964" width="19.7109375" style="171" customWidth="1"/>
    <col min="8965" max="8965" width="11.7109375" style="171" customWidth="1"/>
    <col min="8966" max="8967" width="17.5703125" style="171" customWidth="1"/>
    <col min="8968" max="9216" width="9.140625" style="171"/>
    <col min="9217" max="9217" width="26.42578125" style="171" customWidth="1"/>
    <col min="9218" max="9220" width="19.7109375" style="171" customWidth="1"/>
    <col min="9221" max="9221" width="11.7109375" style="171" customWidth="1"/>
    <col min="9222" max="9223" width="17.5703125" style="171" customWidth="1"/>
    <col min="9224" max="9472" width="9.140625" style="171"/>
    <col min="9473" max="9473" width="26.42578125" style="171" customWidth="1"/>
    <col min="9474" max="9476" width="19.7109375" style="171" customWidth="1"/>
    <col min="9477" max="9477" width="11.7109375" style="171" customWidth="1"/>
    <col min="9478" max="9479" width="17.5703125" style="171" customWidth="1"/>
    <col min="9480" max="9728" width="9.140625" style="171"/>
    <col min="9729" max="9729" width="26.42578125" style="171" customWidth="1"/>
    <col min="9730" max="9732" width="19.7109375" style="171" customWidth="1"/>
    <col min="9733" max="9733" width="11.7109375" style="171" customWidth="1"/>
    <col min="9734" max="9735" width="17.5703125" style="171" customWidth="1"/>
    <col min="9736" max="9984" width="9.140625" style="171"/>
    <col min="9985" max="9985" width="26.42578125" style="171" customWidth="1"/>
    <col min="9986" max="9988" width="19.7109375" style="171" customWidth="1"/>
    <col min="9989" max="9989" width="11.7109375" style="171" customWidth="1"/>
    <col min="9990" max="9991" width="17.5703125" style="171" customWidth="1"/>
    <col min="9992" max="10240" width="9.140625" style="171"/>
    <col min="10241" max="10241" width="26.42578125" style="171" customWidth="1"/>
    <col min="10242" max="10244" width="19.7109375" style="171" customWidth="1"/>
    <col min="10245" max="10245" width="11.7109375" style="171" customWidth="1"/>
    <col min="10246" max="10247" width="17.5703125" style="171" customWidth="1"/>
    <col min="10248" max="10496" width="9.140625" style="171"/>
    <col min="10497" max="10497" width="26.42578125" style="171" customWidth="1"/>
    <col min="10498" max="10500" width="19.7109375" style="171" customWidth="1"/>
    <col min="10501" max="10501" width="11.7109375" style="171" customWidth="1"/>
    <col min="10502" max="10503" width="17.5703125" style="171" customWidth="1"/>
    <col min="10504" max="10752" width="9.140625" style="171"/>
    <col min="10753" max="10753" width="26.42578125" style="171" customWidth="1"/>
    <col min="10754" max="10756" width="19.7109375" style="171" customWidth="1"/>
    <col min="10757" max="10757" width="11.7109375" style="171" customWidth="1"/>
    <col min="10758" max="10759" width="17.5703125" style="171" customWidth="1"/>
    <col min="10760" max="11008" width="9.140625" style="171"/>
    <col min="11009" max="11009" width="26.42578125" style="171" customWidth="1"/>
    <col min="11010" max="11012" width="19.7109375" style="171" customWidth="1"/>
    <col min="11013" max="11013" width="11.7109375" style="171" customWidth="1"/>
    <col min="11014" max="11015" width="17.5703125" style="171" customWidth="1"/>
    <col min="11016" max="11264" width="9.140625" style="171"/>
    <col min="11265" max="11265" width="26.42578125" style="171" customWidth="1"/>
    <col min="11266" max="11268" width="19.7109375" style="171" customWidth="1"/>
    <col min="11269" max="11269" width="11.7109375" style="171" customWidth="1"/>
    <col min="11270" max="11271" width="17.5703125" style="171" customWidth="1"/>
    <col min="11272" max="11520" width="9.140625" style="171"/>
    <col min="11521" max="11521" width="26.42578125" style="171" customWidth="1"/>
    <col min="11522" max="11524" width="19.7109375" style="171" customWidth="1"/>
    <col min="11525" max="11525" width="11.7109375" style="171" customWidth="1"/>
    <col min="11526" max="11527" width="17.5703125" style="171" customWidth="1"/>
    <col min="11528" max="11776" width="9.140625" style="171"/>
    <col min="11777" max="11777" width="26.42578125" style="171" customWidth="1"/>
    <col min="11778" max="11780" width="19.7109375" style="171" customWidth="1"/>
    <col min="11781" max="11781" width="11.7109375" style="171" customWidth="1"/>
    <col min="11782" max="11783" width="17.5703125" style="171" customWidth="1"/>
    <col min="11784" max="12032" width="9.140625" style="171"/>
    <col min="12033" max="12033" width="26.42578125" style="171" customWidth="1"/>
    <col min="12034" max="12036" width="19.7109375" style="171" customWidth="1"/>
    <col min="12037" max="12037" width="11.7109375" style="171" customWidth="1"/>
    <col min="12038" max="12039" width="17.5703125" style="171" customWidth="1"/>
    <col min="12040" max="12288" width="9.140625" style="171"/>
    <col min="12289" max="12289" width="26.42578125" style="171" customWidth="1"/>
    <col min="12290" max="12292" width="19.7109375" style="171" customWidth="1"/>
    <col min="12293" max="12293" width="11.7109375" style="171" customWidth="1"/>
    <col min="12294" max="12295" width="17.5703125" style="171" customWidth="1"/>
    <col min="12296" max="12544" width="9.140625" style="171"/>
    <col min="12545" max="12545" width="26.42578125" style="171" customWidth="1"/>
    <col min="12546" max="12548" width="19.7109375" style="171" customWidth="1"/>
    <col min="12549" max="12549" width="11.7109375" style="171" customWidth="1"/>
    <col min="12550" max="12551" width="17.5703125" style="171" customWidth="1"/>
    <col min="12552" max="12800" width="9.140625" style="171"/>
    <col min="12801" max="12801" width="26.42578125" style="171" customWidth="1"/>
    <col min="12802" max="12804" width="19.7109375" style="171" customWidth="1"/>
    <col min="12805" max="12805" width="11.7109375" style="171" customWidth="1"/>
    <col min="12806" max="12807" width="17.5703125" style="171" customWidth="1"/>
    <col min="12808" max="13056" width="9.140625" style="171"/>
    <col min="13057" max="13057" width="26.42578125" style="171" customWidth="1"/>
    <col min="13058" max="13060" width="19.7109375" style="171" customWidth="1"/>
    <col min="13061" max="13061" width="11.7109375" style="171" customWidth="1"/>
    <col min="13062" max="13063" width="17.5703125" style="171" customWidth="1"/>
    <col min="13064" max="13312" width="9.140625" style="171"/>
    <col min="13313" max="13313" width="26.42578125" style="171" customWidth="1"/>
    <col min="13314" max="13316" width="19.7109375" style="171" customWidth="1"/>
    <col min="13317" max="13317" width="11.7109375" style="171" customWidth="1"/>
    <col min="13318" max="13319" width="17.5703125" style="171" customWidth="1"/>
    <col min="13320" max="13568" width="9.140625" style="171"/>
    <col min="13569" max="13569" width="26.42578125" style="171" customWidth="1"/>
    <col min="13570" max="13572" width="19.7109375" style="171" customWidth="1"/>
    <col min="13573" max="13573" width="11.7109375" style="171" customWidth="1"/>
    <col min="13574" max="13575" width="17.5703125" style="171" customWidth="1"/>
    <col min="13576" max="13824" width="9.140625" style="171"/>
    <col min="13825" max="13825" width="26.42578125" style="171" customWidth="1"/>
    <col min="13826" max="13828" width="19.7109375" style="171" customWidth="1"/>
    <col min="13829" max="13829" width="11.7109375" style="171" customWidth="1"/>
    <col min="13830" max="13831" width="17.5703125" style="171" customWidth="1"/>
    <col min="13832" max="14080" width="9.140625" style="171"/>
    <col min="14081" max="14081" width="26.42578125" style="171" customWidth="1"/>
    <col min="14082" max="14084" width="19.7109375" style="171" customWidth="1"/>
    <col min="14085" max="14085" width="11.7109375" style="171" customWidth="1"/>
    <col min="14086" max="14087" width="17.5703125" style="171" customWidth="1"/>
    <col min="14088" max="14336" width="9.140625" style="171"/>
    <col min="14337" max="14337" width="26.42578125" style="171" customWidth="1"/>
    <col min="14338" max="14340" width="19.7109375" style="171" customWidth="1"/>
    <col min="14341" max="14341" width="11.7109375" style="171" customWidth="1"/>
    <col min="14342" max="14343" width="17.5703125" style="171" customWidth="1"/>
    <col min="14344" max="14592" width="9.140625" style="171"/>
    <col min="14593" max="14593" width="26.42578125" style="171" customWidth="1"/>
    <col min="14594" max="14596" width="19.7109375" style="171" customWidth="1"/>
    <col min="14597" max="14597" width="11.7109375" style="171" customWidth="1"/>
    <col min="14598" max="14599" width="17.5703125" style="171" customWidth="1"/>
    <col min="14600" max="14848" width="9.140625" style="171"/>
    <col min="14849" max="14849" width="26.42578125" style="171" customWidth="1"/>
    <col min="14850" max="14852" width="19.7109375" style="171" customWidth="1"/>
    <col min="14853" max="14853" width="11.7109375" style="171" customWidth="1"/>
    <col min="14854" max="14855" width="17.5703125" style="171" customWidth="1"/>
    <col min="14856" max="15104" width="9.140625" style="171"/>
    <col min="15105" max="15105" width="26.42578125" style="171" customWidth="1"/>
    <col min="15106" max="15108" width="19.7109375" style="171" customWidth="1"/>
    <col min="15109" max="15109" width="11.7109375" style="171" customWidth="1"/>
    <col min="15110" max="15111" width="17.5703125" style="171" customWidth="1"/>
    <col min="15112" max="15360" width="9.140625" style="171"/>
    <col min="15361" max="15361" width="26.42578125" style="171" customWidth="1"/>
    <col min="15362" max="15364" width="19.7109375" style="171" customWidth="1"/>
    <col min="15365" max="15365" width="11.7109375" style="171" customWidth="1"/>
    <col min="15366" max="15367" width="17.5703125" style="171" customWidth="1"/>
    <col min="15368" max="15616" width="9.140625" style="171"/>
    <col min="15617" max="15617" width="26.42578125" style="171" customWidth="1"/>
    <col min="15618" max="15620" width="19.7109375" style="171" customWidth="1"/>
    <col min="15621" max="15621" width="11.7109375" style="171" customWidth="1"/>
    <col min="15622" max="15623" width="17.5703125" style="171" customWidth="1"/>
    <col min="15624" max="15872" width="9.140625" style="171"/>
    <col min="15873" max="15873" width="26.42578125" style="171" customWidth="1"/>
    <col min="15874" max="15876" width="19.7109375" style="171" customWidth="1"/>
    <col min="15877" max="15877" width="11.7109375" style="171" customWidth="1"/>
    <col min="15878" max="15879" width="17.5703125" style="171" customWidth="1"/>
    <col min="15880" max="16128" width="9.140625" style="171"/>
    <col min="16129" max="16129" width="26.42578125" style="171" customWidth="1"/>
    <col min="16130" max="16132" width="19.7109375" style="171" customWidth="1"/>
    <col min="16133" max="16133" width="11.7109375" style="171" customWidth="1"/>
    <col min="16134" max="16135" width="17.5703125" style="171" customWidth="1"/>
    <col min="16136" max="16384" width="9.140625" style="171"/>
  </cols>
  <sheetData>
    <row r="1" spans="1:8" s="514" customFormat="1" ht="28.9" customHeight="1" thickBot="1">
      <c r="A1" s="514" t="s">
        <v>220</v>
      </c>
    </row>
    <row r="2" spans="1:8" ht="30.6" customHeight="1" outlineLevel="1" thickBot="1">
      <c r="A2" s="392" t="s">
        <v>178</v>
      </c>
      <c r="B2" s="393" t="s">
        <v>121</v>
      </c>
      <c r="C2" s="394" t="s">
        <v>35</v>
      </c>
      <c r="D2" s="394" t="s">
        <v>197</v>
      </c>
      <c r="E2" s="394" t="s">
        <v>179</v>
      </c>
      <c r="F2" s="395"/>
    </row>
    <row r="3" spans="1:8" ht="16.899999999999999" customHeight="1" thickBot="1">
      <c r="A3" s="515" t="s">
        <v>122</v>
      </c>
      <c r="B3" s="515"/>
      <c r="C3" s="515"/>
      <c r="D3" s="515"/>
      <c r="E3" s="515"/>
    </row>
    <row r="4" spans="1:8" ht="18" customHeight="1" outlineLevel="1">
      <c r="A4" s="172" t="s">
        <v>123</v>
      </c>
      <c r="B4" s="264">
        <v>13190.845318481199</v>
      </c>
      <c r="C4" s="183">
        <v>0.35092531690925227</v>
      </c>
      <c r="D4" s="396">
        <v>-1429.7052148199959</v>
      </c>
      <c r="E4" s="183">
        <v>-9.7787372066705666E-2</v>
      </c>
    </row>
    <row r="5" spans="1:8" ht="18" customHeight="1" outlineLevel="1">
      <c r="A5" s="172" t="s">
        <v>12</v>
      </c>
      <c r="B5" s="264">
        <v>8874.9622228651569</v>
      </c>
      <c r="C5" s="183">
        <v>0.23610684951729813</v>
      </c>
      <c r="D5" s="396">
        <v>-6.2954396303443909</v>
      </c>
      <c r="E5" s="183">
        <v>-7.0884551147854739E-4</v>
      </c>
    </row>
    <row r="6" spans="1:8" ht="18" customHeight="1" outlineLevel="1">
      <c r="A6" s="172" t="s">
        <v>180</v>
      </c>
      <c r="B6" s="264">
        <v>4531.5902423499965</v>
      </c>
      <c r="C6" s="183">
        <v>0.12055707602540897</v>
      </c>
      <c r="D6" s="396">
        <v>-1330.3499063300046</v>
      </c>
      <c r="E6" s="183">
        <v>-0.2269470299231176</v>
      </c>
    </row>
    <row r="7" spans="1:8" ht="18" customHeight="1" outlineLevel="1">
      <c r="A7" s="172" t="s">
        <v>24</v>
      </c>
      <c r="B7" s="397">
        <v>4326.4334184900163</v>
      </c>
      <c r="C7" s="183">
        <v>0.11509914503683993</v>
      </c>
      <c r="D7" s="265">
        <v>-937.78090117999841</v>
      </c>
      <c r="E7" s="183">
        <v>-0.1781426143073109</v>
      </c>
    </row>
    <row r="8" spans="1:8" ht="18" customHeight="1" outlineLevel="1">
      <c r="A8" s="173" t="s">
        <v>119</v>
      </c>
      <c r="B8" s="266">
        <v>6664.922537950004</v>
      </c>
      <c r="C8" s="184">
        <v>0.17731161251120062</v>
      </c>
      <c r="D8" s="398">
        <v>-225.8882863099966</v>
      </c>
      <c r="E8" s="184">
        <v>-3.2781089493086557E-2</v>
      </c>
    </row>
    <row r="9" spans="1:8" ht="16.899999999999999" customHeight="1" outlineLevel="1" thickBot="1">
      <c r="A9" s="174" t="s">
        <v>76</v>
      </c>
      <c r="B9" s="267">
        <v>37588.753740136373</v>
      </c>
      <c r="C9" s="185">
        <v>1</v>
      </c>
      <c r="D9" s="399">
        <v>-3930.0197482703402</v>
      </c>
      <c r="E9" s="400">
        <v>-9.46564509996356E-2</v>
      </c>
    </row>
    <row r="10" spans="1:8" ht="16.899999999999999" customHeight="1">
      <c r="A10" s="516"/>
      <c r="B10" s="516"/>
      <c r="C10" s="516"/>
    </row>
    <row r="11" spans="1:8" ht="16.5" customHeight="1" thickBot="1">
      <c r="A11" s="515" t="s">
        <v>51</v>
      </c>
      <c r="B11" s="515"/>
      <c r="C11" s="515"/>
      <c r="D11" s="515"/>
      <c r="E11" s="515"/>
    </row>
    <row r="12" spans="1:8" ht="18" customHeight="1" outlineLevel="1">
      <c r="A12" s="172" t="s">
        <v>180</v>
      </c>
      <c r="B12" s="264">
        <v>1093.6142097999998</v>
      </c>
      <c r="C12" s="183">
        <v>0.49598264608788362</v>
      </c>
      <c r="D12" s="396">
        <v>-702.46485509000092</v>
      </c>
      <c r="E12" s="183">
        <v>-0.39111020712945216</v>
      </c>
    </row>
    <row r="13" spans="1:8" ht="18" customHeight="1" outlineLevel="1">
      <c r="A13" s="172" t="s">
        <v>10</v>
      </c>
      <c r="B13" s="264">
        <v>899.68981789189979</v>
      </c>
      <c r="C13" s="183">
        <v>0.40803286253747312</v>
      </c>
      <c r="D13" s="396">
        <v>-45.552808850400091</v>
      </c>
      <c r="E13" s="183">
        <v>-4.8191657423865927E-2</v>
      </c>
    </row>
    <row r="14" spans="1:8" ht="16.899999999999999" customHeight="1" outlineLevel="1">
      <c r="A14" s="172" t="s">
        <v>123</v>
      </c>
      <c r="B14" s="264">
        <v>115.4673386101</v>
      </c>
      <c r="C14" s="183">
        <v>5.2367457945738063E-2</v>
      </c>
      <c r="D14" s="265">
        <v>-222.98083507999996</v>
      </c>
      <c r="E14" s="183">
        <v>-0.65883302796064824</v>
      </c>
    </row>
    <row r="15" spans="1:8" ht="16.899999999999999" customHeight="1" outlineLevel="1">
      <c r="A15" s="172" t="s">
        <v>24</v>
      </c>
      <c r="B15" s="264">
        <v>89.392125459999988</v>
      </c>
      <c r="C15" s="183">
        <v>4.0541666821592603E-2</v>
      </c>
      <c r="D15" s="265">
        <v>-0.54428238000001017</v>
      </c>
      <c r="E15" s="183">
        <v>-6.0518581192202762E-3</v>
      </c>
    </row>
    <row r="16" spans="1:8" s="410" customFormat="1" ht="16.899999999999999" customHeight="1" outlineLevel="1">
      <c r="A16" s="173" t="s">
        <v>119</v>
      </c>
      <c r="B16" s="266">
        <v>6.7810127000000051</v>
      </c>
      <c r="C16" s="184">
        <v>3.075366607312665E-3</v>
      </c>
      <c r="D16" s="398">
        <v>-3.3E-3</v>
      </c>
      <c r="E16" s="184">
        <v>-4.864162584958676E-4</v>
      </c>
      <c r="F16" s="171"/>
      <c r="G16" s="171"/>
      <c r="H16" s="171"/>
    </row>
    <row r="17" spans="1:5" ht="16.899999999999999" customHeight="1" outlineLevel="1" thickBot="1">
      <c r="A17" s="174" t="s">
        <v>76</v>
      </c>
      <c r="B17" s="267">
        <v>2204.9445044619993</v>
      </c>
      <c r="C17" s="185">
        <v>1</v>
      </c>
      <c r="D17" s="399">
        <v>-971.54608140040068</v>
      </c>
      <c r="E17" s="400">
        <v>-0.30585517417380637</v>
      </c>
    </row>
    <row r="18" spans="1:5" ht="16.899999999999999" customHeight="1">
      <c r="B18" s="401"/>
    </row>
  </sheetData>
  <sortState xmlns:xlrd2="http://schemas.microsoft.com/office/spreadsheetml/2017/richdata2" ref="A12:E15">
    <sortCondition descending="1" ref="B12:B15"/>
  </sortState>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Sergiy Kutsy</cp:lastModifiedBy>
  <dcterms:created xsi:type="dcterms:W3CDTF">1996-10-08T23:32:33Z</dcterms:created>
  <dcterms:modified xsi:type="dcterms:W3CDTF">2024-12-10T17:17:03Z</dcterms:modified>
</cp:coreProperties>
</file>