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6585" windowHeight="4560" activeTab="0"/>
  </bookViews>
  <sheets>
    <sheet name="НПФ в управлінні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18_Лют_09" localSheetId="0">#REF!</definedName>
    <definedName name="_18_Лют_09">#REF!</definedName>
    <definedName name="_19_Лют_09" localSheetId="0">#REF!</definedName>
    <definedName name="_19_Лют_09">#REF!</definedName>
    <definedName name="_19_Лют_09_ВЧА" localSheetId="0">#REF!</definedName>
    <definedName name="_19_Лют_09_ВЧА">#REF!</definedName>
    <definedName name="_xlfn.BAHTTEXT" hidden="1">#NAME?</definedName>
    <definedName name="a11" localSheetId="0" hidden="1">{#N/A,#N/A,FALSE,"т02бд"}</definedName>
    <definedName name="a11" hidden="1">{#N/A,#N/A,FALSE,"т02бд"}</definedName>
    <definedName name="BAZA">'[14]Мульт-ор М2, швидкість'!$E:$E</definedName>
    <definedName name="cevv" localSheetId="0">'[1]табл1'!#REF!</definedName>
    <definedName name="cevv">'[1]табл1'!#REF!</definedName>
    <definedName name="ic" localSheetId="0" hidden="1">{#N/A,#N/A,FALSE,"т02бд"}</definedName>
    <definedName name="ic" hidden="1">{#N/A,#N/A,FALSE,"т02бд"}</definedName>
    <definedName name="ICC_2008" localSheetId="0" hidden="1">{#N/A,#N/A,FALSE,"т02бд"}</definedName>
    <definedName name="ICC_2008" hidden="1">{#N/A,#N/A,FALSE,"т02бд"}</definedName>
    <definedName name="q" localSheetId="0" hidden="1">{#N/A,#N/A,FALSE,"т02бд"}</definedName>
    <definedName name="q" hidden="1">{#N/A,#N/A,FALSE,"т02бд"}</definedName>
    <definedName name="t06" localSheetId="0" hidden="1">{#N/A,#N/A,FALSE,"т04"}</definedName>
    <definedName name="t06" hidden="1">{#N/A,#N/A,FALSE,"т04"}</definedName>
    <definedName name="tt" localSheetId="0" hidden="1">{#N/A,#N/A,FALSE,"т02бд"}</definedName>
    <definedName name="tt" hidden="1">{#N/A,#N/A,FALSE,"т02бд"}</definedName>
    <definedName name="V">'[15]146024'!$A$1:$K$1</definedName>
    <definedName name="wrn.04." localSheetId="0" hidden="1">{#N/A,#N/A,FALSE,"т02бд"}</definedName>
    <definedName name="wrn.04." hidden="1">{#N/A,#N/A,FALSE,"т02бд"}</definedName>
    <definedName name="wrn.д02." localSheetId="0" hidden="1">{#N/A,#N/A,FALSE,"т02бд"}</definedName>
    <definedName name="wrn.д02." hidden="1">{#N/A,#N/A,FALSE,"т02бд"}</definedName>
    <definedName name="wrn.т171банки." localSheetId="0" hidden="1">{#N/A,#N/A,FALSE,"т17-1банки (2)"}</definedName>
    <definedName name="wrn.т171банки." hidden="1">{#N/A,#N/A,FALSE,"т17-1банки (2)"}</definedName>
    <definedName name="ГЦ" localSheetId="0" hidden="1">{#N/A,#N/A,FALSE,"т02бд"}</definedName>
    <definedName name="ГЦ" hidden="1">{#N/A,#N/A,FALSE,"т02бд"}</definedName>
    <definedName name="д17.1">'[12]д17-1'!$A$1:$H$1</definedName>
    <definedName name="ее" localSheetId="0" hidden="1">{#N/A,#N/A,FALSE,"т02бд"}</definedName>
    <definedName name="ее" hidden="1">{#N/A,#N/A,FALSE,"т02бд"}</definedName>
    <definedName name="збз1998">#REF!</definedName>
    <definedName name="ии" localSheetId="0" hidden="1">{#N/A,#N/A,FALSE,"т02бд"}</definedName>
    <definedName name="ии" hidden="1">{#N/A,#N/A,FALSE,"т02бд"}</definedName>
    <definedName name="іі" localSheetId="0" hidden="1">{#N/A,#N/A,FALSE,"т02бд"}</definedName>
    <definedName name="іі" hidden="1">{#N/A,#N/A,FALSE,"т02бд"}</definedName>
    <definedName name="квітень" localSheetId="0" hidden="1">{#N/A,#N/A,FALSE,"т17-1банки (2)"}</definedName>
    <definedName name="квітень" hidden="1">{#N/A,#N/A,FALSE,"т17-1банки (2)"}</definedName>
    <definedName name="ке" localSheetId="0" hidden="1">{#N/A,#N/A,FALSE,"т17-1банки (2)"}</definedName>
    <definedName name="ке" hidden="1">{#N/A,#N/A,FALSE,"т17-1банки (2)"}</definedName>
    <definedName name="М2">'[14]Мульт-ор М2, швидкість'!$C:$C</definedName>
    <definedName name="нн" localSheetId="0" hidden="1">{#N/A,#N/A,FALSE,"т02бд"}</definedName>
    <definedName name="нн" hidden="1">{#N/A,#N/A,FALSE,"т02бд"}</definedName>
    <definedName name="Список">'[15]146024'!$A$8:$A$88</definedName>
    <definedName name="стельм." localSheetId="0" hidden="1">{#N/A,#N/A,FALSE,"т17-1банки (2)"}</definedName>
    <definedName name="стельм." hidden="1">{#N/A,#N/A,FALSE,"т17-1банки (2)"}</definedName>
    <definedName name="т01">#REF!</definedName>
    <definedName name="т05" localSheetId="0" hidden="1">{#N/A,#N/A,FALSE,"т04"}</definedName>
    <definedName name="т05" hidden="1">{#N/A,#N/A,FALSE,"т04"}</definedName>
    <definedName name="т06">#REF!</definedName>
    <definedName name="т07КБ98">'[6]т07(98)'!$A$1</definedName>
    <definedName name="т09СЕ98">'[7]т09(98) по сек-рам ек-ки'!$A$1</definedName>
    <definedName name="т15">'[5]т15'!$A$1</definedName>
    <definedName name="т17.1">'[9]т17-1(шаблон)'!$A$1:$H$1</definedName>
    <definedName name="т17.1.2001">'[9]т17-1(шаблон)'!$A$1:$H$1</definedName>
    <definedName name="т17.1обл2001">'[9]т17-1(шаблон)'!$A$1:$H$1</definedName>
    <definedName name="т17.2">#REF!</definedName>
    <definedName name="т17.2.2001">'[8]т17-2 '!$A$1</definedName>
    <definedName name="т17.3">'[8]т17-3'!$A$1:$L$2</definedName>
    <definedName name="т17.3.2001">'[8]т17-2 '!$A$1</definedName>
    <definedName name="т17.4">#REF!</definedName>
    <definedName name="т17.4.1999">#REF!</definedName>
    <definedName name="т17.4.2001">#REF!</definedName>
    <definedName name="т17.5">#REF!</definedName>
    <definedName name="т17.5.2001">#REF!</definedName>
    <definedName name="т17.7">#REF!</definedName>
    <definedName name="т17мб">'[10]т17мб(шаблон)'!$A$1</definedName>
    <definedName name="Усі_банки">'[15]146024'!$A$8:$K$88</definedName>
    <definedName name="ц" localSheetId="0" hidden="1">{#N/A,#N/A,FALSE,"т02бд"}</definedName>
    <definedName name="ц" hidden="1">{#N/A,#N/A,FALSE,"т02бд"}</definedName>
    <definedName name="цеу" localSheetId="0" hidden="1">{#N/A,#N/A,FALSE,"т02бд"}</definedName>
    <definedName name="цеу" hidden="1">{#N/A,#N/A,FALSE,"т02бд"}</definedName>
    <definedName name="черв" localSheetId="0" hidden="1">{#N/A,#N/A,FALSE,"т02бд"}</definedName>
    <definedName name="черв" hidden="1">{#N/A,#N/A,FALSE,"т02бд"}</definedName>
  </definedNames>
  <calcPr fullCalcOnLoad="1"/>
</workbook>
</file>

<file path=xl/sharedStrings.xml><?xml version="1.0" encoding="utf-8"?>
<sst xmlns="http://schemas.openxmlformats.org/spreadsheetml/2006/main" count="46" uniqueCount="20">
  <si>
    <t>Вид НПФ</t>
  </si>
  <si>
    <t>Активи, грн.</t>
  </si>
  <si>
    <t>Відкриті</t>
  </si>
  <si>
    <t>Корпоративні</t>
  </si>
  <si>
    <t>Професійні</t>
  </si>
  <si>
    <t>Всього</t>
  </si>
  <si>
    <t xml:space="preserve">Кількість НПФ в управлінні </t>
  </si>
  <si>
    <t>Вартість активів НПФ в управлінні, грн.</t>
  </si>
  <si>
    <t>Кількість НПФ, що подали звітність</t>
  </si>
  <si>
    <t>Грошові кошти</t>
  </si>
  <si>
    <t>Цінні папери</t>
  </si>
  <si>
    <t>Банківські метали</t>
  </si>
  <si>
    <t>Нерухомість</t>
  </si>
  <si>
    <t>Інші активи</t>
  </si>
  <si>
    <t>Структура активів НПФ в управлінні</t>
  </si>
  <si>
    <t>за типами НПФ</t>
  </si>
  <si>
    <t>агрегований портфель НПФ</t>
  </si>
  <si>
    <t>Статистика ринку управління активами НПФ станом на 30.06.2011</t>
  </si>
  <si>
    <t>Приріст за 2-й квартал 2011</t>
  </si>
  <si>
    <t>Приріст активів за 2-й квартал 2011</t>
  </si>
</sst>
</file>

<file path=xl/styles.xml><?xml version="1.0" encoding="utf-8"?>
<styleSheet xmlns="http://schemas.openxmlformats.org/spreadsheetml/2006/main">
  <numFmts count="72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%"/>
    <numFmt numFmtId="177" formatCode="0.000%"/>
    <numFmt numFmtId="178" formatCode="_(* #,##0_);_(* \(#,##0\);_(* &quot;-&quot;??_);_(@_)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dddd\,\ mmmm\ dd\,\ yyyy"/>
    <numFmt numFmtId="194" formatCode="dd\-mmm\-yy"/>
    <numFmt numFmtId="195" formatCode="#,##0.00&quot; грн.&quot;;\-#,##0.00&quot; грн.&quot;"/>
    <numFmt numFmtId="196" formatCode="dd\.mm\.yyyy;@"/>
    <numFmt numFmtId="197" formatCode="0.00000000"/>
    <numFmt numFmtId="198" formatCode="#,##0.0"/>
    <numFmt numFmtId="199" formatCode="#,##0.00\ &quot;грн.&quot;"/>
    <numFmt numFmtId="200" formatCode="#,##0.00_ ;[Red]\-#,##0.00\ "/>
    <numFmt numFmtId="201" formatCode="#,##0.000"/>
    <numFmt numFmtId="202" formatCode="[$-FC19]d\ mmmm\ yyyy\ &quot;г.&quot;"/>
    <numFmt numFmtId="203" formatCode="dd/mm/yy;@"/>
    <numFmt numFmtId="204" formatCode="#,##0.00_г_р_н_."/>
    <numFmt numFmtId="205" formatCode="#,##0.0000"/>
    <numFmt numFmtId="206" formatCode="0.0000%"/>
    <numFmt numFmtId="207" formatCode="0.000000000000000%"/>
    <numFmt numFmtId="208" formatCode="0.0000000000000%"/>
    <numFmt numFmtId="209" formatCode="0.00000%"/>
    <numFmt numFmtId="210" formatCode="dd\.mm\.yy;@"/>
    <numFmt numFmtId="211" formatCode="0.000000%"/>
    <numFmt numFmtId="212" formatCode="0.0000000%"/>
    <numFmt numFmtId="213" formatCode="0.00000000%"/>
    <numFmt numFmtId="214" formatCode="0.000000000%"/>
    <numFmt numFmtId="215" formatCode="mmmm\ d\,\ yyyy"/>
    <numFmt numFmtId="216" formatCode="mmm/yyyy"/>
    <numFmt numFmtId="217" formatCode="[$-422]d\ mmmm\ yyyy&quot; р.&quot;"/>
    <numFmt numFmtId="218" formatCode="dd/mm/yyyy;@"/>
    <numFmt numFmtId="219" formatCode="#,##0&quot;р.&quot;;\-#,##0&quot;р.&quot;"/>
    <numFmt numFmtId="220" formatCode="#,##0&quot;р.&quot;;[Red]\-#,##0&quot;р.&quot;"/>
    <numFmt numFmtId="221" formatCode="#,##0.00&quot;р.&quot;;\-#,##0.00&quot;р.&quot;"/>
    <numFmt numFmtId="222" formatCode="#,##0.00&quot;р.&quot;;[Red]\-#,##0.00&quot;р.&quot;"/>
    <numFmt numFmtId="223" formatCode="_-* #,##0&quot;р.&quot;_-;\-* #,##0&quot;р.&quot;_-;_-* &quot;-&quot;&quot;р.&quot;_-;_-@_-"/>
    <numFmt numFmtId="224" formatCode="_-* #,##0_р_._-;\-* #,##0_р_._-;_-* &quot;-&quot;_р_._-;_-@_-"/>
    <numFmt numFmtId="225" formatCode="_-* #,##0.00&quot;р.&quot;_-;\-* #,##0.00&quot;р.&quot;_-;_-* &quot;-&quot;??&quot;р.&quot;_-;_-@_-"/>
    <numFmt numFmtId="226" formatCode="_-* #,##0.00_р_._-;\-* #,##0.00_р_._-;_-* &quot;-&quot;??_р_._-;_-@_-"/>
    <numFmt numFmtId="227" formatCode="0.00000000000000%"/>
  </numFmts>
  <fonts count="19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UkrainianBaltica"/>
      <family val="1"/>
    </font>
    <font>
      <sz val="10"/>
      <name val="MS Sans Serif"/>
      <family val="0"/>
    </font>
    <font>
      <b/>
      <sz val="12"/>
      <color indexed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8.25"/>
      <name val="Arial Cyr"/>
      <family val="0"/>
    </font>
    <font>
      <b/>
      <i/>
      <sz val="10"/>
      <color indexed="8"/>
      <name val="Arial"/>
      <family val="2"/>
    </font>
    <font>
      <sz val="10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0"/>
      </bottom>
    </border>
    <border>
      <left style="dotted">
        <color indexed="23"/>
      </left>
      <right>
        <color indexed="63"/>
      </right>
      <top style="medium">
        <color indexed="20"/>
      </top>
      <bottom style="dotted">
        <color indexed="23"/>
      </bottom>
    </border>
    <border>
      <left>
        <color indexed="63"/>
      </left>
      <right style="dotted">
        <color indexed="23"/>
      </right>
      <top style="medium">
        <color indexed="20"/>
      </top>
      <bottom style="medium">
        <color indexed="20"/>
      </bottom>
    </border>
    <border>
      <left style="dotted">
        <color indexed="23"/>
      </left>
      <right style="dotted">
        <color indexed="23"/>
      </right>
      <top style="medium">
        <color indexed="20"/>
      </top>
      <bottom style="medium">
        <color indexed="20"/>
      </bottom>
    </border>
    <border>
      <left style="dotted">
        <color indexed="23"/>
      </left>
      <right>
        <color indexed="63"/>
      </right>
      <top style="medium">
        <color indexed="20"/>
      </top>
      <bottom style="medium">
        <color indexed="20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0"/>
      </bottom>
    </border>
    <border>
      <left>
        <color indexed="63"/>
      </left>
      <right style="dotted">
        <color indexed="23"/>
      </right>
      <top style="medium">
        <color indexed="20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0"/>
      </top>
      <bottom style="dotted">
        <color indexed="23"/>
      </bottom>
    </border>
    <border>
      <left>
        <color indexed="63"/>
      </left>
      <right>
        <color indexed="63"/>
      </right>
      <top style="medium">
        <color indexed="20"/>
      </top>
      <bottom style="medium">
        <color indexed="20"/>
      </bottom>
    </border>
    <border>
      <left style="dotted">
        <color indexed="23"/>
      </left>
      <right>
        <color indexed="63"/>
      </right>
      <top style="medium">
        <color indexed="20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dotted">
        <color indexed="23"/>
      </right>
      <top style="medium">
        <color indexed="20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0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0" fillId="0" borderId="0">
      <alignment horizontal="centerContinuous" vertical="top" wrapText="1"/>
      <protection/>
    </xf>
    <xf numFmtId="38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1">
      <alignment horizontal="centerContinuous" vertical="top" wrapText="1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9" fontId="10" fillId="0" borderId="2">
      <alignment horizontal="center" vertical="center" wrapText="1"/>
      <protection/>
    </xf>
  </cellStyleXfs>
  <cellXfs count="54">
    <xf numFmtId="0" fontId="0" fillId="0" borderId="0" xfId="0" applyAlignment="1">
      <alignment/>
    </xf>
    <xf numFmtId="10" fontId="6" fillId="0" borderId="3" xfId="24" applyNumberFormat="1" applyFont="1" applyBorder="1" applyAlignment="1">
      <alignment horizontal="right"/>
    </xf>
    <xf numFmtId="10" fontId="6" fillId="0" borderId="4" xfId="24" applyNumberFormat="1" applyFont="1" applyBorder="1" applyAlignment="1">
      <alignment horizontal="right"/>
    </xf>
    <xf numFmtId="10" fontId="7" fillId="0" borderId="5" xfId="24" applyNumberFormat="1" applyFont="1" applyBorder="1" applyAlignment="1">
      <alignment horizontal="right"/>
    </xf>
    <xf numFmtId="10" fontId="8" fillId="0" borderId="0" xfId="24" applyNumberFormat="1" applyFont="1" applyBorder="1" applyAlignment="1">
      <alignment horizontal="right"/>
    </xf>
    <xf numFmtId="10" fontId="6" fillId="0" borderId="6" xfId="24" applyNumberFormat="1" applyFont="1" applyBorder="1" applyAlignment="1">
      <alignment horizontal="right"/>
    </xf>
    <xf numFmtId="0" fontId="4" fillId="0" borderId="0" xfId="22" applyFont="1" applyAlignment="1">
      <alignment vertical="center"/>
      <protection/>
    </xf>
    <xf numFmtId="0" fontId="0" fillId="0" borderId="0" xfId="22" applyFont="1" applyAlignment="1">
      <alignment horizontal="right" vertical="center"/>
      <protection/>
    </xf>
    <xf numFmtId="0" fontId="0" fillId="0" borderId="0" xfId="22" applyFont="1" applyAlignment="1">
      <alignment vertical="center"/>
      <protection/>
    </xf>
    <xf numFmtId="0" fontId="0" fillId="0" borderId="0" xfId="22" applyFont="1" applyBorder="1" applyAlignment="1">
      <alignment horizontal="center" vertical="center" wrapText="1"/>
      <protection/>
    </xf>
    <xf numFmtId="0" fontId="0" fillId="0" borderId="0" xfId="22" applyFont="1" applyBorder="1" applyAlignment="1">
      <alignment horizontal="right" vertical="center" wrapText="1"/>
      <protection/>
    </xf>
    <xf numFmtId="4" fontId="0" fillId="0" borderId="0" xfId="22" applyNumberFormat="1" applyFont="1" applyBorder="1" applyAlignment="1">
      <alignment horizontal="right" vertical="center"/>
      <protection/>
    </xf>
    <xf numFmtId="0" fontId="5" fillId="0" borderId="7" xfId="22" applyFont="1" applyBorder="1" applyAlignment="1">
      <alignment horizontal="center" vertical="center" wrapText="1"/>
      <protection/>
    </xf>
    <xf numFmtId="14" fontId="5" fillId="0" borderId="8" xfId="22" applyNumberFormat="1" applyFont="1" applyBorder="1" applyAlignment="1">
      <alignment horizontal="center" vertical="center" wrapText="1"/>
      <protection/>
    </xf>
    <xf numFmtId="14" fontId="5" fillId="0" borderId="9" xfId="22" applyNumberFormat="1" applyFont="1" applyBorder="1" applyAlignment="1">
      <alignment horizontal="center" vertical="center" wrapText="1"/>
      <protection/>
    </xf>
    <xf numFmtId="0" fontId="6" fillId="0" borderId="10" xfId="22" applyFont="1" applyBorder="1" applyAlignment="1">
      <alignment horizontal="left" vertical="center" wrapText="1"/>
      <protection/>
    </xf>
    <xf numFmtId="3" fontId="6" fillId="0" borderId="11" xfId="22" applyNumberFormat="1" applyFont="1" applyBorder="1" applyAlignment="1">
      <alignment vertical="center"/>
      <protection/>
    </xf>
    <xf numFmtId="0" fontId="6" fillId="0" borderId="11" xfId="22" applyFont="1" applyBorder="1" applyAlignment="1">
      <alignment vertical="center"/>
      <protection/>
    </xf>
    <xf numFmtId="0" fontId="6" fillId="0" borderId="12" xfId="22" applyFont="1" applyBorder="1" applyAlignment="1">
      <alignment horizontal="left" vertical="center" wrapText="1"/>
      <protection/>
    </xf>
    <xf numFmtId="3" fontId="6" fillId="0" borderId="13" xfId="22" applyNumberFormat="1" applyFont="1" applyBorder="1" applyAlignment="1">
      <alignment vertical="center"/>
      <protection/>
    </xf>
    <xf numFmtId="0" fontId="6" fillId="0" borderId="13" xfId="22" applyFont="1" applyBorder="1" applyAlignment="1">
      <alignment vertical="center"/>
      <protection/>
    </xf>
    <xf numFmtId="0" fontId="7" fillId="0" borderId="14" xfId="22" applyFont="1" applyBorder="1" applyAlignment="1">
      <alignment horizontal="left" vertical="center" wrapText="1"/>
      <protection/>
    </xf>
    <xf numFmtId="3" fontId="7" fillId="0" borderId="15" xfId="22" applyNumberFormat="1" applyFont="1" applyBorder="1" applyAlignment="1">
      <alignment vertical="center"/>
      <protection/>
    </xf>
    <xf numFmtId="0" fontId="8" fillId="0" borderId="0" xfId="22" applyFont="1" applyBorder="1" applyAlignment="1">
      <alignment horizontal="left" vertical="center" wrapText="1" indent="1"/>
      <protection/>
    </xf>
    <xf numFmtId="0" fontId="8" fillId="0" borderId="0" xfId="22" applyFont="1" applyBorder="1" applyAlignment="1">
      <alignment horizontal="right"/>
      <protection/>
    </xf>
    <xf numFmtId="0" fontId="8" fillId="0" borderId="0" xfId="22" applyFont="1" applyBorder="1" applyAlignment="1">
      <alignment vertical="center"/>
      <protection/>
    </xf>
    <xf numFmtId="3" fontId="9" fillId="0" borderId="0" xfId="22" applyNumberFormat="1" applyFont="1" applyBorder="1" applyAlignment="1">
      <alignment horizontal="right" vertical="center" indent="1"/>
      <protection/>
    </xf>
    <xf numFmtId="0" fontId="0" fillId="0" borderId="0" xfId="22" applyFont="1" applyBorder="1" applyAlignment="1">
      <alignment vertical="center"/>
      <protection/>
    </xf>
    <xf numFmtId="0" fontId="5" fillId="0" borderId="15" xfId="22" applyFont="1" applyBorder="1" applyAlignment="1">
      <alignment horizontal="center" vertical="center" wrapText="1"/>
      <protection/>
    </xf>
    <xf numFmtId="14" fontId="5" fillId="0" borderId="15" xfId="22" applyNumberFormat="1" applyFont="1" applyBorder="1" applyAlignment="1">
      <alignment horizontal="center" vertical="center" wrapText="1"/>
      <protection/>
    </xf>
    <xf numFmtId="0" fontId="6" fillId="0" borderId="16" xfId="22" applyFont="1" applyBorder="1" applyAlignment="1">
      <alignment horizontal="left" vertical="center" wrapText="1"/>
      <protection/>
    </xf>
    <xf numFmtId="3" fontId="6" fillId="0" borderId="17" xfId="22" applyNumberFormat="1" applyFont="1" applyBorder="1" applyAlignment="1">
      <alignment horizontal="right" vertical="center"/>
      <protection/>
    </xf>
    <xf numFmtId="3" fontId="6" fillId="0" borderId="6" xfId="22" applyNumberFormat="1" applyFont="1" applyBorder="1" applyAlignment="1">
      <alignment vertical="center"/>
      <protection/>
    </xf>
    <xf numFmtId="3" fontId="6" fillId="0" borderId="13" xfId="22" applyNumberFormat="1" applyFont="1" applyBorder="1" applyAlignment="1">
      <alignment horizontal="right" vertical="center"/>
      <protection/>
    </xf>
    <xf numFmtId="3" fontId="6" fillId="0" borderId="4" xfId="22" applyNumberFormat="1" applyFont="1" applyBorder="1" applyAlignment="1">
      <alignment vertical="center"/>
      <protection/>
    </xf>
    <xf numFmtId="3" fontId="6" fillId="0" borderId="15" xfId="22" applyNumberFormat="1" applyFont="1" applyBorder="1" applyAlignment="1">
      <alignment horizontal="right" vertical="center"/>
      <protection/>
    </xf>
    <xf numFmtId="14" fontId="4" fillId="0" borderId="0" xfId="22" applyNumberFormat="1" applyFont="1" applyAlignment="1">
      <alignment horizontal="left"/>
      <protection/>
    </xf>
    <xf numFmtId="14" fontId="5" fillId="0" borderId="18" xfId="22" applyNumberFormat="1" applyFont="1" applyBorder="1" applyAlignment="1">
      <alignment horizontal="center" vertical="center" wrapText="1"/>
      <protection/>
    </xf>
    <xf numFmtId="3" fontId="7" fillId="0" borderId="5" xfId="22" applyNumberFormat="1" applyFont="1" applyBorder="1" applyAlignment="1">
      <alignment vertical="center"/>
      <protection/>
    </xf>
    <xf numFmtId="3" fontId="6" fillId="0" borderId="3" xfId="22" applyNumberFormat="1" applyFont="1" applyBorder="1" applyAlignment="1">
      <alignment vertical="center"/>
      <protection/>
    </xf>
    <xf numFmtId="3" fontId="0" fillId="0" borderId="0" xfId="22" applyNumberFormat="1" applyFont="1" applyAlignment="1">
      <alignment vertical="center"/>
      <protection/>
    </xf>
    <xf numFmtId="0" fontId="12" fillId="0" borderId="0" xfId="22" applyFont="1" applyAlignment="1">
      <alignment vertical="center"/>
      <protection/>
    </xf>
    <xf numFmtId="0" fontId="7" fillId="0" borderId="0" xfId="22" applyFont="1" applyBorder="1" applyAlignment="1">
      <alignment horizontal="left" vertical="center" wrapText="1"/>
      <protection/>
    </xf>
    <xf numFmtId="3" fontId="7" fillId="0" borderId="0" xfId="22" applyNumberFormat="1" applyFont="1" applyBorder="1" applyAlignment="1">
      <alignment vertical="center"/>
      <protection/>
    </xf>
    <xf numFmtId="0" fontId="16" fillId="0" borderId="0" xfId="22" applyFont="1" applyAlignment="1">
      <alignment vertical="center"/>
      <protection/>
    </xf>
    <xf numFmtId="0" fontId="0" fillId="0" borderId="0" xfId="22" applyFont="1" applyAlignment="1">
      <alignment horizontal="center" vertical="center"/>
      <protection/>
    </xf>
    <xf numFmtId="4" fontId="4" fillId="0" borderId="0" xfId="0" applyNumberFormat="1" applyFont="1" applyFill="1" applyAlignment="1">
      <alignment/>
    </xf>
    <xf numFmtId="0" fontId="12" fillId="0" borderId="0" xfId="22" applyFont="1" applyAlignment="1">
      <alignment horizontal="left" vertical="center"/>
      <protection/>
    </xf>
    <xf numFmtId="14" fontId="5" fillId="0" borderId="19" xfId="22" applyNumberFormat="1" applyFont="1" applyBorder="1" applyAlignment="1">
      <alignment horizontal="center" vertical="center" wrapText="1"/>
      <protection/>
    </xf>
    <xf numFmtId="14" fontId="5" fillId="0" borderId="20" xfId="22" applyNumberFormat="1" applyFont="1" applyBorder="1" applyAlignment="1">
      <alignment horizontal="center" vertical="center" wrapText="1"/>
      <protection/>
    </xf>
    <xf numFmtId="0" fontId="5" fillId="0" borderId="21" xfId="22" applyFont="1" applyBorder="1" applyAlignment="1">
      <alignment horizontal="center" vertical="center" wrapText="1"/>
      <protection/>
    </xf>
    <xf numFmtId="0" fontId="5" fillId="0" borderId="22" xfId="22" applyFont="1" applyBorder="1" applyAlignment="1">
      <alignment horizontal="center" vertical="center" wrapText="1"/>
      <protection/>
    </xf>
    <xf numFmtId="14" fontId="5" fillId="0" borderId="6" xfId="22" applyNumberFormat="1" applyFont="1" applyBorder="1" applyAlignment="1">
      <alignment horizontal="center" vertical="center" wrapText="1"/>
      <protection/>
    </xf>
    <xf numFmtId="14" fontId="5" fillId="0" borderId="16" xfId="22" applyNumberFormat="1" applyFont="1" applyBorder="1" applyAlignment="1">
      <alignment horizontal="center" vertical="center" wrapText="1"/>
      <protection/>
    </xf>
  </cellXfs>
  <cellStyles count="16">
    <cellStyle name="Normal" xfId="0"/>
    <cellStyle name="100" xfId="15"/>
    <cellStyle name="Comma [0]" xfId="16"/>
    <cellStyle name="Currency [0]" xfId="17"/>
    <cellStyle name="Hyperlink" xfId="18"/>
    <cellStyle name="Currency" xfId="19"/>
    <cellStyle name="Currency [0]" xfId="20"/>
    <cellStyle name="Заголовки до таблиць в бюлетень" xfId="21"/>
    <cellStyle name="Обычный_Книга3" xfId="22"/>
    <cellStyle name="Followed Hyperlink" xfId="23"/>
    <cellStyle name="Percent" xfId="24"/>
    <cellStyle name="Тысячи [0]_MM95 (3)" xfId="25"/>
    <cellStyle name="Тысячи_MM95 (3)" xfId="26"/>
    <cellStyle name="Comma" xfId="27"/>
    <cellStyle name="Comma [0]" xfId="28"/>
    <cellStyle name="Шапка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За вартістю активів</a:t>
            </a:r>
          </a:p>
        </c:rich>
      </c:tx>
      <c:layout>
        <c:manualLayout>
          <c:xMode val="factor"/>
          <c:yMode val="factor"/>
          <c:x val="0.012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225"/>
          <c:y val="0.19225"/>
          <c:w val="0.4655"/>
          <c:h val="0.75375"/>
        </c:manualLayout>
      </c:layout>
      <c:pieChart>
        <c:varyColors val="1"/>
        <c:ser>
          <c:idx val="0"/>
          <c:order val="0"/>
          <c:spPr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управлінні'!$A$13:$A$15</c:f>
              <c:strCache/>
            </c:strRef>
          </c:cat>
          <c:val>
            <c:numRef>
              <c:f>'НПФ в управлінні'!$D$13:$D$15</c:f>
              <c:numCache/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За кількістю </a:t>
            </a:r>
          </a:p>
        </c:rich>
      </c:tx>
      <c:layout>
        <c:manualLayout>
          <c:xMode val="factor"/>
          <c:yMode val="factor"/>
          <c:x val="-0.070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975"/>
          <c:y val="0.14375"/>
          <c:w val="0.5225"/>
          <c:h val="0.7875"/>
        </c:manualLayout>
      </c:layout>
      <c:pieChart>
        <c:varyColors val="1"/>
        <c:ser>
          <c:idx val="0"/>
          <c:order val="0"/>
          <c:spPr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управлінні'!$A$5:$A$7</c:f>
              <c:strCache/>
            </c:strRef>
          </c:cat>
          <c:val>
            <c:numRef>
              <c:f>'НПФ в управлінні'!$C$5:$C$7</c:f>
              <c:numCache/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31.03.2011</a:t>
            </a:r>
          </a:p>
        </c:rich>
      </c:tx>
      <c:layout>
        <c:manualLayout>
          <c:xMode val="factor"/>
          <c:yMode val="factor"/>
          <c:x val="-0.10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575"/>
          <c:y val="0.1855"/>
          <c:w val="0.38425"/>
          <c:h val="0.68525"/>
        </c:manualLayout>
      </c:layout>
      <c:pieChart>
        <c:varyColors val="1"/>
        <c:ser>
          <c:idx val="0"/>
          <c:order val="0"/>
          <c:tx>
            <c:strRef>
              <c:f>'НПФ в управлінні'!$A$47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управлінні'!$B$43:$F$43</c:f>
              <c:strCache/>
            </c:strRef>
          </c:cat>
          <c:val>
            <c:numRef>
              <c:f>'НПФ в управлінні'!$B$47:$F$47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30.06.2011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9"/>
          <c:y val="0.24625"/>
          <c:w val="0.3595"/>
          <c:h val="0.5325"/>
        </c:manualLayout>
      </c:layout>
      <c:pieChart>
        <c:varyColors val="1"/>
        <c:ser>
          <c:idx val="0"/>
          <c:order val="0"/>
          <c:tx>
            <c:strRef>
              <c:f>'НПФ в управлінні'!$A$40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управлінні'!$B$36:$F$36</c:f>
              <c:strCache/>
            </c:strRef>
          </c:cat>
          <c:val>
            <c:numRef>
              <c:f>'НПФ в управлінні'!$B$40:$F$40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Відкриті</a:t>
            </a:r>
          </a:p>
        </c:rich>
      </c:tx>
      <c:layout>
        <c:manualLayout>
          <c:xMode val="factor"/>
          <c:yMode val="factor"/>
          <c:x val="-0.076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375"/>
          <c:y val="0.21225"/>
          <c:w val="0.4545"/>
          <c:h val="0.6595"/>
        </c:manualLayout>
      </c:layout>
      <c:pieChart>
        <c:varyColors val="1"/>
        <c:ser>
          <c:idx val="0"/>
          <c:order val="0"/>
          <c:tx>
            <c:strRef>
              <c:f>'НПФ в управлінні'!$A$37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9999FF"/>
            </a:solidFill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управлінні'!$B$36:$F$36</c:f>
              <c:strCache/>
            </c:strRef>
          </c:cat>
          <c:val>
            <c:numRef>
              <c:f>'НПФ в управлінні'!$B$37:$F$37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Корпоративні</a:t>
            </a:r>
          </a:p>
        </c:rich>
      </c:tx>
      <c:layout>
        <c:manualLayout>
          <c:xMode val="factor"/>
          <c:yMode val="factor"/>
          <c:x val="-0.004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23625"/>
          <c:w val="0.45975"/>
          <c:h val="0.63125"/>
        </c:manualLayout>
      </c:layout>
      <c:pieChart>
        <c:varyColors val="1"/>
        <c:ser>
          <c:idx val="0"/>
          <c:order val="0"/>
          <c:tx>
            <c:strRef>
              <c:f>'НПФ в управлінні'!$A$38</c:f>
              <c:strCache>
                <c:ptCount val="1"/>
                <c:pt idx="0">
                  <c:v>Корпоративні</c:v>
                </c:pt>
              </c:strCache>
            </c:strRef>
          </c:tx>
          <c:spPr>
            <a:solidFill>
              <a:srgbClr val="9999FF"/>
            </a:solidFill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управлінні'!$B$36:$F$36</c:f>
              <c:strCache/>
            </c:strRef>
          </c:cat>
          <c:val>
            <c:numRef>
              <c:f>'НПФ в управлінні'!$B$38:$F$38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Професійні</a:t>
            </a:r>
          </a:p>
        </c:rich>
      </c:tx>
      <c:layout>
        <c:manualLayout>
          <c:xMode val="factor"/>
          <c:yMode val="factor"/>
          <c:x val="-0.021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25"/>
          <c:y val="0.24725"/>
          <c:w val="0.5295"/>
          <c:h val="0.7205"/>
        </c:manualLayout>
      </c:layout>
      <c:pieChart>
        <c:varyColors val="1"/>
        <c:ser>
          <c:idx val="0"/>
          <c:order val="0"/>
          <c:tx>
            <c:strRef>
              <c:f>'НПФ в управлінні'!$A$39</c:f>
              <c:strCache>
                <c:ptCount val="1"/>
                <c:pt idx="0">
                  <c:v>Професійні</c:v>
                </c:pt>
              </c:strCache>
            </c:strRef>
          </c:tx>
          <c:spPr>
            <a:solidFill>
              <a:srgbClr val="9999FF"/>
            </a:solidFill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управлінні'!$B$36:$F$36</c:f>
              <c:strCache/>
            </c:strRef>
          </c:cat>
          <c:val>
            <c:numRef>
              <c:f>'НПФ в управлінні'!$B$39:$F$39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16</xdr:row>
      <xdr:rowOff>19050</xdr:rowOff>
    </xdr:from>
    <xdr:to>
      <xdr:col>7</xdr:col>
      <xdr:colOff>447675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3476625" y="3400425"/>
        <a:ext cx="40957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28575</xdr:rowOff>
    </xdr:from>
    <xdr:to>
      <xdr:col>4</xdr:col>
      <xdr:colOff>142875</xdr:colOff>
      <xdr:row>31</xdr:row>
      <xdr:rowOff>133350</xdr:rowOff>
    </xdr:to>
    <xdr:graphicFrame>
      <xdr:nvGraphicFramePr>
        <xdr:cNvPr id="2" name="Chart 2"/>
        <xdr:cNvGraphicFramePr/>
      </xdr:nvGraphicFramePr>
      <xdr:xfrm>
        <a:off x="0" y="3409950"/>
        <a:ext cx="406717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50</xdr:row>
      <xdr:rowOff>38100</xdr:rowOff>
    </xdr:from>
    <xdr:to>
      <xdr:col>4</xdr:col>
      <xdr:colOff>19050</xdr:colOff>
      <xdr:row>67</xdr:row>
      <xdr:rowOff>47625</xdr:rowOff>
    </xdr:to>
    <xdr:graphicFrame>
      <xdr:nvGraphicFramePr>
        <xdr:cNvPr id="3" name="Chart 3"/>
        <xdr:cNvGraphicFramePr/>
      </xdr:nvGraphicFramePr>
      <xdr:xfrm>
        <a:off x="38100" y="9629775"/>
        <a:ext cx="390525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419100</xdr:colOff>
      <xdr:row>50</xdr:row>
      <xdr:rowOff>57150</xdr:rowOff>
    </xdr:from>
    <xdr:to>
      <xdr:col>7</xdr:col>
      <xdr:colOff>219075</xdr:colOff>
      <xdr:row>67</xdr:row>
      <xdr:rowOff>57150</xdr:rowOff>
    </xdr:to>
    <xdr:graphicFrame>
      <xdr:nvGraphicFramePr>
        <xdr:cNvPr id="4" name="Chart 4"/>
        <xdr:cNvGraphicFramePr/>
      </xdr:nvGraphicFramePr>
      <xdr:xfrm>
        <a:off x="3305175" y="9648825"/>
        <a:ext cx="403860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72</xdr:row>
      <xdr:rowOff>19050</xdr:rowOff>
    </xdr:from>
    <xdr:to>
      <xdr:col>3</xdr:col>
      <xdr:colOff>971550</xdr:colOff>
      <xdr:row>88</xdr:row>
      <xdr:rowOff>114300</xdr:rowOff>
    </xdr:to>
    <xdr:graphicFrame>
      <xdr:nvGraphicFramePr>
        <xdr:cNvPr id="5" name="Chart 5"/>
        <xdr:cNvGraphicFramePr/>
      </xdr:nvGraphicFramePr>
      <xdr:xfrm>
        <a:off x="0" y="13230225"/>
        <a:ext cx="3857625" cy="2686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561975</xdr:colOff>
      <xdr:row>72</xdr:row>
      <xdr:rowOff>19050</xdr:rowOff>
    </xdr:from>
    <xdr:to>
      <xdr:col>7</xdr:col>
      <xdr:colOff>9525</xdr:colOff>
      <xdr:row>88</xdr:row>
      <xdr:rowOff>95250</xdr:rowOff>
    </xdr:to>
    <xdr:graphicFrame>
      <xdr:nvGraphicFramePr>
        <xdr:cNvPr id="6" name="Chart 6"/>
        <xdr:cNvGraphicFramePr/>
      </xdr:nvGraphicFramePr>
      <xdr:xfrm>
        <a:off x="3448050" y="13230225"/>
        <a:ext cx="3686175" cy="2667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752475</xdr:colOff>
      <xdr:row>88</xdr:row>
      <xdr:rowOff>85725</xdr:rowOff>
    </xdr:from>
    <xdr:to>
      <xdr:col>5</xdr:col>
      <xdr:colOff>304800</xdr:colOff>
      <xdr:row>105</xdr:row>
      <xdr:rowOff>76200</xdr:rowOff>
    </xdr:to>
    <xdr:graphicFrame>
      <xdr:nvGraphicFramePr>
        <xdr:cNvPr id="7" name="Chart 7"/>
        <xdr:cNvGraphicFramePr/>
      </xdr:nvGraphicFramePr>
      <xdr:xfrm>
        <a:off x="1562100" y="15887700"/>
        <a:ext cx="370522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&#1084;&#1073;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4-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76;17-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2.1-2.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5;&#1044;-&#1096;&#1072;&#1073;&#1083;&#1086;&#1085;1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&#1057;&#1090;&#1072;&#1088;&#1080;&#1081;%20&#1084;&#1110;&#1078;&#1073;&#1072;&#1085;&#1082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vrylyuk\&#1056;&#1072;&#1073;&#1086;&#1095;&#1080;&#1081;%20&#1089;&#1090;&#1086;&#1083;\&#1040;&#1085;&#1072;&#1089;&#1090;&#1072;&#1089;&#1080;&#1103;%20&#1043;&#1072;&#1074;&#1088;&#1080;&#1083;&#1102;&#1082;\&#1047;&#1072;&#1087;&#1080;&#1090;&#1080;\&#1044;&#1083;&#1103;%20&#1051;&#1077;&#1086;&#1085;&#1086;&#1074;&#1072;_&#1051;&#1100;&#1074;&#1110;&#1074;_&#1051;&#1080;&#1089;&#1090;&#1086;&#1087;&#1072;&#1076;%202010\&#1050;&#1085;&#1080;&#1075;&#1072;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OPER_D\ALG\grm_tmak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1;&#1102;&#1083;&#1077;&#1090;&#1077;&#1085;&#1100;\&#1058;&#1072;&#1073;&#1083;&#1080;&#1094;&#1110;%20&#1074;%20&#1088;&#1086;&#1073;&#1086;&#1090;&#1110;\&#1090;07-08%20-%20&#1079;&#1074;&#1077;&#1076;&#1077;&#1085;&#1110;%20&#1073;&#1072;&#1083;&#1072;&#1085;&#1089;&#1086;&#1074;&#1110;%20&#1079;&#1074;&#1110;&#1090;&#108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2;&#1080;&#1093;&#1110;&#1076;&#1085;&#1110;%20&#1090;&#1072;&#1073;&#1083;&#1080;&#1094;&#1110;%20(&#1074;%20&#1073;&#1102;&#1083;&#1077;&#1090;&#1077;&#1085;&#1100;)\&#1052;&#1110;&#1078;&#1073;&#1072;&#1085;&#1082;&#1110;&#1074;&#1089;&#1100;&#1082;&#1080;&#1081;%20&#1088;&#1080;&#1085;&#1086;&#1082;%20&#1090;03-04%2001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17мб(шаблон)"/>
    </sheetNames>
    <sheetDataSet>
      <sheetData sheetId="0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17-4-200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бд16-17"/>
      <sheetName val="д17-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.2"/>
      <sheetName val="2.1"/>
      <sheetName val="2.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2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</sheetNames>
    <sheetDataSet>
      <sheetData sheetId="7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> Усього</v>
          </cell>
          <cell r="B8">
            <v>37384.2178</v>
          </cell>
          <cell r="C8">
            <v>17870.7648</v>
          </cell>
          <cell r="D8">
            <v>13842.7415</v>
          </cell>
          <cell r="E8">
            <v>4028.0233000000003</v>
          </cell>
          <cell r="F8">
            <v>19513.453</v>
          </cell>
          <cell r="G8">
            <v>9034.2363</v>
          </cell>
          <cell r="H8">
            <v>11565.780200000001</v>
          </cell>
          <cell r="I8">
            <v>5321.7</v>
          </cell>
          <cell r="J8">
            <v>7947.672799999999</v>
          </cell>
          <cell r="K8">
            <v>3712.5363</v>
          </cell>
        </row>
        <row r="10">
          <cell r="A10" t="str">
            <v>1. Кошти суб'єктів господарювання</v>
          </cell>
          <cell r="B10">
            <v>18381.9248</v>
          </cell>
          <cell r="C10">
            <v>12909.1414</v>
          </cell>
          <cell r="D10">
            <v>10351.247</v>
          </cell>
          <cell r="E10">
            <v>2557.8944</v>
          </cell>
          <cell r="F10">
            <v>5472.7834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670.7361</v>
          </cell>
        </row>
        <row r="11">
          <cell r="A11" t="str">
            <v>01*</v>
          </cell>
          <cell r="B11">
            <v>471.2465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</v>
          </cell>
          <cell r="H11">
            <v>101.0972</v>
          </cell>
          <cell r="I11">
            <v>27.0085</v>
          </cell>
          <cell r="J11">
            <v>4.703600000000001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</v>
          </cell>
          <cell r="G12">
            <v>0</v>
          </cell>
          <cell r="H12">
            <v>0.1705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24.5387</v>
          </cell>
          <cell r="F13">
            <v>105.9713</v>
          </cell>
          <cell r="G13">
            <v>28.4323</v>
          </cell>
          <cell r="H13">
            <v>101.2677</v>
          </cell>
          <cell r="I13">
            <v>27.0085</v>
          </cell>
          <cell r="J13">
            <v>4.703600000000001</v>
          </cell>
          <cell r="K13">
            <v>1.4238</v>
          </cell>
        </row>
        <row r="14">
          <cell r="A14" t="str">
            <v>05*</v>
          </cell>
          <cell r="B14">
            <v>8.7887</v>
          </cell>
          <cell r="C14">
            <v>6.8928</v>
          </cell>
          <cell r="D14">
            <v>5.8215</v>
          </cell>
          <cell r="E14">
            <v>1.0713</v>
          </cell>
          <cell r="F14">
            <v>1.8959000000000001</v>
          </cell>
          <cell r="G14">
            <v>0.0579</v>
          </cell>
          <cell r="H14">
            <v>1.8959000000000001</v>
          </cell>
          <cell r="I14">
            <v>0.0579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</v>
          </cell>
          <cell r="C15">
            <v>6.8928</v>
          </cell>
          <cell r="D15">
            <v>5.8215</v>
          </cell>
          <cell r="E15">
            <v>1.0713</v>
          </cell>
          <cell r="F15">
            <v>1.8959000000000001</v>
          </cell>
          <cell r="G15">
            <v>0.0579</v>
          </cell>
          <cell r="H15">
            <v>1.8959000000000001</v>
          </cell>
          <cell r="I15">
            <v>0.0579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</v>
          </cell>
          <cell r="C16">
            <v>33.8288</v>
          </cell>
          <cell r="D16">
            <v>30.6092</v>
          </cell>
          <cell r="E16">
            <v>3.2196000000000002</v>
          </cell>
          <cell r="F16">
            <v>58.4732</v>
          </cell>
          <cell r="G16">
            <v>57.2511</v>
          </cell>
          <cell r="H16">
            <v>3.9596</v>
          </cell>
          <cell r="I16">
            <v>3.9271</v>
          </cell>
          <cell r="J16">
            <v>54.5136</v>
          </cell>
          <cell r="K16">
            <v>53.324</v>
          </cell>
        </row>
        <row r="17">
          <cell r="A17" t="str">
            <v>11*</v>
          </cell>
          <cell r="B17">
            <v>87.99370000000002</v>
          </cell>
          <cell r="C17">
            <v>38.5127</v>
          </cell>
          <cell r="D17">
            <v>31.207900000000002</v>
          </cell>
          <cell r="E17">
            <v>7.3048</v>
          </cell>
          <cell r="F17">
            <v>49.48100000000001</v>
          </cell>
          <cell r="G17">
            <v>8.3765</v>
          </cell>
          <cell r="H17">
            <v>38.020300000000006</v>
          </cell>
          <cell r="I17">
            <v>6.5223</v>
          </cell>
          <cell r="J17">
            <v>11.460700000000001</v>
          </cell>
          <cell r="K17">
            <v>1.8542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0.0055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</v>
          </cell>
          <cell r="C19">
            <v>16.1199</v>
          </cell>
          <cell r="D19">
            <v>5.9142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</v>
          </cell>
          <cell r="C20">
            <v>36.8626</v>
          </cell>
          <cell r="D20">
            <v>22.2717</v>
          </cell>
          <cell r="E20">
            <v>14.5909</v>
          </cell>
          <cell r="F20">
            <v>32.1773</v>
          </cell>
          <cell r="G20">
            <v>3.9039</v>
          </cell>
          <cell r="H20">
            <v>12.8971</v>
          </cell>
          <cell r="I20">
            <v>1.2206</v>
          </cell>
          <cell r="J20">
            <v>19.2802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</v>
          </cell>
          <cell r="G21">
            <v>70.14150000000001</v>
          </cell>
          <cell r="H21">
            <v>56.32250000000001</v>
          </cell>
          <cell r="I21">
            <v>12.28</v>
          </cell>
          <cell r="J21">
            <v>91.31219999999999</v>
          </cell>
          <cell r="K21">
            <v>57.8615</v>
          </cell>
        </row>
        <row r="22">
          <cell r="A22" t="str">
            <v>15*</v>
          </cell>
          <cell r="B22">
            <v>538.1360999999999</v>
          </cell>
          <cell r="C22">
            <v>350.9352</v>
          </cell>
          <cell r="D22">
            <v>260.241</v>
          </cell>
          <cell r="E22">
            <v>90.69420000000001</v>
          </cell>
          <cell r="F22">
            <v>187.2009</v>
          </cell>
          <cell r="G22">
            <v>39.3835</v>
          </cell>
          <cell r="H22">
            <v>149.98579999999998</v>
          </cell>
          <cell r="I22">
            <v>37.531099999999995</v>
          </cell>
          <cell r="J22">
            <v>37.21510000000001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</v>
          </cell>
          <cell r="E23">
            <v>1.4606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</v>
          </cell>
          <cell r="C24">
            <v>23.5714</v>
          </cell>
          <cell r="D24">
            <v>18.0061</v>
          </cell>
          <cell r="E24">
            <v>5.5653</v>
          </cell>
          <cell r="F24">
            <v>7.6262</v>
          </cell>
          <cell r="G24">
            <v>2.9686</v>
          </cell>
          <cell r="H24">
            <v>6.9745</v>
          </cell>
          <cell r="I24">
            <v>2.9120999999999997</v>
          </cell>
          <cell r="J24">
            <v>0.6517000000000001</v>
          </cell>
          <cell r="K24">
            <v>0.0565</v>
          </cell>
        </row>
        <row r="25">
          <cell r="A25" t="str">
            <v>18*</v>
          </cell>
          <cell r="B25">
            <v>35.1008</v>
          </cell>
          <cell r="C25">
            <v>29.7356</v>
          </cell>
          <cell r="D25">
            <v>19.564700000000002</v>
          </cell>
          <cell r="E25">
            <v>10.1709</v>
          </cell>
          <cell r="F25">
            <v>5.3652</v>
          </cell>
          <cell r="G25">
            <v>2.1891</v>
          </cell>
          <cell r="H25">
            <v>4.5759</v>
          </cell>
          <cell r="I25">
            <v>2.1891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</v>
          </cell>
          <cell r="C26">
            <v>7.7007</v>
          </cell>
          <cell r="D26">
            <v>6.2587</v>
          </cell>
          <cell r="E26">
            <v>1.442</v>
          </cell>
          <cell r="F26">
            <v>1.2367000000000001</v>
          </cell>
          <cell r="G26">
            <v>0.5955</v>
          </cell>
          <cell r="H26">
            <v>1.2314</v>
          </cell>
          <cell r="I26">
            <v>0.5955</v>
          </cell>
          <cell r="J26">
            <v>0.0053</v>
          </cell>
          <cell r="K26">
            <v>0</v>
          </cell>
        </row>
        <row r="27">
          <cell r="A27" t="str">
            <v>20*</v>
          </cell>
          <cell r="B27">
            <v>65.8729</v>
          </cell>
          <cell r="C27">
            <v>49.6239</v>
          </cell>
          <cell r="D27">
            <v>30.0029</v>
          </cell>
          <cell r="E27">
            <v>19.621</v>
          </cell>
          <cell r="F27">
            <v>16.249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9.5979</v>
          </cell>
          <cell r="K27">
            <v>1.1396</v>
          </cell>
        </row>
        <row r="28">
          <cell r="A28" t="str">
            <v>21*</v>
          </cell>
          <cell r="B28">
            <v>74.19229999999999</v>
          </cell>
          <cell r="C28">
            <v>25.8545</v>
          </cell>
          <cell r="D28">
            <v>20.9131</v>
          </cell>
          <cell r="E28">
            <v>4.941400000000001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34.934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45.2553</v>
          </cell>
          <cell r="G29">
            <v>20.4977</v>
          </cell>
          <cell r="H29">
            <v>35.3367</v>
          </cell>
          <cell r="I29">
            <v>16.0918</v>
          </cell>
          <cell r="J29">
            <v>9.9186</v>
          </cell>
          <cell r="K29">
            <v>4.4059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</v>
          </cell>
          <cell r="F30">
            <v>126.8872</v>
          </cell>
          <cell r="G30">
            <v>38.5007</v>
          </cell>
          <cell r="H30">
            <v>12.0882</v>
          </cell>
          <cell r="I30">
            <v>2.4605</v>
          </cell>
          <cell r="J30">
            <v>114.799</v>
          </cell>
          <cell r="K30">
            <v>36.0402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</v>
          </cell>
          <cell r="E31">
            <v>55.3641</v>
          </cell>
          <cell r="F31">
            <v>111.1729</v>
          </cell>
          <cell r="G31">
            <v>15.550999999999998</v>
          </cell>
          <cell r="H31">
            <v>80.55539999999999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5.023000000000001</v>
          </cell>
          <cell r="F32">
            <v>12.921100000000001</v>
          </cell>
          <cell r="G32">
            <v>3.8939999999999997</v>
          </cell>
          <cell r="H32">
            <v>8.2415</v>
          </cell>
          <cell r="I32">
            <v>0.3</v>
          </cell>
          <cell r="J32">
            <v>4.679600000000001</v>
          </cell>
          <cell r="K32">
            <v>3.594</v>
          </cell>
        </row>
        <row r="33">
          <cell r="A33" t="str">
            <v>26*</v>
          </cell>
          <cell r="B33">
            <v>188.3977</v>
          </cell>
          <cell r="C33">
            <v>94.5893</v>
          </cell>
          <cell r="D33">
            <v>76.71</v>
          </cell>
          <cell r="E33">
            <v>17.8793</v>
          </cell>
          <cell r="F33">
            <v>93.8084</v>
          </cell>
          <cell r="G33">
            <v>44.751999999999995</v>
          </cell>
          <cell r="H33">
            <v>78.7463</v>
          </cell>
          <cell r="I33">
            <v>43.593199999999996</v>
          </cell>
          <cell r="J33">
            <v>15.0621</v>
          </cell>
          <cell r="K33">
            <v>1.1588</v>
          </cell>
        </row>
        <row r="34">
          <cell r="A34" t="str">
            <v>27*</v>
          </cell>
          <cell r="B34">
            <v>241.1013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</v>
          </cell>
          <cell r="G34">
            <v>9.707</v>
          </cell>
          <cell r="H34">
            <v>7.0841</v>
          </cell>
          <cell r="I34">
            <v>3.6243000000000003</v>
          </cell>
          <cell r="J34">
            <v>49.658</v>
          </cell>
          <cell r="K34">
            <v>6.0827</v>
          </cell>
        </row>
        <row r="35">
          <cell r="A35" t="str">
            <v>28*</v>
          </cell>
          <cell r="B35">
            <v>71.8405</v>
          </cell>
          <cell r="C35">
            <v>51.762600000000006</v>
          </cell>
          <cell r="D35">
            <v>42.900400000000005</v>
          </cell>
          <cell r="E35">
            <v>8.8622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3.2167</v>
          </cell>
          <cell r="K35">
            <v>1.5272000000000001</v>
          </cell>
        </row>
        <row r="36">
          <cell r="A36" t="str">
            <v>29*</v>
          </cell>
          <cell r="B36">
            <v>591.8033</v>
          </cell>
          <cell r="C36">
            <v>289.76489999999995</v>
          </cell>
          <cell r="D36">
            <v>171.18929999999997</v>
          </cell>
          <cell r="E36">
            <v>118.5756</v>
          </cell>
          <cell r="F36">
            <v>302.0384</v>
          </cell>
          <cell r="G36">
            <v>140.36290000000002</v>
          </cell>
          <cell r="H36">
            <v>108.88210000000001</v>
          </cell>
          <cell r="I36">
            <v>49.7666</v>
          </cell>
          <cell r="J36">
            <v>193.15630000000002</v>
          </cell>
          <cell r="K36">
            <v>90.59630000000001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</v>
          </cell>
          <cell r="G37">
            <v>1.152</v>
          </cell>
          <cell r="H37">
            <v>5.3797</v>
          </cell>
          <cell r="I37">
            <v>1.152</v>
          </cell>
          <cell r="J37">
            <v>0.4586</v>
          </cell>
          <cell r="K37">
            <v>0</v>
          </cell>
        </row>
        <row r="38">
          <cell r="A38" t="str">
            <v>31*</v>
          </cell>
          <cell r="B38">
            <v>87.92670000000001</v>
          </cell>
          <cell r="C38">
            <v>66.37780000000001</v>
          </cell>
          <cell r="D38">
            <v>45.2428</v>
          </cell>
          <cell r="E38">
            <v>21.135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</v>
          </cell>
          <cell r="K38">
            <v>0</v>
          </cell>
        </row>
        <row r="39">
          <cell r="A39" t="str">
            <v>32*</v>
          </cell>
          <cell r="B39">
            <v>265.749</v>
          </cell>
          <cell r="C39">
            <v>109.9975</v>
          </cell>
          <cell r="D39">
            <v>26.5135</v>
          </cell>
          <cell r="E39">
            <v>83.48400000000001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</v>
          </cell>
          <cell r="J39">
            <v>119.1777</v>
          </cell>
          <cell r="K39">
            <v>30.6575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0.8935</v>
          </cell>
          <cell r="H40">
            <v>5.8908000000000005</v>
          </cell>
          <cell r="I40">
            <v>0.8935</v>
          </cell>
          <cell r="J40">
            <v>0.5822999999999999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68.71839999999999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36.1382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135.4962</v>
          </cell>
          <cell r="C42">
            <v>75.4906</v>
          </cell>
          <cell r="D42">
            <v>41.893</v>
          </cell>
          <cell r="E42">
            <v>33.5976</v>
          </cell>
          <cell r="F42">
            <v>60.0056</v>
          </cell>
          <cell r="G42">
            <v>16.4842</v>
          </cell>
          <cell r="H42">
            <v>28.1625</v>
          </cell>
          <cell r="I42">
            <v>12.176</v>
          </cell>
          <cell r="J42">
            <v>31.8431</v>
          </cell>
          <cell r="K42">
            <v>4.3082</v>
          </cell>
        </row>
        <row r="43">
          <cell r="A43" t="str">
            <v>36*</v>
          </cell>
          <cell r="B43">
            <v>51.9555</v>
          </cell>
          <cell r="C43">
            <v>44.4819</v>
          </cell>
          <cell r="D43">
            <v>36.633900000000004</v>
          </cell>
          <cell r="E43">
            <v>7.848000000000001</v>
          </cell>
          <cell r="F43">
            <v>7.473599999999999</v>
          </cell>
          <cell r="G43">
            <v>0.4218</v>
          </cell>
          <cell r="H43">
            <v>3.3102</v>
          </cell>
          <cell r="I43">
            <v>0.3951</v>
          </cell>
          <cell r="J43">
            <v>4.163399999999999</v>
          </cell>
          <cell r="K43">
            <v>0.026699999999999998</v>
          </cell>
        </row>
        <row r="44">
          <cell r="A44" t="str">
            <v>37*</v>
          </cell>
          <cell r="B44">
            <v>70.9265</v>
          </cell>
          <cell r="C44">
            <v>53.5334</v>
          </cell>
          <cell r="D44">
            <v>36.6652</v>
          </cell>
          <cell r="E44">
            <v>16.868199999999998</v>
          </cell>
          <cell r="F44">
            <v>17.3931</v>
          </cell>
          <cell r="G44">
            <v>4.862</v>
          </cell>
          <cell r="H44">
            <v>11.837299999999999</v>
          </cell>
          <cell r="I44">
            <v>3.6021</v>
          </cell>
          <cell r="J44">
            <v>5.5558000000000005</v>
          </cell>
          <cell r="K44">
            <v>1.2599</v>
          </cell>
        </row>
        <row r="45">
          <cell r="A45" t="str">
            <v>Обробна промисловість </v>
          </cell>
          <cell r="B45">
            <v>3514.9258999999997</v>
          </cell>
          <cell r="C45">
            <v>2145.2481</v>
          </cell>
          <cell r="D45">
            <v>1423.9004</v>
          </cell>
          <cell r="E45">
            <v>721.3476999999999</v>
          </cell>
          <cell r="F45">
            <v>1369.6778</v>
          </cell>
          <cell r="G45">
            <v>420.4497000000001</v>
          </cell>
          <cell r="H45">
            <v>685.2230999999999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</v>
          </cell>
          <cell r="C46">
            <v>494.3463</v>
          </cell>
          <cell r="D46">
            <v>479.13779999999997</v>
          </cell>
          <cell r="E46">
            <v>15.2085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17.1088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638.5572</v>
          </cell>
          <cell r="C48">
            <v>515.1022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</v>
          </cell>
        </row>
        <row r="49">
          <cell r="A49" t="str">
            <v>45*</v>
          </cell>
          <cell r="B49">
            <v>860.1429999999999</v>
          </cell>
          <cell r="C49">
            <v>706.6809999999999</v>
          </cell>
          <cell r="D49">
            <v>659.6705</v>
          </cell>
          <cell r="E49">
            <v>47.0105</v>
          </cell>
          <cell r="F49">
            <v>153.462</v>
          </cell>
          <cell r="G49">
            <v>45.2158</v>
          </cell>
          <cell r="H49">
            <v>134.08589999999998</v>
          </cell>
          <cell r="I49">
            <v>42.3656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</v>
          </cell>
          <cell r="C50">
            <v>706.6809999999999</v>
          </cell>
          <cell r="D50">
            <v>659.6705</v>
          </cell>
          <cell r="E50">
            <v>47.0105</v>
          </cell>
          <cell r="F50">
            <v>153.462</v>
          </cell>
          <cell r="G50">
            <v>45.2158</v>
          </cell>
          <cell r="H50">
            <v>134.08589999999998</v>
          </cell>
          <cell r="I50">
            <v>42.3656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252.3757</v>
          </cell>
          <cell r="C51">
            <v>218.3261</v>
          </cell>
          <cell r="D51">
            <v>197.4096</v>
          </cell>
          <cell r="E51">
            <v>20.9165</v>
          </cell>
          <cell r="F51">
            <v>34.0496</v>
          </cell>
          <cell r="G51">
            <v>7.0783000000000005</v>
          </cell>
          <cell r="H51">
            <v>27.116</v>
          </cell>
          <cell r="I51">
            <v>6.945</v>
          </cell>
          <cell r="J51">
            <v>6.9336</v>
          </cell>
          <cell r="K51">
            <v>0.1333</v>
          </cell>
        </row>
        <row r="52">
          <cell r="A52" t="str">
            <v>51*</v>
          </cell>
          <cell r="B52">
            <v>4008.9106</v>
          </cell>
          <cell r="C52">
            <v>2894.7381</v>
          </cell>
          <cell r="D52">
            <v>2526.8974</v>
          </cell>
          <cell r="E52">
            <v>367.8407</v>
          </cell>
          <cell r="F52">
            <v>1114.1725000000001</v>
          </cell>
          <cell r="G52">
            <v>370.4117</v>
          </cell>
          <cell r="H52">
            <v>852.6956</v>
          </cell>
          <cell r="I52">
            <v>269.5387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341.8597</v>
          </cell>
          <cell r="D53">
            <v>326.6298</v>
          </cell>
          <cell r="E53">
            <v>15.2299</v>
          </cell>
          <cell r="F53">
            <v>49.965199999999996</v>
          </cell>
          <cell r="G53">
            <v>12.3136</v>
          </cell>
          <cell r="H53">
            <v>43.3531</v>
          </cell>
          <cell r="I53">
            <v>6.7688999999999995</v>
          </cell>
          <cell r="J53">
            <v>6.612100000000001</v>
          </cell>
          <cell r="K53">
            <v>5.5447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</v>
          </cell>
          <cell r="C54">
            <v>3454.9239</v>
          </cell>
          <cell r="D54">
            <v>3050.9368</v>
          </cell>
          <cell r="E54">
            <v>403.9871</v>
          </cell>
          <cell r="F54">
            <v>1198.1873000000003</v>
          </cell>
          <cell r="G54">
            <v>389.8036</v>
          </cell>
          <cell r="H54">
            <v>923.1647</v>
          </cell>
          <cell r="I54">
            <v>283.2526</v>
          </cell>
          <cell r="J54">
            <v>275.0226</v>
          </cell>
          <cell r="K54">
            <v>106.55100000000002</v>
          </cell>
        </row>
        <row r="55">
          <cell r="A55" t="str">
            <v>55*</v>
          </cell>
          <cell r="B55">
            <v>74.5226</v>
          </cell>
          <cell r="C55">
            <v>62.8219</v>
          </cell>
          <cell r="D55">
            <v>48.5529</v>
          </cell>
          <cell r="E55">
            <v>14.268999999999998</v>
          </cell>
          <cell r="F55">
            <v>11.7007</v>
          </cell>
          <cell r="G55">
            <v>2.3813</v>
          </cell>
          <cell r="H55">
            <v>7.9574</v>
          </cell>
          <cell r="I55">
            <v>2.3813</v>
          </cell>
          <cell r="J55">
            <v>3.7433</v>
          </cell>
          <cell r="K55">
            <v>0</v>
          </cell>
        </row>
        <row r="56">
          <cell r="A56" t="str">
            <v>Готелі та ресторани</v>
          </cell>
          <cell r="B56">
            <v>74.5226</v>
          </cell>
          <cell r="C56">
            <v>62.8219</v>
          </cell>
          <cell r="D56">
            <v>48.5529</v>
          </cell>
          <cell r="E56">
            <v>14.268999999999998</v>
          </cell>
          <cell r="F56">
            <v>11.7007</v>
          </cell>
          <cell r="G56">
            <v>2.3813</v>
          </cell>
          <cell r="H56">
            <v>7.9574</v>
          </cell>
          <cell r="I56">
            <v>2.3813</v>
          </cell>
          <cell r="J56">
            <v>3.7433</v>
          </cell>
          <cell r="K56">
            <v>0</v>
          </cell>
        </row>
        <row r="57">
          <cell r="A57" t="str">
            <v>60*</v>
          </cell>
          <cell r="B57">
            <v>438.3474</v>
          </cell>
          <cell r="C57">
            <v>372.928</v>
          </cell>
          <cell r="D57">
            <v>177.738</v>
          </cell>
          <cell r="E57">
            <v>195.19</v>
          </cell>
          <cell r="F57">
            <v>65.4194</v>
          </cell>
          <cell r="G57">
            <v>47.499199999999995</v>
          </cell>
          <cell r="H57">
            <v>21.9203</v>
          </cell>
          <cell r="I57">
            <v>7.451</v>
          </cell>
          <cell r="J57">
            <v>43.4991</v>
          </cell>
          <cell r="K57">
            <v>40.048199999999994</v>
          </cell>
        </row>
        <row r="58">
          <cell r="A58" t="str">
            <v>61*</v>
          </cell>
          <cell r="B58">
            <v>185.153</v>
          </cell>
          <cell r="C58">
            <v>119.3993</v>
          </cell>
          <cell r="D58">
            <v>17.384900000000002</v>
          </cell>
          <cell r="E58">
            <v>102.0144</v>
          </cell>
          <cell r="F58">
            <v>65.7537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</v>
          </cell>
          <cell r="C59">
            <v>50.3884</v>
          </cell>
          <cell r="D59">
            <v>12.8469</v>
          </cell>
          <cell r="E59">
            <v>37.5415</v>
          </cell>
          <cell r="F59">
            <v>14.504199999999999</v>
          </cell>
          <cell r="G59">
            <v>6.4824</v>
          </cell>
          <cell r="H59">
            <v>3.6321999999999997</v>
          </cell>
          <cell r="I59">
            <v>1.15</v>
          </cell>
          <cell r="J59">
            <v>10.872</v>
          </cell>
          <cell r="K59">
            <v>5.3324</v>
          </cell>
        </row>
        <row r="60">
          <cell r="A60" t="str">
            <v>63*</v>
          </cell>
          <cell r="B60">
            <v>466.2171</v>
          </cell>
          <cell r="C60">
            <v>323.7753</v>
          </cell>
          <cell r="D60">
            <v>149.5196</v>
          </cell>
          <cell r="E60">
            <v>174.2557</v>
          </cell>
          <cell r="F60">
            <v>142.4418</v>
          </cell>
          <cell r="G60">
            <v>64.036</v>
          </cell>
          <cell r="H60">
            <v>68.12339999999999</v>
          </cell>
          <cell r="I60">
            <v>34.2829</v>
          </cell>
          <cell r="J60">
            <v>74.31840000000001</v>
          </cell>
          <cell r="K60">
            <v>29.7531</v>
          </cell>
        </row>
        <row r="61">
          <cell r="A61" t="str">
            <v>64*</v>
          </cell>
          <cell r="B61">
            <v>1200.9297</v>
          </cell>
          <cell r="C61">
            <v>1105.8326</v>
          </cell>
          <cell r="D61">
            <v>984.7554</v>
          </cell>
          <cell r="E61">
            <v>121.0772</v>
          </cell>
          <cell r="F61">
            <v>95.0971</v>
          </cell>
          <cell r="G61">
            <v>41.7877</v>
          </cell>
          <cell r="H61">
            <v>27.5639</v>
          </cell>
          <cell r="I61">
            <v>2.3527</v>
          </cell>
          <cell r="J61">
            <v>67.5332</v>
          </cell>
          <cell r="K61">
            <v>39.435</v>
          </cell>
        </row>
        <row r="62">
          <cell r="A62" t="str">
            <v>Транспорт</v>
          </cell>
          <cell r="B62">
            <v>2355.5398</v>
          </cell>
          <cell r="C62">
            <v>1972.3236</v>
          </cell>
          <cell r="D62">
            <v>1342.2448</v>
          </cell>
          <cell r="E62">
            <v>630.0788</v>
          </cell>
          <cell r="F62">
            <v>383.2162</v>
          </cell>
          <cell r="G62">
            <v>174.1164</v>
          </cell>
          <cell r="H62">
            <v>139.7308</v>
          </cell>
          <cell r="I62">
            <v>46.9366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36.9096</v>
          </cell>
          <cell r="F63">
            <v>176.5411</v>
          </cell>
          <cell r="G63">
            <v>64.1147</v>
          </cell>
          <cell r="H63">
            <v>100.5642</v>
          </cell>
          <cell r="I63">
            <v>57.962199999999996</v>
          </cell>
          <cell r="J63">
            <v>75.9769</v>
          </cell>
          <cell r="K63">
            <v>6.1525</v>
          </cell>
        </row>
        <row r="64">
          <cell r="A64" t="str">
            <v>66*</v>
          </cell>
          <cell r="B64">
            <v>1433.1277</v>
          </cell>
          <cell r="C64">
            <v>911.1809</v>
          </cell>
          <cell r="D64">
            <v>789.3856</v>
          </cell>
          <cell r="E64">
            <v>121.7953</v>
          </cell>
          <cell r="F64">
            <v>521.9467999999999</v>
          </cell>
          <cell r="G64">
            <v>216.69299999999998</v>
          </cell>
          <cell r="H64">
            <v>449.109</v>
          </cell>
          <cell r="I64">
            <v>176.0453</v>
          </cell>
          <cell r="J64">
            <v>72.8378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</v>
          </cell>
          <cell r="G65">
            <v>95.86770000000001</v>
          </cell>
          <cell r="H65">
            <v>210.4995</v>
          </cell>
          <cell r="I65">
            <v>86.7155</v>
          </cell>
          <cell r="J65">
            <v>17.0976</v>
          </cell>
          <cell r="K65">
            <v>9.1522</v>
          </cell>
        </row>
        <row r="66">
          <cell r="A66" t="str">
            <v>Фінансова діяльність</v>
          </cell>
          <cell r="B66">
            <v>2045.6861</v>
          </cell>
          <cell r="C66">
            <v>1119.6010999999999</v>
          </cell>
          <cell r="D66">
            <v>944.8716</v>
          </cell>
          <cell r="E66">
            <v>174.7295</v>
          </cell>
          <cell r="F66">
            <v>926.085</v>
          </cell>
          <cell r="G66">
            <v>376.67539999999997</v>
          </cell>
          <cell r="H66">
            <v>760.1727</v>
          </cell>
          <cell r="I66">
            <v>320.723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</v>
          </cell>
          <cell r="G67">
            <v>39.4166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24.554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1.0552</v>
          </cell>
          <cell r="F68">
            <v>6.0966000000000005</v>
          </cell>
          <cell r="G68">
            <v>2.3744</v>
          </cell>
          <cell r="H68">
            <v>5.7898000000000005</v>
          </cell>
          <cell r="I68">
            <v>2.3744</v>
          </cell>
          <cell r="J68">
            <v>0.3068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</v>
          </cell>
          <cell r="D69">
            <v>70.302</v>
          </cell>
          <cell r="E69">
            <v>15.7435</v>
          </cell>
          <cell r="F69">
            <v>35.3278</v>
          </cell>
          <cell r="G69">
            <v>13.0351</v>
          </cell>
          <cell r="H69">
            <v>32.2424</v>
          </cell>
          <cell r="I69">
            <v>11.4969</v>
          </cell>
          <cell r="J69">
            <v>3.0854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</v>
          </cell>
          <cell r="D70">
            <v>199.7363</v>
          </cell>
          <cell r="E70">
            <v>257.7396</v>
          </cell>
          <cell r="F70">
            <v>213.7241</v>
          </cell>
          <cell r="G70">
            <v>77.5277</v>
          </cell>
          <cell r="H70">
            <v>86.08919999999999</v>
          </cell>
          <cell r="I70">
            <v>45.1977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772.5069</v>
          </cell>
          <cell r="C71">
            <v>495.0069</v>
          </cell>
          <cell r="D71">
            <v>420.8733</v>
          </cell>
          <cell r="E71">
            <v>74.1336</v>
          </cell>
          <cell r="F71">
            <v>277.5</v>
          </cell>
          <cell r="G71">
            <v>129.9489</v>
          </cell>
          <cell r="H71">
            <v>174.994</v>
          </cell>
          <cell r="I71">
            <v>69.4598</v>
          </cell>
          <cell r="J71">
            <v>102.506</v>
          </cell>
          <cell r="K71">
            <v>60.4891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</v>
          </cell>
          <cell r="E72">
            <v>358.9324</v>
          </cell>
          <cell r="F72">
            <v>610.9767999999999</v>
          </cell>
          <cell r="G72">
            <v>262.3027</v>
          </cell>
          <cell r="H72">
            <v>338.2116</v>
          </cell>
          <cell r="I72">
            <v>143.3914</v>
          </cell>
          <cell r="J72">
            <v>272.7652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</v>
          </cell>
          <cell r="E73">
            <v>40.0377</v>
          </cell>
          <cell r="F73">
            <v>56.7583</v>
          </cell>
          <cell r="G73">
            <v>16.093700000000002</v>
          </cell>
          <cell r="H73">
            <v>53.518</v>
          </cell>
          <cell r="I73">
            <v>15.7527</v>
          </cell>
          <cell r="J73">
            <v>3.2403000000000004</v>
          </cell>
          <cell r="K73">
            <v>0.341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</v>
          </cell>
          <cell r="E74">
            <v>40.0377</v>
          </cell>
          <cell r="F74">
            <v>56.7583</v>
          </cell>
          <cell r="G74">
            <v>16.093700000000002</v>
          </cell>
          <cell r="H74">
            <v>53.518</v>
          </cell>
          <cell r="I74">
            <v>15.7527</v>
          </cell>
          <cell r="J74">
            <v>3.2403000000000004</v>
          </cell>
          <cell r="K74">
            <v>0.341</v>
          </cell>
        </row>
        <row r="75">
          <cell r="A75" t="str">
            <v>80*</v>
          </cell>
          <cell r="B75">
            <v>167.30190000000002</v>
          </cell>
          <cell r="C75">
            <v>92.15520000000001</v>
          </cell>
          <cell r="D75">
            <v>79.06460000000001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</v>
          </cell>
          <cell r="I75">
            <v>38.658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92.15520000000001</v>
          </cell>
          <cell r="D76">
            <v>79.06460000000001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</v>
          </cell>
          <cell r="I76">
            <v>38.658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</v>
          </cell>
          <cell r="G77">
            <v>32.2587</v>
          </cell>
          <cell r="H77">
            <v>67.1874</v>
          </cell>
          <cell r="I77">
            <v>32.1181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</v>
          </cell>
          <cell r="G78">
            <v>32.2587</v>
          </cell>
          <cell r="H78">
            <v>67.1874</v>
          </cell>
          <cell r="I78">
            <v>32.1181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0.724</v>
          </cell>
          <cell r="G79">
            <v>0.2894</v>
          </cell>
          <cell r="H79">
            <v>0.7229</v>
          </cell>
          <cell r="I79">
            <v>0.2883</v>
          </cell>
          <cell r="J79">
            <v>0.0011</v>
          </cell>
          <cell r="K79">
            <v>0.0011</v>
          </cell>
        </row>
        <row r="80">
          <cell r="A80" t="str">
            <v>91*</v>
          </cell>
          <cell r="B80">
            <v>403.2038</v>
          </cell>
          <cell r="C80">
            <v>257.956</v>
          </cell>
          <cell r="D80">
            <v>238.577</v>
          </cell>
          <cell r="E80">
            <v>19.378999999999998</v>
          </cell>
          <cell r="F80">
            <v>145.2478</v>
          </cell>
          <cell r="G80">
            <v>68.57679999999999</v>
          </cell>
          <cell r="H80">
            <v>135.7997</v>
          </cell>
          <cell r="I80">
            <v>68.3192</v>
          </cell>
          <cell r="J80">
            <v>9.4481</v>
          </cell>
          <cell r="K80">
            <v>0.2576</v>
          </cell>
        </row>
        <row r="81">
          <cell r="A81" t="str">
            <v>92*</v>
          </cell>
          <cell r="B81">
            <v>150.5398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</v>
          </cell>
          <cell r="J81">
            <v>10.699800000000002</v>
          </cell>
          <cell r="K81">
            <v>6.0489</v>
          </cell>
        </row>
        <row r="82">
          <cell r="A82" t="str">
            <v>93*</v>
          </cell>
          <cell r="B82">
            <v>314.502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</v>
          </cell>
          <cell r="C83">
            <v>649.6610000000001</v>
          </cell>
          <cell r="D83">
            <v>599.1832</v>
          </cell>
          <cell r="E83">
            <v>50.477799999999995</v>
          </cell>
          <cell r="F83">
            <v>235.3756</v>
          </cell>
          <cell r="G83">
            <v>99.5291</v>
          </cell>
          <cell r="H83">
            <v>201.65520000000004</v>
          </cell>
          <cell r="I83">
            <v>91.9402</v>
          </cell>
          <cell r="J83">
            <v>33.7204</v>
          </cell>
          <cell r="K83">
            <v>7.5889</v>
          </cell>
        </row>
        <row r="84">
          <cell r="A84" t="str">
            <v>95*</v>
          </cell>
          <cell r="B84">
            <v>0.9062</v>
          </cell>
          <cell r="C84">
            <v>0.1062</v>
          </cell>
          <cell r="D84">
            <v>0.1057</v>
          </cell>
          <cell r="E84">
            <v>0.0005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</v>
          </cell>
          <cell r="C85">
            <v>0.1062</v>
          </cell>
          <cell r="D85">
            <v>0.1057</v>
          </cell>
          <cell r="E85">
            <v>0.0005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34.0984</v>
          </cell>
          <cell r="C86">
            <v>31.5365</v>
          </cell>
          <cell r="D86">
            <v>29.7097</v>
          </cell>
          <cell r="E86">
            <v>1.8268</v>
          </cell>
          <cell r="F86">
            <v>2.5619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34.0984</v>
          </cell>
          <cell r="C87">
            <v>31.5365</v>
          </cell>
          <cell r="D87">
            <v>29.7097</v>
          </cell>
          <cell r="E87">
            <v>1.8268</v>
          </cell>
          <cell r="F87">
            <v>2.5619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</v>
          </cell>
          <cell r="C88">
            <v>4961.6234</v>
          </cell>
          <cell r="D88">
            <v>3491.4945</v>
          </cell>
          <cell r="E88">
            <v>1470.1289000000002</v>
          </cell>
          <cell r="F88">
            <v>14040.669600000001</v>
          </cell>
          <cell r="G88">
            <v>7059.820900000001</v>
          </cell>
          <cell r="H88">
            <v>7908.838900000001</v>
          </cell>
          <cell r="I88">
            <v>4018.0207</v>
          </cell>
          <cell r="J88">
            <v>6131.8306999999995</v>
          </cell>
          <cell r="K88">
            <v>3041.8002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8_Активи ІСІ_розмір_тип-ви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лгор( ав)"/>
      <sheetName val="30_01_20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т07(98)"/>
      <sheetName val="т07(99)"/>
      <sheetName val="т08(97-98)"/>
      <sheetName val="т08(99)"/>
      <sheetName val="т08(кв)"/>
      <sheetName val="т09(97)"/>
      <sheetName val="т09(98)"/>
      <sheetName val="т07(97-98)"/>
      <sheetName val="активи кб 98-99"/>
      <sheetName val="т07"/>
      <sheetName val="т07 -98"/>
      <sheetName val="т07-98 кв"/>
      <sheetName val="т08"/>
      <sheetName val="т08 - 1998"/>
      <sheetName val="т09 - 1998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04"/>
      <sheetName val="т03"/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15"/>
    </sheetNames>
    <sheetDataSet>
      <sheetData sheetId="0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7(98)"/>
    </sheetNames>
    <sheetDataSet>
      <sheetData sheetId="0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9(98) по сек-рам ек-ки"/>
    </sheetNames>
    <sheetDataSet>
      <sheetData sheetId="0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4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7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17-1(шаблон)"/>
    </sheetNames>
    <sheetDataSet>
      <sheetData sheetId="0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2.140625" style="8" customWidth="1"/>
    <col min="2" max="5" width="15.57421875" style="8" customWidth="1"/>
    <col min="6" max="6" width="14.57421875" style="8" customWidth="1"/>
    <col min="7" max="7" width="17.8515625" style="8" customWidth="1"/>
    <col min="8" max="8" width="11.140625" style="8" customWidth="1"/>
    <col min="9" max="13" width="10.7109375" style="8" bestFit="1" customWidth="1"/>
    <col min="14" max="16384" width="9.140625" style="8" customWidth="1"/>
  </cols>
  <sheetData>
    <row r="1" spans="1:7" ht="15.75">
      <c r="A1" s="47" t="s">
        <v>17</v>
      </c>
      <c r="B1" s="47"/>
      <c r="C1" s="47"/>
      <c r="D1" s="47"/>
      <c r="E1" s="47"/>
      <c r="F1" s="47"/>
      <c r="G1" s="47"/>
    </row>
    <row r="2" ht="9.75" customHeight="1">
      <c r="A2" s="41"/>
    </row>
    <row r="3" spans="1:8" ht="13.5" thickBot="1">
      <c r="A3" s="6" t="s">
        <v>6</v>
      </c>
      <c r="B3" s="7"/>
      <c r="C3" s="7"/>
      <c r="D3" s="7"/>
      <c r="E3" s="7"/>
      <c r="G3" s="9"/>
      <c r="H3" s="9"/>
    </row>
    <row r="4" spans="1:4" ht="27" customHeight="1" thickBot="1">
      <c r="A4" s="12" t="s">
        <v>0</v>
      </c>
      <c r="B4" s="13">
        <v>40633</v>
      </c>
      <c r="C4" s="13">
        <v>40724</v>
      </c>
      <c r="D4" s="14" t="s">
        <v>18</v>
      </c>
    </row>
    <row r="5" spans="1:4" ht="15" customHeight="1">
      <c r="A5" s="15" t="s">
        <v>2</v>
      </c>
      <c r="B5" s="17">
        <v>75</v>
      </c>
      <c r="C5" s="17">
        <v>74</v>
      </c>
      <c r="D5" s="1">
        <f>C5/B5-1</f>
        <v>-0.013333333333333308</v>
      </c>
    </row>
    <row r="6" spans="1:4" ht="15" customHeight="1">
      <c r="A6" s="18" t="s">
        <v>3</v>
      </c>
      <c r="B6" s="20">
        <v>9</v>
      </c>
      <c r="C6" s="20">
        <v>9</v>
      </c>
      <c r="D6" s="2">
        <f>C6/B6-1</f>
        <v>0</v>
      </c>
    </row>
    <row r="7" spans="1:4" ht="15" customHeight="1">
      <c r="A7" s="18" t="s">
        <v>4</v>
      </c>
      <c r="B7" s="20">
        <v>9</v>
      </c>
      <c r="C7" s="20">
        <v>9</v>
      </c>
      <c r="D7" s="2">
        <f>C7/B7-1</f>
        <v>0</v>
      </c>
    </row>
    <row r="8" spans="1:4" ht="15" customHeight="1" thickBot="1">
      <c r="A8" s="21" t="s">
        <v>5</v>
      </c>
      <c r="B8" s="22">
        <f>SUM(B5:B7)</f>
        <v>93</v>
      </c>
      <c r="C8" s="22">
        <f>SUM(C5:C7)</f>
        <v>92</v>
      </c>
      <c r="D8" s="3">
        <f>C8/B8-1</f>
        <v>-0.010752688172043001</v>
      </c>
    </row>
    <row r="9" spans="1:5" ht="9.75" customHeight="1">
      <c r="A9" s="23"/>
      <c r="B9" s="24"/>
      <c r="C9" s="25"/>
      <c r="D9" s="4"/>
      <c r="E9" s="26"/>
    </row>
    <row r="10" spans="1:5" ht="13.5" thickBot="1">
      <c r="A10" s="6" t="s">
        <v>7</v>
      </c>
      <c r="B10" s="10"/>
      <c r="C10" s="11"/>
      <c r="E10" s="27"/>
    </row>
    <row r="11" spans="1:6" ht="17.25" customHeight="1">
      <c r="A11" s="50" t="s">
        <v>0</v>
      </c>
      <c r="B11" s="52">
        <v>40633</v>
      </c>
      <c r="C11" s="53"/>
      <c r="D11" s="52">
        <v>40724</v>
      </c>
      <c r="E11" s="53"/>
      <c r="F11" s="48" t="s">
        <v>19</v>
      </c>
    </row>
    <row r="12" spans="1:6" ht="39.75" customHeight="1" thickBot="1">
      <c r="A12" s="51"/>
      <c r="B12" s="28" t="s">
        <v>1</v>
      </c>
      <c r="C12" s="29" t="s">
        <v>8</v>
      </c>
      <c r="D12" s="28" t="s">
        <v>1</v>
      </c>
      <c r="E12" s="29" t="s">
        <v>8</v>
      </c>
      <c r="F12" s="49"/>
    </row>
    <row r="13" spans="1:6" ht="15" customHeight="1">
      <c r="A13" s="30" t="s">
        <v>2</v>
      </c>
      <c r="B13" s="31">
        <v>491149679.22729987</v>
      </c>
      <c r="C13" s="32">
        <v>71</v>
      </c>
      <c r="D13" s="31">
        <v>485416822.4601999</v>
      </c>
      <c r="E13" s="31">
        <v>71</v>
      </c>
      <c r="F13" s="5">
        <f>D13/B13-1</f>
        <v>-0.011672321106101835</v>
      </c>
    </row>
    <row r="14" spans="1:6" ht="15" customHeight="1">
      <c r="A14" s="18" t="s">
        <v>3</v>
      </c>
      <c r="B14" s="33">
        <v>89713263.17000002</v>
      </c>
      <c r="C14" s="34">
        <v>7</v>
      </c>
      <c r="D14" s="33">
        <v>90495504.284</v>
      </c>
      <c r="E14" s="33">
        <v>8</v>
      </c>
      <c r="F14" s="2">
        <f>D14/B14-1</f>
        <v>0.008719347467248895</v>
      </c>
    </row>
    <row r="15" spans="1:6" ht="15" customHeight="1">
      <c r="A15" s="18" t="s">
        <v>4</v>
      </c>
      <c r="B15" s="33">
        <v>73576415.029</v>
      </c>
      <c r="C15" s="33">
        <v>9</v>
      </c>
      <c r="D15" s="33">
        <v>72217986.0092</v>
      </c>
      <c r="E15" s="33">
        <v>9</v>
      </c>
      <c r="F15" s="2">
        <f>D15/B15-1</f>
        <v>-0.018462832407158847</v>
      </c>
    </row>
    <row r="16" spans="1:6" ht="15" customHeight="1" thickBot="1">
      <c r="A16" s="21" t="s">
        <v>5</v>
      </c>
      <c r="B16" s="35">
        <f>SUM(B13:B15)</f>
        <v>654439357.4262999</v>
      </c>
      <c r="C16" s="35">
        <f>SUM(C13:C15)</f>
        <v>87</v>
      </c>
      <c r="D16" s="35">
        <f>SUM(D13:D15)</f>
        <v>648130312.7533998</v>
      </c>
      <c r="E16" s="35">
        <f>SUM(E13:E15)</f>
        <v>88</v>
      </c>
      <c r="F16" s="3">
        <f>D16/B16-1</f>
        <v>-0.009640380886796751</v>
      </c>
    </row>
    <row r="33" ht="8.25" customHeight="1"/>
    <row r="34" ht="12.75">
      <c r="A34" s="6" t="s">
        <v>14</v>
      </c>
    </row>
    <row r="35" ht="15" customHeight="1" thickBot="1">
      <c r="A35" s="36">
        <v>40724</v>
      </c>
    </row>
    <row r="36" spans="1:13" ht="27" customHeight="1" thickBot="1">
      <c r="A36" s="12" t="s">
        <v>0</v>
      </c>
      <c r="B36" s="13" t="s">
        <v>9</v>
      </c>
      <c r="C36" s="13" t="s">
        <v>10</v>
      </c>
      <c r="D36" s="13" t="s">
        <v>11</v>
      </c>
      <c r="E36" s="13" t="s">
        <v>12</v>
      </c>
      <c r="F36" s="14" t="s">
        <v>13</v>
      </c>
      <c r="G36" s="37" t="s">
        <v>5</v>
      </c>
      <c r="H36" s="45"/>
      <c r="I36" s="46"/>
      <c r="J36" s="46"/>
      <c r="K36" s="46"/>
      <c r="L36" s="46"/>
      <c r="M36" s="46"/>
    </row>
    <row r="37" spans="1:8" ht="15" customHeight="1">
      <c r="A37" s="15" t="s">
        <v>2</v>
      </c>
      <c r="B37" s="16">
        <v>224719876.02099994</v>
      </c>
      <c r="C37" s="16">
        <v>193860444.41509998</v>
      </c>
      <c r="D37" s="16">
        <v>24522681.4741</v>
      </c>
      <c r="E37" s="16">
        <v>17539561.41</v>
      </c>
      <c r="F37" s="39">
        <v>24774259.14</v>
      </c>
      <c r="G37" s="32">
        <f>SUM(B37:F37)</f>
        <v>485416822.4601999</v>
      </c>
      <c r="H37" s="45"/>
    </row>
    <row r="38" spans="1:8" ht="15" customHeight="1">
      <c r="A38" s="18" t="s">
        <v>3</v>
      </c>
      <c r="B38" s="19">
        <v>28595434.43</v>
      </c>
      <c r="C38" s="19">
        <v>53527079.054</v>
      </c>
      <c r="D38" s="19">
        <v>3253342.78</v>
      </c>
      <c r="E38" s="19">
        <v>0</v>
      </c>
      <c r="F38" s="34">
        <v>5119648.02</v>
      </c>
      <c r="G38" s="34">
        <f>SUM(B38:F38)</f>
        <v>90495504.284</v>
      </c>
      <c r="H38" s="45"/>
    </row>
    <row r="39" spans="1:8" ht="15" customHeight="1">
      <c r="A39" s="18" t="s">
        <v>4</v>
      </c>
      <c r="B39" s="19">
        <v>1435263.04</v>
      </c>
      <c r="C39" s="19">
        <v>70616316.2492</v>
      </c>
      <c r="D39" s="19">
        <v>0</v>
      </c>
      <c r="E39" s="19">
        <v>0</v>
      </c>
      <c r="F39" s="34">
        <v>166406.72</v>
      </c>
      <c r="G39" s="34">
        <f>SUM(B39:F39)</f>
        <v>72217986.0092</v>
      </c>
      <c r="H39" s="45"/>
    </row>
    <row r="40" spans="1:7" ht="15" customHeight="1" thickBot="1">
      <c r="A40" s="21" t="s">
        <v>5</v>
      </c>
      <c r="B40" s="22">
        <f>SUM(B37:B39)</f>
        <v>254750573.49099994</v>
      </c>
      <c r="C40" s="22">
        <f>SUM(C37:C39)</f>
        <v>318003839.7183</v>
      </c>
      <c r="D40" s="22">
        <f>SUM(D37:D39)</f>
        <v>27776024.254100002</v>
      </c>
      <c r="E40" s="22">
        <f>SUM(E37:E39)</f>
        <v>17539561.41</v>
      </c>
      <c r="F40" s="38">
        <f>SUM(F37:F39)</f>
        <v>30060313.88</v>
      </c>
      <c r="G40" s="38">
        <f>SUM(B40:F40)</f>
        <v>648130312.7533998</v>
      </c>
    </row>
    <row r="41" spans="6:7" ht="15" customHeight="1">
      <c r="F41" s="27"/>
      <c r="G41" s="40"/>
    </row>
    <row r="42" ht="15" customHeight="1" thickBot="1">
      <c r="A42" s="36">
        <v>40633</v>
      </c>
    </row>
    <row r="43" spans="1:7" ht="27" customHeight="1" thickBot="1">
      <c r="A43" s="12" t="s">
        <v>0</v>
      </c>
      <c r="B43" s="13" t="s">
        <v>9</v>
      </c>
      <c r="C43" s="13" t="s">
        <v>10</v>
      </c>
      <c r="D43" s="13" t="s">
        <v>11</v>
      </c>
      <c r="E43" s="13" t="s">
        <v>12</v>
      </c>
      <c r="F43" s="14" t="s">
        <v>13</v>
      </c>
      <c r="G43" s="37" t="s">
        <v>5</v>
      </c>
    </row>
    <row r="44" spans="1:7" ht="15" customHeight="1">
      <c r="A44" s="15" t="s">
        <v>2</v>
      </c>
      <c r="B44" s="16">
        <v>211691653.0039999</v>
      </c>
      <c r="C44" s="16">
        <v>203270414.44439995</v>
      </c>
      <c r="D44" s="16">
        <v>32670885.908900004</v>
      </c>
      <c r="E44" s="16">
        <v>17904769.29</v>
      </c>
      <c r="F44" s="39">
        <v>25611956.58000001</v>
      </c>
      <c r="G44" s="32">
        <f>SUM(B44:F44)</f>
        <v>491149679.22729987</v>
      </c>
    </row>
    <row r="45" spans="1:7" ht="15" customHeight="1">
      <c r="A45" s="18" t="s">
        <v>3</v>
      </c>
      <c r="B45" s="19">
        <v>26161004.040000003</v>
      </c>
      <c r="C45" s="19">
        <v>54258477.370000005</v>
      </c>
      <c r="D45" s="19">
        <v>4213463.37</v>
      </c>
      <c r="E45" s="19">
        <v>0</v>
      </c>
      <c r="F45" s="34">
        <v>5080318.39</v>
      </c>
      <c r="G45" s="34">
        <f>SUM(B45:F45)</f>
        <v>89713263.17000002</v>
      </c>
    </row>
    <row r="46" spans="1:7" ht="15" customHeight="1">
      <c r="A46" s="18" t="s">
        <v>4</v>
      </c>
      <c r="B46" s="19">
        <v>2473957.59</v>
      </c>
      <c r="C46" s="19">
        <v>70917282.609</v>
      </c>
      <c r="D46" s="19">
        <v>0</v>
      </c>
      <c r="E46" s="19">
        <v>0</v>
      </c>
      <c r="F46" s="34">
        <v>185174.83</v>
      </c>
      <c r="G46" s="34">
        <f>SUM(B46:F46)</f>
        <v>73576415.029</v>
      </c>
    </row>
    <row r="47" spans="1:7" ht="15" customHeight="1" thickBot="1">
      <c r="A47" s="21" t="s">
        <v>5</v>
      </c>
      <c r="B47" s="22">
        <f>SUM(B44:B46)</f>
        <v>240326614.63399988</v>
      </c>
      <c r="C47" s="22">
        <f>SUM(C44:C46)</f>
        <v>328446174.4233999</v>
      </c>
      <c r="D47" s="22">
        <f>SUM(D44:D46)</f>
        <v>36884349.278900005</v>
      </c>
      <c r="E47" s="22">
        <f>SUM(E44:E46)</f>
        <v>17904769.29</v>
      </c>
      <c r="F47" s="38">
        <f>SUM(F44:F46)</f>
        <v>30877449.80000001</v>
      </c>
      <c r="G47" s="38">
        <f>SUM(B47:F47)</f>
        <v>654439357.4262997</v>
      </c>
    </row>
    <row r="48" spans="1:7" ht="15" customHeight="1">
      <c r="A48" s="42"/>
      <c r="B48" s="43"/>
      <c r="C48" s="43"/>
      <c r="D48" s="43"/>
      <c r="E48" s="43"/>
      <c r="F48" s="43"/>
      <c r="G48" s="43"/>
    </row>
    <row r="49" spans="1:7" ht="15" customHeight="1">
      <c r="A49" s="6" t="s">
        <v>14</v>
      </c>
      <c r="B49" s="43"/>
      <c r="C49" s="43"/>
      <c r="D49" s="43"/>
      <c r="E49" s="43"/>
      <c r="F49" s="43"/>
      <c r="G49" s="43"/>
    </row>
    <row r="50" spans="1:7" ht="15" customHeight="1">
      <c r="A50" s="44" t="s">
        <v>16</v>
      </c>
      <c r="B50" s="43"/>
      <c r="C50" s="43"/>
      <c r="D50" s="43"/>
      <c r="E50" s="43"/>
      <c r="F50" s="43"/>
      <c r="G50" s="43"/>
    </row>
    <row r="70" ht="12.75">
      <c r="A70" s="36">
        <v>40724</v>
      </c>
    </row>
    <row r="71" spans="1:7" ht="15" customHeight="1">
      <c r="A71" s="6" t="s">
        <v>14</v>
      </c>
      <c r="B71" s="43"/>
      <c r="C71" s="43"/>
      <c r="D71" s="43"/>
      <c r="E71" s="43"/>
      <c r="F71" s="43"/>
      <c r="G71" s="43"/>
    </row>
    <row r="72" spans="1:7" ht="15" customHeight="1">
      <c r="A72" s="44" t="s">
        <v>15</v>
      </c>
      <c r="B72" s="43"/>
      <c r="C72" s="43"/>
      <c r="D72" s="43"/>
      <c r="E72" s="43"/>
      <c r="F72" s="43"/>
      <c r="G72" s="43"/>
    </row>
  </sheetData>
  <mergeCells count="5">
    <mergeCell ref="A1:G1"/>
    <mergeCell ref="F11:F12"/>
    <mergeCell ref="A11:A12"/>
    <mergeCell ref="B11:C11"/>
    <mergeCell ref="D11:E11"/>
  </mergeCells>
  <printOptions/>
  <pageMargins left="0.17" right="0.17" top="0.5" bottom="0.5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gavrylyuk</dc:creator>
  <cp:keywords/>
  <dc:description/>
  <cp:lastModifiedBy>gavrylyuk</cp:lastModifiedBy>
  <cp:lastPrinted>2011-02-15T15:51:10Z</cp:lastPrinted>
  <dcterms:created xsi:type="dcterms:W3CDTF">2010-10-29T08:56:06Z</dcterms:created>
  <dcterms:modified xsi:type="dcterms:W3CDTF">2012-04-03T13:27:26Z</dcterms:modified>
  <cp:category/>
  <cp:version/>
  <cp:contentType/>
  <cp:contentStatus/>
</cp:coreProperties>
</file>