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<sst xmlns="http://schemas.openxmlformats.org/spreadsheetml/2006/main" count="285" uniqueCount="96">
  <si>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</si>
  <si>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</si>
  <si>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</si>
  <si>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</si>
  <si>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</si>
  <si>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</si>
  <si>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</si>
  <si>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</si>
  <si>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</si>
  <si>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</si>
  <si>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</si>
  <si>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</si>
  <si>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</si>
  <si>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</si>
  <si>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</si>
  <si>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</si>
  <si>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</si>
  <si>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</si>
  <si>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</si>
  <si>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</si>
  <si>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</si>
  <si>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</si>
  <si>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</si>
  <si>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</si>
  <si>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</si>
  <si>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</si>
  <si>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</si>
  <si>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</si>
  <si>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</si>
  <si>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</si>
  <si>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</si>
  <si>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</si>
  <si>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</si>
  <si>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</si>
  <si>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</si>
  <si>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</si>
  <si>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</si>
  <si>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</si>
  <si>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</si>
  <si>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</si>
  <si>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</si>
  <si>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</si>
  <si>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</si>
  <si>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</si>
  <si>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</si>
  <si>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</si>
  <si>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</si>
  <si>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</si>
  <si>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</si>
  <si>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</si>
  <si>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</si>
  <si>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</si>
  <si>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</si>
  <si>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</si>
  <si>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</si>
  <si>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</si>
  <si>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</si>
  <si>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</si>
  <si>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</si>
  <si>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</si>
  <si>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</si>
  <si>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</si>
  <si>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</si>
  <si>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</si>
  <si>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</si>
  <si>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</si>
  <si>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</si>
  <si>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</si>
  <si>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</si>
  <si>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</si>
  <si>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</si>
  <si>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</si>
  <si>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</si>
  <si>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</si>
  <si>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</si>
  <si>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</si>
  <si>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</si>
  <si>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</si>
  <si>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</si>
  <si>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</si>
  <si>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</si>
  <si>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</si>
  <si>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</si>
  <si>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</si>
  <si>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</si>
  <si>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</si>
  <si>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</si>
  <si>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</si>
  <si>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</si>
  <si>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</si>
  <si>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http://bonum-group.com/</t>
  </si>
  <si>
    <t>Аргентум</t>
  </si>
  <si>
    <t>ТОВ "КУА ОЗОН"</t>
  </si>
  <si>
    <t>http://ozoncap.com/</t>
  </si>
  <si>
    <t>ТОВ "КУА" БОНУМ ГРУП"</t>
  </si>
  <si>
    <t>ё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</si>
</sst>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7164213"/>
        <c:axId val="28000130"/>
      </c:barChart>
      <c:catAx>
        <c:axId val="17164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00130"/>
        <c:crosses val="autoZero"/>
        <c:auto val="0"/>
        <c:lblOffset val="0"/>
        <c:tickLblSkip val="1"/>
        <c:noMultiLvlLbl val="0"/>
      </c:catAx>
      <c:valAx>
        <c:axId val="2800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164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834219"/>
        <c:axId val="54865760"/>
      </c:barChart>
      <c:catAx>
        <c:axId val="8834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65760"/>
        <c:crosses val="autoZero"/>
        <c:auto val="0"/>
        <c:lblOffset val="0"/>
        <c:tickLblSkip val="1"/>
        <c:noMultiLvlLbl val="0"/>
      </c:catAx>
      <c:valAx>
        <c:axId val="5486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34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03169"/>
        <c:axId val="38314622"/>
      </c:barChart>
      <c:catAx>
        <c:axId val="47603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14622"/>
        <c:crosses val="autoZero"/>
        <c:auto val="0"/>
        <c:lblOffset val="0"/>
        <c:tickLblSkip val="1"/>
        <c:noMultiLvlLbl val="0"/>
      </c:catAx>
      <c:valAx>
        <c:axId val="3831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3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382215"/>
        <c:axId val="10342412"/>
      </c:barChart>
      <c:catAx>
        <c:axId val="37382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42412"/>
        <c:crosses val="autoZero"/>
        <c:auto val="0"/>
        <c:lblOffset val="0"/>
        <c:tickLblSkip val="1"/>
        <c:noMultiLvlLbl val="0"/>
      </c:catAx>
      <c:valAx>
        <c:axId val="1034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2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494493"/>
        <c:axId val="40925066"/>
      </c:barChart>
      <c:catAx>
        <c:axId val="31494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25066"/>
        <c:crosses val="autoZero"/>
        <c:auto val="0"/>
        <c:lblOffset val="0"/>
        <c:tickLblSkip val="1"/>
        <c:noMultiLvlLbl val="0"/>
      </c:catAx>
      <c:valAx>
        <c:axId val="40925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94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976227"/>
        <c:axId val="58242168"/>
      </c:barChart>
      <c:catAx>
        <c:axId val="45976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42168"/>
        <c:crosses val="autoZero"/>
        <c:auto val="0"/>
        <c:lblOffset val="0"/>
        <c:tickLblSkip val="1"/>
        <c:noMultiLvlLbl val="0"/>
      </c:catAx>
      <c:valAx>
        <c:axId val="5824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76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11301273"/>
        <c:axId val="59301462"/>
      </c:barChart>
      <c:catAx>
        <c:axId val="11301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301462"/>
        <c:crossesAt val="0"/>
        <c:auto val="0"/>
        <c:lblOffset val="0"/>
        <c:tickLblSkip val="1"/>
        <c:noMultiLvlLbl val="0"/>
      </c:catAx>
      <c:valAx>
        <c:axId val="59301462"/>
        <c:scaling>
          <c:orientation val="minMax"/>
          <c:max val="0.03"/>
          <c:min val="-0.3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01273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2020799"/>
        <c:axId val="10643620"/>
      </c:barChart>
      <c:catAx>
        <c:axId val="42020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643620"/>
        <c:crosses val="autoZero"/>
        <c:auto val="0"/>
        <c:lblOffset val="0"/>
        <c:tickLblSkip val="1"/>
        <c:noMultiLvlLbl val="0"/>
      </c:catAx>
      <c:valAx>
        <c:axId val="10643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20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0229525"/>
        <c:axId val="25805538"/>
      </c:barChart>
      <c:catAx>
        <c:axId val="40229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805538"/>
        <c:crosses val="autoZero"/>
        <c:auto val="0"/>
        <c:lblOffset val="0"/>
        <c:tickLblSkip val="52"/>
        <c:noMultiLvlLbl val="0"/>
      </c:catAx>
      <c:valAx>
        <c:axId val="258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29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0163099"/>
        <c:axId val="26294416"/>
      </c:barChart>
      <c:catAx>
        <c:axId val="10163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294416"/>
        <c:crosses val="autoZero"/>
        <c:auto val="0"/>
        <c:lblOffset val="0"/>
        <c:tickLblSkip val="49"/>
        <c:noMultiLvlLbl val="0"/>
      </c:catAx>
      <c:valAx>
        <c:axId val="26294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163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40561"/>
        <c:axId val="34787630"/>
      </c:barChart>
      <c:catAx>
        <c:axId val="24340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787630"/>
        <c:crosses val="autoZero"/>
        <c:auto val="0"/>
        <c:lblOffset val="0"/>
        <c:tickLblSkip val="4"/>
        <c:noMultiLvlLbl val="0"/>
      </c:catAx>
      <c:valAx>
        <c:axId val="3478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340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697403"/>
        <c:axId val="60006960"/>
      </c:barChart>
      <c:catAx>
        <c:axId val="6697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06960"/>
        <c:crosses val="autoZero"/>
        <c:auto val="0"/>
        <c:lblOffset val="0"/>
        <c:tickLblSkip val="9"/>
        <c:noMultiLvlLbl val="0"/>
      </c:catAx>
      <c:valAx>
        <c:axId val="60006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8311"/>
        <c:axId val="64041020"/>
      </c:barChart>
      <c:catAx>
        <c:axId val="2208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041020"/>
        <c:crosses val="autoZero"/>
        <c:auto val="0"/>
        <c:lblOffset val="0"/>
        <c:tickLblSkip val="4"/>
        <c:noMultiLvlLbl val="0"/>
      </c:catAx>
      <c:valAx>
        <c:axId val="64041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8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5250253"/>
        <c:axId val="37188922"/>
      </c:barChart>
      <c:catAx>
        <c:axId val="45250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188922"/>
        <c:crosses val="autoZero"/>
        <c:auto val="0"/>
        <c:lblOffset val="0"/>
        <c:tickLblSkip val="52"/>
        <c:noMultiLvlLbl val="0"/>
      </c:catAx>
      <c:valAx>
        <c:axId val="3718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502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6915"/>
        <c:axId val="3152808"/>
      </c:barChart>
      <c:catAx>
        <c:axId val="4736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52808"/>
        <c:crosses val="autoZero"/>
        <c:auto val="0"/>
        <c:lblOffset val="0"/>
        <c:tickLblSkip val="4"/>
        <c:noMultiLvlLbl val="0"/>
      </c:catAx>
      <c:valAx>
        <c:axId val="315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36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22569"/>
        <c:axId val="34265862"/>
      </c:barChart>
      <c:catAx>
        <c:axId val="24322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265862"/>
        <c:crosses val="autoZero"/>
        <c:auto val="0"/>
        <c:lblOffset val="0"/>
        <c:tickLblSkip val="4"/>
        <c:noMultiLvlLbl val="0"/>
      </c:catAx>
      <c:valAx>
        <c:axId val="34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322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185903"/>
        <c:axId val="27887316"/>
      </c:barChart>
      <c:catAx>
        <c:axId val="54185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887316"/>
        <c:crosses val="autoZero"/>
        <c:auto val="0"/>
        <c:lblOffset val="0"/>
        <c:tickLblSkip val="4"/>
        <c:noMultiLvlLbl val="0"/>
      </c:catAx>
      <c:valAx>
        <c:axId val="2788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85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25797"/>
        <c:axId val="32239250"/>
      </c:barChart>
      <c:catAx>
        <c:axId val="3425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239250"/>
        <c:crosses val="autoZero"/>
        <c:auto val="0"/>
        <c:lblOffset val="0"/>
        <c:tickLblSkip val="4"/>
        <c:noMultiLvlLbl val="0"/>
      </c:catAx>
      <c:valAx>
        <c:axId val="3223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5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23019"/>
        <c:axId val="1228224"/>
      </c:barChart>
      <c:catAx>
        <c:axId val="62523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28224"/>
        <c:crosses val="autoZero"/>
        <c:auto val="0"/>
        <c:lblOffset val="0"/>
        <c:tickLblSkip val="4"/>
        <c:noMultiLvlLbl val="0"/>
      </c:catAx>
      <c:valAx>
        <c:axId val="122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23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618497"/>
        <c:axId val="26303454"/>
      </c:barChart>
      <c:catAx>
        <c:axId val="35618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303454"/>
        <c:crosses val="autoZero"/>
        <c:auto val="0"/>
        <c:lblOffset val="0"/>
        <c:tickLblSkip val="4"/>
        <c:noMultiLvlLbl val="0"/>
      </c:catAx>
      <c:valAx>
        <c:axId val="2630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618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602663"/>
        <c:axId val="42388588"/>
      </c:barChart>
      <c:catAx>
        <c:axId val="24602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388588"/>
        <c:crosses val="autoZero"/>
        <c:auto val="0"/>
        <c:lblOffset val="0"/>
        <c:tickLblSkip val="4"/>
        <c:noMultiLvlLbl val="0"/>
      </c:catAx>
      <c:valAx>
        <c:axId val="4238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602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309501"/>
        <c:axId val="13995754"/>
      </c:barChart>
      <c:catAx>
        <c:axId val="21309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995754"/>
        <c:crosses val="autoZero"/>
        <c:auto val="0"/>
        <c:lblOffset val="0"/>
        <c:tickLblSkip val="4"/>
        <c:noMultiLvlLbl val="0"/>
      </c:catAx>
      <c:valAx>
        <c:axId val="13995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309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2480241"/>
        <c:axId val="67096526"/>
      </c:barChart>
      <c:catAx>
        <c:axId val="62480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96526"/>
        <c:crosses val="autoZero"/>
        <c:auto val="0"/>
        <c:lblOffset val="0"/>
        <c:tickLblSkip val="1"/>
        <c:noMultiLvlLbl val="0"/>
      </c:catAx>
      <c:valAx>
        <c:axId val="6709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80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75"/>
          <c:w val="0.9985"/>
          <c:h val="0.8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223683"/>
        <c:axId val="26377944"/>
      </c:barChart>
      <c:catAx>
        <c:axId val="3223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77944"/>
        <c:crosses val="autoZero"/>
        <c:auto val="0"/>
        <c:lblOffset val="0"/>
        <c:tickLblSkip val="1"/>
        <c:noMultiLvlLbl val="0"/>
      </c:catAx>
      <c:valAx>
        <c:axId val="26377944"/>
        <c:scaling>
          <c:orientation val="minMax"/>
          <c:max val="0.01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368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6762873"/>
        <c:axId val="37925814"/>
      </c:barChart>
      <c:catAx>
        <c:axId val="26762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925814"/>
        <c:crosses val="autoZero"/>
        <c:auto val="0"/>
        <c:lblOffset val="0"/>
        <c:tickLblSkip val="1"/>
        <c:noMultiLvlLbl val="0"/>
      </c:catAx>
      <c:valAx>
        <c:axId val="37925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762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6106783"/>
        <c:axId val="18899204"/>
      </c:barChart>
      <c:catAx>
        <c:axId val="26106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899204"/>
        <c:crosses val="autoZero"/>
        <c:auto val="0"/>
        <c:lblOffset val="0"/>
        <c:tickLblSkip val="5"/>
        <c:noMultiLvlLbl val="0"/>
      </c:catAx>
      <c:valAx>
        <c:axId val="18899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106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1206005"/>
        <c:axId val="56538690"/>
      </c:barChart>
      <c:catAx>
        <c:axId val="11206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538690"/>
        <c:crosses val="autoZero"/>
        <c:auto val="0"/>
        <c:lblOffset val="0"/>
        <c:tickLblSkip val="5"/>
        <c:noMultiLvlLbl val="0"/>
      </c:catAx>
      <c:valAx>
        <c:axId val="565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206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009275"/>
        <c:axId val="35962608"/>
      </c:barChart>
      <c:catAx>
        <c:axId val="29009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962608"/>
        <c:crosses val="autoZero"/>
        <c:auto val="0"/>
        <c:lblOffset val="0"/>
        <c:tickLblSkip val="1"/>
        <c:noMultiLvlLbl val="0"/>
      </c:catAx>
      <c:valAx>
        <c:axId val="35962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009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282673"/>
        <c:axId val="45564558"/>
      </c:barChart>
      <c:catAx>
        <c:axId val="36282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564558"/>
        <c:crosses val="autoZero"/>
        <c:auto val="0"/>
        <c:lblOffset val="0"/>
        <c:tickLblSkip val="1"/>
        <c:noMultiLvlLbl val="0"/>
      </c:catAx>
      <c:valAx>
        <c:axId val="4556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82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03767"/>
        <c:axId val="631964"/>
      </c:barChart>
      <c:catAx>
        <c:axId val="46303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1964"/>
        <c:crosses val="autoZero"/>
        <c:auto val="0"/>
        <c:lblOffset val="0"/>
        <c:tickLblSkip val="1"/>
        <c:noMultiLvlLbl val="0"/>
      </c:catAx>
      <c:valAx>
        <c:axId val="631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303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326957"/>
        <c:axId val="61719706"/>
      </c:barChart>
      <c:catAx>
        <c:axId val="18326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719706"/>
        <c:crosses val="autoZero"/>
        <c:auto val="0"/>
        <c:lblOffset val="0"/>
        <c:tickLblSkip val="1"/>
        <c:noMultiLvlLbl val="0"/>
      </c:catAx>
      <c:valAx>
        <c:axId val="6171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326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41011"/>
        <c:axId val="31120904"/>
      </c:barChart>
      <c:catAx>
        <c:axId val="45041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120904"/>
        <c:crosses val="autoZero"/>
        <c:auto val="0"/>
        <c:lblOffset val="0"/>
        <c:tickLblSkip val="1"/>
        <c:noMultiLvlLbl val="0"/>
      </c:catAx>
      <c:valAx>
        <c:axId val="3112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041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090985"/>
        <c:axId val="223334"/>
      </c:barChart>
      <c:catAx>
        <c:axId val="30090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3334"/>
        <c:crosses val="autoZero"/>
        <c:auto val="0"/>
        <c:lblOffset val="0"/>
        <c:tickLblSkip val="1"/>
        <c:noMultiLvlLbl val="0"/>
      </c:catAx>
      <c:valAx>
        <c:axId val="223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090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51063"/>
        <c:axId val="56732636"/>
      </c:barChart>
      <c:catAx>
        <c:axId val="66751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32636"/>
        <c:crosses val="autoZero"/>
        <c:auto val="0"/>
        <c:lblOffset val="0"/>
        <c:tickLblSkip val="1"/>
        <c:noMultiLvlLbl val="0"/>
      </c:catAx>
      <c:valAx>
        <c:axId val="5673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1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76687"/>
        <c:axId val="53606196"/>
      </c:barChart>
      <c:catAx>
        <c:axId val="6476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606196"/>
        <c:crosses val="autoZero"/>
        <c:auto val="0"/>
        <c:lblOffset val="0"/>
        <c:tickLblSkip val="1"/>
        <c:noMultiLvlLbl val="0"/>
      </c:catAx>
      <c:valAx>
        <c:axId val="5360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76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075813"/>
        <c:axId val="52763122"/>
      </c:barChart>
      <c:catAx>
        <c:axId val="11075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763122"/>
        <c:crosses val="autoZero"/>
        <c:auto val="0"/>
        <c:lblOffset val="0"/>
        <c:tickLblSkip val="1"/>
        <c:noMultiLvlLbl val="0"/>
      </c:catAx>
      <c:valAx>
        <c:axId val="5276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075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735531"/>
        <c:axId val="14826528"/>
      </c:barChart>
      <c:catAx>
        <c:axId val="53735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826528"/>
        <c:crosses val="autoZero"/>
        <c:auto val="0"/>
        <c:lblOffset val="0"/>
        <c:tickLblSkip val="1"/>
        <c:noMultiLvlLbl val="0"/>
      </c:catAx>
      <c:valAx>
        <c:axId val="14826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735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316129"/>
        <c:axId val="53970238"/>
      </c:barChart>
      <c:catAx>
        <c:axId val="27316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970238"/>
        <c:crosses val="autoZero"/>
        <c:auto val="0"/>
        <c:lblOffset val="0"/>
        <c:tickLblSkip val="1"/>
        <c:noMultiLvlLbl val="0"/>
      </c:catAx>
      <c:valAx>
        <c:axId val="53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316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33031"/>
        <c:axId val="23378124"/>
      </c:barChart>
      <c:catAx>
        <c:axId val="21633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378124"/>
        <c:crosses val="autoZero"/>
        <c:auto val="0"/>
        <c:lblOffset val="0"/>
        <c:tickLblSkip val="1"/>
        <c:noMultiLvlLbl val="0"/>
      </c:catAx>
      <c:valAx>
        <c:axId val="233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633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6876957"/>
        <c:axId val="65214026"/>
      </c:barChart>
      <c:catAx>
        <c:axId val="6876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214026"/>
        <c:crosses val="autoZero"/>
        <c:auto val="0"/>
        <c:lblOffset val="0"/>
        <c:tickLblSkip val="1"/>
        <c:noMultiLvlLbl val="0"/>
      </c:catAx>
      <c:valAx>
        <c:axId val="65214026"/>
        <c:scaling>
          <c:orientation val="minMax"/>
          <c:max val="0.01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76957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33709"/>
        <c:axId val="64853466"/>
      </c:barChart>
      <c:catAx>
        <c:axId val="34633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53466"/>
        <c:crosses val="autoZero"/>
        <c:auto val="0"/>
        <c:lblOffset val="0"/>
        <c:tickLblSkip val="1"/>
        <c:noMultiLvlLbl val="0"/>
      </c:catAx>
      <c:valAx>
        <c:axId val="64853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3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702323"/>
        <c:axId val="49367368"/>
      </c:barChart>
      <c:catAx>
        <c:axId val="1702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67368"/>
        <c:crosses val="autoZero"/>
        <c:auto val="0"/>
        <c:lblOffset val="0"/>
        <c:tickLblSkip val="1"/>
        <c:noMultiLvlLbl val="0"/>
      </c:catAx>
      <c:valAx>
        <c:axId val="4936736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367529"/>
        <c:axId val="44678566"/>
      </c:barChart>
      <c:catAx>
        <c:axId val="22367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78566"/>
        <c:crosses val="autoZero"/>
        <c:auto val="0"/>
        <c:lblOffset val="0"/>
        <c:tickLblSkip val="1"/>
        <c:noMultiLvlLbl val="0"/>
      </c:catAx>
      <c:valAx>
        <c:axId val="4467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7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609999"/>
        <c:axId val="60819060"/>
      </c:barChart>
      <c:catAx>
        <c:axId val="20609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19060"/>
        <c:crosses val="autoZero"/>
        <c:auto val="0"/>
        <c:lblOffset val="0"/>
        <c:tickLblSkip val="1"/>
        <c:noMultiLvlLbl val="0"/>
      </c:catAx>
      <c:valAx>
        <c:axId val="6081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9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22277"/>
        <c:axId val="11875122"/>
      </c:barChart>
      <c:catAx>
        <c:axId val="18922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75122"/>
        <c:crosses val="autoZero"/>
        <c:auto val="0"/>
        <c:lblOffset val="0"/>
        <c:tickLblSkip val="1"/>
        <c:noMultiLvlLbl val="0"/>
      </c:catAx>
      <c:valAx>
        <c:axId val="11875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22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54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42</v>
      </c>
      <c r="C3" s="43">
        <v>29373003.12</v>
      </c>
      <c r="D3" s="95">
        <v>46192</v>
      </c>
      <c r="E3" s="43">
        <v>635.8893990301351</v>
      </c>
      <c r="F3" s="40">
        <v>100</v>
      </c>
      <c r="G3" s="42" t="s">
        <v>61</v>
      </c>
      <c r="H3" s="44" t="s">
        <v>28</v>
      </c>
    </row>
    <row r="4" spans="1:8" ht="14.25">
      <c r="A4" s="41">
        <v>2</v>
      </c>
      <c r="B4" s="42" t="s">
        <v>51</v>
      </c>
      <c r="C4" s="43">
        <v>13578761.02</v>
      </c>
      <c r="D4" s="95">
        <v>3155</v>
      </c>
      <c r="E4" s="43">
        <v>4303.886218700475</v>
      </c>
      <c r="F4" s="40">
        <v>1000</v>
      </c>
      <c r="G4" s="42" t="s">
        <v>63</v>
      </c>
      <c r="H4" s="44" t="s">
        <v>84</v>
      </c>
    </row>
    <row r="5" spans="1:8" ht="14.25" customHeight="1">
      <c r="A5" s="41">
        <v>3</v>
      </c>
      <c r="B5" s="42" t="s">
        <v>74</v>
      </c>
      <c r="C5" s="43">
        <v>8401439.59</v>
      </c>
      <c r="D5" s="95">
        <v>2075</v>
      </c>
      <c r="E5" s="43">
        <v>4048.8865493975904</v>
      </c>
      <c r="F5" s="40">
        <v>1000</v>
      </c>
      <c r="G5" s="42" t="s">
        <v>75</v>
      </c>
      <c r="H5" s="44" t="s">
        <v>81</v>
      </c>
    </row>
    <row r="6" spans="1:8" ht="14.25">
      <c r="A6" s="41">
        <v>4</v>
      </c>
      <c r="B6" s="42" t="s">
        <v>52</v>
      </c>
      <c r="C6" s="43">
        <v>5750177.3</v>
      </c>
      <c r="D6" s="95">
        <v>4247746</v>
      </c>
      <c r="E6" s="43">
        <v>1.3537008333360798</v>
      </c>
      <c r="F6" s="40">
        <v>1</v>
      </c>
      <c r="G6" s="42" t="s">
        <v>63</v>
      </c>
      <c r="H6" s="44" t="s">
        <v>84</v>
      </c>
    </row>
    <row r="7" spans="1:8" ht="14.25">
      <c r="A7" s="41">
        <v>5</v>
      </c>
      <c r="B7" s="42" t="s">
        <v>60</v>
      </c>
      <c r="C7" s="43">
        <v>4902717.9501</v>
      </c>
      <c r="D7" s="95">
        <v>3564</v>
      </c>
      <c r="E7" s="43">
        <v>1375.6223204545454</v>
      </c>
      <c r="F7" s="40">
        <v>1000</v>
      </c>
      <c r="G7" s="42" t="s">
        <v>62</v>
      </c>
      <c r="H7" s="44" t="s">
        <v>82</v>
      </c>
    </row>
    <row r="8" spans="1:8" ht="14.25" customHeight="1">
      <c r="A8" s="41">
        <v>6</v>
      </c>
      <c r="B8" s="42" t="s">
        <v>46</v>
      </c>
      <c r="C8" s="43">
        <v>4878705.16</v>
      </c>
      <c r="D8" s="95">
        <v>4105</v>
      </c>
      <c r="E8" s="43">
        <v>1188.4787235079173</v>
      </c>
      <c r="F8" s="40">
        <v>1000</v>
      </c>
      <c r="G8" s="42" t="s">
        <v>61</v>
      </c>
      <c r="H8" s="44" t="s">
        <v>28</v>
      </c>
    </row>
    <row r="9" spans="1:8" ht="14.25">
      <c r="A9" s="41">
        <v>7</v>
      </c>
      <c r="B9" s="42" t="s">
        <v>69</v>
      </c>
      <c r="C9" s="43">
        <v>4592530.32</v>
      </c>
      <c r="D9" s="95">
        <v>1256</v>
      </c>
      <c r="E9" s="43">
        <v>3656.473184713376</v>
      </c>
      <c r="F9" s="40">
        <v>1000</v>
      </c>
      <c r="G9" s="42" t="s">
        <v>70</v>
      </c>
      <c r="H9" s="44" t="s">
        <v>83</v>
      </c>
    </row>
    <row r="10" spans="1:8" ht="14.25">
      <c r="A10" s="41">
        <v>8</v>
      </c>
      <c r="B10" s="42" t="s">
        <v>71</v>
      </c>
      <c r="C10" s="43">
        <v>3632490.32</v>
      </c>
      <c r="D10" s="95">
        <v>678</v>
      </c>
      <c r="E10" s="43">
        <v>5357.655339233038</v>
      </c>
      <c r="F10" s="40">
        <v>1000</v>
      </c>
      <c r="G10" s="42" t="s">
        <v>70</v>
      </c>
      <c r="H10" s="44" t="s">
        <v>83</v>
      </c>
    </row>
    <row r="11" spans="1:8" ht="14.25">
      <c r="A11" s="41">
        <v>9</v>
      </c>
      <c r="B11" s="42" t="s">
        <v>78</v>
      </c>
      <c r="C11" s="43">
        <v>3575913.26</v>
      </c>
      <c r="D11" s="95">
        <v>5068</v>
      </c>
      <c r="E11" s="43">
        <v>705.5866732438832</v>
      </c>
      <c r="F11" s="40">
        <v>1000</v>
      </c>
      <c r="G11" s="42" t="s">
        <v>75</v>
      </c>
      <c r="H11" s="44" t="s">
        <v>81</v>
      </c>
    </row>
    <row r="12" spans="1:8" ht="14.25">
      <c r="A12" s="41">
        <v>10</v>
      </c>
      <c r="B12" s="42" t="s">
        <v>72</v>
      </c>
      <c r="C12" s="43">
        <v>3319945.39</v>
      </c>
      <c r="D12" s="95">
        <v>12256</v>
      </c>
      <c r="E12" s="43">
        <v>270.88327268276765</v>
      </c>
      <c r="F12" s="40">
        <v>100</v>
      </c>
      <c r="G12" s="42" t="s">
        <v>61</v>
      </c>
      <c r="H12" s="44" t="s">
        <v>28</v>
      </c>
    </row>
    <row r="13" spans="1:8" ht="14.25">
      <c r="A13" s="41">
        <v>11</v>
      </c>
      <c r="B13" s="42" t="s">
        <v>41</v>
      </c>
      <c r="C13" s="43">
        <v>1933563.46</v>
      </c>
      <c r="D13" s="95">
        <v>1434</v>
      </c>
      <c r="E13" s="43">
        <v>1348.3706136680614</v>
      </c>
      <c r="F13" s="40">
        <v>1000</v>
      </c>
      <c r="G13" s="42" t="s">
        <v>64</v>
      </c>
      <c r="H13" s="44" t="s">
        <v>85</v>
      </c>
    </row>
    <row r="14" spans="1:8" ht="14.25">
      <c r="A14" s="41">
        <v>12</v>
      </c>
      <c r="B14" s="42" t="s">
        <v>77</v>
      </c>
      <c r="C14" s="43">
        <v>1603260.83</v>
      </c>
      <c r="D14" s="95">
        <v>574</v>
      </c>
      <c r="E14" s="43">
        <v>2793.1373344947738</v>
      </c>
      <c r="F14" s="40">
        <v>1000</v>
      </c>
      <c r="G14" s="42" t="s">
        <v>75</v>
      </c>
      <c r="H14" s="44" t="s">
        <v>81</v>
      </c>
    </row>
    <row r="15" spans="1:8" ht="14.25">
      <c r="A15" s="41">
        <v>13</v>
      </c>
      <c r="B15" s="42" t="s">
        <v>91</v>
      </c>
      <c r="C15" s="43">
        <v>1437334.79</v>
      </c>
      <c r="D15" s="95">
        <v>25521</v>
      </c>
      <c r="E15" s="43">
        <v>56.31968927549861</v>
      </c>
      <c r="F15" s="40">
        <v>100</v>
      </c>
      <c r="G15" s="42" t="s">
        <v>92</v>
      </c>
      <c r="H15" s="44" t="s">
        <v>93</v>
      </c>
    </row>
    <row r="16" spans="1:8" ht="14.25">
      <c r="A16" s="41">
        <v>14</v>
      </c>
      <c r="B16" s="42" t="s">
        <v>76</v>
      </c>
      <c r="C16" s="43">
        <v>1296351.87</v>
      </c>
      <c r="D16" s="95">
        <v>366</v>
      </c>
      <c r="E16" s="43">
        <v>3541.945</v>
      </c>
      <c r="F16" s="40">
        <v>1000</v>
      </c>
      <c r="G16" s="42" t="s">
        <v>75</v>
      </c>
      <c r="H16" s="44" t="s">
        <v>81</v>
      </c>
    </row>
    <row r="17" spans="1:8" ht="14.25">
      <c r="A17" s="41">
        <v>15</v>
      </c>
      <c r="B17" s="42" t="s">
        <v>22</v>
      </c>
      <c r="C17" s="43">
        <v>1034069.3101</v>
      </c>
      <c r="D17" s="95">
        <v>953</v>
      </c>
      <c r="E17" s="43">
        <v>1085.0674817418678</v>
      </c>
      <c r="F17" s="40">
        <v>1000</v>
      </c>
      <c r="G17" s="42" t="s">
        <v>65</v>
      </c>
      <c r="H17" s="44" t="s">
        <v>29</v>
      </c>
    </row>
    <row r="18" spans="1:8" ht="14.25">
      <c r="A18" s="41">
        <v>16</v>
      </c>
      <c r="B18" s="42" t="s">
        <v>73</v>
      </c>
      <c r="C18" s="43">
        <v>715598.03</v>
      </c>
      <c r="D18" s="95">
        <v>7307</v>
      </c>
      <c r="E18" s="43">
        <v>97.9332188312577</v>
      </c>
      <c r="F18" s="40">
        <v>100</v>
      </c>
      <c r="G18" s="42" t="s">
        <v>66</v>
      </c>
      <c r="H18" s="44" t="s">
        <v>53</v>
      </c>
    </row>
    <row r="19" spans="1:8" ht="14.25">
      <c r="A19" s="41">
        <v>17</v>
      </c>
      <c r="B19" s="42" t="s">
        <v>89</v>
      </c>
      <c r="C19" s="43">
        <v>195822.92</v>
      </c>
      <c r="D19" s="95">
        <v>8830</v>
      </c>
      <c r="E19" s="43">
        <v>22.177001132502834</v>
      </c>
      <c r="F19" s="40">
        <v>100</v>
      </c>
      <c r="G19" s="42" t="s">
        <v>94</v>
      </c>
      <c r="H19" s="44" t="s">
        <v>90</v>
      </c>
    </row>
    <row r="20" spans="1:8" ht="15.75" customHeight="1" thickBot="1">
      <c r="A20" s="99" t="s">
        <v>24</v>
      </c>
      <c r="B20" s="100"/>
      <c r="C20" s="58">
        <f>SUM(C3:C19)</f>
        <v>90221684.6402</v>
      </c>
      <c r="D20" s="59">
        <f>SUM(D3:D19)</f>
        <v>4371080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43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58</v>
      </c>
      <c r="K3" s="4" t="s">
        <v>20</v>
      </c>
      <c r="L3" s="1" t="s">
        <v>48</v>
      </c>
    </row>
    <row r="4" spans="1:12" s="10" customFormat="1" ht="14.25" collapsed="1">
      <c r="A4" s="61">
        <v>1</v>
      </c>
      <c r="B4" s="47" t="s">
        <v>79</v>
      </c>
      <c r="C4" s="48">
        <v>40555</v>
      </c>
      <c r="D4" s="48">
        <v>40626</v>
      </c>
      <c r="E4" s="71">
        <v>-0.0031010423206779825</v>
      </c>
      <c r="F4" s="71">
        <v>-0.012344364682557174</v>
      </c>
      <c r="G4" s="71">
        <v>-0.01852067683358638</v>
      </c>
      <c r="H4" s="71">
        <v>-0.08884782965527127</v>
      </c>
      <c r="I4" s="71">
        <v>-0.17903606077723244</v>
      </c>
      <c r="J4" s="71">
        <v>-0.08959127257572763</v>
      </c>
      <c r="K4" s="72">
        <v>-0.4234576347878969</v>
      </c>
      <c r="L4" s="72">
        <v>-0.05760366528279104</v>
      </c>
    </row>
    <row r="5" spans="1:12" s="10" customFormat="1" ht="14.25">
      <c r="A5" s="80">
        <v>2</v>
      </c>
      <c r="B5" s="47" t="s">
        <v>86</v>
      </c>
      <c r="C5" s="48">
        <v>41848</v>
      </c>
      <c r="D5" s="48">
        <v>42032</v>
      </c>
      <c r="E5" s="71">
        <v>0.006515941121823188</v>
      </c>
      <c r="F5" s="71">
        <v>0.013108896999814768</v>
      </c>
      <c r="G5" s="71">
        <v>0.05812188690327269</v>
      </c>
      <c r="H5" s="71">
        <v>0.30901926436055915</v>
      </c>
      <c r="I5" s="71">
        <v>0.26989425755357477</v>
      </c>
      <c r="J5" s="71">
        <v>0.34918545766911047</v>
      </c>
      <c r="K5" s="72">
        <v>0.3332149954468433</v>
      </c>
      <c r="L5" s="72">
        <v>0.05439004357676702</v>
      </c>
    </row>
    <row r="6" spans="1:12" s="10" customFormat="1" ht="14.25" customHeight="1" thickBot="1">
      <c r="A6" s="75"/>
      <c r="B6" s="79" t="s">
        <v>57</v>
      </c>
      <c r="C6" s="78" t="s">
        <v>25</v>
      </c>
      <c r="D6" s="78" t="s">
        <v>25</v>
      </c>
      <c r="E6" s="76">
        <f>AVERAGE(E4:E5)</f>
        <v>0.0017074494005726026</v>
      </c>
      <c r="F6" s="76">
        <f>AVERAGE(F4:F5)</f>
        <v>0.00038226615862879676</v>
      </c>
      <c r="G6" s="76">
        <f>AVERAGE(G4:G5)</f>
        <v>0.019800605034843155</v>
      </c>
      <c r="H6" s="76">
        <f>AVERAGE(H4:H5)</f>
        <v>0.11008571735264394</v>
      </c>
      <c r="I6" s="76">
        <f>AVERAGE(I4:I5)</f>
        <v>0.04542909838817116</v>
      </c>
      <c r="J6" s="76">
        <f>AVERAGE(J4:J5)</f>
        <v>0.12979709254669142</v>
      </c>
      <c r="K6" s="78" t="s">
        <v>25</v>
      </c>
      <c r="L6" s="78" t="s">
        <v>25</v>
      </c>
    </row>
    <row r="7" spans="1:12" s="9" customFormat="1" ht="14.25">
      <c r="A7" s="101" t="s">
        <v>47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s="9" customFormat="1" ht="14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40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30</v>
      </c>
      <c r="D2" s="114"/>
      <c r="E2" s="115" t="s">
        <v>50</v>
      </c>
      <c r="F2" s="114"/>
      <c r="G2" s="118" t="s">
        <v>49</v>
      </c>
    </row>
    <row r="3" spans="1:7" s="11" customFormat="1" ht="15.75" thickBot="1">
      <c r="A3" s="103"/>
      <c r="B3" s="117"/>
      <c r="C3" s="29" t="s">
        <v>34</v>
      </c>
      <c r="D3" s="29" t="s">
        <v>32</v>
      </c>
      <c r="E3" s="29" t="s">
        <v>33</v>
      </c>
      <c r="F3" s="29" t="s">
        <v>32</v>
      </c>
      <c r="G3" s="119"/>
    </row>
    <row r="4" spans="1:7" ht="14.25">
      <c r="A4" s="62">
        <v>1</v>
      </c>
      <c r="B4" s="49" t="s">
        <v>86</v>
      </c>
      <c r="C4" s="30">
        <v>14.975149999999907</v>
      </c>
      <c r="D4" s="68">
        <v>0.006515941121823446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79</v>
      </c>
      <c r="C5" s="30">
        <v>-29.488699999999252</v>
      </c>
      <c r="D5" s="68">
        <v>-0.0031010423206785875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-14.513549999999345</v>
      </c>
      <c r="D6" s="67">
        <v>-0.0012291785859779613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67</v>
      </c>
    </row>
    <row r="10" ht="14.25" hidden="1">
      <c r="A10" s="11" t="s">
        <v>68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79</v>
      </c>
      <c r="C2" s="71">
        <v>-0.0031010423206779825</v>
      </c>
      <c r="D2" s="21"/>
    </row>
    <row r="3" spans="1:4" ht="14.25">
      <c r="A3" s="21"/>
      <c r="B3" s="93" t="s">
        <v>86</v>
      </c>
      <c r="C3" s="92">
        <v>0.006515941121823188</v>
      </c>
      <c r="D3" s="21"/>
    </row>
    <row r="4" spans="2:3" ht="14.25">
      <c r="B4" s="93" t="s">
        <v>21</v>
      </c>
      <c r="C4" s="92">
        <v>-0.0811232679026345</v>
      </c>
    </row>
    <row r="5" spans="2:3" ht="14.25">
      <c r="B5" s="81" t="s">
        <v>27</v>
      </c>
      <c r="C5" s="8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58</v>
      </c>
      <c r="K3" s="4" t="s">
        <v>20</v>
      </c>
      <c r="L3" s="1" t="s">
        <v>48</v>
      </c>
    </row>
    <row r="4" spans="1:12" s="9" customFormat="1" ht="14.25" collapsed="1">
      <c r="A4" s="61">
        <v>1</v>
      </c>
      <c r="B4" s="47" t="s">
        <v>42</v>
      </c>
      <c r="C4" s="48">
        <v>38118</v>
      </c>
      <c r="D4" s="48">
        <v>38182</v>
      </c>
      <c r="E4" s="71">
        <v>-0.0020168390513612966</v>
      </c>
      <c r="F4" s="71">
        <v>0.014872701665912924</v>
      </c>
      <c r="G4" s="71">
        <v>0.021577736032463823</v>
      </c>
      <c r="H4" s="71">
        <v>0.022748445745981227</v>
      </c>
      <c r="I4" s="71">
        <v>-0.009170827164598272</v>
      </c>
      <c r="J4" s="71">
        <v>0.02230204598713592</v>
      </c>
      <c r="K4" s="71">
        <v>5.358893990301363</v>
      </c>
      <c r="L4" s="72">
        <v>0.12274266403361889</v>
      </c>
    </row>
    <row r="5" spans="1:12" s="9" customFormat="1" ht="14.25" collapsed="1">
      <c r="A5" s="62">
        <v>2</v>
      </c>
      <c r="B5" s="47" t="s">
        <v>71</v>
      </c>
      <c r="C5" s="48">
        <v>38828</v>
      </c>
      <c r="D5" s="48">
        <v>39028</v>
      </c>
      <c r="E5" s="71">
        <v>0.002719908117320591</v>
      </c>
      <c r="F5" s="71">
        <v>0.00673360380713528</v>
      </c>
      <c r="G5" s="71">
        <v>0.01843920138677313</v>
      </c>
      <c r="H5" s="71">
        <v>0.03726321712654235</v>
      </c>
      <c r="I5" s="71">
        <v>0.10280824515256093</v>
      </c>
      <c r="J5" s="71">
        <v>0.04167888629275329</v>
      </c>
      <c r="K5" s="71">
        <v>4.357655339233034</v>
      </c>
      <c r="L5" s="72">
        <v>0.13074474778649026</v>
      </c>
    </row>
    <row r="6" spans="1:12" s="9" customFormat="1" ht="14.25" collapsed="1">
      <c r="A6" s="62">
        <v>3</v>
      </c>
      <c r="B6" s="47" t="s">
        <v>77</v>
      </c>
      <c r="C6" s="48">
        <v>38919</v>
      </c>
      <c r="D6" s="48">
        <v>39092</v>
      </c>
      <c r="E6" s="71">
        <v>0.0026524755198895633</v>
      </c>
      <c r="F6" s="71">
        <v>-0.0054661432287193</v>
      </c>
      <c r="G6" s="71">
        <v>-0.04715054173872879</v>
      </c>
      <c r="H6" s="71">
        <v>-0.029186211429442888</v>
      </c>
      <c r="I6" s="71">
        <v>-0.03505090799869237</v>
      </c>
      <c r="J6" s="71">
        <v>-0.030159519397957135</v>
      </c>
      <c r="K6" s="71">
        <v>1.7931373344947747</v>
      </c>
      <c r="L6" s="72">
        <v>0.07914747176988213</v>
      </c>
    </row>
    <row r="7" spans="1:12" s="9" customFormat="1" ht="14.25" collapsed="1">
      <c r="A7" s="62">
        <v>4</v>
      </c>
      <c r="B7" s="47" t="s">
        <v>78</v>
      </c>
      <c r="C7" s="48">
        <v>38919</v>
      </c>
      <c r="D7" s="48">
        <v>39092</v>
      </c>
      <c r="E7" s="71">
        <v>0.021762497569969064</v>
      </c>
      <c r="F7" s="71">
        <v>-0.013135108911452309</v>
      </c>
      <c r="G7" s="71">
        <v>0.013238179231826575</v>
      </c>
      <c r="H7" s="71">
        <v>-0.02078761692618669</v>
      </c>
      <c r="I7" s="71">
        <v>-0.12045990427730802</v>
      </c>
      <c r="J7" s="71">
        <v>-0.006106639578897122</v>
      </c>
      <c r="K7" s="71">
        <v>-0.29441332675611664</v>
      </c>
      <c r="L7" s="72">
        <v>-0.025528879299678953</v>
      </c>
    </row>
    <row r="8" spans="1:12" s="9" customFormat="1" ht="14.25" collapsed="1">
      <c r="A8" s="62">
        <v>5</v>
      </c>
      <c r="B8" s="47" t="s">
        <v>89</v>
      </c>
      <c r="C8" s="48">
        <v>38968</v>
      </c>
      <c r="D8" s="48">
        <v>39140</v>
      </c>
      <c r="E8" s="71">
        <v>-0.3588948719819042</v>
      </c>
      <c r="F8" s="71">
        <v>-0.38808786899386727</v>
      </c>
      <c r="G8" s="71">
        <v>-0.38808786899386727</v>
      </c>
      <c r="H8" s="71">
        <v>-0.38968993518566264</v>
      </c>
      <c r="I8" s="71">
        <v>-0.5544917095265907</v>
      </c>
      <c r="J8" s="71">
        <v>-0.38968993518566264</v>
      </c>
      <c r="K8" s="71">
        <v>-0.7782299886749717</v>
      </c>
      <c r="L8" s="72">
        <v>-0.10666053107685636</v>
      </c>
    </row>
    <row r="9" spans="1:12" s="9" customFormat="1" ht="14.25" collapsed="1">
      <c r="A9" s="62">
        <v>6</v>
      </c>
      <c r="B9" s="47" t="s">
        <v>51</v>
      </c>
      <c r="C9" s="48">
        <v>39413</v>
      </c>
      <c r="D9" s="48">
        <v>39589</v>
      </c>
      <c r="E9" s="71">
        <v>0.001213802135132891</v>
      </c>
      <c r="F9" s="71">
        <v>0.015486271273568164</v>
      </c>
      <c r="G9" s="71">
        <v>0.07777082470507479</v>
      </c>
      <c r="H9" s="71">
        <v>0.06836326112547653</v>
      </c>
      <c r="I9" s="71">
        <v>0.16671483501632678</v>
      </c>
      <c r="J9" s="71">
        <v>0.07304583333064496</v>
      </c>
      <c r="K9" s="71">
        <v>3.303886218700481</v>
      </c>
      <c r="L9" s="72">
        <v>0.1279362688193788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-0.0007441251557388506</v>
      </c>
      <c r="F10" s="71">
        <v>-0.009411255547866593</v>
      </c>
      <c r="G10" s="71">
        <v>-0.01053024751634557</v>
      </c>
      <c r="H10" s="71">
        <v>-0.03722851116454351</v>
      </c>
      <c r="I10" s="71">
        <v>-0.07954187036038085</v>
      </c>
      <c r="J10" s="71">
        <v>-0.04531480674543065</v>
      </c>
      <c r="K10" s="71">
        <v>0.08506748174186862</v>
      </c>
      <c r="L10" s="72">
        <v>0.0068017801977722225</v>
      </c>
    </row>
    <row r="11" spans="1:12" s="9" customFormat="1" ht="14.25">
      <c r="A11" s="62">
        <v>8</v>
      </c>
      <c r="B11" s="47" t="s">
        <v>73</v>
      </c>
      <c r="C11" s="48">
        <v>39560</v>
      </c>
      <c r="D11" s="48">
        <v>39770</v>
      </c>
      <c r="E11" s="71">
        <v>-0.005044034639302142</v>
      </c>
      <c r="F11" s="71">
        <v>0.01884309649252125</v>
      </c>
      <c r="G11" s="71">
        <v>-0.026279239036491653</v>
      </c>
      <c r="H11" s="71">
        <v>-0.06324087921238264</v>
      </c>
      <c r="I11" s="71">
        <v>-0.06103502974366315</v>
      </c>
      <c r="J11" s="71">
        <v>-0.06083666428161205</v>
      </c>
      <c r="K11" s="71">
        <v>-0.020667811687423487</v>
      </c>
      <c r="L11" s="72">
        <v>-0.0017945233374790925</v>
      </c>
    </row>
    <row r="12" spans="1:12" s="9" customFormat="1" ht="14.25" collapsed="1">
      <c r="A12" s="62">
        <v>9</v>
      </c>
      <c r="B12" s="47" t="s">
        <v>46</v>
      </c>
      <c r="C12" s="48">
        <v>39884</v>
      </c>
      <c r="D12" s="48">
        <v>40001</v>
      </c>
      <c r="E12" s="71">
        <v>-0.002733442051018331</v>
      </c>
      <c r="F12" s="71">
        <v>0.0030425683480350685</v>
      </c>
      <c r="G12" s="71">
        <v>3.109589417404912E-05</v>
      </c>
      <c r="H12" s="71">
        <v>0.01972319559876623</v>
      </c>
      <c r="I12" s="71">
        <v>-0.06017224244809294</v>
      </c>
      <c r="J12" s="71">
        <v>0.017627598641004383</v>
      </c>
      <c r="K12" s="71">
        <v>0.1884787235079166</v>
      </c>
      <c r="L12" s="72">
        <v>0.015829448452098438</v>
      </c>
    </row>
    <row r="13" spans="1:12" s="9" customFormat="1" ht="14.25" collapsed="1">
      <c r="A13" s="62">
        <v>10</v>
      </c>
      <c r="B13" s="47" t="s">
        <v>91</v>
      </c>
      <c r="C13" s="48">
        <v>40031</v>
      </c>
      <c r="D13" s="48">
        <v>40129</v>
      </c>
      <c r="E13" s="71">
        <v>-0.0025566007496496956</v>
      </c>
      <c r="F13" s="71">
        <v>-0.009384020767516543</v>
      </c>
      <c r="G13" s="71" t="s">
        <v>59</v>
      </c>
      <c r="H13" s="71">
        <v>-0.08040782183845219</v>
      </c>
      <c r="I13" s="71" t="s">
        <v>59</v>
      </c>
      <c r="J13" s="71" t="s">
        <v>59</v>
      </c>
      <c r="K13" s="71">
        <v>-0.4368031072450139</v>
      </c>
      <c r="L13" s="72">
        <v>-0.052510823155692665</v>
      </c>
    </row>
    <row r="14" spans="1:12" s="9" customFormat="1" ht="14.25">
      <c r="A14" s="62">
        <v>11</v>
      </c>
      <c r="B14" s="47" t="s">
        <v>52</v>
      </c>
      <c r="C14" s="48">
        <v>40253</v>
      </c>
      <c r="D14" s="48">
        <v>40366</v>
      </c>
      <c r="E14" s="71">
        <v>0.00040449020928701174</v>
      </c>
      <c r="F14" s="71">
        <v>-0.010153827557851103</v>
      </c>
      <c r="G14" s="71">
        <v>-0.002137180962159646</v>
      </c>
      <c r="H14" s="71">
        <v>-0.04852368353677161</v>
      </c>
      <c r="I14" s="71">
        <v>-0.07773218344844302</v>
      </c>
      <c r="J14" s="71">
        <v>-0.04765574243010795</v>
      </c>
      <c r="K14" s="71">
        <v>0.35370083333608004</v>
      </c>
      <c r="L14" s="72">
        <v>0.03076456518456072</v>
      </c>
    </row>
    <row r="15" spans="1:12" s="9" customFormat="1" ht="14.25">
      <c r="A15" s="62">
        <v>12</v>
      </c>
      <c r="B15" s="47" t="s">
        <v>60</v>
      </c>
      <c r="C15" s="48">
        <v>40114</v>
      </c>
      <c r="D15" s="48">
        <v>40401</v>
      </c>
      <c r="E15" s="71">
        <v>0.010272513536997874</v>
      </c>
      <c r="F15" s="71">
        <v>0.02872610235117068</v>
      </c>
      <c r="G15" s="71">
        <v>-0.01756757362751582</v>
      </c>
      <c r="H15" s="71">
        <v>-0.026529587392220888</v>
      </c>
      <c r="I15" s="71">
        <v>-0.035102124145815816</v>
      </c>
      <c r="J15" s="71">
        <v>-0.033472672457734776</v>
      </c>
      <c r="K15" s="71">
        <v>0.3756223204545457</v>
      </c>
      <c r="L15" s="72">
        <v>0.03274180066157806</v>
      </c>
    </row>
    <row r="16" spans="1:12" s="9" customFormat="1" ht="14.25">
      <c r="A16" s="62">
        <v>13</v>
      </c>
      <c r="B16" s="47" t="s">
        <v>69</v>
      </c>
      <c r="C16" s="48">
        <v>40226</v>
      </c>
      <c r="D16" s="48">
        <v>40430</v>
      </c>
      <c r="E16" s="71">
        <v>0.0014740379344566623</v>
      </c>
      <c r="F16" s="71">
        <v>0.004020568081996023</v>
      </c>
      <c r="G16" s="71">
        <v>0.011040322318010887</v>
      </c>
      <c r="H16" s="71">
        <v>0.05849689072826236</v>
      </c>
      <c r="I16" s="71">
        <v>0.08640243069046116</v>
      </c>
      <c r="J16" s="71">
        <v>0.06435151211310952</v>
      </c>
      <c r="K16" s="71">
        <v>2.6564731847133767</v>
      </c>
      <c r="L16" s="72">
        <v>0.14115103563529052</v>
      </c>
    </row>
    <row r="17" spans="1:12" s="9" customFormat="1" ht="14.25">
      <c r="A17" s="62">
        <v>14</v>
      </c>
      <c r="B17" s="47" t="s">
        <v>76</v>
      </c>
      <c r="C17" s="48">
        <v>40427</v>
      </c>
      <c r="D17" s="48">
        <v>40543</v>
      </c>
      <c r="E17" s="71">
        <v>0.009190765318774163</v>
      </c>
      <c r="F17" s="71">
        <v>0.01429699371208093</v>
      </c>
      <c r="G17" s="71">
        <v>0.08151382149894482</v>
      </c>
      <c r="H17" s="71">
        <v>0.08997665939027422</v>
      </c>
      <c r="I17" s="71">
        <v>0.15752100261812196</v>
      </c>
      <c r="J17" s="71">
        <v>0.09406650112037274</v>
      </c>
      <c r="K17" s="71">
        <v>2.5419450000000037</v>
      </c>
      <c r="L17" s="72">
        <v>0.14223806716935417</v>
      </c>
    </row>
    <row r="18" spans="1:12" s="9" customFormat="1" ht="14.25">
      <c r="A18" s="62">
        <v>15</v>
      </c>
      <c r="B18" s="47" t="s">
        <v>41</v>
      </c>
      <c r="C18" s="48">
        <v>40444</v>
      </c>
      <c r="D18" s="48">
        <v>40638</v>
      </c>
      <c r="E18" s="71">
        <v>0.000834980063048496</v>
      </c>
      <c r="F18" s="71">
        <v>0.0003554753995989035</v>
      </c>
      <c r="G18" s="71">
        <v>-0.0056148513350700036</v>
      </c>
      <c r="H18" s="71">
        <v>0.07430938100988915</v>
      </c>
      <c r="I18" s="71">
        <v>0.03558926728195089</v>
      </c>
      <c r="J18" s="71">
        <v>0.07300141859460818</v>
      </c>
      <c r="K18" s="71">
        <v>0.34837061366806177</v>
      </c>
      <c r="L18" s="72">
        <v>0.032843390739935696</v>
      </c>
    </row>
    <row r="19" spans="1:12" s="9" customFormat="1" ht="14.25">
      <c r="A19" s="62">
        <v>16</v>
      </c>
      <c r="B19" s="47" t="s">
        <v>74</v>
      </c>
      <c r="C19" s="48">
        <v>40427</v>
      </c>
      <c r="D19" s="48">
        <v>40708</v>
      </c>
      <c r="E19" s="71">
        <v>0.0026615673513290528</v>
      </c>
      <c r="F19" s="71">
        <v>0.013496146607226978</v>
      </c>
      <c r="G19" s="71">
        <v>0.07331269502279225</v>
      </c>
      <c r="H19" s="71">
        <v>0.10635223124003912</v>
      </c>
      <c r="I19" s="71">
        <v>0.1513790182700272</v>
      </c>
      <c r="J19" s="71">
        <v>0.11346859185884783</v>
      </c>
      <c r="K19" s="71">
        <v>3.0488865493975945</v>
      </c>
      <c r="L19" s="72">
        <v>0.16695224638041428</v>
      </c>
    </row>
    <row r="20" spans="1:12" s="9" customFormat="1" ht="14.25">
      <c r="A20" s="62">
        <v>17</v>
      </c>
      <c r="B20" s="47" t="s">
        <v>72</v>
      </c>
      <c r="C20" s="48">
        <v>41026</v>
      </c>
      <c r="D20" s="48">
        <v>41242</v>
      </c>
      <c r="E20" s="71">
        <v>0.001342375824904929</v>
      </c>
      <c r="F20" s="71">
        <v>0.010268644724828135</v>
      </c>
      <c r="G20" s="71">
        <v>0.030635603757746876</v>
      </c>
      <c r="H20" s="71">
        <v>0.15038805151671264</v>
      </c>
      <c r="I20" s="71">
        <v>0.13524086697806958</v>
      </c>
      <c r="J20" s="71">
        <v>0.16100992989138518</v>
      </c>
      <c r="K20" s="71">
        <v>1.7088327268276764</v>
      </c>
      <c r="L20" s="72">
        <v>0.14021332116027474</v>
      </c>
    </row>
    <row r="21" spans="1:12" ht="15.75" thickBot="1">
      <c r="A21" s="75"/>
      <c r="B21" s="79" t="s">
        <v>57</v>
      </c>
      <c r="C21" s="77" t="s">
        <v>25</v>
      </c>
      <c r="D21" s="77" t="s">
        <v>25</v>
      </c>
      <c r="E21" s="76">
        <f aca="true" t="shared" si="0" ref="E21:J21">AVERAGE(E4:E20)</f>
        <v>-0.01867414706163907</v>
      </c>
      <c r="F21" s="76">
        <f t="shared" si="0"/>
        <v>-0.01797035603195287</v>
      </c>
      <c r="G21" s="76">
        <f t="shared" si="0"/>
        <v>-0.010613001460148222</v>
      </c>
      <c r="H21" s="76">
        <f t="shared" si="0"/>
        <v>-0.003998406659042308</v>
      </c>
      <c r="I21" s="76">
        <f t="shared" si="0"/>
        <v>-0.012318820819129161</v>
      </c>
      <c r="J21" s="76">
        <f t="shared" si="0"/>
        <v>0.0029572711095287307</v>
      </c>
      <c r="K21" s="77" t="s">
        <v>25</v>
      </c>
      <c r="L21" s="78">
        <f>AVERAGE(L4:L20)</f>
        <v>0.05785953241887893</v>
      </c>
    </row>
    <row r="22" spans="1:12" s="9" customFormat="1" ht="14.25">
      <c r="A22" s="101" t="s">
        <v>47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38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30</v>
      </c>
      <c r="D2" s="114"/>
      <c r="E2" s="115" t="s">
        <v>31</v>
      </c>
      <c r="F2" s="114"/>
      <c r="G2" s="118" t="s">
        <v>49</v>
      </c>
    </row>
    <row r="3" spans="1:7" ht="15.75" thickBot="1">
      <c r="A3" s="103"/>
      <c r="B3" s="117"/>
      <c r="C3" s="51" t="s">
        <v>34</v>
      </c>
      <c r="D3" s="29" t="s">
        <v>32</v>
      </c>
      <c r="E3" s="29" t="s">
        <v>33</v>
      </c>
      <c r="F3" s="29" t="s">
        <v>32</v>
      </c>
      <c r="G3" s="119"/>
    </row>
    <row r="4" spans="1:7" ht="14.25">
      <c r="A4" s="88">
        <v>1</v>
      </c>
      <c r="B4" s="82" t="s">
        <v>51</v>
      </c>
      <c r="C4" s="30">
        <v>37.95528999999911</v>
      </c>
      <c r="D4" s="68">
        <v>0.0028030303924904704</v>
      </c>
      <c r="E4" s="31">
        <v>5</v>
      </c>
      <c r="F4" s="68">
        <v>0.0015873015873015873</v>
      </c>
      <c r="G4" s="50">
        <v>21.500191190476116</v>
      </c>
    </row>
    <row r="5" spans="1:7" ht="14.25">
      <c r="A5" s="89">
        <v>2</v>
      </c>
      <c r="B5" s="82" t="s">
        <v>78</v>
      </c>
      <c r="C5" s="30">
        <v>76.16329999999981</v>
      </c>
      <c r="D5" s="68">
        <v>0.021762497569969202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60</v>
      </c>
      <c r="C6" s="30">
        <v>49.85113999999967</v>
      </c>
      <c r="D6" s="68">
        <v>0.010272513536997816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74</v>
      </c>
      <c r="C7" s="30">
        <v>22.301639999999665</v>
      </c>
      <c r="D7" s="68">
        <v>0.0026615673513287444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76</v>
      </c>
      <c r="C8" s="30">
        <v>11.805960000000194</v>
      </c>
      <c r="D8" s="68">
        <v>0.009190765318773383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71</v>
      </c>
      <c r="C9" s="30">
        <v>9.853239999999758</v>
      </c>
      <c r="D9" s="68">
        <v>0.002719908117320921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69</v>
      </c>
      <c r="C10" s="30">
        <v>6.7596000000005585</v>
      </c>
      <c r="D10" s="68">
        <v>0.0014740379344566445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95</v>
      </c>
      <c r="C11" s="30">
        <v>4.4506400000001305</v>
      </c>
      <c r="D11" s="68">
        <v>0.0013423758249052062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77</v>
      </c>
      <c r="C12" s="30">
        <v>4.241360000000102</v>
      </c>
      <c r="D12" s="68">
        <v>0.0026524755198885116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52</v>
      </c>
      <c r="C13" s="30">
        <v>2.324950000000186</v>
      </c>
      <c r="D13" s="68">
        <v>0.0004044902092866366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41</v>
      </c>
      <c r="C14" s="30">
        <v>1.6131399999998977</v>
      </c>
      <c r="D14" s="68">
        <v>0.0008349800630483591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22</v>
      </c>
      <c r="C15" s="30">
        <v>-0.7700500000000465</v>
      </c>
      <c r="D15" s="68">
        <v>-0.0007441251557397604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73</v>
      </c>
      <c r="C16" s="30">
        <v>-3.6277999999999304</v>
      </c>
      <c r="D16" s="68">
        <v>-0.005044034639300887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91</v>
      </c>
      <c r="C17" s="30">
        <v>-3.6841099999998694</v>
      </c>
      <c r="D17" s="68">
        <v>-0.0025566007496500356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46</v>
      </c>
      <c r="C18" s="30">
        <v>-13.372209999999964</v>
      </c>
      <c r="D18" s="68">
        <v>-0.002733442051019721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42</v>
      </c>
      <c r="C19" s="30">
        <v>-59.36033999999985</v>
      </c>
      <c r="D19" s="68">
        <v>-0.0020168390513617233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89</v>
      </c>
      <c r="C20" s="30">
        <v>-109.62295999999999</v>
      </c>
      <c r="D20" s="68">
        <v>-0.35889487198190395</v>
      </c>
      <c r="E20" s="31">
        <v>0</v>
      </c>
      <c r="F20" s="68">
        <v>0</v>
      </c>
      <c r="G20" s="50">
        <v>0</v>
      </c>
    </row>
    <row r="21" spans="1:7" ht="15.75" thickBot="1">
      <c r="A21" s="63"/>
      <c r="B21" s="64" t="s">
        <v>24</v>
      </c>
      <c r="C21" s="54">
        <v>36.88278999999936</v>
      </c>
      <c r="D21" s="67">
        <v>0.0004089690196499286</v>
      </c>
      <c r="E21" s="55">
        <v>5</v>
      </c>
      <c r="F21" s="67">
        <v>1.1438833696516304E-06</v>
      </c>
      <c r="G21" s="56">
        <v>21.500191190476116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0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89</v>
      </c>
      <c r="C2" s="71">
        <v>-0.3588948719819042</v>
      </c>
    </row>
    <row r="3" spans="1:5" ht="14.25">
      <c r="A3" s="14"/>
      <c r="B3" s="47" t="s">
        <v>73</v>
      </c>
      <c r="C3" s="71">
        <v>-0.005044034639302142</v>
      </c>
      <c r="D3" s="14"/>
      <c r="E3" s="14"/>
    </row>
    <row r="4" spans="1:5" ht="14.25">
      <c r="A4" s="14"/>
      <c r="B4" s="47" t="s">
        <v>46</v>
      </c>
      <c r="C4" s="71">
        <v>-0.002733442051018331</v>
      </c>
      <c r="D4" s="14"/>
      <c r="E4" s="14"/>
    </row>
    <row r="5" spans="1:5" ht="14.25">
      <c r="A5" s="14"/>
      <c r="B5" s="47" t="s">
        <v>91</v>
      </c>
      <c r="C5" s="71">
        <v>-0.0025566007496496956</v>
      </c>
      <c r="D5" s="14"/>
      <c r="E5" s="14"/>
    </row>
    <row r="6" spans="1:5" ht="14.25">
      <c r="A6" s="14"/>
      <c r="B6" s="47" t="s">
        <v>42</v>
      </c>
      <c r="C6" s="71">
        <v>-0.0020168390513612966</v>
      </c>
      <c r="D6" s="14"/>
      <c r="E6" s="14"/>
    </row>
    <row r="7" spans="1:5" ht="14.25">
      <c r="A7" s="14"/>
      <c r="B7" s="47" t="s">
        <v>22</v>
      </c>
      <c r="C7" s="71">
        <v>-0.0007441251557388506</v>
      </c>
      <c r="D7" s="14"/>
      <c r="E7" s="14"/>
    </row>
    <row r="8" spans="1:5" ht="14.25">
      <c r="A8" s="14"/>
      <c r="B8" s="47" t="s">
        <v>52</v>
      </c>
      <c r="C8" s="71">
        <v>0.00040449020928701174</v>
      </c>
      <c r="D8" s="14"/>
      <c r="E8" s="14"/>
    </row>
    <row r="9" spans="1:5" ht="14.25">
      <c r="A9" s="14"/>
      <c r="B9" s="47" t="s">
        <v>41</v>
      </c>
      <c r="C9" s="71">
        <v>0.000834980063048496</v>
      </c>
      <c r="D9" s="14"/>
      <c r="E9" s="14"/>
    </row>
    <row r="10" spans="1:5" ht="14.25">
      <c r="A10" s="14"/>
      <c r="B10" s="47" t="s">
        <v>51</v>
      </c>
      <c r="C10" s="71">
        <v>0.001213802135132891</v>
      </c>
      <c r="D10" s="14"/>
      <c r="E10" s="14"/>
    </row>
    <row r="11" spans="1:5" ht="14.25">
      <c r="A11" s="14"/>
      <c r="B11" s="47" t="s">
        <v>72</v>
      </c>
      <c r="C11" s="71">
        <v>0.001342375824904929</v>
      </c>
      <c r="D11" s="14"/>
      <c r="E11" s="14"/>
    </row>
    <row r="12" spans="1:5" ht="14.25">
      <c r="A12" s="14"/>
      <c r="B12" s="47" t="s">
        <v>69</v>
      </c>
      <c r="C12" s="71">
        <v>0.0014740379344566623</v>
      </c>
      <c r="D12" s="14"/>
      <c r="E12" s="14"/>
    </row>
    <row r="13" spans="1:5" ht="14.25">
      <c r="A13" s="14"/>
      <c r="B13" s="47" t="s">
        <v>77</v>
      </c>
      <c r="C13" s="71">
        <v>0.0026524755198895633</v>
      </c>
      <c r="D13" s="14"/>
      <c r="E13" s="14"/>
    </row>
    <row r="14" spans="1:5" ht="14.25">
      <c r="A14" s="14"/>
      <c r="B14" s="47" t="s">
        <v>74</v>
      </c>
      <c r="C14" s="71">
        <v>0.0026615673513290528</v>
      </c>
      <c r="D14" s="14"/>
      <c r="E14" s="14"/>
    </row>
    <row r="15" spans="1:5" ht="14.25">
      <c r="A15" s="14"/>
      <c r="B15" s="47" t="s">
        <v>71</v>
      </c>
      <c r="C15" s="71">
        <v>0.002719908117320591</v>
      </c>
      <c r="D15" s="14"/>
      <c r="E15" s="14"/>
    </row>
    <row r="16" spans="1:5" ht="14.25">
      <c r="A16" s="14"/>
      <c r="B16" s="47" t="s">
        <v>76</v>
      </c>
      <c r="C16" s="71">
        <v>0.009190765318774163</v>
      </c>
      <c r="D16" s="14"/>
      <c r="E16" s="14"/>
    </row>
    <row r="17" spans="1:5" ht="14.25">
      <c r="A17" s="14"/>
      <c r="B17" s="47" t="s">
        <v>60</v>
      </c>
      <c r="C17" s="71">
        <v>0.010272513536997874</v>
      </c>
      <c r="D17" s="14"/>
      <c r="E17" s="14"/>
    </row>
    <row r="18" spans="1:5" ht="14.25">
      <c r="A18" s="14"/>
      <c r="B18" s="47" t="s">
        <v>78</v>
      </c>
      <c r="C18" s="71">
        <v>0.021762497569969064</v>
      </c>
      <c r="D18" s="14"/>
      <c r="E18" s="14"/>
    </row>
    <row r="19" spans="2:3" ht="14.25">
      <c r="B19" s="47" t="s">
        <v>21</v>
      </c>
      <c r="C19" s="74">
        <v>-0.0811232679026345</v>
      </c>
    </row>
    <row r="20" spans="2:3" ht="14.25">
      <c r="B20" s="14" t="s">
        <v>27</v>
      </c>
      <c r="C20" s="8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1479076.1</v>
      </c>
      <c r="F3" s="94">
        <v>683</v>
      </c>
      <c r="G3" s="43">
        <v>2165.5579795021963</v>
      </c>
      <c r="H3" s="73">
        <v>1000</v>
      </c>
      <c r="I3" s="42" t="s">
        <v>66</v>
      </c>
      <c r="J3" s="44" t="s">
        <v>53</v>
      </c>
    </row>
    <row r="4" spans="1:10" ht="15.75" thickBot="1">
      <c r="A4" s="120" t="s">
        <v>24</v>
      </c>
      <c r="B4" s="121"/>
      <c r="C4" s="57" t="s">
        <v>25</v>
      </c>
      <c r="D4" s="57" t="s">
        <v>25</v>
      </c>
      <c r="E4" s="58">
        <f>SUM(E3:E3)</f>
        <v>1479076.1</v>
      </c>
      <c r="F4" s="59">
        <f>SUM(F3:F3)</f>
        <v>683</v>
      </c>
      <c r="G4" s="57" t="s">
        <v>25</v>
      </c>
      <c r="H4" s="57" t="s">
        <v>25</v>
      </c>
      <c r="I4" s="57" t="s">
        <v>25</v>
      </c>
      <c r="J4" s="60" t="s">
        <v>25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58</v>
      </c>
      <c r="K3" s="4" t="s">
        <v>20</v>
      </c>
      <c r="L3" s="1" t="s">
        <v>48</v>
      </c>
    </row>
    <row r="4" spans="1:12" ht="14.25" collapsed="1">
      <c r="A4" s="61">
        <v>1</v>
      </c>
      <c r="B4" s="47" t="s">
        <v>26</v>
      </c>
      <c r="C4" s="48">
        <v>39100</v>
      </c>
      <c r="D4" s="48">
        <v>39268</v>
      </c>
      <c r="E4" s="71">
        <v>-0.002193725123926238</v>
      </c>
      <c r="F4" s="71">
        <v>0.01152304143242322</v>
      </c>
      <c r="G4" s="71">
        <v>-0.004227124497010792</v>
      </c>
      <c r="H4" s="71">
        <v>0.01690854702602218</v>
      </c>
      <c r="I4" s="71">
        <v>0.02268000606784537</v>
      </c>
      <c r="J4" s="71">
        <v>0.022038612877337993</v>
      </c>
      <c r="K4" s="72">
        <v>1.1655579795021942</v>
      </c>
      <c r="L4" s="72">
        <v>0.06122537005886164</v>
      </c>
    </row>
    <row r="5" spans="1:12" ht="15.75" thickBot="1">
      <c r="A5" s="75"/>
      <c r="B5" s="79" t="s">
        <v>57</v>
      </c>
      <c r="C5" s="78" t="s">
        <v>25</v>
      </c>
      <c r="D5" s="78" t="s">
        <v>25</v>
      </c>
      <c r="E5" s="76">
        <f>AVERAGE(E4:E4)</f>
        <v>-0.002193725123926238</v>
      </c>
      <c r="F5" s="76">
        <f>AVERAGE(F4:F4)</f>
        <v>0.01152304143242322</v>
      </c>
      <c r="G5" s="76">
        <f>AVERAGE(G4:G4)</f>
        <v>-0.004227124497010792</v>
      </c>
      <c r="H5" s="76">
        <f>AVERAGE(H4:H4)</f>
        <v>0.01690854702602218</v>
      </c>
      <c r="I5" s="76">
        <f>AVERAGE(I4:I4)</f>
        <v>0.02268000606784537</v>
      </c>
      <c r="J5" s="76">
        <f>AVERAGE(J4:J4)</f>
        <v>0.022038612877337993</v>
      </c>
      <c r="K5" s="78" t="s">
        <v>25</v>
      </c>
      <c r="L5" s="78">
        <f>AVERAGE(L4:L4)</f>
        <v>0.06122537005886164</v>
      </c>
    </row>
    <row r="6" spans="1:12" s="9" customFormat="1" ht="14.25">
      <c r="A6" s="101" t="s">
        <v>47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39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30</v>
      </c>
      <c r="D2" s="114"/>
      <c r="E2" s="115" t="s">
        <v>31</v>
      </c>
      <c r="F2" s="114"/>
      <c r="G2" s="118" t="s">
        <v>49</v>
      </c>
    </row>
    <row r="3" spans="1:7" s="11" customFormat="1" ht="15.75" thickBot="1">
      <c r="A3" s="103"/>
      <c r="B3" s="117"/>
      <c r="C3" s="29" t="s">
        <v>34</v>
      </c>
      <c r="D3" s="29" t="s">
        <v>32</v>
      </c>
      <c r="E3" s="29" t="s">
        <v>33</v>
      </c>
      <c r="F3" s="29" t="s">
        <v>32</v>
      </c>
      <c r="G3" s="119"/>
    </row>
    <row r="4" spans="1:7" ht="14.25" customHeight="1">
      <c r="A4" s="90">
        <v>1</v>
      </c>
      <c r="B4" s="91" t="s">
        <v>26</v>
      </c>
      <c r="C4" s="30">
        <v>-3.251819999999832</v>
      </c>
      <c r="D4" s="68">
        <v>-0.0021937251239252326</v>
      </c>
      <c r="E4" s="31">
        <v>0</v>
      </c>
      <c r="F4" s="87">
        <v>0</v>
      </c>
      <c r="G4" s="50">
        <v>0</v>
      </c>
    </row>
    <row r="5" spans="1:7" ht="15.75" thickBot="1">
      <c r="A5" s="65"/>
      <c r="B5" s="53" t="s">
        <v>24</v>
      </c>
      <c r="C5" s="54">
        <v>-3.251819999999832</v>
      </c>
      <c r="D5" s="67">
        <v>-0.0021937251239252326</v>
      </c>
      <c r="E5" s="55">
        <v>0</v>
      </c>
      <c r="F5" s="67">
        <v>0</v>
      </c>
      <c r="G5" s="56">
        <v>0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-0.002193725123926238</v>
      </c>
      <c r="D2" s="21"/>
      <c r="E2" s="21"/>
    </row>
    <row r="3" spans="1:4" ht="14.25">
      <c r="A3" s="21"/>
      <c r="B3" s="47" t="s">
        <v>21</v>
      </c>
      <c r="C3" s="74">
        <v>-0.0811232679026345</v>
      </c>
      <c r="D3" s="21"/>
    </row>
    <row r="4" spans="2:3" ht="14.25">
      <c r="B4" s="47" t="s">
        <v>27</v>
      </c>
      <c r="C4" s="86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56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79</v>
      </c>
      <c r="C3" s="83" t="s">
        <v>7</v>
      </c>
      <c r="D3" s="83" t="s">
        <v>9</v>
      </c>
      <c r="E3" s="85">
        <v>9479797.84</v>
      </c>
      <c r="F3" s="11">
        <v>164425</v>
      </c>
      <c r="G3" s="85">
        <v>57.65423652121028</v>
      </c>
      <c r="H3" s="84">
        <v>100</v>
      </c>
      <c r="I3" s="83" t="s">
        <v>80</v>
      </c>
      <c r="J3" s="44" t="s">
        <v>28</v>
      </c>
    </row>
    <row r="4" spans="1:10" ht="14.25" customHeight="1">
      <c r="A4" s="41">
        <v>2</v>
      </c>
      <c r="B4" s="83" t="s">
        <v>86</v>
      </c>
      <c r="C4" s="83" t="s">
        <v>7</v>
      </c>
      <c r="D4" s="83" t="s">
        <v>87</v>
      </c>
      <c r="E4" s="85">
        <v>2313208.01</v>
      </c>
      <c r="F4" s="11">
        <v>173506</v>
      </c>
      <c r="G4" s="85">
        <v>13.332149954468433</v>
      </c>
      <c r="H4" s="84">
        <v>10</v>
      </c>
      <c r="I4" s="83" t="s">
        <v>88</v>
      </c>
      <c r="J4" s="44" t="s">
        <v>28</v>
      </c>
    </row>
    <row r="5" spans="1:10" ht="15.75" thickBot="1">
      <c r="A5" s="120" t="s">
        <v>24</v>
      </c>
      <c r="B5" s="121"/>
      <c r="C5" s="57" t="s">
        <v>25</v>
      </c>
      <c r="D5" s="57" t="s">
        <v>25</v>
      </c>
      <c r="E5" s="70">
        <f>SUM(E3:E4)</f>
        <v>11793005.85</v>
      </c>
      <c r="F5" s="69">
        <f>SUM(F3:F4)</f>
        <v>337931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2020-07-03T07:14:35Z</dcterms:modified>
  <cp:category>Analytics</cp:category>
  <cp:version/>
  <cp:contentType/>
  <cp:contentStatus/>
</cp:coreProperties>
</file>