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<sst xmlns="http://schemas.openxmlformats.org/spreadsheetml/2006/main" count="303" uniqueCount="87">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</sst>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3144449"/>
        <c:axId val="6973450"/>
      </c:barChart>
      <c:catAx>
        <c:axId val="23144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73450"/>
        <c:crosses val="autoZero"/>
        <c:auto val="0"/>
        <c:lblOffset val="0"/>
        <c:tickLblSkip val="1"/>
        <c:noMultiLvlLbl val="0"/>
      </c:catAx>
      <c:val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144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119339"/>
        <c:axId val="7529732"/>
      </c:barChart>
      <c:catAx>
        <c:axId val="381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29732"/>
        <c:crosses val="autoZero"/>
        <c:auto val="0"/>
        <c:lblOffset val="0"/>
        <c:tickLblSkip val="1"/>
        <c:noMultiLvlLbl val="0"/>
      </c:catAx>
      <c:valAx>
        <c:axId val="752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8725"/>
        <c:axId val="5928526"/>
      </c:barChart>
      <c:catAx>
        <c:axId val="658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8526"/>
        <c:crosses val="autoZero"/>
        <c:auto val="0"/>
        <c:lblOffset val="0"/>
        <c:tickLblSkip val="1"/>
        <c:noMultiLvlLbl val="0"/>
      </c:catAx>
      <c:val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356735"/>
        <c:axId val="10448568"/>
      </c:barChart>
      <c:catAx>
        <c:axId val="53356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448568"/>
        <c:crosses val="autoZero"/>
        <c:auto val="0"/>
        <c:lblOffset val="0"/>
        <c:tickLblSkip val="1"/>
        <c:noMultiLvlLbl val="0"/>
      </c:catAx>
      <c:val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28249"/>
        <c:axId val="41027650"/>
      </c:barChart>
      <c:catAx>
        <c:axId val="26928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027650"/>
        <c:crosses val="autoZero"/>
        <c:auto val="0"/>
        <c:lblOffset val="0"/>
        <c:tickLblSkip val="1"/>
        <c:noMultiLvlLbl val="0"/>
      </c:catAx>
      <c:val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04531"/>
        <c:axId val="34905324"/>
      </c:barChart>
      <c:catAx>
        <c:axId val="3370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05324"/>
        <c:crosses val="autoZero"/>
        <c:auto val="0"/>
        <c:lblOffset val="0"/>
        <c:tickLblSkip val="1"/>
        <c:noMultiLvlLbl val="0"/>
      </c:catAx>
      <c:valAx>
        <c:axId val="3490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045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45712461"/>
        <c:axId val="8758966"/>
      </c:barChart>
      <c:catAx>
        <c:axId val="45712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758966"/>
        <c:crossesAt val="0"/>
        <c:auto val="0"/>
        <c:lblOffset val="0"/>
        <c:tickLblSkip val="1"/>
        <c:noMultiLvlLbl val="0"/>
      </c:catAx>
      <c:valAx>
        <c:axId val="8758966"/>
        <c:scaling>
          <c:orientation val="minMax"/>
          <c:max val="0.02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1246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11721831"/>
        <c:axId val="38387616"/>
      </c:barChart>
      <c:catAx>
        <c:axId val="1172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387616"/>
        <c:crosses val="autoZero"/>
        <c:auto val="0"/>
        <c:lblOffset val="0"/>
        <c:tickLblSkip val="1"/>
        <c:noMultiLvlLbl val="0"/>
      </c:catAx>
      <c:valAx>
        <c:axId val="383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721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9944225"/>
        <c:axId val="22389162"/>
      </c:barChart>
      <c:catAx>
        <c:axId val="9944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389162"/>
        <c:crosses val="autoZero"/>
        <c:auto val="0"/>
        <c:lblOffset val="0"/>
        <c:tickLblSkip val="52"/>
        <c:noMultiLvlLbl val="0"/>
      </c:catAx>
      <c:valAx>
        <c:axId val="22389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944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75867"/>
        <c:axId val="1582804"/>
      </c:barChart>
      <c:catAx>
        <c:axId val="175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82804"/>
        <c:crosses val="autoZero"/>
        <c:auto val="0"/>
        <c:lblOffset val="0"/>
        <c:tickLblSkip val="49"/>
        <c:noMultiLvlLbl val="0"/>
      </c:catAx>
      <c:valAx>
        <c:axId val="158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8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45237"/>
        <c:axId val="61098270"/>
      </c:barChart>
      <c:catAx>
        <c:axId val="14245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098270"/>
        <c:crosses val="autoZero"/>
        <c:auto val="0"/>
        <c:lblOffset val="0"/>
        <c:tickLblSkip val="4"/>
        <c:noMultiLvlLbl val="0"/>
      </c:catAx>
      <c:val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245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2761051"/>
        <c:axId val="27978548"/>
      </c:barChart>
      <c:catAx>
        <c:axId val="62761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78548"/>
        <c:crosses val="autoZero"/>
        <c:auto val="0"/>
        <c:lblOffset val="0"/>
        <c:tickLblSkip val="9"/>
        <c:noMultiLvlLbl val="0"/>
      </c:catAx>
      <c:valAx>
        <c:axId val="27978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1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13519"/>
        <c:axId val="50012808"/>
      </c:barChart>
      <c:catAx>
        <c:axId val="13013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012808"/>
        <c:crosses val="autoZero"/>
        <c:auto val="0"/>
        <c:lblOffset val="0"/>
        <c:tickLblSkip val="4"/>
        <c:noMultiLvlLbl val="0"/>
      </c:catAx>
      <c:val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13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7462089"/>
        <c:axId val="24505618"/>
      </c:barChart>
      <c:catAx>
        <c:axId val="47462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505618"/>
        <c:crosses val="autoZero"/>
        <c:auto val="0"/>
        <c:lblOffset val="0"/>
        <c:tickLblSkip val="52"/>
        <c:noMultiLvlLbl val="0"/>
      </c:catAx>
      <c:valAx>
        <c:axId val="2450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23971"/>
        <c:axId val="38798012"/>
      </c:barChart>
      <c:catAx>
        <c:axId val="19223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798012"/>
        <c:crosses val="autoZero"/>
        <c:auto val="0"/>
        <c:lblOffset val="0"/>
        <c:tickLblSkip val="4"/>
        <c:noMultiLvlLbl val="0"/>
      </c:catAx>
      <c:val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239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37789"/>
        <c:axId val="55631238"/>
      </c:barChart>
      <c:catAx>
        <c:axId val="13637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631238"/>
        <c:crosses val="autoZero"/>
        <c:auto val="0"/>
        <c:lblOffset val="0"/>
        <c:tickLblSkip val="4"/>
        <c:noMultiLvlLbl val="0"/>
      </c:catAx>
      <c:val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637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19095"/>
        <c:axId val="9836400"/>
      </c:barChart>
      <c:catAx>
        <c:axId val="30919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836400"/>
        <c:crosses val="autoZero"/>
        <c:auto val="0"/>
        <c:lblOffset val="0"/>
        <c:tickLblSkip val="4"/>
        <c:noMultiLvlLbl val="0"/>
      </c:catAx>
      <c:valAx>
        <c:axId val="983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919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18737"/>
        <c:axId val="58550906"/>
      </c:barChart>
      <c:catAx>
        <c:axId val="2141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550906"/>
        <c:crosses val="autoZero"/>
        <c:auto val="0"/>
        <c:lblOffset val="0"/>
        <c:tickLblSkip val="4"/>
        <c:noMultiLvlLbl val="0"/>
      </c:catAx>
      <c:val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18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96107"/>
        <c:axId val="45002916"/>
      </c:barChart>
      <c:catAx>
        <c:axId val="57196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002916"/>
        <c:crosses val="autoZero"/>
        <c:auto val="0"/>
        <c:lblOffset val="0"/>
        <c:tickLblSkip val="4"/>
        <c:noMultiLvlLbl val="0"/>
      </c:catAx>
      <c:val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196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73061"/>
        <c:axId val="21357550"/>
      </c:barChart>
      <c:catAx>
        <c:axId val="237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357550"/>
        <c:crosses val="autoZero"/>
        <c:auto val="0"/>
        <c:lblOffset val="0"/>
        <c:tickLblSkip val="4"/>
        <c:noMultiLvlLbl val="0"/>
      </c:catAx>
      <c:val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73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000223"/>
        <c:axId val="52239960"/>
      </c:barChart>
      <c:catAx>
        <c:axId val="58000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239960"/>
        <c:crosses val="autoZero"/>
        <c:auto val="0"/>
        <c:lblOffset val="0"/>
        <c:tickLblSkip val="4"/>
        <c:noMultiLvlLbl val="0"/>
      </c:catAx>
      <c:val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00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593"/>
        <c:axId val="3578338"/>
      </c:barChart>
      <c:catAx>
        <c:axId val="397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78338"/>
        <c:crosses val="autoZero"/>
        <c:auto val="0"/>
        <c:lblOffset val="0"/>
        <c:tickLblSkip val="4"/>
        <c:noMultiLvlLbl val="0"/>
      </c:catAx>
      <c:val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7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0480341"/>
        <c:axId val="51669886"/>
      </c:barChart>
      <c:catAx>
        <c:axId val="50480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69886"/>
        <c:crosses val="autoZero"/>
        <c:auto val="0"/>
        <c:lblOffset val="0"/>
        <c:tickLblSkip val="1"/>
        <c:noMultiLvlLbl val="0"/>
      </c:catAx>
      <c:valAx>
        <c:axId val="51669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80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32205043"/>
        <c:axId val="21409932"/>
      </c:barChart>
      <c:catAx>
        <c:axId val="3220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09932"/>
        <c:crosses val="autoZero"/>
        <c:auto val="0"/>
        <c:lblOffset val="0"/>
        <c:tickLblSkip val="1"/>
        <c:noMultiLvlLbl val="0"/>
      </c:catAx>
      <c:valAx>
        <c:axId val="21409932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20504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8471661"/>
        <c:axId val="56482902"/>
      </c:barChart>
      <c:catAx>
        <c:axId val="58471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482902"/>
        <c:crosses val="autoZero"/>
        <c:auto val="0"/>
        <c:lblOffset val="0"/>
        <c:tickLblSkip val="1"/>
        <c:noMultiLvlLbl val="0"/>
      </c:catAx>
      <c:val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71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8584071"/>
        <c:axId val="11712320"/>
      </c:barChart>
      <c:catAx>
        <c:axId val="3858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712320"/>
        <c:crosses val="autoZero"/>
        <c:auto val="0"/>
        <c:lblOffset val="0"/>
        <c:tickLblSkip val="5"/>
        <c:noMultiLvlLbl val="0"/>
      </c:catAx>
      <c:val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584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8302017"/>
        <c:axId val="9173834"/>
      </c:barChart>
      <c:catAx>
        <c:axId val="3830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173834"/>
        <c:crosses val="autoZero"/>
        <c:auto val="0"/>
        <c:lblOffset val="0"/>
        <c:tickLblSkip val="5"/>
        <c:noMultiLvlLbl val="0"/>
      </c:catAx>
      <c:valAx>
        <c:axId val="9173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30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55643"/>
        <c:axId val="4883060"/>
      </c:barChart>
      <c:catAx>
        <c:axId val="1545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83060"/>
        <c:crosses val="autoZero"/>
        <c:auto val="0"/>
        <c:lblOffset val="0"/>
        <c:tickLblSkip val="1"/>
        <c:noMultiLvlLbl val="0"/>
      </c:catAx>
      <c:val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455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47541"/>
        <c:axId val="59983550"/>
      </c:barChart>
      <c:catAx>
        <c:axId val="4394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983550"/>
        <c:crosses val="autoZero"/>
        <c:auto val="0"/>
        <c:lblOffset val="0"/>
        <c:tickLblSkip val="1"/>
        <c:noMultiLvlLbl val="0"/>
      </c:catAx>
      <c:val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1039"/>
        <c:axId val="26829352"/>
      </c:barChart>
      <c:catAx>
        <c:axId val="2981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829352"/>
        <c:crosses val="autoZero"/>
        <c:auto val="0"/>
        <c:lblOffset val="0"/>
        <c:tickLblSkip val="1"/>
        <c:noMultiLvlLbl val="0"/>
      </c:catAx>
      <c:val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81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137577"/>
        <c:axId val="25693874"/>
      </c:barChart>
      <c:catAx>
        <c:axId val="4013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693874"/>
        <c:crosses val="autoZero"/>
        <c:auto val="0"/>
        <c:lblOffset val="0"/>
        <c:tickLblSkip val="1"/>
        <c:noMultiLvlLbl val="0"/>
      </c:catAx>
      <c:val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137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18275"/>
        <c:axId val="829020"/>
      </c:barChart>
      <c:catAx>
        <c:axId val="2991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29020"/>
        <c:crosses val="autoZero"/>
        <c:auto val="0"/>
        <c:lblOffset val="0"/>
        <c:tickLblSkip val="1"/>
        <c:noMultiLvlLbl val="0"/>
      </c:catAx>
      <c:val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61181"/>
        <c:axId val="41766"/>
      </c:barChart>
      <c:catAx>
        <c:axId val="746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766"/>
        <c:crosses val="autoZero"/>
        <c:auto val="0"/>
        <c:lblOffset val="0"/>
        <c:tickLblSkip val="1"/>
        <c:noMultiLvlLbl val="0"/>
      </c:catAx>
      <c:val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46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75791"/>
        <c:axId val="24511208"/>
      </c:barChart>
      <c:catAx>
        <c:axId val="62375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11208"/>
        <c:crosses val="autoZero"/>
        <c:auto val="0"/>
        <c:lblOffset val="0"/>
        <c:tickLblSkip val="1"/>
        <c:noMultiLvlLbl val="0"/>
      </c:catAx>
      <c:val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895"/>
        <c:axId val="3383056"/>
      </c:barChart>
      <c:catAx>
        <c:axId val="375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83056"/>
        <c:crosses val="autoZero"/>
        <c:auto val="0"/>
        <c:lblOffset val="0"/>
        <c:tickLblSkip val="1"/>
        <c:noMultiLvlLbl val="0"/>
      </c:catAx>
      <c:val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5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47505"/>
        <c:axId val="5592090"/>
      </c:barChart>
      <c:catAx>
        <c:axId val="3044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92090"/>
        <c:crosses val="autoZero"/>
        <c:auto val="0"/>
        <c:lblOffset val="0"/>
        <c:tickLblSkip val="1"/>
        <c:noMultiLvlLbl val="0"/>
      </c:catAx>
      <c:val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0447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28811"/>
        <c:axId val="50306116"/>
      </c:barChart>
      <c:catAx>
        <c:axId val="5032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306116"/>
        <c:crosses val="autoZero"/>
        <c:auto val="0"/>
        <c:lblOffset val="0"/>
        <c:tickLblSkip val="1"/>
        <c:noMultiLvlLbl val="0"/>
      </c:catAx>
      <c:val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328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01861"/>
        <c:axId val="48263566"/>
      </c:barChart>
      <c:catAx>
        <c:axId val="5010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263566"/>
        <c:crosses val="autoZero"/>
        <c:auto val="0"/>
        <c:lblOffset val="0"/>
        <c:tickLblSkip val="1"/>
        <c:noMultiLvlLbl val="0"/>
      </c:catAx>
      <c:val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0101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18911"/>
        <c:axId val="17034744"/>
      </c:barChart>
      <c:catAx>
        <c:axId val="31718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034744"/>
        <c:crosses val="autoZero"/>
        <c:auto val="0"/>
        <c:lblOffset val="0"/>
        <c:tickLblSkip val="1"/>
        <c:noMultiLvlLbl val="0"/>
      </c:catAx>
      <c:val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718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19094969"/>
        <c:axId val="37636994"/>
      </c:barChart>
      <c:catAx>
        <c:axId val="1909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36994"/>
        <c:crosses val="autoZero"/>
        <c:auto val="0"/>
        <c:lblOffset val="0"/>
        <c:tickLblSkip val="1"/>
        <c:noMultiLvlLbl val="0"/>
      </c:catAx>
      <c:valAx>
        <c:axId val="37636994"/>
        <c:scaling>
          <c:orientation val="minMax"/>
          <c:max val="0.03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496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74281"/>
        <c:axId val="39250802"/>
      </c:barChart>
      <c:catAx>
        <c:axId val="19274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50802"/>
        <c:crosses val="autoZero"/>
        <c:auto val="0"/>
        <c:lblOffset val="0"/>
        <c:tickLblSkip val="1"/>
        <c:noMultiLvlLbl val="0"/>
      </c:catAx>
      <c:valAx>
        <c:axId val="3925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7712899"/>
        <c:axId val="25198364"/>
      </c:barChart>
      <c:catAx>
        <c:axId val="17712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98364"/>
        <c:crosses val="autoZero"/>
        <c:auto val="0"/>
        <c:lblOffset val="0"/>
        <c:tickLblSkip val="1"/>
        <c:noMultiLvlLbl val="0"/>
      </c:catAx>
      <c:valAx>
        <c:axId val="2519836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12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458685"/>
        <c:axId val="27801574"/>
      </c:barChart>
      <c:catAx>
        <c:axId val="25458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01574"/>
        <c:crosses val="autoZero"/>
        <c:auto val="0"/>
        <c:lblOffset val="0"/>
        <c:tickLblSkip val="1"/>
        <c:noMultiLvlLbl val="0"/>
      </c:catAx>
      <c:valAx>
        <c:axId val="278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58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887575"/>
        <c:axId val="37334992"/>
      </c:barChart>
      <c:catAx>
        <c:axId val="4888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334992"/>
        <c:crosses val="autoZero"/>
        <c:auto val="0"/>
        <c:lblOffset val="0"/>
        <c:tickLblSkip val="1"/>
        <c:noMultiLvlLbl val="0"/>
      </c:catAx>
      <c:valAx>
        <c:axId val="3733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8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0609"/>
        <c:axId val="4235482"/>
      </c:barChart>
      <c:catAx>
        <c:axId val="47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5482"/>
        <c:crosses val="autoZero"/>
        <c:auto val="0"/>
        <c:lblOffset val="0"/>
        <c:tickLblSkip val="1"/>
        <c:noMultiLvlLbl val="0"/>
      </c:catAx>
      <c:valAx>
        <c:axId val="423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74170191.61</v>
      </c>
      <c r="D3" s="86">
        <v>10782</v>
      </c>
      <c r="E3" s="88">
        <v>6879.08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24893013.31</v>
      </c>
      <c r="D4" s="86">
        <v>44420</v>
      </c>
      <c r="E4" s="88">
        <v>560.401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9478220.33</v>
      </c>
      <c r="D5" s="86">
        <v>8326</v>
      </c>
      <c r="E5" s="88">
        <v>1138.3882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9041639</v>
      </c>
      <c r="D6" s="86">
        <v>6434236</v>
      </c>
      <c r="E6" s="88">
        <v>1.41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6883268.09</v>
      </c>
      <c r="D7" s="86">
        <v>1043</v>
      </c>
      <c r="E7" s="88">
        <v>6599.49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6077509.32</v>
      </c>
      <c r="D8" s="86">
        <v>1256</v>
      </c>
      <c r="E8" s="88">
        <v>4838.78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4707692.11</v>
      </c>
      <c r="D9" s="86">
        <v>675</v>
      </c>
      <c r="E9" s="88">
        <v>6974.36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4383662.97</v>
      </c>
      <c r="D10" s="86">
        <v>12787</v>
      </c>
      <c r="E10" s="88">
        <v>342.8218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2911175.47</v>
      </c>
      <c r="D11" s="86">
        <v>1538</v>
      </c>
      <c r="E11" s="88">
        <v>1892.8319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2475406.17</v>
      </c>
      <c r="D12" s="86">
        <v>2566</v>
      </c>
      <c r="E12" s="88">
        <v>964.6945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1886240.42</v>
      </c>
      <c r="D13" s="86">
        <v>366</v>
      </c>
      <c r="E13" s="88">
        <v>5153.6623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1515214.08</v>
      </c>
      <c r="D14" s="86">
        <v>529</v>
      </c>
      <c r="E14" s="88">
        <v>2864.2988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1460408.32</v>
      </c>
      <c r="D15" s="86">
        <v>3145</v>
      </c>
      <c r="E15" s="88">
        <v>464.3588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1007523.3501</v>
      </c>
      <c r="D16" s="86">
        <v>953</v>
      </c>
      <c r="E16" s="88">
        <v>1057.2123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677649.01</v>
      </c>
      <c r="D17" s="86">
        <v>7881</v>
      </c>
      <c r="E17" s="88">
        <v>85.9852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151568813.5601</v>
      </c>
      <c r="D18" s="54">
        <f>SUM(D3:D17)</f>
        <v>6530503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0.00503911052268835</v>
      </c>
      <c r="F4" s="66">
        <v>-0.0623235412745361</v>
      </c>
      <c r="G4" s="66">
        <v>-0.04173017719975458</v>
      </c>
      <c r="H4" s="66">
        <v>0.03361367888701605</v>
      </c>
      <c r="I4" s="66">
        <v>0.04327705166320883</v>
      </c>
      <c r="J4" s="66">
        <v>-0.042884956814848496</v>
      </c>
      <c r="K4" s="67">
        <v>-0.776818</v>
      </c>
      <c r="L4" s="67">
        <v>-0.10833603878184395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0.024137329726792167</v>
      </c>
      <c r="F5" s="66">
        <v>0.1245886455025984</v>
      </c>
      <c r="G5" s="66">
        <v>0.22202974010074605</v>
      </c>
      <c r="H5" s="66">
        <v>0.35882853022835404</v>
      </c>
      <c r="I5" s="66">
        <v>0.25148543309232685</v>
      </c>
      <c r="J5" s="66">
        <v>0.19565845228795276</v>
      </c>
      <c r="K5" s="67">
        <v>1.52541</v>
      </c>
      <c r="L5" s="67">
        <v>0.10560980872240155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0.014588220124740259</v>
      </c>
      <c r="F6" s="70">
        <f>AVERAGE(F4:F5)</f>
        <v>0.031132552114031153</v>
      </c>
      <c r="G6" s="70">
        <f t="shared" si="0"/>
        <v>0.09014978145049574</v>
      </c>
      <c r="H6" s="70">
        <f>AVERAGE(H4:H5)</f>
        <v>0.19622110455768504</v>
      </c>
      <c r="I6" s="70">
        <f>AVERAGE(I4:I5)</f>
        <v>0.14738124237776784</v>
      </c>
      <c r="J6" s="70">
        <f t="shared" si="0"/>
        <v>0.07638674773655213</v>
      </c>
      <c r="K6" s="72" t="s">
        <v>24</v>
      </c>
      <c r="L6" s="70">
        <f>AVERAGE(L4:L5)</f>
        <v>-0.0013631150297211958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103.26852000000049</v>
      </c>
      <c r="D4" s="63">
        <v>0.02413679308310338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17.078</v>
      </c>
      <c r="D5" s="63">
        <v>0.005038501774148288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120.3465200000005</v>
      </c>
      <c r="D6" s="62">
        <v>0.01569470691925544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E55" sqref="E5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0.00503911052268835</v>
      </c>
      <c r="D2" s="21"/>
    </row>
    <row r="3" spans="1:4" ht="14.25">
      <c r="A3" s="21"/>
      <c r="B3" s="42" t="s">
        <v>61</v>
      </c>
      <c r="C3" s="66">
        <v>0.024137329726792167</v>
      </c>
      <c r="D3" s="21"/>
    </row>
    <row r="4" spans="2:3" ht="14.25">
      <c r="B4" s="42" t="s">
        <v>20</v>
      </c>
      <c r="C4" s="66">
        <v>0.01010139282520739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0.0023341250876420805</v>
      </c>
      <c r="F4" s="66">
        <v>0.0024585592170398574</v>
      </c>
      <c r="G4" s="66">
        <v>0.021632165677665904</v>
      </c>
      <c r="H4" s="66">
        <v>0.05124195085696548</v>
      </c>
      <c r="I4" s="66">
        <v>0.14378522021499807</v>
      </c>
      <c r="J4" s="66">
        <v>0.02425266608618326</v>
      </c>
      <c r="K4" s="66">
        <v>4.604009999999997</v>
      </c>
      <c r="L4" s="67">
        <v>0.09106370952836329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0.001883282456454305</v>
      </c>
      <c r="F5" s="66">
        <v>-0.00916623099129521</v>
      </c>
      <c r="G5" s="66">
        <v>0.009458663397504452</v>
      </c>
      <c r="H5" s="66">
        <v>0.03742819148144849</v>
      </c>
      <c r="I5" s="66">
        <v>0.09515277801767552</v>
      </c>
      <c r="J5" s="66">
        <v>0.01380795043732097</v>
      </c>
      <c r="K5" s="66">
        <v>5.974359999999993</v>
      </c>
      <c r="L5" s="67">
        <v>0.11768004500304974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0.0011666009311832592</v>
      </c>
      <c r="F6" s="66">
        <v>0.010250397100910691</v>
      </c>
      <c r="G6" s="66">
        <v>0.003507319636536499</v>
      </c>
      <c r="H6" s="66">
        <v>-0.09934389141836641</v>
      </c>
      <c r="I6" s="66">
        <v>-0.06435400236519917</v>
      </c>
      <c r="J6" s="66">
        <v>0.004911836254627211</v>
      </c>
      <c r="K6" s="66">
        <v>1.8642987999999958</v>
      </c>
      <c r="L6" s="67">
        <v>0.06278267300863694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0.008928095845619932</v>
      </c>
      <c r="F7" s="66">
        <v>0.012984470584214813</v>
      </c>
      <c r="G7" s="66">
        <v>0.041261131772212245</v>
      </c>
      <c r="H7" s="66">
        <v>0.09018000414471894</v>
      </c>
      <c r="I7" s="66">
        <v>0.07129240666583558</v>
      </c>
      <c r="J7" s="66">
        <v>0.035090514075429846</v>
      </c>
      <c r="K7" s="66">
        <v>0.13838820000000074</v>
      </c>
      <c r="L7" s="67">
        <v>0.007528018447471085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0.0036020710814506085</v>
      </c>
      <c r="F8" s="66">
        <v>0.014356240009910648</v>
      </c>
      <c r="G8" s="66">
        <v>0.039625926418492385</v>
      </c>
      <c r="H8" s="66">
        <v>0.08529714771638952</v>
      </c>
      <c r="I8" s="66">
        <v>0.1886160964981265</v>
      </c>
      <c r="J8" s="66">
        <v>0.04688001728800173</v>
      </c>
      <c r="K8" s="66">
        <v>5.879079999999995</v>
      </c>
      <c r="L8" s="67">
        <v>0.12877369567131103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0.0034756758218990047</v>
      </c>
      <c r="F9" s="66">
        <v>-0.03464913666385938</v>
      </c>
      <c r="G9" s="66">
        <v>-0.028905345091904677</v>
      </c>
      <c r="H9" s="66">
        <v>-0.013317906727708384</v>
      </c>
      <c r="I9" s="66">
        <v>0.0036029420071013174</v>
      </c>
      <c r="J9" s="66">
        <v>-0.02377034307535597</v>
      </c>
      <c r="K9" s="66">
        <v>0.05721229999999955</v>
      </c>
      <c r="L9" s="67">
        <v>0.0035182762531058565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-0.07711495116453804</v>
      </c>
      <c r="F10" s="66">
        <v>-0.07852332594596034</v>
      </c>
      <c r="G10" s="66">
        <v>-0.08115149397356058</v>
      </c>
      <c r="H10" s="66">
        <v>-0.12446899068519002</v>
      </c>
      <c r="I10" s="66">
        <v>-0.1611920147343433</v>
      </c>
      <c r="J10" s="66">
        <v>-0.09035397668366241</v>
      </c>
      <c r="K10" s="66">
        <v>-0.1401479999999995</v>
      </c>
      <c r="L10" s="67">
        <v>-0.0097414378972428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0.001685154761579044</v>
      </c>
      <c r="F11" s="66">
        <v>-0.025032475555935352</v>
      </c>
      <c r="G11" s="66">
        <v>-0.02213098753106113</v>
      </c>
      <c r="H11" s="66">
        <v>-0.0071736146448447835</v>
      </c>
      <c r="I11" s="66">
        <v>-0.0796188443553647</v>
      </c>
      <c r="J11" s="66">
        <v>-0.024085619075479126</v>
      </c>
      <c r="K11" s="66">
        <v>-0.5356411999999989</v>
      </c>
      <c r="L11" s="67">
        <v>-0.05053796082002637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0.014388489208633004</v>
      </c>
      <c r="F12" s="66">
        <v>-0.007042253521126751</v>
      </c>
      <c r="G12" s="66">
        <v>-0.04729729729729737</v>
      </c>
      <c r="H12" s="66">
        <v>-0.1132075471698114</v>
      </c>
      <c r="I12" s="66">
        <v>0.04444444444444429</v>
      </c>
      <c r="J12" s="66">
        <v>-0.04729729729729737</v>
      </c>
      <c r="K12" s="66">
        <v>0.41</v>
      </c>
      <c r="L12" s="67">
        <v>0.025225555421521717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0.0014622865340401248</v>
      </c>
      <c r="F13" s="66">
        <v>-0.049593156164744356</v>
      </c>
      <c r="G13" s="66">
        <v>-0.11442579865763092</v>
      </c>
      <c r="H13" s="66">
        <v>-0.08876002173688557</v>
      </c>
      <c r="I13" s="66">
        <v>-0.1422608539474498</v>
      </c>
      <c r="J13" s="66">
        <v>-0.11704820585497289</v>
      </c>
      <c r="K13" s="66">
        <v>-0.035305499999999546</v>
      </c>
      <c r="L13" s="67">
        <v>-0.002620982087108037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0.00454651143478757</v>
      </c>
      <c r="F14" s="66">
        <v>-0.01097602851723456</v>
      </c>
      <c r="G14" s="66">
        <v>0.008142175552638742</v>
      </c>
      <c r="H14" s="66">
        <v>0.03834475299833251</v>
      </c>
      <c r="I14" s="66">
        <v>0.08203151205069847</v>
      </c>
      <c r="J14" s="66">
        <v>0.01194775861888675</v>
      </c>
      <c r="K14" s="66">
        <v>3.83878</v>
      </c>
      <c r="L14" s="67">
        <v>0.12276132320482458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0.0016570405535973887</v>
      </c>
      <c r="F15" s="66">
        <v>0.017839065070347493</v>
      </c>
      <c r="G15" s="66">
        <v>0.049474671333967324</v>
      </c>
      <c r="H15" s="66">
        <v>0.09847251374113375</v>
      </c>
      <c r="I15" s="66">
        <v>0.19373507443845472</v>
      </c>
      <c r="J15" s="66">
        <v>0.05687259724654581</v>
      </c>
      <c r="K15" s="66">
        <v>4.153662300000007</v>
      </c>
      <c r="L15" s="67">
        <v>0.13113644036060257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0.008741013520355168</v>
      </c>
      <c r="F16" s="66">
        <v>0.018644573301241696</v>
      </c>
      <c r="G16" s="66">
        <v>0.04315461436858459</v>
      </c>
      <c r="H16" s="66">
        <v>0.07345561076683738</v>
      </c>
      <c r="I16" s="66">
        <v>0.14892208426783848</v>
      </c>
      <c r="J16" s="66">
        <v>0.035620125095200184</v>
      </c>
      <c r="K16" s="66">
        <v>0.8928319</v>
      </c>
      <c r="L16" s="67">
        <v>0.050123103915268974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0.0022577448466452044</v>
      </c>
      <c r="F17" s="66">
        <v>0.016765509560750846</v>
      </c>
      <c r="G17" s="66">
        <v>0.04706332680962366</v>
      </c>
      <c r="H17" s="66">
        <v>0.09784413660511948</v>
      </c>
      <c r="I17" s="66">
        <v>0.20190076719247707</v>
      </c>
      <c r="J17" s="66">
        <v>0.05458397162566153</v>
      </c>
      <c r="K17" s="66">
        <v>5.599489999999993</v>
      </c>
      <c r="L17" s="67">
        <v>0.15811407535272326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0.010413255731770654</v>
      </c>
      <c r="F18" s="66">
        <v>0.04981946274587501</v>
      </c>
      <c r="G18" s="66">
        <v>0.08851634305897416</v>
      </c>
      <c r="H18" s="66">
        <v>0.1424072736191344</v>
      </c>
      <c r="I18" s="66">
        <v>0.21324290034381232</v>
      </c>
      <c r="J18" s="66">
        <v>0.08176800391784633</v>
      </c>
      <c r="K18" s="66">
        <v>2.428217999999999</v>
      </c>
      <c r="L18" s="67">
        <v>0.11421677203517677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-0.0007049068899253793</v>
      </c>
      <c r="F19" s="70">
        <f t="shared" si="0"/>
        <v>-0.004790955317990993</v>
      </c>
      <c r="G19" s="70">
        <f t="shared" si="0"/>
        <v>0.003861694364983019</v>
      </c>
      <c r="H19" s="70">
        <f t="shared" si="0"/>
        <v>0.01789330730315156</v>
      </c>
      <c r="I19" s="70">
        <f t="shared" si="0"/>
        <v>0.06262003404927369</v>
      </c>
      <c r="J19" s="70">
        <f t="shared" si="0"/>
        <v>0.004211999910595724</v>
      </c>
      <c r="K19" s="71" t="s">
        <v>24</v>
      </c>
      <c r="L19" s="70">
        <f>AVERAGE(L4:L18)</f>
        <v>0.06333488715984524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67</v>
      </c>
      <c r="C4" s="30">
        <v>224.12774000000022</v>
      </c>
      <c r="D4" s="63">
        <v>0.08341040521822075</v>
      </c>
      <c r="E4" s="31">
        <v>106</v>
      </c>
      <c r="F4" s="63">
        <v>0.07402234636871509</v>
      </c>
      <c r="G4" s="45">
        <v>200.63499607541897</v>
      </c>
    </row>
    <row r="5" spans="1:7" ht="14.25">
      <c r="A5" s="81">
        <v>2</v>
      </c>
      <c r="B5" s="75" t="s">
        <v>83</v>
      </c>
      <c r="C5" s="30">
        <v>266.14515999999645</v>
      </c>
      <c r="D5" s="63">
        <v>0.0036012258162353493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86</v>
      </c>
      <c r="C6" s="30">
        <v>93.50693999999949</v>
      </c>
      <c r="D6" s="63">
        <v>0.010449883771608026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75</v>
      </c>
      <c r="C7" s="30">
        <v>83.87390000000036</v>
      </c>
      <c r="D7" s="63">
        <v>0.008928125082992108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81</v>
      </c>
      <c r="C8" s="30">
        <v>57.96946999999881</v>
      </c>
      <c r="D8" s="63">
        <v>0.002334180296739867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60</v>
      </c>
      <c r="C9" s="30">
        <v>45.17851999999955</v>
      </c>
      <c r="D9" s="63">
        <v>0.010413433658843597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58</v>
      </c>
      <c r="C10" s="30">
        <v>27.504080000000076</v>
      </c>
      <c r="D10" s="63">
        <v>0.004546124988149609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80</v>
      </c>
      <c r="C11" s="30">
        <v>15.505660000000148</v>
      </c>
      <c r="D11" s="63">
        <v>0.002257745540566136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59</v>
      </c>
      <c r="C12" s="30">
        <v>8.849080000000075</v>
      </c>
      <c r="D12" s="63">
        <v>0.0018832465659105182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53</v>
      </c>
      <c r="C13" s="30">
        <v>3.614439999999944</v>
      </c>
      <c r="D13" s="63">
        <v>0.001462275302620235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21</v>
      </c>
      <c r="C14" s="30">
        <v>3.4897700000000187</v>
      </c>
      <c r="D14" s="63">
        <v>0.00347575028282664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79</v>
      </c>
      <c r="C15" s="30">
        <v>3.120429999999935</v>
      </c>
      <c r="D15" s="63">
        <v>0.0016570531971252318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82</v>
      </c>
      <c r="C16" s="30">
        <v>2.4566800000001674</v>
      </c>
      <c r="D16" s="63">
        <v>0.0016850215964640414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78</v>
      </c>
      <c r="C17" s="30">
        <v>1.7655900000000837</v>
      </c>
      <c r="D17" s="63">
        <v>0.001166600655170024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62</v>
      </c>
      <c r="C18" s="30">
        <v>-56.66294999999995</v>
      </c>
      <c r="D18" s="63">
        <v>-0.07716468352224572</v>
      </c>
      <c r="E18" s="31">
        <v>0</v>
      </c>
      <c r="F18" s="63">
        <v>0</v>
      </c>
      <c r="G18" s="45">
        <v>0</v>
      </c>
    </row>
    <row r="19" spans="1:7" ht="15.75" thickBot="1">
      <c r="A19" s="58"/>
      <c r="B19" s="59" t="s">
        <v>23</v>
      </c>
      <c r="C19" s="49">
        <v>780.4445099999955</v>
      </c>
      <c r="D19" s="62">
        <v>0.00517576066984775</v>
      </c>
      <c r="E19" s="50">
        <v>106</v>
      </c>
      <c r="F19" s="62">
        <v>1.6231784989488387E-05</v>
      </c>
      <c r="G19" s="51">
        <v>200.63499607541897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:C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62</v>
      </c>
      <c r="C2" s="66">
        <v>-0.07711495116453804</v>
      </c>
    </row>
    <row r="3" spans="1:5" ht="14.25">
      <c r="A3" s="14"/>
      <c r="B3" s="42" t="s">
        <v>78</v>
      </c>
      <c r="C3" s="66">
        <v>0.0011666009311832592</v>
      </c>
      <c r="D3" s="14"/>
      <c r="E3" s="14"/>
    </row>
    <row r="4" spans="1:5" ht="14.25">
      <c r="A4" s="14"/>
      <c r="B4" s="42" t="s">
        <v>53</v>
      </c>
      <c r="C4" s="66">
        <v>0.0014622865340401248</v>
      </c>
      <c r="D4" s="14"/>
      <c r="E4" s="14"/>
    </row>
    <row r="5" spans="1:5" ht="14.25">
      <c r="A5" s="14"/>
      <c r="B5" s="42" t="s">
        <v>79</v>
      </c>
      <c r="C5" s="66">
        <v>0.0016570405535973887</v>
      </c>
      <c r="D5" s="14"/>
      <c r="E5" s="14"/>
    </row>
    <row r="6" spans="1:5" ht="14.25">
      <c r="A6" s="14"/>
      <c r="B6" s="42" t="s">
        <v>82</v>
      </c>
      <c r="C6" s="66">
        <v>0.001685154761579044</v>
      </c>
      <c r="D6" s="14"/>
      <c r="E6" s="14"/>
    </row>
    <row r="7" spans="1:5" ht="14.25">
      <c r="A7" s="14"/>
      <c r="B7" s="42" t="s">
        <v>59</v>
      </c>
      <c r="C7" s="66">
        <v>0.001883282456454305</v>
      </c>
      <c r="D7" s="14"/>
      <c r="E7" s="14"/>
    </row>
    <row r="8" spans="1:5" ht="14.25">
      <c r="A8" s="14"/>
      <c r="B8" s="42" t="s">
        <v>80</v>
      </c>
      <c r="C8" s="66">
        <v>0.0022577448466452044</v>
      </c>
      <c r="D8" s="14"/>
      <c r="E8" s="14"/>
    </row>
    <row r="9" spans="1:5" ht="14.25">
      <c r="A9" s="14"/>
      <c r="B9" s="42" t="s">
        <v>81</v>
      </c>
      <c r="C9" s="66">
        <v>0.0023341250876420805</v>
      </c>
      <c r="D9" s="14"/>
      <c r="E9" s="14"/>
    </row>
    <row r="10" spans="1:5" ht="14.25">
      <c r="A10" s="14"/>
      <c r="B10" s="42" t="s">
        <v>21</v>
      </c>
      <c r="C10" s="66">
        <v>0.0034756758218990047</v>
      </c>
      <c r="D10" s="14"/>
      <c r="E10" s="14"/>
    </row>
    <row r="11" spans="1:5" ht="14.25">
      <c r="A11" s="14"/>
      <c r="B11" s="42" t="s">
        <v>83</v>
      </c>
      <c r="C11" s="66">
        <v>0.0036020710814506085</v>
      </c>
      <c r="D11" s="14"/>
      <c r="E11" s="14"/>
    </row>
    <row r="12" spans="1:5" ht="14.25">
      <c r="A12" s="14"/>
      <c r="B12" s="42" t="s">
        <v>58</v>
      </c>
      <c r="C12" s="66">
        <v>0.00454651143478757</v>
      </c>
      <c r="D12" s="14"/>
      <c r="E12" s="14"/>
    </row>
    <row r="13" spans="1:5" ht="14.25">
      <c r="A13" s="14"/>
      <c r="B13" s="42" t="s">
        <v>67</v>
      </c>
      <c r="C13" s="66">
        <v>0.008741013520355168</v>
      </c>
      <c r="D13" s="14"/>
      <c r="E13" s="14"/>
    </row>
    <row r="14" spans="1:5" ht="14.25">
      <c r="A14" s="14"/>
      <c r="B14" s="42" t="s">
        <v>75</v>
      </c>
      <c r="C14" s="66">
        <v>0.008928095845619932</v>
      </c>
      <c r="D14" s="14"/>
      <c r="E14" s="14"/>
    </row>
    <row r="15" spans="1:5" ht="14.25">
      <c r="A15" s="14"/>
      <c r="B15" s="42" t="s">
        <v>60</v>
      </c>
      <c r="C15" s="66">
        <v>0.010413255731770654</v>
      </c>
      <c r="D15" s="14"/>
      <c r="E15" s="14"/>
    </row>
    <row r="16" spans="1:5" ht="14.25">
      <c r="A16" s="14"/>
      <c r="B16" s="42" t="s">
        <v>86</v>
      </c>
      <c r="C16" s="66">
        <v>0.014388489208633004</v>
      </c>
      <c r="D16" s="14"/>
      <c r="E16" s="14"/>
    </row>
    <row r="17" spans="2:3" ht="14.25">
      <c r="B17" s="42" t="s">
        <v>20</v>
      </c>
      <c r="C17" s="68">
        <v>0.01010139282520739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0.01010139282520739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4381737.48</v>
      </c>
      <c r="F3" s="11">
        <v>173506</v>
      </c>
      <c r="G3" s="78">
        <v>25.2541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3406577.65</v>
      </c>
      <c r="F4" s="11">
        <v>152637</v>
      </c>
      <c r="G4" s="78">
        <v>22.3182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7788315.130000001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2024-04-19T07:17:17Z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