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<sst xmlns="http://schemas.openxmlformats.org/spreadsheetml/2006/main" count="573" uniqueCount="105">
  <si>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</si>
  <si>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</si>
  <si>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</si>
  <si>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</si>
  <si>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</si>
  <si>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</si>
  <si>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</si>
  <si>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</si>
  <si>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</si>
  <si>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</si>
  <si>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</si>
  <si>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</si>
  <si>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</si>
  <si>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</si>
  <si>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</si>
  <si>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</si>
  <si>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</si>
  <si>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</si>
  <si>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</si>
  <si>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</si>
  <si>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</si>
  <si>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</si>
  <si>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</si>
  <si>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</si>
  <si>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</si>
  <si>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</si>
  <si>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</si>
  <si>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</si>
  <si>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</si>
  <si>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</si>
  <si>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</si>
  <si>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</si>
  <si>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</si>
  <si>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</si>
  <si>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</si>
  <si>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</si>
  <si>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</si>
  <si>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</si>
  <si>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</si>
  <si>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</si>
  <si>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</si>
  <si>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</si>
  <si>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</si>
  <si>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</si>
  <si>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</si>
  <si>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</si>
  <si>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</si>
  <si>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</si>
  <si>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</si>
  <si>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</si>
  <si>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</si>
  <si>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</si>
  <si>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</si>
  <si>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</si>
  <si>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</si>
  <si>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</si>
  <si>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</si>
  <si>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</si>
  <si>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</si>
  <si>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</si>
  <si>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</si>
  <si>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</si>
  <si>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</si>
  <si>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</si>
  <si>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</si>
  <si>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</si>
  <si>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</si>
  <si>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</si>
  <si>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</si>
  <si>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</si>
  <si>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</si>
  <si>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</si>
  <si>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</si>
  <si>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</si>
  <si>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</si>
  <si>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</si>
  <si>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</si>
  <si>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</si>
  <si>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</si>
  <si>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</si>
  <si>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</si>
  <si>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</si>
  <si>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</si>
  <si>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</si>
  <si>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</si>
  <si>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</si>
  <si>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</si>
  <si>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</si>
  <si>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</si>
  <si>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</si>
  <si>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</si>
  <si>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</si>
  <si>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</si>
  <si>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</si>
  <si>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</si>
  <si>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</si>
  <si>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 xml:space="preserve">http://www.kinto.com/ </t>
  </si>
  <si>
    <t xml:space="preserve">http://univer.ua/ </t>
  </si>
  <si>
    <t xml:space="preserve">http://www.am.eavex.com.ua/ </t>
  </si>
  <si>
    <t xml:space="preserve">http://www.altus.ua/ </t>
  </si>
  <si>
    <t xml:space="preserve">http://otpcapital.com.ua/ </t>
  </si>
  <si>
    <t xml:space="preserve">http://www.vseswit.com.ua/ </t>
  </si>
  <si>
    <t xml:space="preserve">http://www.task.ua/ </t>
  </si>
  <si>
    <t xml:space="preserve">http://bonum-group.com/ </t>
  </si>
  <si>
    <t xml:space="preserve">http://am.artcapital.ua/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</si>
</sst>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471243"/>
        <c:axId val="49241188"/>
      </c:barChart>
      <c:catAx>
        <c:axId val="5471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41188"/>
        <c:crosses val="autoZero"/>
        <c:auto val="0"/>
        <c:lblOffset val="0"/>
        <c:tickLblSkip val="1"/>
        <c:noMultiLvlLbl val="0"/>
      </c:catAx>
      <c:val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1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30517"/>
        <c:axId val="16121470"/>
      </c:barChart>
      <c:catAx>
        <c:axId val="46530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21470"/>
        <c:crosses val="autoZero"/>
        <c:auto val="0"/>
        <c:lblOffset val="0"/>
        <c:tickLblSkip val="1"/>
        <c:noMultiLvlLbl val="0"/>
      </c:catAx>
      <c:val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0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75503"/>
        <c:axId val="30770664"/>
      </c:barChart>
      <c:catAx>
        <c:axId val="10875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70664"/>
        <c:crosses val="autoZero"/>
        <c:auto val="0"/>
        <c:lblOffset val="0"/>
        <c:tickLblSkip val="1"/>
        <c:noMultiLvlLbl val="0"/>
      </c:catAx>
      <c:val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5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500521"/>
        <c:axId val="9395826"/>
      </c:barChart>
      <c:catAx>
        <c:axId val="8500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5826"/>
        <c:crosses val="autoZero"/>
        <c:auto val="0"/>
        <c:lblOffset val="0"/>
        <c:tickLblSkip val="1"/>
        <c:noMultiLvlLbl val="0"/>
      </c:catAx>
      <c:val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0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53571"/>
        <c:axId val="22864412"/>
      </c:barChart>
      <c:catAx>
        <c:axId val="17453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4412"/>
        <c:crosses val="autoZero"/>
        <c:auto val="0"/>
        <c:lblOffset val="0"/>
        <c:tickLblSkip val="1"/>
        <c:noMultiLvlLbl val="0"/>
      </c:catAx>
      <c:val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53117"/>
        <c:axId val="40078054"/>
      </c:barChart>
      <c:catAx>
        <c:axId val="4453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8054"/>
        <c:crosses val="autoZero"/>
        <c:auto val="0"/>
        <c:lblOffset val="0"/>
        <c:tickLblSkip val="1"/>
        <c:noMultiLvlLbl val="0"/>
      </c:catAx>
      <c:val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5158167"/>
        <c:axId val="25096912"/>
      </c:barChart>
      <c:catAx>
        <c:axId val="25158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096912"/>
        <c:crossesAt val="0"/>
        <c:auto val="0"/>
        <c:lblOffset val="0"/>
        <c:tickLblSkip val="1"/>
        <c:noMultiLvlLbl val="0"/>
      </c:catAx>
      <c:valAx>
        <c:axId val="25096912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5816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4545617"/>
        <c:axId val="19583962"/>
      </c:barChart>
      <c:catAx>
        <c:axId val="2454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583962"/>
        <c:crosses val="autoZero"/>
        <c:auto val="0"/>
        <c:lblOffset val="0"/>
        <c:tickLblSkip val="1"/>
        <c:noMultiLvlLbl val="0"/>
      </c:catAx>
      <c:val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2037931"/>
        <c:axId val="42797060"/>
      </c:barChart>
      <c:catAx>
        <c:axId val="4203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97060"/>
        <c:crosses val="autoZero"/>
        <c:auto val="0"/>
        <c:lblOffset val="0"/>
        <c:tickLblSkip val="52"/>
        <c:noMultiLvlLbl val="0"/>
      </c:catAx>
      <c:val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9629221"/>
        <c:axId val="44009806"/>
      </c:barChart>
      <c:catAx>
        <c:axId val="49629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009806"/>
        <c:crosses val="autoZero"/>
        <c:auto val="0"/>
        <c:lblOffset val="0"/>
        <c:tickLblSkip val="49"/>
        <c:noMultiLvlLbl val="0"/>
      </c:catAx>
      <c:val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543935"/>
        <c:axId val="8024504"/>
      </c:barChart>
      <c:catAx>
        <c:axId val="60543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24504"/>
        <c:crosses val="autoZero"/>
        <c:auto val="0"/>
        <c:lblOffset val="0"/>
        <c:tickLblSkip val="4"/>
        <c:noMultiLvlLbl val="0"/>
      </c:catAx>
      <c:val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543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0517509"/>
        <c:axId val="29113262"/>
      </c:barChart>
      <c:catAx>
        <c:axId val="4051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13262"/>
        <c:crosses val="autoZero"/>
        <c:auto val="0"/>
        <c:lblOffset val="0"/>
        <c:tickLblSkip val="9"/>
        <c:noMultiLvlLbl val="0"/>
      </c:catAx>
      <c:val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1673"/>
        <c:axId val="46005058"/>
      </c:barChart>
      <c:catAx>
        <c:axId val="511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05058"/>
        <c:crosses val="autoZero"/>
        <c:auto val="0"/>
        <c:lblOffset val="0"/>
        <c:tickLblSkip val="4"/>
        <c:noMultiLvlLbl val="0"/>
      </c:catAx>
      <c:val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1392339"/>
        <c:axId val="35422188"/>
      </c:barChart>
      <c:catAx>
        <c:axId val="1139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422188"/>
        <c:crosses val="autoZero"/>
        <c:auto val="0"/>
        <c:lblOffset val="0"/>
        <c:tickLblSkip val="52"/>
        <c:noMultiLvlLbl val="0"/>
      </c:catAx>
      <c:val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92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64237"/>
        <c:axId val="50624950"/>
      </c:barChart>
      <c:catAx>
        <c:axId val="5036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624950"/>
        <c:crosses val="autoZero"/>
        <c:auto val="0"/>
        <c:lblOffset val="0"/>
        <c:tickLblSkip val="4"/>
        <c:noMultiLvlLbl val="0"/>
      </c:catAx>
      <c:val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71367"/>
        <c:axId val="6980256"/>
      </c:barChart>
      <c:catAx>
        <c:axId val="52971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80256"/>
        <c:crosses val="autoZero"/>
        <c:auto val="0"/>
        <c:lblOffset val="0"/>
        <c:tickLblSkip val="4"/>
        <c:noMultiLvlLbl val="0"/>
      </c:catAx>
      <c:val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71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22305"/>
        <c:axId val="28529834"/>
      </c:barChart>
      <c:catAx>
        <c:axId val="628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529834"/>
        <c:crosses val="autoZero"/>
        <c:auto val="0"/>
        <c:lblOffset val="0"/>
        <c:tickLblSkip val="4"/>
        <c:noMultiLvlLbl val="0"/>
      </c:catAx>
      <c:val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41915"/>
        <c:axId val="29215188"/>
      </c:barChart>
      <c:catAx>
        <c:axId val="5544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15188"/>
        <c:crosses val="autoZero"/>
        <c:auto val="0"/>
        <c:lblOffset val="0"/>
        <c:tickLblSkip val="4"/>
        <c:noMultiLvlLbl val="0"/>
      </c:catAx>
      <c:val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610101"/>
        <c:axId val="17619998"/>
      </c:barChart>
      <c:catAx>
        <c:axId val="6161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19998"/>
        <c:crosses val="autoZero"/>
        <c:auto val="0"/>
        <c:lblOffset val="0"/>
        <c:tickLblSkip val="4"/>
        <c:noMultiLvlLbl val="0"/>
      </c:catAx>
      <c:val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62255"/>
        <c:axId val="17933704"/>
      </c:barChart>
      <c:catAx>
        <c:axId val="2436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933704"/>
        <c:crosses val="autoZero"/>
        <c:auto val="0"/>
        <c:lblOffset val="0"/>
        <c:tickLblSkip val="4"/>
        <c:noMultiLvlLbl val="0"/>
      </c:catAx>
      <c:val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62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185609"/>
        <c:axId val="43343890"/>
      </c:barChart>
      <c:catAx>
        <c:axId val="27185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343890"/>
        <c:crosses val="autoZero"/>
        <c:auto val="0"/>
        <c:lblOffset val="0"/>
        <c:tickLblSkip val="4"/>
        <c:noMultiLvlLbl val="0"/>
      </c:catAx>
      <c:val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50691"/>
        <c:axId val="21194172"/>
      </c:barChart>
      <c:catAx>
        <c:axId val="5455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194172"/>
        <c:crosses val="autoZero"/>
        <c:auto val="0"/>
        <c:lblOffset val="0"/>
        <c:tickLblSkip val="4"/>
        <c:noMultiLvlLbl val="0"/>
      </c:catAx>
      <c:val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50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0692767"/>
        <c:axId val="9363992"/>
      </c:barChart>
      <c:catAx>
        <c:axId val="606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63992"/>
        <c:crosses val="autoZero"/>
        <c:auto val="0"/>
        <c:lblOffset val="0"/>
        <c:tickLblSkip val="1"/>
        <c:noMultiLvlLbl val="0"/>
      </c:catAx>
      <c:val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6529821"/>
        <c:axId val="39006342"/>
      </c:barChart>
      <c:catAx>
        <c:axId val="56529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6342"/>
        <c:crosses val="autoZero"/>
        <c:auto val="0"/>
        <c:lblOffset val="0"/>
        <c:tickLblSkip val="1"/>
        <c:noMultiLvlLbl val="0"/>
      </c:catAx>
      <c:valAx>
        <c:axId val="3900634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2982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5512759"/>
        <c:axId val="5397104"/>
      </c:barChart>
      <c:catAx>
        <c:axId val="15512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7104"/>
        <c:crosses val="autoZero"/>
        <c:auto val="0"/>
        <c:lblOffset val="0"/>
        <c:tickLblSkip val="1"/>
        <c:noMultiLvlLbl val="0"/>
      </c:catAx>
      <c:valAx>
        <c:axId val="539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12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8573937"/>
        <c:axId val="34512250"/>
      </c:barChart>
      <c:catAx>
        <c:axId val="48573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512250"/>
        <c:crosses val="autoZero"/>
        <c:auto val="0"/>
        <c:lblOffset val="0"/>
        <c:tickLblSkip val="5"/>
        <c:noMultiLvlLbl val="0"/>
      </c:catAx>
      <c:val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573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2174795"/>
        <c:axId val="44028836"/>
      </c:barChart>
      <c:catAx>
        <c:axId val="4217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028836"/>
        <c:crosses val="autoZero"/>
        <c:auto val="0"/>
        <c:lblOffset val="0"/>
        <c:tickLblSkip val="5"/>
        <c:noMultiLvlLbl val="0"/>
      </c:catAx>
      <c:val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174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15205"/>
        <c:axId val="9565934"/>
      </c:barChart>
      <c:catAx>
        <c:axId val="6071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565934"/>
        <c:crosses val="autoZero"/>
        <c:auto val="0"/>
        <c:lblOffset val="0"/>
        <c:tickLblSkip val="1"/>
        <c:noMultiLvlLbl val="0"/>
      </c:catAx>
      <c:val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715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84543"/>
        <c:axId val="36643160"/>
      </c:barChart>
      <c:catAx>
        <c:axId val="18984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643160"/>
        <c:crosses val="autoZero"/>
        <c:auto val="0"/>
        <c:lblOffset val="0"/>
        <c:tickLblSkip val="1"/>
        <c:noMultiLvlLbl val="0"/>
      </c:catAx>
      <c:val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52985"/>
        <c:axId val="15305954"/>
      </c:barChart>
      <c:catAx>
        <c:axId val="61352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05954"/>
        <c:crosses val="autoZero"/>
        <c:auto val="0"/>
        <c:lblOffset val="0"/>
        <c:tickLblSkip val="1"/>
        <c:noMultiLvlLbl val="0"/>
      </c:catAx>
      <c:val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352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5859"/>
        <c:axId val="31822732"/>
      </c:barChart>
      <c:catAx>
        <c:axId val="3535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822732"/>
        <c:crosses val="autoZero"/>
        <c:auto val="0"/>
        <c:lblOffset val="0"/>
        <c:tickLblSkip val="1"/>
        <c:noMultiLvlLbl val="0"/>
      </c:catAx>
      <c:val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35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69133"/>
        <c:axId val="27504470"/>
      </c:barChart>
      <c:catAx>
        <c:axId val="17969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504470"/>
        <c:crosses val="autoZero"/>
        <c:auto val="0"/>
        <c:lblOffset val="0"/>
        <c:tickLblSkip val="1"/>
        <c:noMultiLvlLbl val="0"/>
      </c:catAx>
      <c:val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969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213639"/>
        <c:axId val="13269568"/>
      </c:barChart>
      <c:catAx>
        <c:axId val="46213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269568"/>
        <c:crosses val="autoZero"/>
        <c:auto val="0"/>
        <c:lblOffset val="0"/>
        <c:tickLblSkip val="1"/>
        <c:noMultiLvlLbl val="0"/>
      </c:catAx>
      <c:val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213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67065"/>
        <c:axId val="20285858"/>
      </c:barChart>
      <c:catAx>
        <c:axId val="17167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85858"/>
        <c:crosses val="autoZero"/>
        <c:auto val="0"/>
        <c:lblOffset val="0"/>
        <c:tickLblSkip val="1"/>
        <c:noMultiLvlLbl val="0"/>
      </c:catAx>
      <c:val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17249"/>
        <c:axId val="1093194"/>
      </c:barChart>
      <c:catAx>
        <c:axId val="52317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93194"/>
        <c:crosses val="autoZero"/>
        <c:auto val="0"/>
        <c:lblOffset val="0"/>
        <c:tickLblSkip val="1"/>
        <c:noMultiLvlLbl val="0"/>
      </c:catAx>
      <c:valAx>
        <c:axId val="10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317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38747"/>
        <c:axId val="21439860"/>
      </c:barChart>
      <c:catAx>
        <c:axId val="9838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439860"/>
        <c:crosses val="autoZero"/>
        <c:auto val="0"/>
        <c:lblOffset val="0"/>
        <c:tickLblSkip val="1"/>
        <c:noMultiLvlLbl val="0"/>
      </c:catAx>
      <c:valAx>
        <c:axId val="2143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838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41013"/>
        <c:axId val="58907070"/>
      </c:barChart>
      <c:catAx>
        <c:axId val="5874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907070"/>
        <c:crosses val="autoZero"/>
        <c:auto val="0"/>
        <c:lblOffset val="0"/>
        <c:tickLblSkip val="1"/>
        <c:noMultiLvlLbl val="0"/>
      </c:catAx>
      <c:val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741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01583"/>
        <c:axId val="6743336"/>
      </c:barChart>
      <c:catAx>
        <c:axId val="6040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743336"/>
        <c:crosses val="autoZero"/>
        <c:auto val="0"/>
        <c:lblOffset val="0"/>
        <c:tickLblSkip val="1"/>
        <c:noMultiLvlLbl val="0"/>
      </c:catAx>
      <c:val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401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90025"/>
        <c:axId val="9339314"/>
      </c:barChart>
      <c:catAx>
        <c:axId val="60690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339314"/>
        <c:crosses val="autoZero"/>
        <c:auto val="0"/>
        <c:lblOffset val="0"/>
        <c:tickLblSkip val="1"/>
        <c:noMultiLvlLbl val="0"/>
      </c:catAx>
      <c:val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690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16944963"/>
        <c:axId val="18286940"/>
      </c:barChart>
      <c:catAx>
        <c:axId val="169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286940"/>
        <c:crosses val="autoZero"/>
        <c:auto val="0"/>
        <c:lblOffset val="0"/>
        <c:tickLblSkip val="1"/>
        <c:noMultiLvlLbl val="0"/>
      </c:catAx>
      <c:valAx>
        <c:axId val="18286940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4496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54995"/>
        <c:axId val="32541772"/>
      </c:barChart>
      <c:catAx>
        <c:axId val="48354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41772"/>
        <c:crosses val="autoZero"/>
        <c:auto val="0"/>
        <c:lblOffset val="0"/>
        <c:tickLblSkip val="1"/>
        <c:noMultiLvlLbl val="0"/>
      </c:catAx>
      <c:val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4440493"/>
        <c:axId val="18637846"/>
      </c:barChart>
      <c:catAx>
        <c:axId val="2444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37846"/>
        <c:crosses val="autoZero"/>
        <c:auto val="0"/>
        <c:lblOffset val="0"/>
        <c:tickLblSkip val="1"/>
        <c:noMultiLvlLbl val="0"/>
      </c:catAx>
      <c:valAx>
        <c:axId val="1863784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522887"/>
        <c:axId val="33270528"/>
      </c:barChart>
      <c:catAx>
        <c:axId val="33522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70528"/>
        <c:crosses val="autoZero"/>
        <c:auto val="0"/>
        <c:lblOffset val="0"/>
        <c:tickLblSkip val="1"/>
        <c:noMultiLvlLbl val="0"/>
      </c:catAx>
      <c:val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99297"/>
        <c:axId val="10558218"/>
      </c:barChart>
      <c:catAx>
        <c:axId val="309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58218"/>
        <c:crosses val="autoZero"/>
        <c:auto val="0"/>
        <c:lblOffset val="0"/>
        <c:tickLblSkip val="1"/>
        <c:noMultiLvlLbl val="0"/>
      </c:catAx>
      <c:val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99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15099"/>
        <c:axId val="49909300"/>
      </c:barChart>
      <c:catAx>
        <c:axId val="27915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09300"/>
        <c:crosses val="autoZero"/>
        <c:auto val="0"/>
        <c:lblOffset val="0"/>
        <c:tickLblSkip val="1"/>
        <c:noMultiLvlLbl val="0"/>
      </c:catAx>
      <c:val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5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hyperlink" Target="http://univer.ua/" TargetMode="External" /><Relationship Id="rId3" Type="http://schemas.openxmlformats.org/officeDocument/2006/relationships/hyperlink" Target="http://www.am.eavex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altus.ua/" TargetMode="External" /><Relationship Id="rId6" Type="http://schemas.openxmlformats.org/officeDocument/2006/relationships/hyperlink" Target="http://univer.ua/" TargetMode="External" /><Relationship Id="rId7" Type="http://schemas.openxmlformats.org/officeDocument/2006/relationships/hyperlink" Target="http://www.altus.ua/" TargetMode="External" /><Relationship Id="rId8" Type="http://schemas.openxmlformats.org/officeDocument/2006/relationships/hyperlink" Target="http://otpcapital.com.ua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vseswit.com.ua/" TargetMode="External" /><Relationship Id="rId11" Type="http://schemas.openxmlformats.org/officeDocument/2006/relationships/hyperlink" Target="http://www.kinto.com/" TargetMode="External" /><Relationship Id="rId12" Type="http://schemas.openxmlformats.org/officeDocument/2006/relationships/hyperlink" Target="http://univer.ua/" TargetMode="External" /><Relationship Id="rId13" Type="http://schemas.openxmlformats.org/officeDocument/2006/relationships/hyperlink" Target="http://www.task.ua/" TargetMode="External" /><Relationship Id="rId14" Type="http://schemas.openxmlformats.org/officeDocument/2006/relationships/hyperlink" Target="http://univer.ua/" TargetMode="External" /><Relationship Id="rId15" Type="http://schemas.openxmlformats.org/officeDocument/2006/relationships/hyperlink" Target="http://bonum-group.com/" TargetMode="External" /><Relationship Id="rId16" Type="http://schemas.openxmlformats.org/officeDocument/2006/relationships/hyperlink" Target="http://am.artcapital.ua/" TargetMode="External" /><Relationship Id="rId17" Type="http://schemas.openxmlformats.org/officeDocument/2006/relationships/hyperlink" Target="http://www.altus.ua/" TargetMode="External" /><Relationship Id="rId18" Type="http://schemas.openxmlformats.org/officeDocument/2006/relationships/hyperlink" Target="http://www.kinto.com/" TargetMode="External" /><Relationship Id="rId1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hyperlink" Target="http://www.kinto.com/" TargetMode="External" /><Relationship Id="rId4" Type="http://schemas.openxmlformats.org/officeDocument/2006/relationships/hyperlink" Target="http://www.task.ua/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21651522.93</v>
      </c>
      <c r="D3" s="96">
        <v>50096</v>
      </c>
      <c r="E3" s="43">
        <v>432.2006333839029</v>
      </c>
      <c r="F3" s="40">
        <v>100</v>
      </c>
      <c r="G3" s="42" t="s">
        <v>68</v>
      </c>
      <c r="H3" s="44" t="s">
        <v>96</v>
      </c>
    </row>
    <row r="4" spans="1:8" ht="14.25">
      <c r="A4" s="41">
        <v>2</v>
      </c>
      <c r="B4" s="42" t="s">
        <v>87</v>
      </c>
      <c r="C4" s="43">
        <v>5391019</v>
      </c>
      <c r="D4" s="96">
        <v>2056</v>
      </c>
      <c r="E4" s="43">
        <v>2622.090953307393</v>
      </c>
      <c r="F4" s="40">
        <v>1000</v>
      </c>
      <c r="G4" s="42" t="s">
        <v>88</v>
      </c>
      <c r="H4" s="44" t="s">
        <v>97</v>
      </c>
    </row>
    <row r="5" spans="1:8" ht="14.25" customHeight="1">
      <c r="A5" s="41">
        <v>3</v>
      </c>
      <c r="B5" s="42" t="s">
        <v>67</v>
      </c>
      <c r="C5" s="43">
        <v>4209239.4417</v>
      </c>
      <c r="D5" s="96">
        <v>3928</v>
      </c>
      <c r="E5" s="43">
        <v>1071.598635870672</v>
      </c>
      <c r="F5" s="40">
        <v>1000</v>
      </c>
      <c r="G5" s="42" t="s">
        <v>69</v>
      </c>
      <c r="H5" s="44" t="s">
        <v>98</v>
      </c>
    </row>
    <row r="6" spans="1:8" ht="14.25">
      <c r="A6" s="41">
        <v>4</v>
      </c>
      <c r="B6" s="42" t="s">
        <v>51</v>
      </c>
      <c r="C6" s="43">
        <v>3554624.43</v>
      </c>
      <c r="D6" s="96">
        <v>4581</v>
      </c>
      <c r="E6" s="43">
        <v>775.9494499017682</v>
      </c>
      <c r="F6" s="40">
        <v>1000</v>
      </c>
      <c r="G6" s="42" t="s">
        <v>68</v>
      </c>
      <c r="H6" s="44" t="s">
        <v>29</v>
      </c>
    </row>
    <row r="7" spans="1:8" ht="14.25" customHeight="1">
      <c r="A7" s="41">
        <v>5</v>
      </c>
      <c r="B7" s="42" t="s">
        <v>78</v>
      </c>
      <c r="C7" s="43">
        <v>3517554.17</v>
      </c>
      <c r="D7" s="96">
        <v>1269</v>
      </c>
      <c r="E7" s="43">
        <v>2771.9102994483846</v>
      </c>
      <c r="F7" s="40">
        <v>1000</v>
      </c>
      <c r="G7" s="42" t="s">
        <v>79</v>
      </c>
      <c r="H7" s="44" t="s">
        <v>99</v>
      </c>
    </row>
    <row r="8" spans="1:8" ht="14.25">
      <c r="A8" s="41">
        <v>6</v>
      </c>
      <c r="B8" s="42" t="s">
        <v>89</v>
      </c>
      <c r="C8" s="43">
        <v>3221263.8</v>
      </c>
      <c r="D8" s="96">
        <v>1473</v>
      </c>
      <c r="E8" s="43">
        <v>2186.872912423625</v>
      </c>
      <c r="F8" s="40">
        <v>1000</v>
      </c>
      <c r="G8" s="42" t="s">
        <v>88</v>
      </c>
      <c r="H8" s="44" t="s">
        <v>97</v>
      </c>
    </row>
    <row r="9" spans="1:8" ht="14.25">
      <c r="A9" s="41">
        <v>7</v>
      </c>
      <c r="B9" s="42" t="s">
        <v>80</v>
      </c>
      <c r="C9" s="43">
        <v>2794353.16</v>
      </c>
      <c r="D9" s="96">
        <v>726</v>
      </c>
      <c r="E9" s="43">
        <v>3848.9712947658404</v>
      </c>
      <c r="F9" s="40">
        <v>1000</v>
      </c>
      <c r="G9" s="42" t="s">
        <v>79</v>
      </c>
      <c r="H9" s="44" t="s">
        <v>99</v>
      </c>
    </row>
    <row r="10" spans="1:8" ht="14.25">
      <c r="A10" s="41">
        <v>8</v>
      </c>
      <c r="B10" s="42" t="s">
        <v>56</v>
      </c>
      <c r="C10" s="43">
        <v>2764727.26</v>
      </c>
      <c r="D10" s="96">
        <v>1082</v>
      </c>
      <c r="E10" s="43">
        <v>2555.200794824399</v>
      </c>
      <c r="F10" s="40">
        <v>1000</v>
      </c>
      <c r="G10" s="42" t="s">
        <v>70</v>
      </c>
      <c r="H10" s="44" t="s">
        <v>100</v>
      </c>
    </row>
    <row r="11" spans="1:8" ht="14.25">
      <c r="A11" s="41">
        <v>9</v>
      </c>
      <c r="B11" s="42" t="s">
        <v>57</v>
      </c>
      <c r="C11" s="43">
        <v>2343969.83</v>
      </c>
      <c r="D11" s="96">
        <v>2822315</v>
      </c>
      <c r="E11" s="43">
        <v>0.8305131886412396</v>
      </c>
      <c r="F11" s="40">
        <v>1</v>
      </c>
      <c r="G11" s="42" t="s">
        <v>70</v>
      </c>
      <c r="H11" s="44" t="s">
        <v>100</v>
      </c>
    </row>
    <row r="12" spans="1:8" ht="14.25">
      <c r="A12" s="41">
        <v>10</v>
      </c>
      <c r="B12" s="42" t="s">
        <v>46</v>
      </c>
      <c r="C12" s="43">
        <v>1519601.62</v>
      </c>
      <c r="D12" s="96">
        <v>1248</v>
      </c>
      <c r="E12" s="43">
        <v>1217.6295032051282</v>
      </c>
      <c r="F12" s="40">
        <v>1000</v>
      </c>
      <c r="G12" s="42" t="s">
        <v>71</v>
      </c>
      <c r="H12" s="44" t="s">
        <v>101</v>
      </c>
    </row>
    <row r="13" spans="1:8" ht="14.25">
      <c r="A13" s="41">
        <v>11</v>
      </c>
      <c r="B13" s="42" t="s">
        <v>82</v>
      </c>
      <c r="C13" s="43">
        <v>1446966.45</v>
      </c>
      <c r="D13" s="96">
        <v>10003</v>
      </c>
      <c r="E13" s="43">
        <v>144.6532490252924</v>
      </c>
      <c r="F13" s="40">
        <v>100</v>
      </c>
      <c r="G13" s="42" t="s">
        <v>68</v>
      </c>
      <c r="H13" s="44" t="s">
        <v>96</v>
      </c>
    </row>
    <row r="14" spans="1:8" ht="14.25">
      <c r="A14" s="41">
        <v>12</v>
      </c>
      <c r="B14" s="42" t="s">
        <v>90</v>
      </c>
      <c r="C14" s="43">
        <v>1123075.24</v>
      </c>
      <c r="D14" s="96">
        <v>589</v>
      </c>
      <c r="E14" s="43">
        <v>1906.7491341256366</v>
      </c>
      <c r="F14" s="40">
        <v>1000</v>
      </c>
      <c r="G14" s="42" t="s">
        <v>88</v>
      </c>
      <c r="H14" s="44" t="s">
        <v>97</v>
      </c>
    </row>
    <row r="15" spans="1:8" ht="14.25">
      <c r="A15" s="41">
        <v>13</v>
      </c>
      <c r="B15" s="42" t="s">
        <v>23</v>
      </c>
      <c r="C15" s="43">
        <v>890599.68</v>
      </c>
      <c r="D15" s="96">
        <v>955</v>
      </c>
      <c r="E15" s="43">
        <v>932.565109947644</v>
      </c>
      <c r="F15" s="40">
        <v>1000</v>
      </c>
      <c r="G15" s="42" t="s">
        <v>72</v>
      </c>
      <c r="H15" s="44" t="s">
        <v>102</v>
      </c>
    </row>
    <row r="16" spans="1:8" ht="14.25">
      <c r="A16" s="41">
        <v>14</v>
      </c>
      <c r="B16" s="42" t="s">
        <v>91</v>
      </c>
      <c r="C16" s="43">
        <v>769261.68</v>
      </c>
      <c r="D16" s="96">
        <v>1418</v>
      </c>
      <c r="E16" s="43">
        <v>542.497658674189</v>
      </c>
      <c r="F16" s="40">
        <v>1000</v>
      </c>
      <c r="G16" s="42" t="s">
        <v>88</v>
      </c>
      <c r="H16" s="44" t="s">
        <v>97</v>
      </c>
    </row>
    <row r="17" spans="1:8" ht="14.25">
      <c r="A17" s="41">
        <v>15</v>
      </c>
      <c r="B17" s="42" t="s">
        <v>94</v>
      </c>
      <c r="C17" s="43">
        <v>738316.8199</v>
      </c>
      <c r="D17" s="96">
        <v>8925</v>
      </c>
      <c r="E17" s="43">
        <v>82.72457365826331</v>
      </c>
      <c r="F17" s="40">
        <v>100</v>
      </c>
      <c r="G17" s="42" t="s">
        <v>95</v>
      </c>
      <c r="H17" s="44" t="s">
        <v>103</v>
      </c>
    </row>
    <row r="18" spans="1:8" ht="14.25">
      <c r="A18" s="41">
        <v>16</v>
      </c>
      <c r="B18" s="42" t="s">
        <v>86</v>
      </c>
      <c r="C18" s="43">
        <v>609286.64</v>
      </c>
      <c r="D18" s="96">
        <v>9699</v>
      </c>
      <c r="E18" s="43">
        <v>62.81953191050624</v>
      </c>
      <c r="F18" s="40">
        <v>100</v>
      </c>
      <c r="G18" s="42" t="s">
        <v>73</v>
      </c>
      <c r="H18" s="44" t="s">
        <v>104</v>
      </c>
    </row>
    <row r="19" spans="1:8" ht="14.25">
      <c r="A19" s="41">
        <v>17</v>
      </c>
      <c r="B19" s="42" t="s">
        <v>81</v>
      </c>
      <c r="C19" s="43">
        <v>485958.07</v>
      </c>
      <c r="D19" s="96">
        <v>168</v>
      </c>
      <c r="E19" s="43">
        <v>2892.6075595238094</v>
      </c>
      <c r="F19" s="40">
        <v>1000</v>
      </c>
      <c r="G19" s="42" t="s">
        <v>79</v>
      </c>
      <c r="H19" s="44" t="s">
        <v>99</v>
      </c>
    </row>
    <row r="20" spans="1:8" ht="15.75" customHeight="1" thickBot="1">
      <c r="A20" s="100" t="s">
        <v>25</v>
      </c>
      <c r="B20" s="101"/>
      <c r="C20" s="58">
        <f>SUM(C3:C19)</f>
        <v>57031340.2216</v>
      </c>
      <c r="D20" s="59">
        <f>SUM(D3:D19)</f>
        <v>2920531</v>
      </c>
      <c r="E20" s="57" t="s">
        <v>26</v>
      </c>
      <c r="F20" s="57" t="s">
        <v>26</v>
      </c>
      <c r="G20" s="57" t="s">
        <v>26</v>
      </c>
      <c r="H20" s="60" t="s">
        <v>26</v>
      </c>
    </row>
    <row r="21" spans="1:8" ht="15" customHeight="1" thickBot="1">
      <c r="A21" s="98" t="s">
        <v>48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hyperlinks>
    <hyperlink ref="H20" r:id="rId1" display="www.art-capital.com.ua/"/>
    <hyperlink ref="H4" r:id="rId2" display="http://univer.ua/ "/>
    <hyperlink ref="H5" r:id="rId3" display="http://www.am.eavex.com.ua/ "/>
    <hyperlink ref="H6" r:id="rId4" display="http://www.kinto.com/"/>
    <hyperlink ref="H7" r:id="rId5" display="http://www.altus.ua/ "/>
    <hyperlink ref="H8" r:id="rId6" display="http://univer.ua/ "/>
    <hyperlink ref="H9" r:id="rId7" display="http://www.altus.ua/ "/>
    <hyperlink ref="H10" r:id="rId8" display="http://otpcapital.com.ua/ "/>
    <hyperlink ref="H11" r:id="rId9" display="http://otpcapital.com.ua/ "/>
    <hyperlink ref="H12" r:id="rId10" display="http://www.vseswit.com.ua/ "/>
    <hyperlink ref="H13" r:id="rId11" display="http://www.kinto.com/ "/>
    <hyperlink ref="H14" r:id="rId12" display="http://univer.ua/ "/>
    <hyperlink ref="H15" r:id="rId13" display="http://www.task.ua/ "/>
    <hyperlink ref="H16" r:id="rId14" display="http://univer.ua/ "/>
    <hyperlink ref="H17" r:id="rId15" display="http://bonum-group.com/ "/>
    <hyperlink ref="H18" r:id="rId16" display="http://am.artcapital.ua/ "/>
    <hyperlink ref="H19" r:id="rId17" display="http://www.altus.ua/ "/>
    <hyperlink ref="H3" r:id="rId18" display="http://www.kinto.com/ "/>
  </hyperlinks>
  <printOptions/>
  <pageMargins left="0.75" right="0.75" top="1" bottom="1" header="0.5" footer="0.5"/>
  <pageSetup horizontalDpi="600" verticalDpi="600" orientation="portrait" paperSize="9" scale="29" r:id="rId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-0.00016165291040159957</v>
      </c>
      <c r="F4" s="71">
        <v>-0.0036682903309381842</v>
      </c>
      <c r="G4" s="71">
        <v>-0.009787214911379905</v>
      </c>
      <c r="H4" s="71">
        <v>-0.03629812071787375</v>
      </c>
      <c r="I4" s="71">
        <v>-0.08105627193243459</v>
      </c>
      <c r="J4" s="71">
        <v>-0.07988630413910203</v>
      </c>
      <c r="K4" s="72">
        <v>-0.6813149722222224</v>
      </c>
      <c r="L4" s="72">
        <v>-0.10678856049980223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0.006298690805160989</v>
      </c>
      <c r="F5" s="71">
        <v>-0.020391443221709826</v>
      </c>
      <c r="G5" s="71">
        <v>0.0028873202594768</v>
      </c>
      <c r="H5" s="71">
        <v>0.06396484066912489</v>
      </c>
      <c r="I5" s="71">
        <v>0.09296231380522535</v>
      </c>
      <c r="J5" s="71" t="s">
        <v>66</v>
      </c>
      <c r="K5" s="72">
        <v>-0.0852961235955062</v>
      </c>
      <c r="L5" s="72">
        <v>-0.009553347766348308</v>
      </c>
    </row>
    <row r="6" spans="1:12" s="10" customFormat="1" ht="14.25">
      <c r="A6" s="81">
        <v>3</v>
      </c>
      <c r="B6" s="47" t="s">
        <v>92</v>
      </c>
      <c r="C6" s="48">
        <v>40555</v>
      </c>
      <c r="D6" s="48">
        <v>40626</v>
      </c>
      <c r="E6" s="71">
        <v>0.002565237801443132</v>
      </c>
      <c r="F6" s="71">
        <v>-0.039082426758139</v>
      </c>
      <c r="G6" s="71">
        <v>0.051450510101828106</v>
      </c>
      <c r="H6" s="71">
        <v>0.21293162287045653</v>
      </c>
      <c r="I6" s="71">
        <v>0.0992821336930716</v>
      </c>
      <c r="J6" s="71">
        <v>0.1283855114122674</v>
      </c>
      <c r="K6" s="72">
        <v>-0.724261361322981</v>
      </c>
      <c r="L6" s="72">
        <v>-0.2018206355820874</v>
      </c>
    </row>
    <row r="7" spans="1:12" s="10" customFormat="1" ht="14.25">
      <c r="A7" s="81">
        <v>4</v>
      </c>
      <c r="B7" s="47" t="s">
        <v>83</v>
      </c>
      <c r="C7" s="48">
        <v>41848</v>
      </c>
      <c r="D7" s="48">
        <v>42032</v>
      </c>
      <c r="E7" s="71">
        <v>0.006525804170905092</v>
      </c>
      <c r="F7" s="71">
        <v>-0.09800075311994116</v>
      </c>
      <c r="G7" s="71">
        <v>-0.1644239864612368</v>
      </c>
      <c r="H7" s="71">
        <v>-0.03862162712078543</v>
      </c>
      <c r="I7" s="71">
        <v>0.2061412148597166</v>
      </c>
      <c r="J7" s="71">
        <v>0.19154103107752496</v>
      </c>
      <c r="K7" s="72">
        <v>-0.05935311642115548</v>
      </c>
      <c r="L7" s="72">
        <v>-0.03230978852683675</v>
      </c>
    </row>
    <row r="8" spans="1:12" s="10" customFormat="1" ht="14.25" customHeight="1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0.0038070199667769034</v>
      </c>
      <c r="F8" s="77">
        <f t="shared" si="0"/>
        <v>-0.040285728357682044</v>
      </c>
      <c r="G8" s="77">
        <f t="shared" si="0"/>
        <v>-0.029968342752827948</v>
      </c>
      <c r="H8" s="77">
        <f t="shared" si="0"/>
        <v>0.05049417892523056</v>
      </c>
      <c r="I8" s="77">
        <f t="shared" si="0"/>
        <v>0.07933234760639474</v>
      </c>
      <c r="J8" s="77">
        <f t="shared" si="0"/>
        <v>0.08001341278356344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4" sqref="B4:G8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92</v>
      </c>
      <c r="C4" s="30">
        <v>35.8916799999997</v>
      </c>
      <c r="D4" s="68">
        <v>0.005976947955821145</v>
      </c>
      <c r="E4" s="31">
        <v>743</v>
      </c>
      <c r="F4" s="68">
        <v>0.003402980699649168</v>
      </c>
      <c r="G4" s="50">
        <v>20.434960321016064</v>
      </c>
    </row>
    <row r="5" spans="1:7" ht="14.25">
      <c r="A5" s="62">
        <v>2</v>
      </c>
      <c r="B5" s="49" t="s">
        <v>39</v>
      </c>
      <c r="C5" s="30">
        <v>27.51615000000037</v>
      </c>
      <c r="D5" s="68">
        <v>0.006298690805162039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83</v>
      </c>
      <c r="C6" s="30">
        <v>8.86400239999988</v>
      </c>
      <c r="D6" s="68">
        <v>0.006525804170904911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74</v>
      </c>
      <c r="C7" s="30">
        <v>-0.16694000000006054</v>
      </c>
      <c r="D7" s="68">
        <v>-0.0001616529104017107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72.1048923999999</v>
      </c>
      <c r="D8" s="67">
        <v>0.005648828072156185</v>
      </c>
      <c r="E8" s="55">
        <v>743</v>
      </c>
      <c r="F8" s="67">
        <v>0.0020128137402305388</v>
      </c>
      <c r="G8" s="56">
        <v>20.434960321016064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74</v>
      </c>
      <c r="C2" s="71">
        <v>-0.00016165291040159957</v>
      </c>
      <c r="D2" s="21"/>
    </row>
    <row r="3" spans="1:4" ht="14.25">
      <c r="A3" s="21"/>
      <c r="B3" s="47" t="s">
        <v>92</v>
      </c>
      <c r="C3" s="71">
        <v>0.002565237801443132</v>
      </c>
      <c r="D3" s="21"/>
    </row>
    <row r="4" spans="1:4" ht="14.25">
      <c r="A4" s="21"/>
      <c r="B4" s="47" t="s">
        <v>39</v>
      </c>
      <c r="C4" s="71">
        <v>0.006298690805160989</v>
      </c>
      <c r="D4" s="21"/>
    </row>
    <row r="5" spans="1:4" ht="14.25">
      <c r="A5" s="21"/>
      <c r="B5" s="47" t="s">
        <v>83</v>
      </c>
      <c r="C5" s="71">
        <v>0.006525804170905092</v>
      </c>
      <c r="D5" s="21"/>
    </row>
    <row r="6" spans="2:3" ht="14.25">
      <c r="B6" s="94" t="s">
        <v>22</v>
      </c>
      <c r="C6" s="93">
        <v>-0.005279399189500711</v>
      </c>
    </row>
    <row r="7" spans="2:3" ht="14.25">
      <c r="B7" s="82" t="s">
        <v>28</v>
      </c>
      <c r="C7" s="87" t="s">
        <v>66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-0.0009535797198063634</v>
      </c>
      <c r="F4" s="71">
        <v>-0.0009227234576036913</v>
      </c>
      <c r="G4" s="71">
        <v>0.01410839143428988</v>
      </c>
      <c r="H4" s="71">
        <v>0.04677539661098429</v>
      </c>
      <c r="I4" s="71">
        <v>0.06807536713427065</v>
      </c>
      <c r="J4" s="71">
        <v>0.05734987770675115</v>
      </c>
      <c r="K4" s="71">
        <v>3.322006333839024</v>
      </c>
      <c r="L4" s="72">
        <v>0.12517399050121036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0.006748110365638382</v>
      </c>
      <c r="F5" s="71">
        <v>0.013592163591177764</v>
      </c>
      <c r="G5" s="71">
        <v>0.017443291532282634</v>
      </c>
      <c r="H5" s="71">
        <v>0.07194188923155043</v>
      </c>
      <c r="I5" s="71">
        <v>0.15404953434118873</v>
      </c>
      <c r="J5" s="71">
        <v>0.14353607268585367</v>
      </c>
      <c r="K5" s="71">
        <v>2.8489712947658403</v>
      </c>
      <c r="L5" s="72">
        <v>0.14286319501178624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0.007547731484216724</v>
      </c>
      <c r="F6" s="71">
        <v>-0.009833196460538929</v>
      </c>
      <c r="G6" s="71">
        <v>0.04109292044914459</v>
      </c>
      <c r="H6" s="71">
        <v>0.12144995622194621</v>
      </c>
      <c r="I6" s="71">
        <v>0.18338897671080834</v>
      </c>
      <c r="J6" s="71">
        <v>0.18931367037982505</v>
      </c>
      <c r="K6" s="71">
        <v>0.9067491341256375</v>
      </c>
      <c r="L6" s="72">
        <v>0.06723889193348498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-0.0007115916617663753</v>
      </c>
      <c r="F7" s="71">
        <v>-0.020439241999953506</v>
      </c>
      <c r="G7" s="71">
        <v>0.06194736705844206</v>
      </c>
      <c r="H7" s="71">
        <v>0.1697288699668562</v>
      </c>
      <c r="I7" s="71">
        <v>0.1373254480771744</v>
      </c>
      <c r="J7" s="71">
        <v>0.15298881359093608</v>
      </c>
      <c r="K7" s="71">
        <v>-0.45750234132581113</v>
      </c>
      <c r="L7" s="72">
        <v>-0.05980123896098444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-0.00024373835492585982</v>
      </c>
      <c r="F8" s="71">
        <v>0.003382584801344235</v>
      </c>
      <c r="G8" s="71">
        <v>-0.004542982573658816</v>
      </c>
      <c r="H8" s="71" t="s">
        <v>66</v>
      </c>
      <c r="I8" s="71">
        <v>-0.04071383817055385</v>
      </c>
      <c r="J8" s="71">
        <v>-0.04070262053865481</v>
      </c>
      <c r="K8" s="71">
        <v>-0.17275426341736688</v>
      </c>
      <c r="L8" s="72">
        <v>-0.019192910499726934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0.00321919622189748</v>
      </c>
      <c r="F9" s="71">
        <v>0.014144013045710224</v>
      </c>
      <c r="G9" s="71">
        <v>0.04251429963552722</v>
      </c>
      <c r="H9" s="71">
        <v>0.08708978536330791</v>
      </c>
      <c r="I9" s="71">
        <v>0.17433203625368332</v>
      </c>
      <c r="J9" s="71">
        <v>0.16222682865465687</v>
      </c>
      <c r="K9" s="71">
        <v>1.5552007948243989</v>
      </c>
      <c r="L9" s="72">
        <v>0.11588057950197461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0.0041675561847511755</v>
      </c>
      <c r="F10" s="71">
        <v>-0.0001742903628945136</v>
      </c>
      <c r="G10" s="71">
        <v>0.013414294233101254</v>
      </c>
      <c r="H10" s="71">
        <v>0.011163482747571729</v>
      </c>
      <c r="I10" s="71">
        <v>-0.04689900678835801</v>
      </c>
      <c r="J10" s="71">
        <v>-0.04646940824690282</v>
      </c>
      <c r="K10" s="71">
        <v>-0.06743489005235537</v>
      </c>
      <c r="L10" s="72">
        <v>-0.00820242326338938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0.0016273107562307931</v>
      </c>
      <c r="F11" s="71">
        <v>0.008595908790322238</v>
      </c>
      <c r="G11" s="71">
        <v>0.028132752784543413</v>
      </c>
      <c r="H11" s="71">
        <v>0.07104327271359168</v>
      </c>
      <c r="I11" s="71">
        <v>0.13448523857777062</v>
      </c>
      <c r="J11" s="71">
        <v>0.12474274090387594</v>
      </c>
      <c r="K11" s="71">
        <v>1.8926075595238085</v>
      </c>
      <c r="L11" s="72">
        <v>0.1380982030200919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0.007091298042866123</v>
      </c>
      <c r="F12" s="71">
        <v>-0.02168111168679987</v>
      </c>
      <c r="G12" s="71">
        <v>0.044961018757728066</v>
      </c>
      <c r="H12" s="71">
        <v>0.14355476266653833</v>
      </c>
      <c r="I12" s="71">
        <v>0.16666687446668838</v>
      </c>
      <c r="J12" s="71" t="s">
        <v>66</v>
      </c>
      <c r="K12" s="71">
        <v>-0.3718046808949381</v>
      </c>
      <c r="L12" s="72">
        <v>-0.05604657710008054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3.578846518137446E-05</v>
      </c>
      <c r="F13" s="71">
        <v>-0.008350943570357705</v>
      </c>
      <c r="G13" s="71">
        <v>0.02544189210150294</v>
      </c>
      <c r="H13" s="71">
        <v>0.037013736639064376</v>
      </c>
      <c r="I13" s="71">
        <v>0.09048376297686311</v>
      </c>
      <c r="J13" s="71">
        <v>0.09297272628033904</v>
      </c>
      <c r="K13" s="71">
        <v>-0.22405055009823238</v>
      </c>
      <c r="L13" s="72">
        <v>-0.033576370032597835</v>
      </c>
    </row>
    <row r="14" spans="1:12" s="9" customFormat="1" ht="14.25">
      <c r="A14" s="62">
        <v>11</v>
      </c>
      <c r="B14" s="47" t="s">
        <v>57</v>
      </c>
      <c r="C14" s="48">
        <v>40253</v>
      </c>
      <c r="D14" s="48">
        <v>40366</v>
      </c>
      <c r="E14" s="71">
        <v>-0.0024848957289231866</v>
      </c>
      <c r="F14" s="71">
        <v>-0.014979625722787993</v>
      </c>
      <c r="G14" s="71">
        <v>0.1085088385113182</v>
      </c>
      <c r="H14" s="71">
        <v>0.2496567241669383</v>
      </c>
      <c r="I14" s="71">
        <v>0.38865307241613634</v>
      </c>
      <c r="J14" s="71">
        <v>0.3298587126971344</v>
      </c>
      <c r="K14" s="71">
        <v>-0.16948681135876043</v>
      </c>
      <c r="L14" s="72">
        <v>-0.028480295904842245</v>
      </c>
    </row>
    <row r="15" spans="1:12" s="9" customFormat="1" ht="14.25">
      <c r="A15" s="62">
        <v>12</v>
      </c>
      <c r="B15" s="47" t="s">
        <v>67</v>
      </c>
      <c r="C15" s="48">
        <v>40114</v>
      </c>
      <c r="D15" s="48">
        <v>40401</v>
      </c>
      <c r="E15" s="71">
        <v>0.000629368437513822</v>
      </c>
      <c r="F15" s="71">
        <v>-0.023553890737668448</v>
      </c>
      <c r="G15" s="71">
        <v>0.09443744692187583</v>
      </c>
      <c r="H15" s="71">
        <v>0.25915183093515193</v>
      </c>
      <c r="I15" s="71">
        <v>0.44296042187521656</v>
      </c>
      <c r="J15" s="71">
        <v>0.45461345835915057</v>
      </c>
      <c r="K15" s="71">
        <v>0.07159863587067217</v>
      </c>
      <c r="L15" s="72">
        <v>0.010981682015447358</v>
      </c>
    </row>
    <row r="16" spans="1:12" s="9" customFormat="1" ht="14.25">
      <c r="A16" s="62">
        <v>13</v>
      </c>
      <c r="B16" s="47" t="s">
        <v>78</v>
      </c>
      <c r="C16" s="48">
        <v>40226</v>
      </c>
      <c r="D16" s="48">
        <v>40430</v>
      </c>
      <c r="E16" s="71">
        <v>0.006501141845442593</v>
      </c>
      <c r="F16" s="71">
        <v>0.013563658744391027</v>
      </c>
      <c r="G16" s="71">
        <v>0.018621465995391384</v>
      </c>
      <c r="H16" s="71">
        <v>0.07379248072086053</v>
      </c>
      <c r="I16" s="71">
        <v>0.16082548717041045</v>
      </c>
      <c r="J16" s="71">
        <v>0.15012513937184924</v>
      </c>
      <c r="K16" s="71">
        <v>1.7719102994483844</v>
      </c>
      <c r="L16" s="72">
        <v>0.17712174850376572</v>
      </c>
    </row>
    <row r="17" spans="1:12" s="9" customFormat="1" ht="14.25">
      <c r="A17" s="62">
        <v>14</v>
      </c>
      <c r="B17" s="47" t="s">
        <v>89</v>
      </c>
      <c r="C17" s="48">
        <v>40427</v>
      </c>
      <c r="D17" s="48">
        <v>40543</v>
      </c>
      <c r="E17" s="71">
        <v>0.009673187185752496</v>
      </c>
      <c r="F17" s="71">
        <v>0.014452081464885191</v>
      </c>
      <c r="G17" s="71">
        <v>0.010579369313458598</v>
      </c>
      <c r="H17" s="71">
        <v>0.050453352691311126</v>
      </c>
      <c r="I17" s="71">
        <v>0.13945908950153707</v>
      </c>
      <c r="J17" s="71">
        <v>0.1342170174394257</v>
      </c>
      <c r="K17" s="71">
        <v>1.1868729124236266</v>
      </c>
      <c r="L17" s="72">
        <v>0.1407372220590788</v>
      </c>
    </row>
    <row r="18" spans="1:12" s="9" customFormat="1" ht="14.25">
      <c r="A18" s="62">
        <v>15</v>
      </c>
      <c r="B18" s="47" t="s">
        <v>46</v>
      </c>
      <c r="C18" s="48">
        <v>40444</v>
      </c>
      <c r="D18" s="48">
        <v>40638</v>
      </c>
      <c r="E18" s="71">
        <v>0.013904603248095615</v>
      </c>
      <c r="F18" s="71">
        <v>-0.0063865312348752035</v>
      </c>
      <c r="G18" s="71">
        <v>-0.03684305437828861</v>
      </c>
      <c r="H18" s="71">
        <v>0.04120961859568806</v>
      </c>
      <c r="I18" s="71">
        <v>0.14019331496299303</v>
      </c>
      <c r="J18" s="71">
        <v>0.12751953517522674</v>
      </c>
      <c r="K18" s="71">
        <v>0.21762950320512808</v>
      </c>
      <c r="L18" s="72">
        <v>0.03526058358039075</v>
      </c>
    </row>
    <row r="19" spans="1:12" s="9" customFormat="1" ht="14.25">
      <c r="A19" s="62">
        <v>16</v>
      </c>
      <c r="B19" s="47" t="s">
        <v>87</v>
      </c>
      <c r="C19" s="48">
        <v>40427</v>
      </c>
      <c r="D19" s="48">
        <v>40708</v>
      </c>
      <c r="E19" s="71">
        <v>0.005772834008066274</v>
      </c>
      <c r="F19" s="71">
        <v>0.01167597949500121</v>
      </c>
      <c r="G19" s="71">
        <v>0.019656353717833364</v>
      </c>
      <c r="H19" s="71">
        <v>0.05489534685155428</v>
      </c>
      <c r="I19" s="71">
        <v>0.14300360119740207</v>
      </c>
      <c r="J19" s="71">
        <v>0.1200827372982074</v>
      </c>
      <c r="K19" s="71">
        <v>1.622090953307393</v>
      </c>
      <c r="L19" s="72">
        <v>0.19192989722249143</v>
      </c>
    </row>
    <row r="20" spans="1:12" s="9" customFormat="1" ht="14.25">
      <c r="A20" s="62">
        <v>17</v>
      </c>
      <c r="B20" s="47" t="s">
        <v>82</v>
      </c>
      <c r="C20" s="48">
        <v>41026</v>
      </c>
      <c r="D20" s="48">
        <v>41242</v>
      </c>
      <c r="E20" s="71">
        <v>0.0030402529178548132</v>
      </c>
      <c r="F20" s="71">
        <v>-0.025269048546736617</v>
      </c>
      <c r="G20" s="71">
        <v>-0.01487319828463396</v>
      </c>
      <c r="H20" s="71">
        <v>0.0767309270513743</v>
      </c>
      <c r="I20" s="71">
        <v>0.09269009012464346</v>
      </c>
      <c r="J20" s="71">
        <v>0.0939728984417425</v>
      </c>
      <c r="K20" s="71">
        <v>0.4465324902529244</v>
      </c>
      <c r="L20" s="72">
        <v>0.09599703985597574</v>
      </c>
    </row>
    <row r="21" spans="1:12" ht="15.75" thickBot="1">
      <c r="A21" s="76"/>
      <c r="B21" s="80" t="s">
        <v>62</v>
      </c>
      <c r="C21" s="78" t="s">
        <v>26</v>
      </c>
      <c r="D21" s="78" t="s">
        <v>26</v>
      </c>
      <c r="E21" s="77">
        <f aca="true" t="shared" si="0" ref="E21:J21">AVERAGE(E4:E20)</f>
        <v>0.0038567396292991697</v>
      </c>
      <c r="F21" s="77">
        <f t="shared" si="0"/>
        <v>-0.0030696596380814464</v>
      </c>
      <c r="G21" s="77">
        <f t="shared" si="0"/>
        <v>0.028505909835874005</v>
      </c>
      <c r="H21" s="77">
        <f t="shared" si="0"/>
        <v>0.0978532145733931</v>
      </c>
      <c r="I21" s="77">
        <f t="shared" si="0"/>
        <v>0.14876349828399263</v>
      </c>
      <c r="J21" s="77">
        <f t="shared" si="0"/>
        <v>0.14039676251246352</v>
      </c>
      <c r="K21" s="78" t="s">
        <v>26</v>
      </c>
      <c r="L21" s="79" t="s">
        <v>26</v>
      </c>
    </row>
    <row r="22" spans="1:12" s="9" customFormat="1" ht="14.25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54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87</v>
      </c>
      <c r="C4" s="30">
        <v>30.942830000000075</v>
      </c>
      <c r="D4" s="68">
        <v>0.0057728340080659855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89</v>
      </c>
      <c r="C5" s="30">
        <v>30.86135999999987</v>
      </c>
      <c r="D5" s="68">
        <v>0.009673187185751986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78</v>
      </c>
      <c r="C6" s="30">
        <v>22.720410000000147</v>
      </c>
      <c r="D6" s="68">
        <v>0.006501141845442213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46</v>
      </c>
      <c r="C7" s="30">
        <v>20.839690000000175</v>
      </c>
      <c r="D7" s="68">
        <v>0.013904603248095697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80</v>
      </c>
      <c r="C8" s="30">
        <v>18.730209999999964</v>
      </c>
      <c r="D8" s="68">
        <v>0.006748110365638806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56</v>
      </c>
      <c r="C9" s="30">
        <v>8.871639999999664</v>
      </c>
      <c r="D9" s="68">
        <v>0.0032191962218977434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90</v>
      </c>
      <c r="C10" s="30">
        <v>8.413169999999925</v>
      </c>
      <c r="D10" s="68">
        <v>0.0075477314842155915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82</v>
      </c>
      <c r="C11" s="30">
        <v>4.385810000000055</v>
      </c>
      <c r="D11" s="68">
        <v>0.003040252917854253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86</v>
      </c>
      <c r="C12" s="30">
        <v>4.290209999999964</v>
      </c>
      <c r="D12" s="68">
        <v>0.007091298042866076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23</v>
      </c>
      <c r="C13" s="30">
        <v>3.6962200000000887</v>
      </c>
      <c r="D13" s="68">
        <v>0.004167556184751031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67</v>
      </c>
      <c r="C14" s="30">
        <v>2.647496199999936</v>
      </c>
      <c r="D14" s="68">
        <v>0.0006293684375143859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81</v>
      </c>
      <c r="C15" s="30">
        <v>0.7895200000000185</v>
      </c>
      <c r="D15" s="68">
        <v>0.001627310756231043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51</v>
      </c>
      <c r="C16" s="30">
        <v>0.12720999999996274</v>
      </c>
      <c r="D16" s="68">
        <v>3.578846518269685E-05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94</v>
      </c>
      <c r="C17" s="30">
        <v>-0.18</v>
      </c>
      <c r="D17" s="68">
        <v>-0.0002437383549253115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91</v>
      </c>
      <c r="C18" s="30">
        <v>-0.5477899999999208</v>
      </c>
      <c r="D18" s="68">
        <v>-0.0007115916617652429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57</v>
      </c>
      <c r="C19" s="30">
        <v>-5.839029999999794</v>
      </c>
      <c r="D19" s="68">
        <v>-0.002484895728923158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47</v>
      </c>
      <c r="C20" s="30">
        <v>-20.66616000000015</v>
      </c>
      <c r="D20" s="68">
        <v>-0.0009535797198048602</v>
      </c>
      <c r="E20" s="31">
        <v>0</v>
      </c>
      <c r="F20" s="68">
        <v>0</v>
      </c>
      <c r="G20" s="50">
        <v>0</v>
      </c>
    </row>
    <row r="21" spans="1:7" ht="15.75" thickBot="1">
      <c r="A21" s="63"/>
      <c r="B21" s="64" t="s">
        <v>25</v>
      </c>
      <c r="C21" s="54">
        <v>130.08279620000002</v>
      </c>
      <c r="D21" s="67">
        <v>0.0022861146147876285</v>
      </c>
      <c r="E21" s="55">
        <v>0</v>
      </c>
      <c r="F21" s="67">
        <v>0</v>
      </c>
      <c r="G21" s="56">
        <v>0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57</v>
      </c>
      <c r="C2" s="71">
        <v>-0.0024848957289231866</v>
      </c>
    </row>
    <row r="3" spans="1:5" ht="14.25">
      <c r="A3" s="14"/>
      <c r="B3" s="47" t="s">
        <v>47</v>
      </c>
      <c r="C3" s="71">
        <v>-0.0009535797198063634</v>
      </c>
      <c r="D3" s="14"/>
      <c r="E3" s="14"/>
    </row>
    <row r="4" spans="1:5" ht="14.25">
      <c r="A4" s="14"/>
      <c r="B4" s="47" t="s">
        <v>91</v>
      </c>
      <c r="C4" s="71">
        <v>-0.0007115916617663753</v>
      </c>
      <c r="D4" s="14"/>
      <c r="E4" s="14"/>
    </row>
    <row r="5" spans="1:5" ht="14.25">
      <c r="A5" s="14"/>
      <c r="B5" s="47" t="s">
        <v>94</v>
      </c>
      <c r="C5" s="71">
        <v>-0.00024373835492585982</v>
      </c>
      <c r="D5" s="14"/>
      <c r="E5" s="14"/>
    </row>
    <row r="6" spans="1:5" ht="14.25">
      <c r="A6" s="14"/>
      <c r="B6" s="47" t="s">
        <v>51</v>
      </c>
      <c r="C6" s="71">
        <v>3.578846518137446E-05</v>
      </c>
      <c r="D6" s="14"/>
      <c r="E6" s="14"/>
    </row>
    <row r="7" spans="1:5" ht="14.25">
      <c r="A7" s="14"/>
      <c r="B7" s="47" t="s">
        <v>67</v>
      </c>
      <c r="C7" s="71">
        <v>0.000629368437513822</v>
      </c>
      <c r="D7" s="14"/>
      <c r="E7" s="14"/>
    </row>
    <row r="8" spans="1:5" ht="14.25">
      <c r="A8" s="14"/>
      <c r="B8" s="47" t="s">
        <v>81</v>
      </c>
      <c r="C8" s="71">
        <v>0.0016273107562307931</v>
      </c>
      <c r="D8" s="14"/>
      <c r="E8" s="14"/>
    </row>
    <row r="9" spans="1:5" ht="14.25">
      <c r="A9" s="14"/>
      <c r="B9" s="47" t="s">
        <v>82</v>
      </c>
      <c r="C9" s="71">
        <v>0.0030402529178548132</v>
      </c>
      <c r="D9" s="14"/>
      <c r="E9" s="14"/>
    </row>
    <row r="10" spans="1:5" ht="14.25">
      <c r="A10" s="14"/>
      <c r="B10" s="47" t="s">
        <v>56</v>
      </c>
      <c r="C10" s="71">
        <v>0.00321919622189748</v>
      </c>
      <c r="D10" s="14"/>
      <c r="E10" s="14"/>
    </row>
    <row r="11" spans="1:5" ht="14.25">
      <c r="A11" s="14"/>
      <c r="B11" s="47" t="s">
        <v>23</v>
      </c>
      <c r="C11" s="71">
        <v>0.0041675561847511755</v>
      </c>
      <c r="D11" s="14"/>
      <c r="E11" s="14"/>
    </row>
    <row r="12" spans="1:5" ht="14.25">
      <c r="A12" s="14"/>
      <c r="B12" s="47" t="s">
        <v>87</v>
      </c>
      <c r="C12" s="71">
        <v>0.005772834008066274</v>
      </c>
      <c r="D12" s="14"/>
      <c r="E12" s="14"/>
    </row>
    <row r="13" spans="1:5" ht="14.25">
      <c r="A13" s="14"/>
      <c r="B13" s="47" t="s">
        <v>78</v>
      </c>
      <c r="C13" s="71">
        <v>0.006501141845442593</v>
      </c>
      <c r="D13" s="14"/>
      <c r="E13" s="14"/>
    </row>
    <row r="14" spans="1:5" ht="14.25">
      <c r="A14" s="14"/>
      <c r="B14" s="47" t="s">
        <v>80</v>
      </c>
      <c r="C14" s="71">
        <v>0.006748110365638382</v>
      </c>
      <c r="D14" s="14"/>
      <c r="E14" s="14"/>
    </row>
    <row r="15" spans="1:5" ht="14.25">
      <c r="A15" s="14"/>
      <c r="B15" s="47" t="s">
        <v>86</v>
      </c>
      <c r="C15" s="71">
        <v>0.007091298042866123</v>
      </c>
      <c r="D15" s="14"/>
      <c r="E15" s="14"/>
    </row>
    <row r="16" spans="1:5" ht="14.25">
      <c r="A16" s="14"/>
      <c r="B16" s="47" t="s">
        <v>90</v>
      </c>
      <c r="C16" s="71">
        <v>0.007547731484216724</v>
      </c>
      <c r="D16" s="14"/>
      <c r="E16" s="14"/>
    </row>
    <row r="17" spans="1:5" ht="14.25">
      <c r="A17" s="14"/>
      <c r="B17" s="47" t="s">
        <v>89</v>
      </c>
      <c r="C17" s="71">
        <v>0.009673187185752496</v>
      </c>
      <c r="D17" s="14"/>
      <c r="E17" s="14"/>
    </row>
    <row r="18" spans="1:5" ht="14.25">
      <c r="A18" s="14"/>
      <c r="B18" s="47" t="s">
        <v>46</v>
      </c>
      <c r="C18" s="71">
        <v>0.013904603248095615</v>
      </c>
      <c r="D18" s="14"/>
      <c r="E18" s="14"/>
    </row>
    <row r="19" spans="2:3" ht="14.25">
      <c r="B19" s="47" t="s">
        <v>22</v>
      </c>
      <c r="C19" s="75">
        <v>-0.00527939918950071</v>
      </c>
    </row>
    <row r="20" spans="2:3" ht="14.25">
      <c r="B20" s="14" t="s">
        <v>28</v>
      </c>
      <c r="C20" s="87" t="s">
        <v>66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J16" sqref="J1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27</v>
      </c>
      <c r="C3" s="45" t="s">
        <v>8</v>
      </c>
      <c r="D3" s="46" t="s">
        <v>11</v>
      </c>
      <c r="E3" s="43">
        <v>1305532.08</v>
      </c>
      <c r="F3" s="95">
        <v>783</v>
      </c>
      <c r="G3" s="43">
        <v>1667.3462068965518</v>
      </c>
      <c r="H3" s="73">
        <v>1000</v>
      </c>
      <c r="I3" s="42" t="s">
        <v>73</v>
      </c>
      <c r="J3" s="44" t="s">
        <v>58</v>
      </c>
    </row>
    <row r="4" spans="1:10" ht="15" customHeight="1">
      <c r="A4" s="41">
        <v>2</v>
      </c>
      <c r="B4" s="42" t="s">
        <v>64</v>
      </c>
      <c r="C4" s="45" t="s">
        <v>8</v>
      </c>
      <c r="D4" s="46" t="s">
        <v>65</v>
      </c>
      <c r="E4" s="43">
        <v>1114792.7402</v>
      </c>
      <c r="F4" s="95">
        <v>2939</v>
      </c>
      <c r="G4" s="43">
        <v>379.3102212317114</v>
      </c>
      <c r="H4" s="73">
        <v>1000</v>
      </c>
      <c r="I4" s="42" t="s">
        <v>72</v>
      </c>
      <c r="J4" s="44" t="s">
        <v>30</v>
      </c>
    </row>
    <row r="5" spans="1:10" ht="15" customHeight="1">
      <c r="A5" s="41">
        <v>3</v>
      </c>
      <c r="B5" s="42" t="s">
        <v>32</v>
      </c>
      <c r="C5" s="45" t="s">
        <v>8</v>
      </c>
      <c r="D5" s="46" t="s">
        <v>11</v>
      </c>
      <c r="E5" s="43">
        <v>472246.31</v>
      </c>
      <c r="F5" s="95">
        <v>679</v>
      </c>
      <c r="G5" s="43">
        <v>695.5026656848306</v>
      </c>
      <c r="H5" s="74">
        <v>1000</v>
      </c>
      <c r="I5" s="42" t="s">
        <v>33</v>
      </c>
      <c r="J5" s="44" t="s">
        <v>31</v>
      </c>
    </row>
    <row r="6" spans="1:10" ht="15.75" thickBot="1">
      <c r="A6" s="121" t="s">
        <v>25</v>
      </c>
      <c r="B6" s="122"/>
      <c r="C6" s="57" t="s">
        <v>26</v>
      </c>
      <c r="D6" s="57" t="s">
        <v>26</v>
      </c>
      <c r="E6" s="58">
        <f>SUM(E3:E5)</f>
        <v>2892571.1302</v>
      </c>
      <c r="F6" s="59">
        <f>SUM(F3:F5)</f>
        <v>4401</v>
      </c>
      <c r="G6" s="57" t="s">
        <v>26</v>
      </c>
      <c r="H6" s="57" t="s">
        <v>26</v>
      </c>
      <c r="I6" s="57" t="s">
        <v>26</v>
      </c>
      <c r="J6" s="60" t="s">
        <v>26</v>
      </c>
    </row>
  </sheetData>
  <sheetProtection/>
  <mergeCells count="2">
    <mergeCell ref="A1:J1"/>
    <mergeCell ref="A6:B6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0.000588662192017253</v>
      </c>
      <c r="F4" s="71">
        <v>-0.1661576141987634</v>
      </c>
      <c r="G4" s="71">
        <v>-0.17306862473872697</v>
      </c>
      <c r="H4" s="71">
        <v>-0.19296730578630006</v>
      </c>
      <c r="I4" s="71">
        <v>-0.22049876320371553</v>
      </c>
      <c r="J4" s="71">
        <v>-0.2176422334219953</v>
      </c>
      <c r="K4" s="72">
        <v>-0.30449733431516945</v>
      </c>
      <c r="L4" s="72">
        <v>-0.031909205590524015</v>
      </c>
    </row>
    <row r="5" spans="1:12" ht="14.25" collapsed="1">
      <c r="A5" s="62">
        <v>2</v>
      </c>
      <c r="B5" s="47" t="s">
        <v>64</v>
      </c>
      <c r="C5" s="48">
        <v>39048</v>
      </c>
      <c r="D5" s="48">
        <v>39140</v>
      </c>
      <c r="E5" s="71">
        <v>0.0030203904625067945</v>
      </c>
      <c r="F5" s="71">
        <v>-0.016224451174013166</v>
      </c>
      <c r="G5" s="71">
        <v>0.030038818148967028</v>
      </c>
      <c r="H5" s="71">
        <v>0.037358637705005915</v>
      </c>
      <c r="I5" s="71">
        <v>-0.09521302531887743</v>
      </c>
      <c r="J5" s="71">
        <v>-0.09699202932116557</v>
      </c>
      <c r="K5" s="72">
        <v>-0.6206897787682883</v>
      </c>
      <c r="L5" s="72">
        <v>-0.09430884641527093</v>
      </c>
    </row>
    <row r="6" spans="1:12" ht="14.25">
      <c r="A6" s="62">
        <v>3</v>
      </c>
      <c r="B6" s="47" t="s">
        <v>27</v>
      </c>
      <c r="C6" s="48">
        <v>39100</v>
      </c>
      <c r="D6" s="48">
        <v>39268</v>
      </c>
      <c r="E6" s="71">
        <v>0.007720765314817024</v>
      </c>
      <c r="F6" s="71">
        <v>-0.0015171442253429923</v>
      </c>
      <c r="G6" s="71">
        <v>0.02596936162194874</v>
      </c>
      <c r="H6" s="71">
        <v>0.08699127716554655</v>
      </c>
      <c r="I6" s="71">
        <v>0.11604498261480445</v>
      </c>
      <c r="J6" s="71" t="s">
        <v>66</v>
      </c>
      <c r="K6" s="72">
        <v>0.6673462068965508</v>
      </c>
      <c r="L6" s="72">
        <v>0.05567590052987481</v>
      </c>
    </row>
    <row r="7" spans="1:12" ht="15.75" thickBot="1">
      <c r="A7" s="76"/>
      <c r="B7" s="80" t="s">
        <v>62</v>
      </c>
      <c r="C7" s="79" t="s">
        <v>26</v>
      </c>
      <c r="D7" s="79" t="s">
        <v>26</v>
      </c>
      <c r="E7" s="77">
        <f aca="true" t="shared" si="0" ref="E7:J7">AVERAGE(E4:E6)</f>
        <v>0.0037766059897803572</v>
      </c>
      <c r="F7" s="77">
        <f t="shared" si="0"/>
        <v>-0.06129973653270652</v>
      </c>
      <c r="G7" s="77">
        <f t="shared" si="0"/>
        <v>-0.03902014832260373</v>
      </c>
      <c r="H7" s="77">
        <f t="shared" si="0"/>
        <v>-0.02287246363858253</v>
      </c>
      <c r="I7" s="77">
        <f t="shared" si="0"/>
        <v>-0.06655560196926284</v>
      </c>
      <c r="J7" s="77">
        <f t="shared" si="0"/>
        <v>-0.15731713137158043</v>
      </c>
      <c r="K7" s="79" t="s">
        <v>26</v>
      </c>
      <c r="L7" s="79" t="s">
        <v>26</v>
      </c>
    </row>
    <row r="8" spans="1:12" s="9" customFormat="1" ht="14.25">
      <c r="A8" s="102" t="s">
        <v>52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27</v>
      </c>
      <c r="C4" s="30">
        <v>10.00247999999998</v>
      </c>
      <c r="D4" s="68">
        <v>0.007720765314817956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64</v>
      </c>
      <c r="C5" s="30">
        <v>3.3569699999999725</v>
      </c>
      <c r="D5" s="68">
        <v>0.0030203904625058942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32</v>
      </c>
      <c r="C6" s="30">
        <v>0.2778300000000163</v>
      </c>
      <c r="D6" s="68">
        <v>0.0005886621920176032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25</v>
      </c>
      <c r="C7" s="54">
        <v>13.637279999999969</v>
      </c>
      <c r="D7" s="67">
        <v>0.00473692023144352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32</v>
      </c>
      <c r="C2" s="71">
        <v>0.000588662192017253</v>
      </c>
      <c r="D2" s="21"/>
      <c r="E2" s="21"/>
    </row>
    <row r="3" spans="1:5" ht="14.25">
      <c r="A3" s="21"/>
      <c r="B3" s="47" t="s">
        <v>64</v>
      </c>
      <c r="C3" s="71">
        <v>0.0030203904625067945</v>
      </c>
      <c r="D3" s="21"/>
      <c r="E3" s="21"/>
    </row>
    <row r="4" spans="1:5" ht="14.25">
      <c r="A4" s="21"/>
      <c r="B4" s="47" t="s">
        <v>27</v>
      </c>
      <c r="C4" s="71">
        <v>0.007720765314817024</v>
      </c>
      <c r="D4" s="21"/>
      <c r="E4" s="21"/>
    </row>
    <row r="5" spans="1:256" ht="14.25">
      <c r="A5" s="21"/>
      <c r="B5" s="47" t="s">
        <v>22</v>
      </c>
      <c r="C5" s="75">
        <v>-0.005279399189500711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28</v>
      </c>
      <c r="C6" s="87" t="s">
        <v>66</v>
      </c>
      <c r="F6" s="22">
        <v>-0.0032109887169424756</v>
      </c>
      <c r="G6" s="22" t="s">
        <v>28</v>
      </c>
      <c r="H6" s="22">
        <v>-0.0032109887169424756</v>
      </c>
      <c r="I6" s="22" t="s">
        <v>28</v>
      </c>
      <c r="J6" s="22">
        <v>-0.0032109887169424756</v>
      </c>
      <c r="K6" s="22" t="s">
        <v>28</v>
      </c>
      <c r="L6" s="22">
        <v>-0.0032109887169424756</v>
      </c>
      <c r="M6" s="22" t="s">
        <v>28</v>
      </c>
      <c r="N6" s="22">
        <v>-0.0032109887169424756</v>
      </c>
      <c r="O6" s="22" t="s">
        <v>28</v>
      </c>
      <c r="P6" s="22">
        <v>-0.0032109887169424756</v>
      </c>
      <c r="Q6" s="22" t="s">
        <v>28</v>
      </c>
      <c r="R6" s="22">
        <v>-0.0032109887169424756</v>
      </c>
      <c r="S6" s="22" t="s">
        <v>28</v>
      </c>
      <c r="T6" s="22">
        <v>-0.0032109887169424756</v>
      </c>
      <c r="U6" s="22" t="s">
        <v>28</v>
      </c>
      <c r="V6" s="22">
        <v>-0.0032109887169424756</v>
      </c>
      <c r="W6" s="22" t="s">
        <v>28</v>
      </c>
      <c r="X6" s="22">
        <v>-0.0032109887169424756</v>
      </c>
      <c r="Y6" s="22" t="s">
        <v>28</v>
      </c>
      <c r="Z6" s="22">
        <v>-0.0032109887169424756</v>
      </c>
      <c r="AA6" s="22" t="s">
        <v>28</v>
      </c>
      <c r="AB6" s="22">
        <v>-0.0032109887169424756</v>
      </c>
      <c r="AC6" s="22" t="s">
        <v>28</v>
      </c>
      <c r="AD6" s="22">
        <v>-0.0032109887169424756</v>
      </c>
      <c r="AE6" s="22" t="s">
        <v>28</v>
      </c>
      <c r="AF6" s="22">
        <v>-0.0032109887169424756</v>
      </c>
      <c r="AG6" s="22" t="s">
        <v>28</v>
      </c>
      <c r="AH6" s="22">
        <v>-0.0032109887169424756</v>
      </c>
      <c r="AI6" s="22" t="s">
        <v>28</v>
      </c>
      <c r="AJ6" s="22">
        <v>-0.0032109887169424756</v>
      </c>
      <c r="AK6" s="22" t="s">
        <v>28</v>
      </c>
      <c r="AL6" s="22">
        <v>-0.0032109887169424756</v>
      </c>
      <c r="AM6" s="22" t="s">
        <v>28</v>
      </c>
      <c r="AN6" s="22">
        <v>-0.0032109887169424756</v>
      </c>
      <c r="AO6" s="22" t="s">
        <v>28</v>
      </c>
      <c r="AP6" s="22">
        <v>-0.0032109887169424756</v>
      </c>
      <c r="AQ6" s="22" t="s">
        <v>28</v>
      </c>
      <c r="AR6" s="22">
        <v>-0.0032109887169424756</v>
      </c>
      <c r="AS6" s="22" t="s">
        <v>28</v>
      </c>
      <c r="AT6" s="22">
        <v>-0.0032109887169424756</v>
      </c>
      <c r="AU6" s="22" t="s">
        <v>28</v>
      </c>
      <c r="AV6" s="22">
        <v>-0.0032109887169424756</v>
      </c>
      <c r="AW6" s="22" t="s">
        <v>28</v>
      </c>
      <c r="AX6" s="22">
        <v>-0.0032109887169424756</v>
      </c>
      <c r="AY6" s="22" t="s">
        <v>28</v>
      </c>
      <c r="AZ6" s="22">
        <v>-0.0032109887169424756</v>
      </c>
      <c r="BA6" s="22" t="s">
        <v>28</v>
      </c>
      <c r="BB6" s="22">
        <v>-0.0032109887169424756</v>
      </c>
      <c r="BC6" s="22" t="s">
        <v>28</v>
      </c>
      <c r="BD6" s="22">
        <v>-0.0032109887169424756</v>
      </c>
      <c r="BE6" s="22" t="s">
        <v>28</v>
      </c>
      <c r="BF6" s="22">
        <v>-0.0032109887169424756</v>
      </c>
      <c r="BG6" s="22" t="s">
        <v>28</v>
      </c>
      <c r="BH6" s="22">
        <v>-0.0032109887169424756</v>
      </c>
      <c r="BI6" s="22" t="s">
        <v>28</v>
      </c>
      <c r="BJ6" s="22">
        <v>-0.0032109887169424756</v>
      </c>
      <c r="BK6" s="22" t="s">
        <v>28</v>
      </c>
      <c r="BL6" s="22">
        <v>-0.0032109887169424756</v>
      </c>
      <c r="BM6" s="22" t="s">
        <v>28</v>
      </c>
      <c r="BN6" s="22">
        <v>-0.0032109887169424756</v>
      </c>
      <c r="BO6" s="22" t="s">
        <v>28</v>
      </c>
      <c r="BP6" s="22">
        <v>-0.0032109887169424756</v>
      </c>
      <c r="BQ6" s="22" t="s">
        <v>28</v>
      </c>
      <c r="BR6" s="22">
        <v>-0.0032109887169424756</v>
      </c>
      <c r="BS6" s="22" t="s">
        <v>28</v>
      </c>
      <c r="BT6" s="22">
        <v>-0.0032109887169424756</v>
      </c>
      <c r="BU6" s="22" t="s">
        <v>28</v>
      </c>
      <c r="BV6" s="22">
        <v>-0.0032109887169424756</v>
      </c>
      <c r="BW6" s="22" t="s">
        <v>28</v>
      </c>
      <c r="BX6" s="22">
        <v>-0.0032109887169424756</v>
      </c>
      <c r="BY6" s="22" t="s">
        <v>28</v>
      </c>
      <c r="BZ6" s="22">
        <v>-0.0032109887169424756</v>
      </c>
      <c r="CA6" s="22" t="s">
        <v>28</v>
      </c>
      <c r="CB6" s="22">
        <v>-0.0032109887169424756</v>
      </c>
      <c r="CC6" s="22" t="s">
        <v>28</v>
      </c>
      <c r="CD6" s="22">
        <v>-0.0032109887169424756</v>
      </c>
      <c r="CE6" s="22" t="s">
        <v>28</v>
      </c>
      <c r="CF6" s="22">
        <v>-0.0032109887169424756</v>
      </c>
      <c r="CG6" s="22" t="s">
        <v>28</v>
      </c>
      <c r="CH6" s="22">
        <v>-0.0032109887169424756</v>
      </c>
      <c r="CI6" s="22" t="s">
        <v>28</v>
      </c>
      <c r="CJ6" s="22">
        <v>-0.0032109887169424756</v>
      </c>
      <c r="CK6" s="22" t="s">
        <v>28</v>
      </c>
      <c r="CL6" s="22">
        <v>-0.0032109887169424756</v>
      </c>
      <c r="CM6" s="22" t="s">
        <v>28</v>
      </c>
      <c r="CN6" s="22">
        <v>-0.0032109887169424756</v>
      </c>
      <c r="CO6" s="22" t="s">
        <v>28</v>
      </c>
      <c r="CP6" s="22">
        <v>-0.0032109887169424756</v>
      </c>
      <c r="CQ6" s="22" t="s">
        <v>28</v>
      </c>
      <c r="CR6" s="22">
        <v>-0.0032109887169424756</v>
      </c>
      <c r="CS6" s="22" t="s">
        <v>28</v>
      </c>
      <c r="CT6" s="22">
        <v>-0.0032109887169424756</v>
      </c>
      <c r="CU6" s="22" t="s">
        <v>28</v>
      </c>
      <c r="CV6" s="22">
        <v>-0.0032109887169424756</v>
      </c>
      <c r="CW6" s="22" t="s">
        <v>28</v>
      </c>
      <c r="CX6" s="22">
        <v>-0.0032109887169424756</v>
      </c>
      <c r="CY6" s="22" t="s">
        <v>28</v>
      </c>
      <c r="CZ6" s="22">
        <v>-0.0032109887169424756</v>
      </c>
      <c r="DA6" s="22" t="s">
        <v>28</v>
      </c>
      <c r="DB6" s="22">
        <v>-0.0032109887169424756</v>
      </c>
      <c r="DC6" s="22" t="s">
        <v>28</v>
      </c>
      <c r="DD6" s="22">
        <v>-0.0032109887169424756</v>
      </c>
      <c r="DE6" s="22" t="s">
        <v>28</v>
      </c>
      <c r="DF6" s="22">
        <v>-0.0032109887169424756</v>
      </c>
      <c r="DG6" s="22" t="s">
        <v>28</v>
      </c>
      <c r="DH6" s="22">
        <v>-0.0032109887169424756</v>
      </c>
      <c r="DI6" s="22" t="s">
        <v>28</v>
      </c>
      <c r="DJ6" s="22">
        <v>-0.0032109887169424756</v>
      </c>
      <c r="DK6" s="22" t="s">
        <v>28</v>
      </c>
      <c r="DL6" s="22">
        <v>-0.0032109887169424756</v>
      </c>
      <c r="DM6" s="22" t="s">
        <v>28</v>
      </c>
      <c r="DN6" s="22">
        <v>-0.0032109887169424756</v>
      </c>
      <c r="DO6" s="22" t="s">
        <v>28</v>
      </c>
      <c r="DP6" s="22">
        <v>-0.0032109887169424756</v>
      </c>
      <c r="DQ6" s="22" t="s">
        <v>28</v>
      </c>
      <c r="DR6" s="22">
        <v>-0.0032109887169424756</v>
      </c>
      <c r="DS6" s="22" t="s">
        <v>28</v>
      </c>
      <c r="DT6" s="22">
        <v>-0.0032109887169424756</v>
      </c>
      <c r="DU6" s="22" t="s">
        <v>28</v>
      </c>
      <c r="DV6" s="22">
        <v>-0.0032109887169424756</v>
      </c>
      <c r="DW6" s="22" t="s">
        <v>28</v>
      </c>
      <c r="DX6" s="22">
        <v>-0.0032109887169424756</v>
      </c>
      <c r="DY6" s="22" t="s">
        <v>28</v>
      </c>
      <c r="DZ6" s="22">
        <v>-0.0032109887169424756</v>
      </c>
      <c r="EA6" s="22" t="s">
        <v>28</v>
      </c>
      <c r="EB6" s="22">
        <v>-0.0032109887169424756</v>
      </c>
      <c r="EC6" s="22" t="s">
        <v>28</v>
      </c>
      <c r="ED6" s="22">
        <v>-0.0032109887169424756</v>
      </c>
      <c r="EE6" s="22" t="s">
        <v>28</v>
      </c>
      <c r="EF6" s="22">
        <v>-0.0032109887169424756</v>
      </c>
      <c r="EG6" s="22" t="s">
        <v>28</v>
      </c>
      <c r="EH6" s="22">
        <v>-0.0032109887169424756</v>
      </c>
      <c r="EI6" s="22" t="s">
        <v>28</v>
      </c>
      <c r="EJ6" s="22">
        <v>-0.0032109887169424756</v>
      </c>
      <c r="EK6" s="22" t="s">
        <v>28</v>
      </c>
      <c r="EL6" s="22">
        <v>-0.0032109887169424756</v>
      </c>
      <c r="EM6" s="22" t="s">
        <v>28</v>
      </c>
      <c r="EN6" s="22">
        <v>-0.0032109887169424756</v>
      </c>
      <c r="EO6" s="22" t="s">
        <v>28</v>
      </c>
      <c r="EP6" s="22">
        <v>-0.0032109887169424756</v>
      </c>
      <c r="EQ6" s="22" t="s">
        <v>28</v>
      </c>
      <c r="ER6" s="22">
        <v>-0.0032109887169424756</v>
      </c>
      <c r="ES6" s="22" t="s">
        <v>28</v>
      </c>
      <c r="ET6" s="22">
        <v>-0.0032109887169424756</v>
      </c>
      <c r="EU6" s="22" t="s">
        <v>28</v>
      </c>
      <c r="EV6" s="22">
        <v>-0.0032109887169424756</v>
      </c>
      <c r="EW6" s="22" t="s">
        <v>28</v>
      </c>
      <c r="EX6" s="22">
        <v>-0.0032109887169424756</v>
      </c>
      <c r="EY6" s="22" t="s">
        <v>28</v>
      </c>
      <c r="EZ6" s="22">
        <v>-0.0032109887169424756</v>
      </c>
      <c r="FA6" s="22" t="s">
        <v>28</v>
      </c>
      <c r="FB6" s="22">
        <v>-0.0032109887169424756</v>
      </c>
      <c r="FC6" s="22" t="s">
        <v>28</v>
      </c>
      <c r="FD6" s="22">
        <v>-0.0032109887169424756</v>
      </c>
      <c r="FE6" s="22" t="s">
        <v>28</v>
      </c>
      <c r="FF6" s="22">
        <v>-0.0032109887169424756</v>
      </c>
      <c r="FG6" s="22" t="s">
        <v>28</v>
      </c>
      <c r="FH6" s="22">
        <v>-0.0032109887169424756</v>
      </c>
      <c r="FI6" s="22" t="s">
        <v>28</v>
      </c>
      <c r="FJ6" s="22">
        <v>-0.0032109887169424756</v>
      </c>
      <c r="FK6" s="22" t="s">
        <v>28</v>
      </c>
      <c r="FL6" s="22">
        <v>-0.0032109887169424756</v>
      </c>
      <c r="FM6" s="22" t="s">
        <v>28</v>
      </c>
      <c r="FN6" s="22">
        <v>-0.0032109887169424756</v>
      </c>
      <c r="FO6" s="22" t="s">
        <v>28</v>
      </c>
      <c r="FP6" s="22">
        <v>-0.0032109887169424756</v>
      </c>
      <c r="FQ6" s="22" t="s">
        <v>28</v>
      </c>
      <c r="FR6" s="22">
        <v>-0.0032109887169424756</v>
      </c>
      <c r="FS6" s="22" t="s">
        <v>28</v>
      </c>
      <c r="FT6" s="22">
        <v>-0.0032109887169424756</v>
      </c>
      <c r="FU6" s="22" t="s">
        <v>28</v>
      </c>
      <c r="FV6" s="22">
        <v>-0.0032109887169424756</v>
      </c>
      <c r="FW6" s="22" t="s">
        <v>28</v>
      </c>
      <c r="FX6" s="22">
        <v>-0.0032109887169424756</v>
      </c>
      <c r="FY6" s="22" t="s">
        <v>28</v>
      </c>
      <c r="FZ6" s="22">
        <v>-0.0032109887169424756</v>
      </c>
      <c r="GA6" s="22" t="s">
        <v>28</v>
      </c>
      <c r="GB6" s="22">
        <v>-0.0032109887169424756</v>
      </c>
      <c r="GC6" s="22" t="s">
        <v>28</v>
      </c>
      <c r="GD6" s="22">
        <v>-0.0032109887169424756</v>
      </c>
      <c r="GE6" s="22" t="s">
        <v>28</v>
      </c>
      <c r="GF6" s="22">
        <v>-0.0032109887169424756</v>
      </c>
      <c r="GG6" s="22" t="s">
        <v>28</v>
      </c>
      <c r="GH6" s="22">
        <v>-0.0032109887169424756</v>
      </c>
      <c r="GI6" s="22" t="s">
        <v>28</v>
      </c>
      <c r="GJ6" s="22">
        <v>-0.0032109887169424756</v>
      </c>
      <c r="GK6" s="22" t="s">
        <v>28</v>
      </c>
      <c r="GL6" s="22">
        <v>-0.0032109887169424756</v>
      </c>
      <c r="GM6" s="22" t="s">
        <v>28</v>
      </c>
      <c r="GN6" s="22">
        <v>-0.0032109887169424756</v>
      </c>
      <c r="GO6" s="22" t="s">
        <v>28</v>
      </c>
      <c r="GP6" s="22">
        <v>-0.0032109887169424756</v>
      </c>
      <c r="GQ6" s="22" t="s">
        <v>28</v>
      </c>
      <c r="GR6" s="22">
        <v>-0.0032109887169424756</v>
      </c>
      <c r="GS6" s="22" t="s">
        <v>28</v>
      </c>
      <c r="GT6" s="22">
        <v>-0.0032109887169424756</v>
      </c>
      <c r="GU6" s="22" t="s">
        <v>28</v>
      </c>
      <c r="GV6" s="22">
        <v>-0.0032109887169424756</v>
      </c>
      <c r="GW6" s="22" t="s">
        <v>28</v>
      </c>
      <c r="GX6" s="22">
        <v>-0.0032109887169424756</v>
      </c>
      <c r="GY6" s="22" t="s">
        <v>28</v>
      </c>
      <c r="GZ6" s="22">
        <v>-0.0032109887169424756</v>
      </c>
      <c r="HA6" s="22" t="s">
        <v>28</v>
      </c>
      <c r="HB6" s="22">
        <v>-0.0032109887169424756</v>
      </c>
      <c r="HC6" s="22" t="s">
        <v>28</v>
      </c>
      <c r="HD6" s="22">
        <v>-0.0032109887169424756</v>
      </c>
      <c r="HE6" s="22" t="s">
        <v>28</v>
      </c>
      <c r="HF6" s="22">
        <v>-0.0032109887169424756</v>
      </c>
      <c r="HG6" s="22" t="s">
        <v>28</v>
      </c>
      <c r="HH6" s="22">
        <v>-0.0032109887169424756</v>
      </c>
      <c r="HI6" s="22" t="s">
        <v>28</v>
      </c>
      <c r="HJ6" s="22">
        <v>-0.0032109887169424756</v>
      </c>
      <c r="HK6" s="22" t="s">
        <v>28</v>
      </c>
      <c r="HL6" s="22">
        <v>-0.0032109887169424756</v>
      </c>
      <c r="HM6" s="22" t="s">
        <v>28</v>
      </c>
      <c r="HN6" s="22">
        <v>-0.0032109887169424756</v>
      </c>
      <c r="HO6" s="22" t="s">
        <v>28</v>
      </c>
      <c r="HP6" s="22">
        <v>-0.0032109887169424756</v>
      </c>
      <c r="HQ6" s="22" t="s">
        <v>28</v>
      </c>
      <c r="HR6" s="22">
        <v>-0.0032109887169424756</v>
      </c>
      <c r="HS6" s="22" t="s">
        <v>28</v>
      </c>
      <c r="HT6" s="22">
        <v>-0.0032109887169424756</v>
      </c>
      <c r="HU6" s="22" t="s">
        <v>28</v>
      </c>
      <c r="HV6" s="22">
        <v>-0.0032109887169424756</v>
      </c>
      <c r="HW6" s="22" t="s">
        <v>28</v>
      </c>
      <c r="HX6" s="22">
        <v>-0.0032109887169424756</v>
      </c>
      <c r="HY6" s="22" t="s">
        <v>28</v>
      </c>
      <c r="HZ6" s="22">
        <v>-0.0032109887169424756</v>
      </c>
      <c r="IA6" s="22" t="s">
        <v>28</v>
      </c>
      <c r="IB6" s="22">
        <v>-0.0032109887169424756</v>
      </c>
      <c r="IC6" s="22" t="s">
        <v>28</v>
      </c>
      <c r="ID6" s="22">
        <v>-0.0032109887169424756</v>
      </c>
      <c r="IE6" s="22" t="s">
        <v>28</v>
      </c>
      <c r="IF6" s="22">
        <v>-0.0032109887169424756</v>
      </c>
      <c r="IG6" s="22" t="s">
        <v>28</v>
      </c>
      <c r="IH6" s="22">
        <v>-0.0032109887169424756</v>
      </c>
      <c r="II6" s="22" t="s">
        <v>28</v>
      </c>
      <c r="IJ6" s="22">
        <v>-0.0032109887169424756</v>
      </c>
      <c r="IK6" s="22" t="s">
        <v>28</v>
      </c>
      <c r="IL6" s="22">
        <v>-0.0032109887169424756</v>
      </c>
      <c r="IM6" s="22" t="s">
        <v>28</v>
      </c>
      <c r="IN6" s="22">
        <v>-0.0032109887169424756</v>
      </c>
      <c r="IO6" s="22" t="s">
        <v>28</v>
      </c>
      <c r="IP6" s="22">
        <v>-0.0032109887169424756</v>
      </c>
      <c r="IQ6" s="22" t="s">
        <v>28</v>
      </c>
      <c r="IR6" s="22">
        <v>-0.0032109887169424756</v>
      </c>
      <c r="IS6" s="22" t="s">
        <v>28</v>
      </c>
      <c r="IT6" s="22">
        <v>-0.0032109887169424756</v>
      </c>
      <c r="IU6" s="22" t="s">
        <v>28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I13" sqref="I1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92</v>
      </c>
      <c r="C3" s="84" t="s">
        <v>8</v>
      </c>
      <c r="D3" s="84" t="s">
        <v>10</v>
      </c>
      <c r="E3" s="86">
        <v>6040909.67</v>
      </c>
      <c r="F3" s="11">
        <v>219081</v>
      </c>
      <c r="G3" s="86">
        <v>27.5738638677019</v>
      </c>
      <c r="H3" s="85">
        <v>100</v>
      </c>
      <c r="I3" s="84" t="s">
        <v>93</v>
      </c>
      <c r="J3" s="97" t="s">
        <v>96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4396066.83</v>
      </c>
      <c r="F4" s="11">
        <v>4806</v>
      </c>
      <c r="G4" s="86">
        <v>914.7038764044944</v>
      </c>
      <c r="H4" s="85">
        <v>1000</v>
      </c>
      <c r="I4" s="84" t="s">
        <v>7</v>
      </c>
      <c r="J4" s="97" t="s">
        <v>104</v>
      </c>
    </row>
    <row r="5" spans="1:10" ht="14.25" customHeight="1">
      <c r="A5" s="41">
        <v>3</v>
      </c>
      <c r="B5" s="84" t="s">
        <v>83</v>
      </c>
      <c r="C5" s="84" t="s">
        <v>8</v>
      </c>
      <c r="D5" s="84" t="s">
        <v>84</v>
      </c>
      <c r="E5" s="86">
        <v>1367164.4</v>
      </c>
      <c r="F5" s="11">
        <v>145343</v>
      </c>
      <c r="G5" s="86">
        <v>9.406468835788445</v>
      </c>
      <c r="H5" s="85">
        <v>10</v>
      </c>
      <c r="I5" s="84" t="s">
        <v>85</v>
      </c>
      <c r="J5" s="97" t="s">
        <v>96</v>
      </c>
    </row>
    <row r="6" spans="1:10" ht="14.25" customHeight="1">
      <c r="A6" s="41">
        <v>4</v>
      </c>
      <c r="B6" s="84" t="s">
        <v>74</v>
      </c>
      <c r="C6" s="84" t="s">
        <v>8</v>
      </c>
      <c r="D6" s="84" t="s">
        <v>10</v>
      </c>
      <c r="E6" s="86">
        <v>1032539.49</v>
      </c>
      <c r="F6" s="11">
        <v>648</v>
      </c>
      <c r="G6" s="86">
        <v>1593.4251388888888</v>
      </c>
      <c r="H6" s="85">
        <v>5000</v>
      </c>
      <c r="I6" s="84" t="s">
        <v>75</v>
      </c>
      <c r="J6" s="97" t="s">
        <v>102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12836680.39</v>
      </c>
      <c r="F7" s="69">
        <f>SUM(F3:F6)</f>
        <v>369878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www.kinto.com/ "/>
    <hyperlink ref="J4" r:id="rId2" display="http://am.artcapital.ua/ "/>
    <hyperlink ref="J5" r:id="rId3" display="http://www.kinto.com/ "/>
    <hyperlink ref="J6" r:id="rId4" display="http://www.task.ua/ 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2016-12-09T10:20:15Z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