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'Відкр_1'!$A$1:$H$18</definedName>
  </definedNames>
  <calcPr fullCalcOnLoad="1"/>
</workbook>
</file>

<file path=xl/sharedStrings.xml><?xml version="1.0" encoding="utf-8"?>
<sst xmlns="http://schemas.openxmlformats.org/spreadsheetml/2006/main" count="563" uniqueCount="99">
  <si>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</si>
  <si>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</si>
  <si>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</si>
  <si>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</si>
  <si>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</si>
  <si>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</si>
  <si>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</si>
  <si>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ТОВ КУА "АРТ-КАПІТАЛ Менеджмент"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</si>
  <si>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</si>
  <si>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</si>
  <si>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</si>
  <si>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</si>
  <si>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</si>
  <si>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</si>
  <si>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</si>
  <si>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</si>
  <si>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</si>
  <si>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</si>
  <si>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</si>
  <si>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</si>
  <si>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</si>
  <si>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</si>
  <si>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</si>
  <si>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</si>
  <si>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</si>
  <si>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</si>
  <si>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</si>
  <si>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</si>
  <si>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</si>
  <si>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</si>
  <si>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</si>
  <si>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</si>
  <si>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</si>
  <si>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</si>
  <si>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</si>
  <si>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</si>
  <si>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</si>
  <si>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</si>
  <si>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</si>
  <si>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АнтиБанк</t>
  </si>
  <si>
    <t>http://www.altus.ua/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</si>
  <si>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</si>
  <si>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</si>
  <si>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</si>
  <si>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</si>
  <si>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</si>
  <si>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</si>
  <si>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</si>
  <si>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http://www.vseswit.com.ua/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</si>
  <si>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</si>
  <si>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</si>
  <si>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</si>
  <si>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</si>
  <si>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</si>
  <si>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</si>
  <si>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</si>
  <si>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</si>
  <si>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</si>
  <si>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</si>
  <si>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http://otpcapital.com.ua/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</si>
  <si>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</si>
  <si>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</si>
  <si>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</si>
  <si>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</si>
  <si>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</si>
  <si>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</si>
  <si>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</si>
  <si>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</si>
  <si>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</si>
  <si>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н.д.</t>
  </si>
  <si>
    <t>Софіївський</t>
  </si>
  <si>
    <t>http://www.am.eavex.com.ua/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</si>
  <si>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</si>
  <si>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</si>
  <si>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</si>
  <si>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</si>
  <si>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</si>
  <si>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</si>
  <si>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</si>
  <si>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</si>
  <si>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</si>
  <si>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</si>
  <si>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</si>
  <si>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</si>
  <si>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</si>
  <si>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Альтус-Стратегічний</t>
  </si>
  <si>
    <t>КІНТО-Казначейський</t>
  </si>
  <si>
    <t>КІНТО-Голд</t>
  </si>
  <si>
    <t>спец. банк. мет.</t>
  </si>
  <si>
    <t>ПрАТ "КІНТО"</t>
  </si>
  <si>
    <t>Надбання</t>
  </si>
  <si>
    <t>УНIВЕР.УА/Михайло Грушевський: Фонд Державних Паперiв</t>
  </si>
  <si>
    <t>ТОВ "КУА "УнІвер Менеджмент"</t>
  </si>
  <si>
    <t>http://univer.ua/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</si>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</sst>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0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0" fontId="50" fillId="0" borderId="8" xfId="42" applyFont="1" applyFill="1" applyBorder="1" applyAlignment="1">
      <alignment wrapText="1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54081946"/>
        <c:axId val="16975467"/>
      </c:barChart>
      <c:catAx>
        <c:axId val="540819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975467"/>
        <c:crosses val="autoZero"/>
        <c:auto val="0"/>
        <c:lblOffset val="0"/>
        <c:tickLblSkip val="1"/>
        <c:noMultiLvlLbl val="0"/>
      </c:catAx>
      <c:valAx>
        <c:axId val="16975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0819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149268"/>
        <c:axId val="58472501"/>
      </c:barChart>
      <c:catAx>
        <c:axId val="661492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472501"/>
        <c:crosses val="autoZero"/>
        <c:auto val="0"/>
        <c:lblOffset val="0"/>
        <c:tickLblSkip val="1"/>
        <c:noMultiLvlLbl val="0"/>
      </c:catAx>
      <c:valAx>
        <c:axId val="58472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492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490462"/>
        <c:axId val="38652111"/>
      </c:barChart>
      <c:catAx>
        <c:axId val="564904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652111"/>
        <c:crosses val="autoZero"/>
        <c:auto val="0"/>
        <c:lblOffset val="0"/>
        <c:tickLblSkip val="1"/>
        <c:noMultiLvlLbl val="0"/>
      </c:catAx>
      <c:valAx>
        <c:axId val="38652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904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324680"/>
        <c:axId val="43813257"/>
      </c:barChart>
      <c:catAx>
        <c:axId val="123246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813257"/>
        <c:crosses val="autoZero"/>
        <c:auto val="0"/>
        <c:lblOffset val="0"/>
        <c:tickLblSkip val="1"/>
        <c:noMultiLvlLbl val="0"/>
      </c:catAx>
      <c:valAx>
        <c:axId val="43813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246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774994"/>
        <c:axId val="59212899"/>
      </c:barChart>
      <c:catAx>
        <c:axId val="587749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212899"/>
        <c:crosses val="autoZero"/>
        <c:auto val="0"/>
        <c:lblOffset val="0"/>
        <c:tickLblSkip val="1"/>
        <c:noMultiLvlLbl val="0"/>
      </c:catAx>
      <c:valAx>
        <c:axId val="59212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749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154044"/>
        <c:axId val="31515485"/>
      </c:barChart>
      <c:catAx>
        <c:axId val="631540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515485"/>
        <c:crosses val="autoZero"/>
        <c:auto val="0"/>
        <c:lblOffset val="0"/>
        <c:tickLblSkip val="1"/>
        <c:noMultiLvlLbl val="0"/>
      </c:catAx>
      <c:valAx>
        <c:axId val="31515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540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"/>
          <c:w val="0.943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Графік_В!$B$2:$B$19</c:f>
              <c:strCache/>
            </c:strRef>
          </c:cat>
          <c:val>
            <c:numRef>
              <c:f>Графік_В!$C$2:$C$19</c:f>
              <c:numCache/>
            </c:numRef>
          </c:val>
        </c:ser>
        <c:gapWidth val="40"/>
        <c:axId val="15203910"/>
        <c:axId val="2617463"/>
      </c:barChart>
      <c:catAx>
        <c:axId val="152039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617463"/>
        <c:crossesAt val="0"/>
        <c:auto val="0"/>
        <c:lblOffset val="0"/>
        <c:tickLblSkip val="1"/>
        <c:noMultiLvlLbl val="0"/>
      </c:catAx>
      <c:valAx>
        <c:axId val="2617463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203910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23557168"/>
        <c:axId val="10687921"/>
      </c:barChart>
      <c:catAx>
        <c:axId val="235571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0687921"/>
        <c:crosses val="autoZero"/>
        <c:auto val="0"/>
        <c:lblOffset val="0"/>
        <c:tickLblSkip val="1"/>
        <c:noMultiLvlLbl val="0"/>
      </c:catAx>
      <c:valAx>
        <c:axId val="10687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5571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29082426"/>
        <c:axId val="60415243"/>
      </c:barChart>
      <c:catAx>
        <c:axId val="290824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0415243"/>
        <c:crosses val="autoZero"/>
        <c:auto val="0"/>
        <c:lblOffset val="0"/>
        <c:tickLblSkip val="52"/>
        <c:noMultiLvlLbl val="0"/>
      </c:catAx>
      <c:valAx>
        <c:axId val="60415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0824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6866276"/>
        <c:axId val="61796485"/>
      </c:barChart>
      <c:catAx>
        <c:axId val="68662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1796485"/>
        <c:crosses val="autoZero"/>
        <c:auto val="0"/>
        <c:lblOffset val="0"/>
        <c:tickLblSkip val="49"/>
        <c:noMultiLvlLbl val="0"/>
      </c:catAx>
      <c:valAx>
        <c:axId val="61796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8662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297454"/>
        <c:axId val="39459359"/>
      </c:barChart>
      <c:catAx>
        <c:axId val="192974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459359"/>
        <c:crosses val="autoZero"/>
        <c:auto val="0"/>
        <c:lblOffset val="0"/>
        <c:tickLblSkip val="4"/>
        <c:noMultiLvlLbl val="0"/>
      </c:catAx>
      <c:valAx>
        <c:axId val="39459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2974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18561476"/>
        <c:axId val="32835557"/>
      </c:barChart>
      <c:catAx>
        <c:axId val="185614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835557"/>
        <c:crosses val="autoZero"/>
        <c:auto val="0"/>
        <c:lblOffset val="0"/>
        <c:tickLblSkip val="9"/>
        <c:noMultiLvlLbl val="0"/>
      </c:catAx>
      <c:valAx>
        <c:axId val="32835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614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589912"/>
        <c:axId val="42091481"/>
      </c:barChart>
      <c:catAx>
        <c:axId val="195899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2091481"/>
        <c:crosses val="autoZero"/>
        <c:auto val="0"/>
        <c:lblOffset val="0"/>
        <c:tickLblSkip val="4"/>
        <c:noMultiLvlLbl val="0"/>
      </c:catAx>
      <c:valAx>
        <c:axId val="42091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5899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43279010"/>
        <c:axId val="53966771"/>
      </c:barChart>
      <c:catAx>
        <c:axId val="432790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3966771"/>
        <c:crosses val="autoZero"/>
        <c:auto val="0"/>
        <c:lblOffset val="0"/>
        <c:tickLblSkip val="52"/>
        <c:noMultiLvlLbl val="0"/>
      </c:catAx>
      <c:valAx>
        <c:axId val="53966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2790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938892"/>
        <c:axId val="9232301"/>
      </c:barChart>
      <c:catAx>
        <c:axId val="159388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9232301"/>
        <c:crosses val="autoZero"/>
        <c:auto val="0"/>
        <c:lblOffset val="0"/>
        <c:tickLblSkip val="4"/>
        <c:noMultiLvlLbl val="0"/>
      </c:catAx>
      <c:valAx>
        <c:axId val="9232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9388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981846"/>
        <c:axId val="9618887"/>
      </c:barChart>
      <c:catAx>
        <c:axId val="159818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9618887"/>
        <c:crosses val="autoZero"/>
        <c:auto val="0"/>
        <c:lblOffset val="0"/>
        <c:tickLblSkip val="4"/>
        <c:noMultiLvlLbl val="0"/>
      </c:catAx>
      <c:valAx>
        <c:axId val="9618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9818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461120"/>
        <c:axId val="40932353"/>
      </c:barChart>
      <c:catAx>
        <c:axId val="194611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0932353"/>
        <c:crosses val="autoZero"/>
        <c:auto val="0"/>
        <c:lblOffset val="0"/>
        <c:tickLblSkip val="4"/>
        <c:noMultiLvlLbl val="0"/>
      </c:catAx>
      <c:valAx>
        <c:axId val="40932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4611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846858"/>
        <c:axId val="27186267"/>
      </c:barChart>
      <c:catAx>
        <c:axId val="328468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7186267"/>
        <c:crosses val="autoZero"/>
        <c:auto val="0"/>
        <c:lblOffset val="0"/>
        <c:tickLblSkip val="4"/>
        <c:noMultiLvlLbl val="0"/>
      </c:catAx>
      <c:valAx>
        <c:axId val="27186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8468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349812"/>
        <c:axId val="54603989"/>
      </c:barChart>
      <c:catAx>
        <c:axId val="433498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4603989"/>
        <c:crosses val="autoZero"/>
        <c:auto val="0"/>
        <c:lblOffset val="0"/>
        <c:tickLblSkip val="4"/>
        <c:noMultiLvlLbl val="0"/>
      </c:catAx>
      <c:valAx>
        <c:axId val="54603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3498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673854"/>
        <c:axId val="60846959"/>
      </c:barChart>
      <c:catAx>
        <c:axId val="216738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0846959"/>
        <c:crosses val="autoZero"/>
        <c:auto val="0"/>
        <c:lblOffset val="0"/>
        <c:tickLblSkip val="4"/>
        <c:noMultiLvlLbl val="0"/>
      </c:catAx>
      <c:valAx>
        <c:axId val="60846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6738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751720"/>
        <c:axId val="29656617"/>
      </c:barChart>
      <c:catAx>
        <c:axId val="107517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9656617"/>
        <c:crosses val="autoZero"/>
        <c:auto val="0"/>
        <c:lblOffset val="0"/>
        <c:tickLblSkip val="4"/>
        <c:noMultiLvlLbl val="0"/>
      </c:catAx>
      <c:valAx>
        <c:axId val="29656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7517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582962"/>
        <c:axId val="53375747"/>
      </c:barChart>
      <c:catAx>
        <c:axId val="655829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3375747"/>
        <c:crosses val="autoZero"/>
        <c:auto val="0"/>
        <c:lblOffset val="0"/>
        <c:tickLblSkip val="4"/>
        <c:noMultiLvlLbl val="0"/>
      </c:catAx>
      <c:valAx>
        <c:axId val="53375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5829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27084558"/>
        <c:axId val="42434431"/>
      </c:barChart>
      <c:catAx>
        <c:axId val="270845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434431"/>
        <c:crosses val="autoZero"/>
        <c:auto val="0"/>
        <c:lblOffset val="0"/>
        <c:tickLblSkip val="1"/>
        <c:noMultiLvlLbl val="0"/>
      </c:catAx>
      <c:valAx>
        <c:axId val="42434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845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7"/>
          <c:w val="0.9985"/>
          <c:h val="0.87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Графік_І!$B$2:$B$6</c:f>
              <c:strCache/>
            </c:strRef>
          </c:cat>
          <c:val>
            <c:numRef>
              <c:f>Графік_І!$C$2:$C$6</c:f>
              <c:numCache/>
            </c:numRef>
          </c:val>
        </c:ser>
        <c:gapWidth val="40"/>
        <c:axId val="10619676"/>
        <c:axId val="28468221"/>
      </c:barChart>
      <c:catAx>
        <c:axId val="106196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468221"/>
        <c:crosses val="autoZero"/>
        <c:auto val="0"/>
        <c:lblOffset val="0"/>
        <c:tickLblSkip val="1"/>
        <c:noMultiLvlLbl val="0"/>
      </c:catAx>
      <c:valAx>
        <c:axId val="28468221"/>
        <c:scaling>
          <c:orientation val="minMax"/>
          <c:max val="0.01"/>
          <c:min val="-0.17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619676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54887398"/>
        <c:axId val="24224535"/>
      </c:barChart>
      <c:catAx>
        <c:axId val="548873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4224535"/>
        <c:crosses val="autoZero"/>
        <c:auto val="0"/>
        <c:lblOffset val="0"/>
        <c:tickLblSkip val="1"/>
        <c:noMultiLvlLbl val="0"/>
      </c:catAx>
      <c:valAx>
        <c:axId val="24224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8873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16694224"/>
        <c:axId val="16030289"/>
      </c:barChart>
      <c:catAx>
        <c:axId val="166942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6030289"/>
        <c:crosses val="autoZero"/>
        <c:auto val="0"/>
        <c:lblOffset val="0"/>
        <c:tickLblSkip val="5"/>
        <c:noMultiLvlLbl val="0"/>
      </c:catAx>
      <c:valAx>
        <c:axId val="16030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66942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10054874"/>
        <c:axId val="23385003"/>
      </c:barChart>
      <c:catAx>
        <c:axId val="100548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3385003"/>
        <c:crosses val="autoZero"/>
        <c:auto val="0"/>
        <c:lblOffset val="0"/>
        <c:tickLblSkip val="5"/>
        <c:noMultiLvlLbl val="0"/>
      </c:catAx>
      <c:valAx>
        <c:axId val="23385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00548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138436"/>
        <c:axId val="15137061"/>
      </c:barChart>
      <c:catAx>
        <c:axId val="91384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5137061"/>
        <c:crosses val="autoZero"/>
        <c:auto val="0"/>
        <c:lblOffset val="0"/>
        <c:tickLblSkip val="1"/>
        <c:noMultiLvlLbl val="0"/>
      </c:catAx>
      <c:valAx>
        <c:axId val="15137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91384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15822"/>
        <c:axId val="18142399"/>
      </c:barChart>
      <c:catAx>
        <c:axId val="20158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8142399"/>
        <c:crosses val="autoZero"/>
        <c:auto val="0"/>
        <c:lblOffset val="0"/>
        <c:tickLblSkip val="1"/>
        <c:noMultiLvlLbl val="0"/>
      </c:catAx>
      <c:valAx>
        <c:axId val="18142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58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063864"/>
        <c:axId val="60248185"/>
      </c:barChart>
      <c:catAx>
        <c:axId val="290638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0248185"/>
        <c:crosses val="autoZero"/>
        <c:auto val="0"/>
        <c:lblOffset val="0"/>
        <c:tickLblSkip val="1"/>
        <c:noMultiLvlLbl val="0"/>
      </c:catAx>
      <c:valAx>
        <c:axId val="60248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90638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62754"/>
        <c:axId val="48264787"/>
      </c:barChart>
      <c:catAx>
        <c:axId val="53627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8264787"/>
        <c:crosses val="autoZero"/>
        <c:auto val="0"/>
        <c:lblOffset val="0"/>
        <c:tickLblSkip val="1"/>
        <c:noMultiLvlLbl val="0"/>
      </c:catAx>
      <c:valAx>
        <c:axId val="48264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3627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729900"/>
        <c:axId val="17133645"/>
      </c:barChart>
      <c:catAx>
        <c:axId val="317299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7133645"/>
        <c:crosses val="autoZero"/>
        <c:auto val="0"/>
        <c:lblOffset val="0"/>
        <c:tickLblSkip val="1"/>
        <c:noMultiLvlLbl val="0"/>
      </c:catAx>
      <c:valAx>
        <c:axId val="17133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17299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985078"/>
        <c:axId val="45647975"/>
      </c:barChart>
      <c:catAx>
        <c:axId val="199850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5647975"/>
        <c:crosses val="autoZero"/>
        <c:auto val="0"/>
        <c:lblOffset val="0"/>
        <c:tickLblSkip val="1"/>
        <c:noMultiLvlLbl val="0"/>
      </c:catAx>
      <c:valAx>
        <c:axId val="45647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99850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365560"/>
        <c:axId val="14636857"/>
      </c:barChart>
      <c:catAx>
        <c:axId val="463655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636857"/>
        <c:crosses val="autoZero"/>
        <c:auto val="0"/>
        <c:lblOffset val="0"/>
        <c:tickLblSkip val="1"/>
        <c:noMultiLvlLbl val="0"/>
      </c:catAx>
      <c:valAx>
        <c:axId val="14636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655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178592"/>
        <c:axId val="6498465"/>
      </c:barChart>
      <c:catAx>
        <c:axId val="81785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498465"/>
        <c:crosses val="autoZero"/>
        <c:auto val="0"/>
        <c:lblOffset val="0"/>
        <c:tickLblSkip val="1"/>
        <c:noMultiLvlLbl val="0"/>
      </c:catAx>
      <c:valAx>
        <c:axId val="6498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81785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486186"/>
        <c:axId val="56613627"/>
      </c:barChart>
      <c:catAx>
        <c:axId val="584861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6613627"/>
        <c:crosses val="autoZero"/>
        <c:auto val="0"/>
        <c:lblOffset val="0"/>
        <c:tickLblSkip val="1"/>
        <c:noMultiLvlLbl val="0"/>
      </c:catAx>
      <c:valAx>
        <c:axId val="56613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84861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760596"/>
        <c:axId val="22301045"/>
      </c:barChart>
      <c:catAx>
        <c:axId val="397605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2301045"/>
        <c:crosses val="autoZero"/>
        <c:auto val="0"/>
        <c:lblOffset val="0"/>
        <c:tickLblSkip val="1"/>
        <c:noMultiLvlLbl val="0"/>
      </c:catAx>
      <c:valAx>
        <c:axId val="22301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97605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491678"/>
        <c:axId val="61554191"/>
      </c:barChart>
      <c:catAx>
        <c:axId val="664916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1554191"/>
        <c:crosses val="autoZero"/>
        <c:auto val="0"/>
        <c:lblOffset val="0"/>
        <c:tickLblSkip val="1"/>
        <c:noMultiLvlLbl val="0"/>
      </c:catAx>
      <c:valAx>
        <c:axId val="61554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64916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116808"/>
        <c:axId val="19833545"/>
      </c:barChart>
      <c:catAx>
        <c:axId val="171168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9833545"/>
        <c:crosses val="autoZero"/>
        <c:auto val="0"/>
        <c:lblOffset val="0"/>
        <c:tickLblSkip val="1"/>
        <c:noMultiLvlLbl val="0"/>
      </c:catAx>
      <c:valAx>
        <c:axId val="19833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71168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275"/>
          <c:w val="0.93"/>
          <c:h val="0.86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Графік_З!$B$2:$B$7</c:f>
              <c:strCache/>
            </c:strRef>
          </c:cat>
          <c:val>
            <c:numRef>
              <c:f>Графік_З!$C$2:$C$7</c:f>
              <c:numCache/>
            </c:numRef>
          </c:val>
        </c:ser>
        <c:gapWidth val="40"/>
        <c:axId val="44284178"/>
        <c:axId val="63013283"/>
      </c:barChart>
      <c:catAx>
        <c:axId val="442841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3013283"/>
        <c:crosses val="autoZero"/>
        <c:auto val="0"/>
        <c:lblOffset val="0"/>
        <c:tickLblSkip val="1"/>
        <c:noMultiLvlLbl val="0"/>
      </c:catAx>
      <c:valAx>
        <c:axId val="63013283"/>
        <c:scaling>
          <c:orientation val="minMax"/>
          <c:max val="0.01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284178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622850"/>
        <c:axId val="44734739"/>
      </c:barChart>
      <c:catAx>
        <c:axId val="646228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734739"/>
        <c:crosses val="autoZero"/>
        <c:auto val="0"/>
        <c:lblOffset val="0"/>
        <c:tickLblSkip val="1"/>
        <c:noMultiLvlLbl val="0"/>
      </c:catAx>
      <c:valAx>
        <c:axId val="44734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228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67068332"/>
        <c:axId val="66744077"/>
      </c:barChart>
      <c:catAx>
        <c:axId val="670683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744077"/>
        <c:crosses val="autoZero"/>
        <c:auto val="0"/>
        <c:lblOffset val="0"/>
        <c:tickLblSkip val="1"/>
        <c:noMultiLvlLbl val="0"/>
      </c:catAx>
      <c:valAx>
        <c:axId val="66744077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683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825782"/>
        <c:axId val="37561127"/>
      </c:barChart>
      <c:catAx>
        <c:axId val="638257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561127"/>
        <c:crosses val="autoZero"/>
        <c:auto val="0"/>
        <c:lblOffset val="0"/>
        <c:tickLblSkip val="1"/>
        <c:noMultiLvlLbl val="0"/>
      </c:catAx>
      <c:valAx>
        <c:axId val="37561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257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05824"/>
        <c:axId val="22552417"/>
      </c:barChart>
      <c:catAx>
        <c:axId val="25058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552417"/>
        <c:crosses val="autoZero"/>
        <c:auto val="0"/>
        <c:lblOffset val="0"/>
        <c:tickLblSkip val="1"/>
        <c:noMultiLvlLbl val="0"/>
      </c:catAx>
      <c:valAx>
        <c:axId val="22552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58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45162"/>
        <c:axId val="14806459"/>
      </c:barChart>
      <c:catAx>
        <c:axId val="16451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806459"/>
        <c:crosses val="autoZero"/>
        <c:auto val="0"/>
        <c:lblOffset val="0"/>
        <c:tickLblSkip val="1"/>
        <c:noMultiLvlLbl val="0"/>
      </c:catAx>
      <c:valAx>
        <c:axId val="14806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51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42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134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18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0575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25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3529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ukrkapital.uafin.net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80" zoomScaleNormal="80" zoomScalePageLayoutView="0" workbookViewId="0" topLeftCell="A1">
      <selection activeCell="B12" sqref="B12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9" t="s">
        <v>62</v>
      </c>
      <c r="B1" s="99"/>
      <c r="C1" s="99"/>
      <c r="D1" s="99"/>
      <c r="E1" s="99"/>
      <c r="F1" s="99"/>
      <c r="G1" s="99"/>
      <c r="H1" s="99"/>
    </row>
    <row r="2" spans="1:8" ht="30.75" thickBot="1">
      <c r="A2" s="3" t="s">
        <v>24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49</v>
      </c>
      <c r="C3" s="43">
        <v>21672189.09</v>
      </c>
      <c r="D3" s="97">
        <v>50096</v>
      </c>
      <c r="E3" s="43">
        <v>432.6131645241137</v>
      </c>
      <c r="F3" s="40">
        <v>100</v>
      </c>
      <c r="G3" s="42" t="s">
        <v>72</v>
      </c>
      <c r="H3" s="44" t="s">
        <v>29</v>
      </c>
    </row>
    <row r="4" spans="1:8" ht="14.25">
      <c r="A4" s="41">
        <v>2</v>
      </c>
      <c r="B4" s="42" t="s">
        <v>91</v>
      </c>
      <c r="C4" s="43">
        <v>5360076.17</v>
      </c>
      <c r="D4" s="97">
        <v>2056</v>
      </c>
      <c r="E4" s="43">
        <v>2607.0409387159534</v>
      </c>
      <c r="F4" s="40">
        <v>1000</v>
      </c>
      <c r="G4" s="42" t="s">
        <v>92</v>
      </c>
      <c r="H4" s="44" t="s">
        <v>93</v>
      </c>
    </row>
    <row r="5" spans="1:8" ht="14.25" customHeight="1">
      <c r="A5" s="41">
        <v>3</v>
      </c>
      <c r="B5" s="42" t="s">
        <v>70</v>
      </c>
      <c r="C5" s="43">
        <v>4206591.9455</v>
      </c>
      <c r="D5" s="97">
        <v>3928</v>
      </c>
      <c r="E5" s="43">
        <v>1070.9246297097761</v>
      </c>
      <c r="F5" s="40">
        <v>1000</v>
      </c>
      <c r="G5" s="42" t="s">
        <v>73</v>
      </c>
      <c r="H5" s="44" t="s">
        <v>71</v>
      </c>
    </row>
    <row r="6" spans="1:8" ht="14.25">
      <c r="A6" s="41">
        <v>4</v>
      </c>
      <c r="B6" s="42" t="s">
        <v>53</v>
      </c>
      <c r="C6" s="43">
        <v>3554497.22</v>
      </c>
      <c r="D6" s="97">
        <v>4581</v>
      </c>
      <c r="E6" s="43">
        <v>775.9216808557084</v>
      </c>
      <c r="F6" s="40">
        <v>1000</v>
      </c>
      <c r="G6" s="42" t="s">
        <v>72</v>
      </c>
      <c r="H6" s="44" t="s">
        <v>29</v>
      </c>
    </row>
    <row r="7" spans="1:8" ht="14.25" customHeight="1">
      <c r="A7" s="41">
        <v>5</v>
      </c>
      <c r="B7" s="42" t="s">
        <v>82</v>
      </c>
      <c r="C7" s="43">
        <v>3494833.76</v>
      </c>
      <c r="D7" s="97">
        <v>1269</v>
      </c>
      <c r="E7" s="43">
        <v>2754.006115051221</v>
      </c>
      <c r="F7" s="40">
        <v>1000</v>
      </c>
      <c r="G7" s="42" t="s">
        <v>83</v>
      </c>
      <c r="H7" s="44" t="s">
        <v>40</v>
      </c>
    </row>
    <row r="8" spans="1:8" ht="14.25">
      <c r="A8" s="41">
        <v>6</v>
      </c>
      <c r="B8" s="42" t="s">
        <v>94</v>
      </c>
      <c r="C8" s="43">
        <v>3190402.44</v>
      </c>
      <c r="D8" s="97">
        <v>1473</v>
      </c>
      <c r="E8" s="43">
        <v>2165.921547861507</v>
      </c>
      <c r="F8" s="40">
        <v>1000</v>
      </c>
      <c r="G8" s="42" t="s">
        <v>92</v>
      </c>
      <c r="H8" s="44" t="s">
        <v>93</v>
      </c>
    </row>
    <row r="9" spans="1:8" ht="14.25">
      <c r="A9" s="41">
        <v>7</v>
      </c>
      <c r="B9" s="42" t="s">
        <v>84</v>
      </c>
      <c r="C9" s="43">
        <v>2775622.95</v>
      </c>
      <c r="D9" s="97">
        <v>726</v>
      </c>
      <c r="E9" s="43">
        <v>3823.1721074380166</v>
      </c>
      <c r="F9" s="40">
        <v>1000</v>
      </c>
      <c r="G9" s="42" t="s">
        <v>83</v>
      </c>
      <c r="H9" s="44" t="s">
        <v>40</v>
      </c>
    </row>
    <row r="10" spans="1:8" ht="14.25">
      <c r="A10" s="41">
        <v>8</v>
      </c>
      <c r="B10" s="42" t="s">
        <v>58</v>
      </c>
      <c r="C10" s="43">
        <v>2755855.62</v>
      </c>
      <c r="D10" s="97">
        <v>1082</v>
      </c>
      <c r="E10" s="43">
        <v>2547.001497227357</v>
      </c>
      <c r="F10" s="40">
        <v>1000</v>
      </c>
      <c r="G10" s="42" t="s">
        <v>74</v>
      </c>
      <c r="H10" s="44" t="s">
        <v>59</v>
      </c>
    </row>
    <row r="11" spans="1:8" ht="14.25">
      <c r="A11" s="41">
        <v>9</v>
      </c>
      <c r="B11" s="42" t="s">
        <v>60</v>
      </c>
      <c r="C11" s="43">
        <v>2349808.86</v>
      </c>
      <c r="D11" s="97">
        <v>2822315</v>
      </c>
      <c r="E11" s="43">
        <v>0.8325820682666534</v>
      </c>
      <c r="F11" s="40">
        <v>1</v>
      </c>
      <c r="G11" s="42" t="s">
        <v>74</v>
      </c>
      <c r="H11" s="44" t="s">
        <v>59</v>
      </c>
    </row>
    <row r="12" spans="1:8" ht="14.25">
      <c r="A12" s="41">
        <v>10</v>
      </c>
      <c r="B12" s="42" t="s">
        <v>47</v>
      </c>
      <c r="C12" s="43">
        <v>1498761.93</v>
      </c>
      <c r="D12" s="97">
        <v>1248</v>
      </c>
      <c r="E12" s="43">
        <v>1200.931033653846</v>
      </c>
      <c r="F12" s="40">
        <v>1000</v>
      </c>
      <c r="G12" s="42" t="s">
        <v>75</v>
      </c>
      <c r="H12" s="44" t="s">
        <v>48</v>
      </c>
    </row>
    <row r="13" spans="1:8" ht="14.25">
      <c r="A13" s="41">
        <v>11</v>
      </c>
      <c r="B13" s="42" t="s">
        <v>86</v>
      </c>
      <c r="C13" s="43">
        <v>1442580.64</v>
      </c>
      <c r="D13" s="97">
        <v>10003</v>
      </c>
      <c r="E13" s="43">
        <v>144.21479956013195</v>
      </c>
      <c r="F13" s="40">
        <v>100</v>
      </c>
      <c r="G13" s="42" t="s">
        <v>72</v>
      </c>
      <c r="H13" s="44" t="s">
        <v>29</v>
      </c>
    </row>
    <row r="14" spans="1:8" ht="14.25">
      <c r="A14" s="41">
        <v>12</v>
      </c>
      <c r="B14" s="42" t="s">
        <v>95</v>
      </c>
      <c r="C14" s="43">
        <v>1114662.07</v>
      </c>
      <c r="D14" s="97">
        <v>589</v>
      </c>
      <c r="E14" s="43">
        <v>1892.465314091681</v>
      </c>
      <c r="F14" s="40">
        <v>1000</v>
      </c>
      <c r="G14" s="42" t="s">
        <v>92</v>
      </c>
      <c r="H14" s="44" t="s">
        <v>93</v>
      </c>
    </row>
    <row r="15" spans="1:8" ht="14.25">
      <c r="A15" s="41">
        <v>13</v>
      </c>
      <c r="B15" s="42" t="s">
        <v>23</v>
      </c>
      <c r="C15" s="43">
        <v>886903.46</v>
      </c>
      <c r="D15" s="97">
        <v>955</v>
      </c>
      <c r="E15" s="43">
        <v>928.694722513089</v>
      </c>
      <c r="F15" s="40">
        <v>1000</v>
      </c>
      <c r="G15" s="42" t="s">
        <v>76</v>
      </c>
      <c r="H15" s="44" t="s">
        <v>30</v>
      </c>
    </row>
    <row r="16" spans="1:8" ht="14.25">
      <c r="A16" s="41">
        <v>14</v>
      </c>
      <c r="B16" s="42" t="s">
        <v>96</v>
      </c>
      <c r="C16" s="43">
        <v>769809.47</v>
      </c>
      <c r="D16" s="97">
        <v>1418</v>
      </c>
      <c r="E16" s="43">
        <v>542.883970380818</v>
      </c>
      <c r="F16" s="40">
        <v>1000</v>
      </c>
      <c r="G16" s="42" t="s">
        <v>92</v>
      </c>
      <c r="H16" s="44" t="s">
        <v>93</v>
      </c>
    </row>
    <row r="17" spans="1:8" ht="14.25">
      <c r="A17" s="41">
        <v>15</v>
      </c>
      <c r="B17" s="42" t="s">
        <v>90</v>
      </c>
      <c r="C17" s="43">
        <v>604996.43</v>
      </c>
      <c r="D17" s="97">
        <v>9699</v>
      </c>
      <c r="E17" s="43">
        <v>62.37719661820807</v>
      </c>
      <c r="F17" s="40">
        <v>100</v>
      </c>
      <c r="G17" s="42" t="s">
        <v>77</v>
      </c>
      <c r="H17" s="44" t="s">
        <v>61</v>
      </c>
    </row>
    <row r="18" spans="1:8" ht="14.25">
      <c r="A18" s="41">
        <v>16</v>
      </c>
      <c r="B18" s="42" t="s">
        <v>85</v>
      </c>
      <c r="C18" s="43">
        <v>485168.55</v>
      </c>
      <c r="D18" s="97">
        <v>168</v>
      </c>
      <c r="E18" s="43">
        <v>2887.9080357142857</v>
      </c>
      <c r="F18" s="40">
        <v>1000</v>
      </c>
      <c r="G18" s="42" t="s">
        <v>83</v>
      </c>
      <c r="H18" s="44" t="s">
        <v>40</v>
      </c>
    </row>
    <row r="19" spans="1:8" ht="15.75" customHeight="1" thickBot="1">
      <c r="A19" s="100" t="s">
        <v>25</v>
      </c>
      <c r="B19" s="101"/>
      <c r="C19" s="58">
        <f>SUM(C3:C18)</f>
        <v>56162760.60549999</v>
      </c>
      <c r="D19" s="59">
        <f>SUM(D3:D18)</f>
        <v>2911606</v>
      </c>
      <c r="E19" s="57" t="s">
        <v>26</v>
      </c>
      <c r="F19" s="57" t="s">
        <v>26</v>
      </c>
      <c r="G19" s="57" t="s">
        <v>26</v>
      </c>
      <c r="H19" s="60" t="s">
        <v>26</v>
      </c>
    </row>
    <row r="20" spans="1:8" ht="15" customHeight="1" thickBot="1">
      <c r="A20" s="98" t="s">
        <v>50</v>
      </c>
      <c r="B20" s="98"/>
      <c r="C20" s="98"/>
      <c r="D20" s="98"/>
      <c r="E20" s="98"/>
      <c r="F20" s="98"/>
      <c r="G20" s="98"/>
      <c r="H20" s="98"/>
    </row>
  </sheetData>
  <sheetProtection/>
  <mergeCells count="3">
    <mergeCell ref="A20:H20"/>
    <mergeCell ref="A1:H1"/>
    <mergeCell ref="A19:B19"/>
  </mergeCells>
  <hyperlinks>
    <hyperlink ref="H19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zoomScale="80" zoomScaleNormal="80" zoomScalePageLayoutView="0" workbookViewId="0" topLeftCell="A1">
      <selection activeCell="B5" sqref="B5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9" t="s">
        <v>51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24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52</v>
      </c>
      <c r="G3" s="4" t="s">
        <v>18</v>
      </c>
      <c r="H3" s="4" t="s">
        <v>19</v>
      </c>
      <c r="I3" s="4" t="s">
        <v>20</v>
      </c>
      <c r="J3" s="4" t="s">
        <v>66</v>
      </c>
      <c r="K3" s="4" t="s">
        <v>21</v>
      </c>
      <c r="L3" s="1" t="s">
        <v>55</v>
      </c>
    </row>
    <row r="4" spans="1:12" s="10" customFormat="1" ht="14.25" collapsed="1">
      <c r="A4" s="61">
        <v>1</v>
      </c>
      <c r="B4" s="47" t="s">
        <v>78</v>
      </c>
      <c r="C4" s="48">
        <v>38945</v>
      </c>
      <c r="D4" s="48">
        <v>39016</v>
      </c>
      <c r="E4" s="71">
        <v>-0.002775004855490426</v>
      </c>
      <c r="F4" s="71">
        <v>-0.005900411671336259</v>
      </c>
      <c r="G4" s="71">
        <v>-0.01385786066603989</v>
      </c>
      <c r="H4" s="71">
        <v>-0.046907493409909296</v>
      </c>
      <c r="I4" s="71">
        <v>-0.08099154939303743</v>
      </c>
      <c r="J4" s="71">
        <v>-0.07973754103427688</v>
      </c>
      <c r="K4" s="72">
        <v>-0.6812634475308643</v>
      </c>
      <c r="L4" s="72">
        <v>-0.10696566359163773</v>
      </c>
    </row>
    <row r="5" spans="1:12" s="10" customFormat="1" ht="14.25">
      <c r="A5" s="81">
        <v>2</v>
      </c>
      <c r="B5" s="47" t="s">
        <v>39</v>
      </c>
      <c r="C5" s="48">
        <v>39205</v>
      </c>
      <c r="D5" s="48">
        <v>39322</v>
      </c>
      <c r="E5" s="71">
        <v>-0.0005714281243295316</v>
      </c>
      <c r="F5" s="71">
        <v>-0.023681388619919752</v>
      </c>
      <c r="G5" s="71">
        <v>0.014376465353251655</v>
      </c>
      <c r="H5" s="71">
        <v>0.07336720395551555</v>
      </c>
      <c r="I5" s="71">
        <v>0.08489077052320093</v>
      </c>
      <c r="J5" s="71" t="s">
        <v>69</v>
      </c>
      <c r="K5" s="72">
        <v>-0.0910214981273405</v>
      </c>
      <c r="L5" s="72">
        <v>-0.010243757478740068</v>
      </c>
    </row>
    <row r="6" spans="1:12" s="10" customFormat="1" ht="14.25">
      <c r="A6" s="81">
        <v>3</v>
      </c>
      <c r="B6" s="47" t="s">
        <v>97</v>
      </c>
      <c r="C6" s="48">
        <v>40555</v>
      </c>
      <c r="D6" s="48">
        <v>40626</v>
      </c>
      <c r="E6" s="71">
        <v>-0.008565821455912337</v>
      </c>
      <c r="F6" s="71">
        <v>-0.058744641189044766</v>
      </c>
      <c r="G6" s="71">
        <v>0.11722047971930105</v>
      </c>
      <c r="H6" s="71">
        <v>0.30215199517394176</v>
      </c>
      <c r="I6" s="71">
        <v>0.08673277213061992</v>
      </c>
      <c r="J6" s="71">
        <v>0.12549834052369446</v>
      </c>
      <c r="K6" s="72">
        <v>-0.7249668866619643</v>
      </c>
      <c r="L6" s="72">
        <v>-0.2027848808753222</v>
      </c>
    </row>
    <row r="7" spans="1:12" s="10" customFormat="1" ht="14.25">
      <c r="A7" s="81">
        <v>4</v>
      </c>
      <c r="B7" s="47" t="s">
        <v>87</v>
      </c>
      <c r="C7" s="48">
        <v>41848</v>
      </c>
      <c r="D7" s="48">
        <v>42032</v>
      </c>
      <c r="E7" s="71">
        <v>-0.02374675306767715</v>
      </c>
      <c r="F7" s="71">
        <v>-0.07621457126715625</v>
      </c>
      <c r="G7" s="71">
        <v>-0.11269853385493511</v>
      </c>
      <c r="H7" s="71">
        <v>-0.031580871168763736</v>
      </c>
      <c r="I7" s="71">
        <v>0.18368837490665513</v>
      </c>
      <c r="J7" s="71">
        <v>0.1838156817638874</v>
      </c>
      <c r="K7" s="72">
        <v>-0.06545179499528708</v>
      </c>
      <c r="L7" s="72">
        <v>-0.03604690104018371</v>
      </c>
    </row>
    <row r="8" spans="1:12" s="10" customFormat="1" ht="14.25" customHeight="1" thickBot="1">
      <c r="A8" s="76"/>
      <c r="B8" s="80" t="s">
        <v>65</v>
      </c>
      <c r="C8" s="79" t="s">
        <v>26</v>
      </c>
      <c r="D8" s="79" t="s">
        <v>26</v>
      </c>
      <c r="E8" s="77">
        <f aca="true" t="shared" si="0" ref="E8:J8">AVERAGE(E4:E7)</f>
        <v>-0.008914751875852361</v>
      </c>
      <c r="F8" s="77">
        <f t="shared" si="0"/>
        <v>-0.04113525318686426</v>
      </c>
      <c r="G8" s="77">
        <f t="shared" si="0"/>
        <v>0.0012601376378944262</v>
      </c>
      <c r="H8" s="77">
        <f t="shared" si="0"/>
        <v>0.07425770863769607</v>
      </c>
      <c r="I8" s="77">
        <f t="shared" si="0"/>
        <v>0.06858009204185964</v>
      </c>
      <c r="J8" s="77">
        <f t="shared" si="0"/>
        <v>0.07652549375110167</v>
      </c>
      <c r="K8" s="79" t="s">
        <v>26</v>
      </c>
      <c r="L8" s="79" t="s">
        <v>26</v>
      </c>
    </row>
    <row r="9" spans="1:12" s="9" customFormat="1" ht="14.25">
      <c r="A9" s="102" t="s">
        <v>54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</row>
    <row r="10" spans="1:12" s="9" customFormat="1" ht="14.25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  <row r="24" ht="14.25">
      <c r="C24" s="6"/>
    </row>
  </sheetData>
  <sheetProtection/>
  <mergeCells count="8">
    <mergeCell ref="A10:L10"/>
    <mergeCell ref="A1:L1"/>
    <mergeCell ref="E2:L2"/>
    <mergeCell ref="A9:L9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"/>
  <sheetViews>
    <sheetView zoomScale="80" zoomScaleNormal="80" workbookViewId="0" topLeftCell="A1">
      <selection activeCell="B5" sqref="B5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3" t="s">
        <v>46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24</v>
      </c>
      <c r="B2" s="117" t="s">
        <v>13</v>
      </c>
      <c r="C2" s="114" t="s">
        <v>34</v>
      </c>
      <c r="D2" s="115"/>
      <c r="E2" s="116" t="s">
        <v>57</v>
      </c>
      <c r="F2" s="115"/>
      <c r="G2" s="119" t="s">
        <v>56</v>
      </c>
    </row>
    <row r="3" spans="1:7" s="11" customFormat="1" ht="15.75" thickBot="1">
      <c r="A3" s="104"/>
      <c r="B3" s="118"/>
      <c r="C3" s="29" t="s">
        <v>38</v>
      </c>
      <c r="D3" s="29" t="s">
        <v>36</v>
      </c>
      <c r="E3" s="29" t="s">
        <v>37</v>
      </c>
      <c r="F3" s="29" t="s">
        <v>36</v>
      </c>
      <c r="G3" s="120"/>
    </row>
    <row r="4" spans="1:7" ht="14.25">
      <c r="A4" s="62">
        <v>1</v>
      </c>
      <c r="B4" s="49" t="s">
        <v>39</v>
      </c>
      <c r="C4" s="30">
        <v>-2.4977400000002237</v>
      </c>
      <c r="D4" s="68">
        <v>-0.0005714281243309182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78</v>
      </c>
      <c r="C5" s="30">
        <v>-2.8737399999999904</v>
      </c>
      <c r="D5" s="68">
        <v>-0.002775004855490802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87</v>
      </c>
      <c r="C6" s="30">
        <v>-33.03981239999994</v>
      </c>
      <c r="D6" s="68">
        <v>-0.023746753067677054</v>
      </c>
      <c r="E6" s="31">
        <v>0</v>
      </c>
      <c r="F6" s="68">
        <v>0</v>
      </c>
      <c r="G6" s="50">
        <v>0</v>
      </c>
    </row>
    <row r="7" spans="1:7" ht="14.25">
      <c r="A7" s="62">
        <v>4</v>
      </c>
      <c r="B7" s="49" t="s">
        <v>97</v>
      </c>
      <c r="C7" s="30">
        <v>-49.60756999999936</v>
      </c>
      <c r="D7" s="68">
        <v>-0.008193334089515416</v>
      </c>
      <c r="E7" s="31">
        <v>82</v>
      </c>
      <c r="F7" s="68">
        <v>0.0003757055934315666</v>
      </c>
      <c r="G7" s="50">
        <v>2.2648155603505926</v>
      </c>
    </row>
    <row r="8" spans="1:7" ht="15.75" thickBot="1">
      <c r="A8" s="66"/>
      <c r="B8" s="53" t="s">
        <v>25</v>
      </c>
      <c r="C8" s="54">
        <v>-88.0188623999995</v>
      </c>
      <c r="D8" s="67">
        <v>-0.006848334268910943</v>
      </c>
      <c r="E8" s="55">
        <v>82</v>
      </c>
      <c r="F8" s="67">
        <v>0.00022219030870904722</v>
      </c>
      <c r="G8" s="56">
        <v>2.2648155603505926</v>
      </c>
    </row>
    <row r="10" ht="14.25">
      <c r="A10" s="11"/>
    </row>
    <row r="11" ht="14.25" hidden="1">
      <c r="A11" s="11" t="s">
        <v>80</v>
      </c>
    </row>
    <row r="12" ht="14.25" hidden="1">
      <c r="A12" s="11" t="s">
        <v>81</v>
      </c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13</v>
      </c>
      <c r="C1" s="1" t="s">
        <v>17</v>
      </c>
      <c r="D1" s="21"/>
    </row>
    <row r="2" spans="1:4" ht="14.25">
      <c r="A2" s="21"/>
      <c r="B2" s="47" t="s">
        <v>87</v>
      </c>
      <c r="C2" s="71">
        <v>-0.02374675306767715</v>
      </c>
      <c r="D2" s="21"/>
    </row>
    <row r="3" spans="1:4" ht="14.25">
      <c r="A3" s="21"/>
      <c r="B3" s="47" t="s">
        <v>97</v>
      </c>
      <c r="C3" s="71">
        <v>-0.008565821455912337</v>
      </c>
      <c r="D3" s="21"/>
    </row>
    <row r="4" spans="1:4" ht="14.25">
      <c r="A4" s="21"/>
      <c r="B4" s="47" t="s">
        <v>78</v>
      </c>
      <c r="C4" s="71">
        <v>-0.002775004855490426</v>
      </c>
      <c r="D4" s="21"/>
    </row>
    <row r="5" spans="1:4" ht="14.25">
      <c r="A5" s="21"/>
      <c r="B5" s="47" t="s">
        <v>39</v>
      </c>
      <c r="C5" s="71">
        <v>-0.0005714281243295316</v>
      </c>
      <c r="D5" s="21"/>
    </row>
    <row r="6" spans="2:3" ht="14.25">
      <c r="B6" s="95" t="s">
        <v>22</v>
      </c>
      <c r="C6" s="94">
        <v>0.001586298348019044</v>
      </c>
    </row>
    <row r="7" spans="2:3" ht="14.25">
      <c r="B7" s="82" t="s">
        <v>28</v>
      </c>
      <c r="C7" s="87">
        <v>-0.004155746911269187</v>
      </c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  <row r="27" ht="14.25">
      <c r="B27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="80" zoomScaleNormal="80" zoomScalePageLayoutView="0" workbookViewId="0" topLeftCell="A1">
      <selection activeCell="B10" sqref="B10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9" t="s">
        <v>51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24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52</v>
      </c>
      <c r="G3" s="4" t="s">
        <v>18</v>
      </c>
      <c r="H3" s="4" t="s">
        <v>19</v>
      </c>
      <c r="I3" s="4" t="s">
        <v>20</v>
      </c>
      <c r="J3" s="4" t="s">
        <v>66</v>
      </c>
      <c r="K3" s="4" t="s">
        <v>21</v>
      </c>
      <c r="L3" s="1" t="s">
        <v>55</v>
      </c>
    </row>
    <row r="4" spans="1:12" s="9" customFormat="1" ht="14.25" collapsed="1">
      <c r="A4" s="61">
        <v>1</v>
      </c>
      <c r="B4" s="47" t="s">
        <v>49</v>
      </c>
      <c r="C4" s="48">
        <v>38118</v>
      </c>
      <c r="D4" s="48">
        <v>38182</v>
      </c>
      <c r="E4" s="71">
        <v>-0.00012013438932456655</v>
      </c>
      <c r="F4" s="71">
        <v>-0.0028938986229264385</v>
      </c>
      <c r="G4" s="71">
        <v>0.02436798753069258</v>
      </c>
      <c r="H4" s="71">
        <v>0.05370661147930611</v>
      </c>
      <c r="I4" s="71">
        <v>0.06773075636294124</v>
      </c>
      <c r="J4" s="71">
        <v>0.058359107487923945</v>
      </c>
      <c r="K4" s="71">
        <v>3.326131645241139</v>
      </c>
      <c r="L4" s="72">
        <v>0.12546602794206874</v>
      </c>
    </row>
    <row r="5" spans="1:12" s="9" customFormat="1" ht="14.25" collapsed="1">
      <c r="A5" s="62">
        <v>2</v>
      </c>
      <c r="B5" s="47" t="s">
        <v>84</v>
      </c>
      <c r="C5" s="48">
        <v>38828</v>
      </c>
      <c r="D5" s="48">
        <v>39028</v>
      </c>
      <c r="E5" s="71">
        <v>0.0024233517782381586</v>
      </c>
      <c r="F5" s="71">
        <v>0.009221024561687052</v>
      </c>
      <c r="G5" s="71">
        <v>0.029574261283608516</v>
      </c>
      <c r="H5" s="71">
        <v>0.06691168264345015</v>
      </c>
      <c r="I5" s="71">
        <v>0.14496240259303494</v>
      </c>
      <c r="J5" s="71">
        <v>0.13587108921469482</v>
      </c>
      <c r="K5" s="71">
        <v>2.823172107438018</v>
      </c>
      <c r="L5" s="72">
        <v>0.14239084594693407</v>
      </c>
    </row>
    <row r="6" spans="1:12" s="9" customFormat="1" ht="14.25" collapsed="1">
      <c r="A6" s="62">
        <v>3</v>
      </c>
      <c r="B6" s="47" t="s">
        <v>95</v>
      </c>
      <c r="C6" s="48">
        <v>38919</v>
      </c>
      <c r="D6" s="48">
        <v>39092</v>
      </c>
      <c r="E6" s="71">
        <v>-0.003010550854297467</v>
      </c>
      <c r="F6" s="71">
        <v>-0.02398515300172932</v>
      </c>
      <c r="G6" s="71">
        <v>0.05296111772636225</v>
      </c>
      <c r="H6" s="71">
        <v>0.1511473990252552</v>
      </c>
      <c r="I6" s="71">
        <v>0.16218742343421844</v>
      </c>
      <c r="J6" s="71">
        <v>0.18040429571296768</v>
      </c>
      <c r="K6" s="71">
        <v>0.8924653140916798</v>
      </c>
      <c r="L6" s="72">
        <v>0.06656294586836631</v>
      </c>
    </row>
    <row r="7" spans="1:12" s="9" customFormat="1" ht="14.25" collapsed="1">
      <c r="A7" s="62">
        <v>4</v>
      </c>
      <c r="B7" s="47" t="s">
        <v>96</v>
      </c>
      <c r="C7" s="48">
        <v>38919</v>
      </c>
      <c r="D7" s="48">
        <v>39092</v>
      </c>
      <c r="E7" s="71">
        <v>0.000670589234989416</v>
      </c>
      <c r="F7" s="71">
        <v>-0.03966484690508454</v>
      </c>
      <c r="G7" s="71">
        <v>0.07783439214364263</v>
      </c>
      <c r="H7" s="71">
        <v>0.22918953464665215</v>
      </c>
      <c r="I7" s="71">
        <v>0.12549803827365036</v>
      </c>
      <c r="J7" s="71">
        <v>0.15380985506306288</v>
      </c>
      <c r="K7" s="71">
        <v>-0.4571160296191815</v>
      </c>
      <c r="L7" s="72">
        <v>-0.05984595118905278</v>
      </c>
    </row>
    <row r="8" spans="1:12" s="9" customFormat="1" ht="14.25" collapsed="1">
      <c r="A8" s="62">
        <v>5</v>
      </c>
      <c r="B8" s="47" t="s">
        <v>58</v>
      </c>
      <c r="C8" s="48">
        <v>39413</v>
      </c>
      <c r="D8" s="48">
        <v>39589</v>
      </c>
      <c r="E8" s="71">
        <v>0.0038269885666999404</v>
      </c>
      <c r="F8" s="71">
        <v>0.013822938150336084</v>
      </c>
      <c r="G8" s="71">
        <v>0.042885472627043786</v>
      </c>
      <c r="H8" s="71">
        <v>0.08837727465787437</v>
      </c>
      <c r="I8" s="71">
        <v>0.1731758273848345</v>
      </c>
      <c r="J8" s="71">
        <v>0.15849739820726993</v>
      </c>
      <c r="K8" s="71">
        <v>1.5470014972273574</v>
      </c>
      <c r="L8" s="72">
        <v>0.11573533381096857</v>
      </c>
    </row>
    <row r="9" spans="1:12" s="9" customFormat="1" ht="14.25" collapsed="1">
      <c r="A9" s="62">
        <v>6</v>
      </c>
      <c r="B9" s="47" t="s">
        <v>23</v>
      </c>
      <c r="C9" s="48">
        <v>39429</v>
      </c>
      <c r="D9" s="48">
        <v>39618</v>
      </c>
      <c r="E9" s="71">
        <v>-0.003958723599590153</v>
      </c>
      <c r="F9" s="71">
        <v>-0.009610083592870633</v>
      </c>
      <c r="G9" s="71">
        <v>0.011070396752896894</v>
      </c>
      <c r="H9" s="71">
        <v>-0.03203244159701668</v>
      </c>
      <c r="I9" s="71">
        <v>-0.046133048250583286</v>
      </c>
      <c r="J9" s="71">
        <v>-0.05042680787661047</v>
      </c>
      <c r="K9" s="71">
        <v>-0.07130527748691051</v>
      </c>
      <c r="L9" s="72">
        <v>-0.008708522344206715</v>
      </c>
    </row>
    <row r="10" spans="1:12" s="9" customFormat="1" ht="14.25" collapsed="1">
      <c r="A10" s="62">
        <v>7</v>
      </c>
      <c r="B10" s="47" t="s">
        <v>85</v>
      </c>
      <c r="C10" s="48">
        <v>39527</v>
      </c>
      <c r="D10" s="48">
        <v>39715</v>
      </c>
      <c r="E10" s="71">
        <v>0.0031140315411319897</v>
      </c>
      <c r="F10" s="71">
        <v>0.008618903272400225</v>
      </c>
      <c r="G10" s="71">
        <v>0.0309839909597327</v>
      </c>
      <c r="H10" s="71">
        <v>0.07436179392670805</v>
      </c>
      <c r="I10" s="71">
        <v>0.13500821719633316</v>
      </c>
      <c r="J10" s="71">
        <v>0.12291540858115435</v>
      </c>
      <c r="K10" s="71">
        <v>1.8879080357142852</v>
      </c>
      <c r="L10" s="72">
        <v>0.1382169767002197</v>
      </c>
    </row>
    <row r="11" spans="1:12" s="9" customFormat="1" ht="14.25" collapsed="1">
      <c r="A11" s="62">
        <v>8</v>
      </c>
      <c r="B11" s="47" t="s">
        <v>90</v>
      </c>
      <c r="C11" s="48">
        <v>39560</v>
      </c>
      <c r="D11" s="48">
        <v>39770</v>
      </c>
      <c r="E11" s="71">
        <v>-0.007818436852839783</v>
      </c>
      <c r="F11" s="71">
        <v>-0.026552064281399446</v>
      </c>
      <c r="G11" s="71">
        <v>0.06752954580975556</v>
      </c>
      <c r="H11" s="71">
        <v>0.17322171275830178</v>
      </c>
      <c r="I11" s="71">
        <v>0.15928356006150257</v>
      </c>
      <c r="J11" s="71" t="s">
        <v>69</v>
      </c>
      <c r="K11" s="71">
        <v>-0.3762280338179198</v>
      </c>
      <c r="L11" s="72">
        <v>-0.05700546123428607</v>
      </c>
    </row>
    <row r="12" spans="1:12" s="9" customFormat="1" ht="14.25">
      <c r="A12" s="62">
        <v>9</v>
      </c>
      <c r="B12" s="47" t="s">
        <v>53</v>
      </c>
      <c r="C12" s="48">
        <v>39884</v>
      </c>
      <c r="D12" s="48">
        <v>40001</v>
      </c>
      <c r="E12" s="71">
        <v>-0.0036323201532648675</v>
      </c>
      <c r="F12" s="71">
        <v>-0.016764636692198964</v>
      </c>
      <c r="G12" s="71">
        <v>0.022097021389881233</v>
      </c>
      <c r="H12" s="71">
        <v>0.05027419404406541</v>
      </c>
      <c r="I12" s="71">
        <v>0.09095983264153351</v>
      </c>
      <c r="J12" s="71">
        <v>0.09293361186382532</v>
      </c>
      <c r="K12" s="71">
        <v>-0.22407831914429122</v>
      </c>
      <c r="L12" s="72">
        <v>-0.033666479673966854</v>
      </c>
    </row>
    <row r="13" spans="1:12" s="9" customFormat="1" ht="14.25">
      <c r="A13" s="62">
        <v>10</v>
      </c>
      <c r="B13" s="47" t="s">
        <v>60</v>
      </c>
      <c r="C13" s="48">
        <v>40253</v>
      </c>
      <c r="D13" s="48">
        <v>40366</v>
      </c>
      <c r="E13" s="71">
        <v>-0.004538193930151757</v>
      </c>
      <c r="F13" s="71">
        <v>-0.013133428415470272</v>
      </c>
      <c r="G13" s="71">
        <v>0.16336858777072916</v>
      </c>
      <c r="H13" s="71">
        <v>0.300914626321773</v>
      </c>
      <c r="I13" s="71">
        <v>0.3896393490595078</v>
      </c>
      <c r="J13" s="71">
        <v>0.3331715048755217</v>
      </c>
      <c r="K13" s="71">
        <v>-0.16741793173334663</v>
      </c>
      <c r="L13" s="72">
        <v>-0.028187068033477036</v>
      </c>
    </row>
    <row r="14" spans="1:12" s="9" customFormat="1" ht="14.25">
      <c r="A14" s="62">
        <v>11</v>
      </c>
      <c r="B14" s="47" t="s">
        <v>70</v>
      </c>
      <c r="C14" s="48">
        <v>40114</v>
      </c>
      <c r="D14" s="48">
        <v>40401</v>
      </c>
      <c r="E14" s="71">
        <v>-0.001955614597918154</v>
      </c>
      <c r="F14" s="71">
        <v>-0.026144588249010337</v>
      </c>
      <c r="G14" s="71">
        <v>0.13522348756750313</v>
      </c>
      <c r="H14" s="71">
        <v>0.31368651066382847</v>
      </c>
      <c r="I14" s="71">
        <v>0.42306664926106863</v>
      </c>
      <c r="J14" s="71">
        <v>0.4536985463764016</v>
      </c>
      <c r="K14" s="71">
        <v>0.07092462970977653</v>
      </c>
      <c r="L14" s="72">
        <v>0.010914463414442022</v>
      </c>
    </row>
    <row r="15" spans="1:12" s="9" customFormat="1" ht="14.25">
      <c r="A15" s="62">
        <v>12</v>
      </c>
      <c r="B15" s="47" t="s">
        <v>82</v>
      </c>
      <c r="C15" s="48">
        <v>40226</v>
      </c>
      <c r="D15" s="48">
        <v>40430</v>
      </c>
      <c r="E15" s="71">
        <v>0.0026346849374148107</v>
      </c>
      <c r="F15" s="71">
        <v>0.009407457811396958</v>
      </c>
      <c r="G15" s="71">
        <v>0.02993277608127043</v>
      </c>
      <c r="H15" s="71">
        <v>0.06933813972338099</v>
      </c>
      <c r="I15" s="71">
        <v>0.15223651635672963</v>
      </c>
      <c r="J15" s="71">
        <v>0.14269630858348425</v>
      </c>
      <c r="K15" s="71">
        <v>1.7540061150512196</v>
      </c>
      <c r="L15" s="72">
        <v>0.17648874064876607</v>
      </c>
    </row>
    <row r="16" spans="1:12" s="9" customFormat="1" ht="14.25">
      <c r="A16" s="62">
        <v>13</v>
      </c>
      <c r="B16" s="47" t="s">
        <v>94</v>
      </c>
      <c r="C16" s="48">
        <v>40427</v>
      </c>
      <c r="D16" s="48">
        <v>40543</v>
      </c>
      <c r="E16" s="71">
        <v>0.001131942847773404</v>
      </c>
      <c r="F16" s="71">
        <v>0.007179774532322325</v>
      </c>
      <c r="G16" s="71">
        <v>0.027547442403069722</v>
      </c>
      <c r="H16" s="71">
        <v>0.04494907364143219</v>
      </c>
      <c r="I16" s="71">
        <v>0.12611188627085768</v>
      </c>
      <c r="J16" s="71">
        <v>0.12335063645773592</v>
      </c>
      <c r="K16" s="71">
        <v>1.1659215478615073</v>
      </c>
      <c r="L16" s="72">
        <v>0.13937041114718962</v>
      </c>
    </row>
    <row r="17" spans="1:12" s="9" customFormat="1" ht="14.25">
      <c r="A17" s="62">
        <v>14</v>
      </c>
      <c r="B17" s="47" t="s">
        <v>47</v>
      </c>
      <c r="C17" s="48">
        <v>40444</v>
      </c>
      <c r="D17" s="48">
        <v>40638</v>
      </c>
      <c r="E17" s="71">
        <v>-0.0063031821377330655</v>
      </c>
      <c r="F17" s="71">
        <v>-0.011656354585389717</v>
      </c>
      <c r="G17" s="71">
        <v>0.0021924160892687894</v>
      </c>
      <c r="H17" s="71">
        <v>0.026841106937962156</v>
      </c>
      <c r="I17" s="71">
        <v>0.12014531760500713</v>
      </c>
      <c r="J17" s="71">
        <v>0.11205682621733826</v>
      </c>
      <c r="K17" s="71">
        <v>0.2009310336538459</v>
      </c>
      <c r="L17" s="72">
        <v>0.03286045988009478</v>
      </c>
    </row>
    <row r="18" spans="1:12" s="9" customFormat="1" ht="14.25">
      <c r="A18" s="62">
        <v>15</v>
      </c>
      <c r="B18" s="47" t="s">
        <v>91</v>
      </c>
      <c r="C18" s="48">
        <v>40427</v>
      </c>
      <c r="D18" s="48">
        <v>40708</v>
      </c>
      <c r="E18" s="71">
        <v>0.0025263829538486604</v>
      </c>
      <c r="F18" s="71">
        <v>0.007832872953295489</v>
      </c>
      <c r="G18" s="71">
        <v>0.029493803435937993</v>
      </c>
      <c r="H18" s="71">
        <v>0.051166471417049</v>
      </c>
      <c r="I18" s="71">
        <v>0.13414466665425717</v>
      </c>
      <c r="J18" s="71">
        <v>0.1136537987754247</v>
      </c>
      <c r="K18" s="71">
        <v>1.607040938715953</v>
      </c>
      <c r="L18" s="72">
        <v>0.19140954303903523</v>
      </c>
    </row>
    <row r="19" spans="1:12" s="9" customFormat="1" ht="14.25">
      <c r="A19" s="62">
        <v>16</v>
      </c>
      <c r="B19" s="47" t="s">
        <v>86</v>
      </c>
      <c r="C19" s="48">
        <v>41026</v>
      </c>
      <c r="D19" s="48">
        <v>41242</v>
      </c>
      <c r="E19" s="71">
        <v>-0.006282936108265136</v>
      </c>
      <c r="F19" s="71">
        <v>-0.023830417025672013</v>
      </c>
      <c r="G19" s="71">
        <v>0.0007424660196744259</v>
      </c>
      <c r="H19" s="71">
        <v>0.09911783490183268</v>
      </c>
      <c r="I19" s="71">
        <v>0.08315012660488863</v>
      </c>
      <c r="J19" s="71">
        <v>0.09065702523838248</v>
      </c>
      <c r="K19" s="71">
        <v>0.442147995601319</v>
      </c>
      <c r="L19" s="72">
        <v>0.09564772685731193</v>
      </c>
    </row>
    <row r="20" spans="1:12" ht="15.75" thickBot="1">
      <c r="A20" s="76"/>
      <c r="B20" s="80" t="s">
        <v>65</v>
      </c>
      <c r="C20" s="78" t="s">
        <v>26</v>
      </c>
      <c r="D20" s="78" t="s">
        <v>26</v>
      </c>
      <c r="E20" s="77">
        <f>AVERAGE(E4:E19)</f>
        <v>-0.0013307575477055356</v>
      </c>
      <c r="F20" s="77">
        <f>AVERAGE(F4:F19)</f>
        <v>-0.008634531255644597</v>
      </c>
      <c r="G20" s="77">
        <f>AVERAGE(G4:G19)</f>
        <v>0.04673782284944186</v>
      </c>
      <c r="H20" s="77">
        <f>AVERAGE(H4:H19)</f>
        <v>0.11007322032449095</v>
      </c>
      <c r="I20" s="77">
        <f>AVERAGE(I4:I19)</f>
        <v>0.15257297009436138</v>
      </c>
      <c r="J20" s="77">
        <f>AVERAGE(J4:J19)</f>
        <v>0.1481099069852385</v>
      </c>
      <c r="K20" s="78" t="s">
        <v>26</v>
      </c>
      <c r="L20" s="79" t="s">
        <v>26</v>
      </c>
    </row>
    <row r="21" spans="1:12" s="9" customFormat="1" ht="14.25">
      <c r="A21" s="102" t="s">
        <v>54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</sheetData>
  <sheetProtection/>
  <mergeCells count="7">
    <mergeCell ref="A21:L21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="80" zoomScaleNormal="80" zoomScalePageLayoutView="0" workbookViewId="0" topLeftCell="A1">
      <selection activeCell="B9" sqref="B9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3" t="s">
        <v>44</v>
      </c>
      <c r="B1" s="113"/>
      <c r="C1" s="113"/>
      <c r="D1" s="113"/>
      <c r="E1" s="113"/>
      <c r="F1" s="113"/>
      <c r="G1" s="113"/>
    </row>
    <row r="2" spans="1:7" ht="30.75" customHeight="1" thickBot="1">
      <c r="A2" s="103" t="s">
        <v>24</v>
      </c>
      <c r="B2" s="117" t="s">
        <v>13</v>
      </c>
      <c r="C2" s="114" t="s">
        <v>34</v>
      </c>
      <c r="D2" s="115"/>
      <c r="E2" s="116" t="s">
        <v>35</v>
      </c>
      <c r="F2" s="115"/>
      <c r="G2" s="119" t="s">
        <v>56</v>
      </c>
    </row>
    <row r="3" spans="1:7" ht="15.75" thickBot="1">
      <c r="A3" s="104"/>
      <c r="B3" s="118"/>
      <c r="C3" s="51" t="s">
        <v>38</v>
      </c>
      <c r="D3" s="29" t="s">
        <v>36</v>
      </c>
      <c r="E3" s="29" t="s">
        <v>37</v>
      </c>
      <c r="F3" s="29" t="s">
        <v>36</v>
      </c>
      <c r="G3" s="120"/>
    </row>
    <row r="4" spans="1:7" ht="14.25">
      <c r="A4" s="89">
        <v>1</v>
      </c>
      <c r="B4" s="83" t="s">
        <v>70</v>
      </c>
      <c r="C4" s="30">
        <v>-7.169568899999373</v>
      </c>
      <c r="D4" s="68">
        <v>-0.0017014652764515204</v>
      </c>
      <c r="E4" s="31">
        <v>1</v>
      </c>
      <c r="F4" s="68">
        <v>0.00025464731347084286</v>
      </c>
      <c r="G4" s="50">
        <v>1.067686363126896</v>
      </c>
    </row>
    <row r="5" spans="1:7" ht="14.25">
      <c r="A5" s="90">
        <v>2</v>
      </c>
      <c r="B5" s="83" t="s">
        <v>91</v>
      </c>
      <c r="C5" s="30">
        <v>13.507479999999516</v>
      </c>
      <c r="D5" s="68">
        <v>0.002526382953849138</v>
      </c>
      <c r="E5" s="31">
        <v>0</v>
      </c>
      <c r="F5" s="68">
        <v>0</v>
      </c>
      <c r="G5" s="50">
        <v>0</v>
      </c>
    </row>
    <row r="6" spans="1:7" ht="14.25">
      <c r="A6" s="90">
        <v>3</v>
      </c>
      <c r="B6" s="83" t="s">
        <v>58</v>
      </c>
      <c r="C6" s="30">
        <v>10.506419999999926</v>
      </c>
      <c r="D6" s="68">
        <v>0.00382698856670034</v>
      </c>
      <c r="E6" s="31">
        <v>0</v>
      </c>
      <c r="F6" s="68">
        <v>0</v>
      </c>
      <c r="G6" s="50">
        <v>0</v>
      </c>
    </row>
    <row r="7" spans="1:7" ht="14.25">
      <c r="A7" s="90">
        <v>4</v>
      </c>
      <c r="B7" s="83" t="s">
        <v>82</v>
      </c>
      <c r="C7" s="30">
        <v>9.183589999999851</v>
      </c>
      <c r="D7" s="68">
        <v>0.002634684937415808</v>
      </c>
      <c r="E7" s="31">
        <v>0</v>
      </c>
      <c r="F7" s="68">
        <v>0</v>
      </c>
      <c r="G7" s="50">
        <v>0</v>
      </c>
    </row>
    <row r="8" spans="1:7" ht="14.25">
      <c r="A8" s="90">
        <v>5</v>
      </c>
      <c r="B8" s="83" t="s">
        <v>84</v>
      </c>
      <c r="C8" s="30">
        <v>6.71005000000028</v>
      </c>
      <c r="D8" s="68">
        <v>0.0024233517782376902</v>
      </c>
      <c r="E8" s="31">
        <v>0</v>
      </c>
      <c r="F8" s="68">
        <v>0</v>
      </c>
      <c r="G8" s="50">
        <v>0</v>
      </c>
    </row>
    <row r="9" spans="1:7" ht="14.25">
      <c r="A9" s="90">
        <v>6</v>
      </c>
      <c r="B9" s="83" t="s">
        <v>94</v>
      </c>
      <c r="C9" s="30">
        <v>3.607270000000019</v>
      </c>
      <c r="D9" s="68">
        <v>0.0011319428477733066</v>
      </c>
      <c r="E9" s="31">
        <v>0</v>
      </c>
      <c r="F9" s="68">
        <v>0</v>
      </c>
      <c r="G9" s="50">
        <v>0</v>
      </c>
    </row>
    <row r="10" spans="1:7" ht="14.25">
      <c r="A10" s="90">
        <v>7</v>
      </c>
      <c r="B10" s="83" t="s">
        <v>85</v>
      </c>
      <c r="C10" s="30">
        <v>1.506140000000014</v>
      </c>
      <c r="D10" s="68">
        <v>0.0031140315411322</v>
      </c>
      <c r="E10" s="31">
        <v>0</v>
      </c>
      <c r="F10" s="68">
        <v>0</v>
      </c>
      <c r="G10" s="50">
        <v>0</v>
      </c>
    </row>
    <row r="11" spans="1:7" ht="14.25">
      <c r="A11" s="90">
        <v>8</v>
      </c>
      <c r="B11" s="83" t="s">
        <v>96</v>
      </c>
      <c r="C11" s="30">
        <v>0.5158800000000046</v>
      </c>
      <c r="D11" s="68">
        <v>0.0006705892349889521</v>
      </c>
      <c r="E11" s="31">
        <v>0</v>
      </c>
      <c r="F11" s="68">
        <v>0</v>
      </c>
      <c r="G11" s="50">
        <v>0</v>
      </c>
    </row>
    <row r="12" spans="1:7" ht="14.25">
      <c r="A12" s="90">
        <v>9</v>
      </c>
      <c r="B12" s="83" t="s">
        <v>95</v>
      </c>
      <c r="C12" s="30">
        <v>-3.365879999999888</v>
      </c>
      <c r="D12" s="68">
        <v>-0.003010550854296521</v>
      </c>
      <c r="E12" s="31">
        <v>0</v>
      </c>
      <c r="F12" s="68">
        <v>0</v>
      </c>
      <c r="G12" s="50">
        <v>0</v>
      </c>
    </row>
    <row r="13" spans="1:7" ht="14.25">
      <c r="A13" s="90">
        <v>10</v>
      </c>
      <c r="B13" s="83" t="s">
        <v>23</v>
      </c>
      <c r="C13" s="30">
        <v>-3.5249600000000796</v>
      </c>
      <c r="D13" s="68">
        <v>-0.003958723599590498</v>
      </c>
      <c r="E13" s="31">
        <v>0</v>
      </c>
      <c r="F13" s="68">
        <v>0</v>
      </c>
      <c r="G13" s="50">
        <v>0</v>
      </c>
    </row>
    <row r="14" spans="1:7" ht="14.25">
      <c r="A14" s="90">
        <v>11</v>
      </c>
      <c r="B14" s="83" t="s">
        <v>90</v>
      </c>
      <c r="C14" s="30">
        <v>-4.767399999999906</v>
      </c>
      <c r="D14" s="68">
        <v>-0.007818436852838428</v>
      </c>
      <c r="E14" s="31">
        <v>0</v>
      </c>
      <c r="F14" s="68">
        <v>0</v>
      </c>
      <c r="G14" s="50">
        <v>0</v>
      </c>
    </row>
    <row r="15" spans="1:7" ht="14.25">
      <c r="A15" s="90">
        <v>12</v>
      </c>
      <c r="B15" s="83" t="s">
        <v>53</v>
      </c>
      <c r="C15" s="30">
        <v>-12.958139999999664</v>
      </c>
      <c r="D15" s="68">
        <v>-0.003632320153264557</v>
      </c>
      <c r="E15" s="31">
        <v>0</v>
      </c>
      <c r="F15" s="68">
        <v>0</v>
      </c>
      <c r="G15" s="50">
        <v>0</v>
      </c>
    </row>
    <row r="16" spans="1:7" ht="14.25">
      <c r="A16" s="90">
        <v>13</v>
      </c>
      <c r="B16" s="83" t="s">
        <v>60</v>
      </c>
      <c r="C16" s="30">
        <v>-15.73077000000002</v>
      </c>
      <c r="D16" s="68">
        <v>-0.0066499710258500384</v>
      </c>
      <c r="E16" s="31">
        <v>-6000</v>
      </c>
      <c r="F16" s="68">
        <v>-0.002121404440453061</v>
      </c>
      <c r="G16" s="50">
        <v>-5.01826627514968</v>
      </c>
    </row>
    <row r="17" spans="1:7" ht="14.25">
      <c r="A17" s="90">
        <v>14</v>
      </c>
      <c r="B17" s="83" t="s">
        <v>86</v>
      </c>
      <c r="C17" s="30">
        <v>-24.939749999999997</v>
      </c>
      <c r="D17" s="68">
        <v>-0.016994482781939404</v>
      </c>
      <c r="E17" s="31">
        <v>-109</v>
      </c>
      <c r="F17" s="68">
        <v>-0.010779272151898734</v>
      </c>
      <c r="G17" s="50">
        <v>-15.697008939873482</v>
      </c>
    </row>
    <row r="18" spans="1:7" ht="14.25">
      <c r="A18" s="90">
        <v>15</v>
      </c>
      <c r="B18" s="83" t="s">
        <v>49</v>
      </c>
      <c r="C18" s="30">
        <v>-23.804480000000446</v>
      </c>
      <c r="D18" s="68">
        <v>-0.0010971832160254667</v>
      </c>
      <c r="E18" s="31">
        <v>-49</v>
      </c>
      <c r="F18" s="68">
        <v>-0.000977166217967893</v>
      </c>
      <c r="G18" s="50">
        <v>-21.19380344201699</v>
      </c>
    </row>
    <row r="19" spans="1:7" ht="14.25">
      <c r="A19" s="90">
        <v>16</v>
      </c>
      <c r="B19" s="83" t="s">
        <v>47</v>
      </c>
      <c r="C19" s="30">
        <v>-175.07807000000005</v>
      </c>
      <c r="D19" s="68">
        <v>-0.10459665798403675</v>
      </c>
      <c r="E19" s="31">
        <v>-137</v>
      </c>
      <c r="F19" s="68">
        <v>-0.09891696750902527</v>
      </c>
      <c r="G19" s="50">
        <v>-164.5487473790613</v>
      </c>
    </row>
    <row r="20" spans="1:7" ht="15.75" thickBot="1">
      <c r="A20" s="63"/>
      <c r="B20" s="64" t="s">
        <v>25</v>
      </c>
      <c r="C20" s="54">
        <v>-225.8021888999998</v>
      </c>
      <c r="D20" s="67">
        <v>-0.004004396950553675</v>
      </c>
      <c r="E20" s="55">
        <v>-6294</v>
      </c>
      <c r="F20" s="67">
        <v>-0.0021570307412865416</v>
      </c>
      <c r="G20" s="56">
        <v>-205.39013967297456</v>
      </c>
    </row>
    <row r="22" ht="14.25">
      <c r="D22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="85" zoomScaleNormal="85" zoomScalePageLayoutView="0" workbookViewId="0" topLeftCell="A1">
      <selection activeCell="C20" sqref="C20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13</v>
      </c>
      <c r="C1" s="35" t="s">
        <v>17</v>
      </c>
      <c r="D1" s="14"/>
      <c r="E1" s="14"/>
    </row>
    <row r="2" spans="2:3" ht="14.25">
      <c r="B2" s="47" t="s">
        <v>90</v>
      </c>
      <c r="C2" s="71">
        <v>-0.007818436852839783</v>
      </c>
    </row>
    <row r="3" spans="1:5" ht="14.25">
      <c r="A3" s="14"/>
      <c r="B3" s="47" t="s">
        <v>47</v>
      </c>
      <c r="C3" s="71">
        <v>-0.0063031821377330655</v>
      </c>
      <c r="D3" s="14"/>
      <c r="E3" s="14"/>
    </row>
    <row r="4" spans="1:5" ht="14.25">
      <c r="A4" s="14"/>
      <c r="B4" s="47" t="s">
        <v>86</v>
      </c>
      <c r="C4" s="71">
        <v>-0.006282936108265136</v>
      </c>
      <c r="D4" s="14"/>
      <c r="E4" s="14"/>
    </row>
    <row r="5" spans="1:5" ht="14.25">
      <c r="A5" s="14"/>
      <c r="B5" s="47" t="s">
        <v>60</v>
      </c>
      <c r="C5" s="71">
        <v>-0.004538193930151757</v>
      </c>
      <c r="D5" s="14"/>
      <c r="E5" s="14"/>
    </row>
    <row r="6" spans="1:5" ht="14.25">
      <c r="A6" s="14"/>
      <c r="B6" s="47" t="s">
        <v>23</v>
      </c>
      <c r="C6" s="71">
        <v>-0.003958723599590153</v>
      </c>
      <c r="D6" s="14"/>
      <c r="E6" s="14"/>
    </row>
    <row r="7" spans="1:5" ht="14.25">
      <c r="A7" s="14"/>
      <c r="B7" s="47" t="s">
        <v>53</v>
      </c>
      <c r="C7" s="71">
        <v>-0.0036323201532648675</v>
      </c>
      <c r="D7" s="14"/>
      <c r="E7" s="14"/>
    </row>
    <row r="8" spans="1:5" ht="14.25">
      <c r="A8" s="14"/>
      <c r="B8" s="47" t="s">
        <v>95</v>
      </c>
      <c r="C8" s="71">
        <v>-0.003010550854297467</v>
      </c>
      <c r="D8" s="14"/>
      <c r="E8" s="14"/>
    </row>
    <row r="9" spans="1:5" ht="14.25">
      <c r="A9" s="14"/>
      <c r="B9" s="47" t="s">
        <v>70</v>
      </c>
      <c r="C9" s="71">
        <v>-0.001955614597918154</v>
      </c>
      <c r="D9" s="14"/>
      <c r="E9" s="14"/>
    </row>
    <row r="10" spans="1:5" ht="14.25">
      <c r="A10" s="14"/>
      <c r="B10" s="47" t="s">
        <v>49</v>
      </c>
      <c r="C10" s="71">
        <v>-0.00012013438932456655</v>
      </c>
      <c r="D10" s="14"/>
      <c r="E10" s="14"/>
    </row>
    <row r="11" spans="1:5" ht="14.25">
      <c r="A11" s="14"/>
      <c r="B11" s="47" t="s">
        <v>96</v>
      </c>
      <c r="C11" s="71">
        <v>0.000670589234989416</v>
      </c>
      <c r="D11" s="14"/>
      <c r="E11" s="14"/>
    </row>
    <row r="12" spans="1:5" ht="14.25">
      <c r="A12" s="14"/>
      <c r="B12" s="47" t="s">
        <v>94</v>
      </c>
      <c r="C12" s="71">
        <v>0.001131942847773404</v>
      </c>
      <c r="D12" s="14"/>
      <c r="E12" s="14"/>
    </row>
    <row r="13" spans="1:5" ht="14.25">
      <c r="A13" s="14"/>
      <c r="B13" s="47" t="s">
        <v>84</v>
      </c>
      <c r="C13" s="71">
        <v>0.0024233517782381586</v>
      </c>
      <c r="D13" s="14"/>
      <c r="E13" s="14"/>
    </row>
    <row r="14" spans="1:5" ht="14.25">
      <c r="A14" s="14"/>
      <c r="B14" s="47" t="s">
        <v>91</v>
      </c>
      <c r="C14" s="71">
        <v>0.0025263829538486604</v>
      </c>
      <c r="D14" s="14"/>
      <c r="E14" s="14"/>
    </row>
    <row r="15" spans="1:5" ht="14.25">
      <c r="A15" s="14"/>
      <c r="B15" s="47" t="s">
        <v>82</v>
      </c>
      <c r="C15" s="71">
        <v>0.0026346849374148107</v>
      </c>
      <c r="D15" s="14"/>
      <c r="E15" s="14"/>
    </row>
    <row r="16" spans="1:5" ht="14.25">
      <c r="A16" s="14"/>
      <c r="B16" s="47" t="s">
        <v>85</v>
      </c>
      <c r="C16" s="71">
        <v>0.0031140315411319897</v>
      </c>
      <c r="D16" s="14"/>
      <c r="E16" s="14"/>
    </row>
    <row r="17" spans="1:5" ht="14.25">
      <c r="A17" s="14"/>
      <c r="B17" s="47" t="s">
        <v>58</v>
      </c>
      <c r="C17" s="71">
        <v>0.0038269885666999404</v>
      </c>
      <c r="D17" s="14"/>
      <c r="E17" s="14"/>
    </row>
    <row r="18" spans="2:3" ht="14.25">
      <c r="B18" s="47" t="s">
        <v>22</v>
      </c>
      <c r="C18" s="75">
        <v>0.001586298348019044</v>
      </c>
    </row>
    <row r="19" spans="2:3" ht="14.25">
      <c r="B19" s="14" t="s">
        <v>28</v>
      </c>
      <c r="C19" s="87">
        <v>-0.00415574691126919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50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9" t="s">
        <v>63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24</v>
      </c>
      <c r="B2" s="3" t="s">
        <v>13</v>
      </c>
      <c r="C2" s="38" t="s">
        <v>12</v>
      </c>
      <c r="D2" s="38" t="s">
        <v>9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27</v>
      </c>
      <c r="C3" s="45" t="s">
        <v>8</v>
      </c>
      <c r="D3" s="46" t="s">
        <v>11</v>
      </c>
      <c r="E3" s="43">
        <v>1295529.6</v>
      </c>
      <c r="F3" s="96">
        <v>783</v>
      </c>
      <c r="G3" s="43">
        <v>1654.5716475095787</v>
      </c>
      <c r="H3" s="73">
        <v>1000</v>
      </c>
      <c r="I3" s="42" t="s">
        <v>77</v>
      </c>
      <c r="J3" s="44" t="s">
        <v>61</v>
      </c>
    </row>
    <row r="4" spans="1:10" ht="15" customHeight="1">
      <c r="A4" s="41">
        <v>2</v>
      </c>
      <c r="B4" s="42" t="s">
        <v>67</v>
      </c>
      <c r="C4" s="45" t="s">
        <v>8</v>
      </c>
      <c r="D4" s="46" t="s">
        <v>68</v>
      </c>
      <c r="E4" s="43">
        <v>1111435.7702</v>
      </c>
      <c r="F4" s="96">
        <v>2939</v>
      </c>
      <c r="G4" s="43">
        <v>378.1680061925825</v>
      </c>
      <c r="H4" s="73">
        <v>1000</v>
      </c>
      <c r="I4" s="42" t="s">
        <v>76</v>
      </c>
      <c r="J4" s="44" t="s">
        <v>30</v>
      </c>
    </row>
    <row r="5" spans="1:10" ht="15" customHeight="1">
      <c r="A5" s="41">
        <v>3</v>
      </c>
      <c r="B5" s="42" t="s">
        <v>32</v>
      </c>
      <c r="C5" s="45" t="s">
        <v>8</v>
      </c>
      <c r="D5" s="46" t="s">
        <v>11</v>
      </c>
      <c r="E5" s="43">
        <v>471968.48</v>
      </c>
      <c r="F5" s="96">
        <v>679</v>
      </c>
      <c r="G5" s="43">
        <v>695.0934904270987</v>
      </c>
      <c r="H5" s="74">
        <v>1000</v>
      </c>
      <c r="I5" s="42" t="s">
        <v>33</v>
      </c>
      <c r="J5" s="44" t="s">
        <v>31</v>
      </c>
    </row>
    <row r="6" spans="1:10" ht="15.75" thickBot="1">
      <c r="A6" s="121" t="s">
        <v>25</v>
      </c>
      <c r="B6" s="122"/>
      <c r="C6" s="57" t="s">
        <v>26</v>
      </c>
      <c r="D6" s="57" t="s">
        <v>26</v>
      </c>
      <c r="E6" s="58">
        <f>SUM(E3:E5)</f>
        <v>2878933.8501999998</v>
      </c>
      <c r="F6" s="59">
        <f>SUM(F3:F5)</f>
        <v>4401</v>
      </c>
      <c r="G6" s="57" t="s">
        <v>26</v>
      </c>
      <c r="H6" s="57" t="s">
        <v>26</v>
      </c>
      <c r="I6" s="57" t="s">
        <v>26</v>
      </c>
      <c r="J6" s="60" t="s">
        <v>26</v>
      </c>
    </row>
  </sheetData>
  <sheetProtection/>
  <mergeCells count="2">
    <mergeCell ref="A1:J1"/>
    <mergeCell ref="A6:B6"/>
  </mergeCells>
  <hyperlinks>
    <hyperlink ref="J5" r:id="rId1" display="http://www.kinto.com/"/>
  </hyperlinks>
  <printOptions/>
  <pageMargins left="0.75" right="0.75" top="1" bottom="1" header="0.5" footer="0.5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"/>
  <sheetViews>
    <sheetView zoomScale="80" zoomScaleNormal="80" zoomScalePageLayoutView="0" workbookViewId="0" topLeftCell="A1">
      <selection activeCell="B5" sqref="B5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9" t="s">
        <v>51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.75" customHeight="1" thickBot="1">
      <c r="A2" s="103" t="s">
        <v>24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ht="63.75" customHeight="1" thickBot="1">
      <c r="A3" s="104"/>
      <c r="B3" s="108"/>
      <c r="C3" s="110"/>
      <c r="D3" s="112"/>
      <c r="E3" s="4" t="s">
        <v>17</v>
      </c>
      <c r="F3" s="4" t="s">
        <v>52</v>
      </c>
      <c r="G3" s="4" t="s">
        <v>18</v>
      </c>
      <c r="H3" s="4" t="s">
        <v>19</v>
      </c>
      <c r="I3" s="4" t="s">
        <v>20</v>
      </c>
      <c r="J3" s="4" t="s">
        <v>66</v>
      </c>
      <c r="K3" s="4" t="s">
        <v>21</v>
      </c>
      <c r="L3" s="1" t="s">
        <v>55</v>
      </c>
    </row>
    <row r="4" spans="1:12" ht="14.25" collapsed="1">
      <c r="A4" s="61">
        <v>1</v>
      </c>
      <c r="B4" s="47" t="s">
        <v>32</v>
      </c>
      <c r="C4" s="48">
        <v>38441</v>
      </c>
      <c r="D4" s="48">
        <v>38625</v>
      </c>
      <c r="E4" s="71">
        <v>-0.1641656727189008</v>
      </c>
      <c r="F4" s="71">
        <v>-0.16695850659150124</v>
      </c>
      <c r="G4" s="71">
        <v>-0.18383331435157912</v>
      </c>
      <c r="H4" s="71">
        <v>-0.19685890962299757</v>
      </c>
      <c r="I4" s="71">
        <v>-0.2209573561541167</v>
      </c>
      <c r="J4" s="71">
        <v>-0.21810250691420785</v>
      </c>
      <c r="K4" s="72">
        <v>-0.3049065095729012</v>
      </c>
      <c r="L4" s="72">
        <v>-0.03201402997921454</v>
      </c>
    </row>
    <row r="5" spans="1:12" ht="14.25" collapsed="1">
      <c r="A5" s="62">
        <v>2</v>
      </c>
      <c r="B5" s="47" t="s">
        <v>67</v>
      </c>
      <c r="C5" s="48">
        <v>39048</v>
      </c>
      <c r="D5" s="48">
        <v>39140</v>
      </c>
      <c r="E5" s="71">
        <v>-0.01048812329977411</v>
      </c>
      <c r="F5" s="71">
        <v>-0.02927356093292499</v>
      </c>
      <c r="G5" s="71">
        <v>0.04424841942825286</v>
      </c>
      <c r="H5" s="71">
        <v>-0.044541873355500305</v>
      </c>
      <c r="I5" s="71">
        <v>-0.098322879663162</v>
      </c>
      <c r="J5" s="71">
        <v>-0.09971125286650984</v>
      </c>
      <c r="K5" s="72">
        <v>-0.6218319938074177</v>
      </c>
      <c r="L5" s="72">
        <v>-0.09476454447463556</v>
      </c>
    </row>
    <row r="6" spans="1:12" ht="14.25">
      <c r="A6" s="62">
        <v>3</v>
      </c>
      <c r="B6" s="47" t="s">
        <v>27</v>
      </c>
      <c r="C6" s="48">
        <v>39100</v>
      </c>
      <c r="D6" s="48">
        <v>39268</v>
      </c>
      <c r="E6" s="71">
        <v>-0.001110164931025226</v>
      </c>
      <c r="F6" s="71">
        <v>-0.0071255412210892155</v>
      </c>
      <c r="G6" s="71">
        <v>0.042029029243966676</v>
      </c>
      <c r="H6" s="71">
        <v>0.09125254676984285</v>
      </c>
      <c r="I6" s="71">
        <v>0.1069496117825306</v>
      </c>
      <c r="J6" s="71" t="s">
        <v>69</v>
      </c>
      <c r="K6" s="72">
        <v>0.6545716475095791</v>
      </c>
      <c r="L6" s="72">
        <v>0.054930406543671983</v>
      </c>
    </row>
    <row r="7" spans="1:12" ht="15.75" thickBot="1">
      <c r="A7" s="76"/>
      <c r="B7" s="80" t="s">
        <v>65</v>
      </c>
      <c r="C7" s="79" t="s">
        <v>26</v>
      </c>
      <c r="D7" s="79" t="s">
        <v>26</v>
      </c>
      <c r="E7" s="77">
        <f aca="true" t="shared" si="0" ref="E7:J7">AVERAGE(E4:E6)</f>
        <v>-0.058587986983233385</v>
      </c>
      <c r="F7" s="77">
        <f t="shared" si="0"/>
        <v>-0.06778586958183848</v>
      </c>
      <c r="G7" s="77">
        <f t="shared" si="0"/>
        <v>-0.03251862189311986</v>
      </c>
      <c r="H7" s="77">
        <f t="shared" si="0"/>
        <v>-0.05004941206955168</v>
      </c>
      <c r="I7" s="77">
        <f t="shared" si="0"/>
        <v>-0.07077687467824938</v>
      </c>
      <c r="J7" s="77">
        <f t="shared" si="0"/>
        <v>-0.15890687989035884</v>
      </c>
      <c r="K7" s="79" t="s">
        <v>26</v>
      </c>
      <c r="L7" s="79" t="s">
        <v>26</v>
      </c>
    </row>
    <row r="8" spans="1:12" s="9" customFormat="1" ht="14.25">
      <c r="A8" s="102" t="s">
        <v>54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2:15" ht="14.25">
      <c r="L9"/>
      <c r="M9"/>
      <c r="N9"/>
      <c r="O9"/>
    </row>
  </sheetData>
  <sheetProtection/>
  <mergeCells count="7"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="85" zoomScaleNormal="85" zoomScalePageLayoutView="0" workbookViewId="0" topLeftCell="A1">
      <selection activeCell="B5" sqref="B5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3" t="s">
        <v>45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24</v>
      </c>
      <c r="B2" s="117" t="s">
        <v>13</v>
      </c>
      <c r="C2" s="116" t="s">
        <v>34</v>
      </c>
      <c r="D2" s="115"/>
      <c r="E2" s="116" t="s">
        <v>35</v>
      </c>
      <c r="F2" s="115"/>
      <c r="G2" s="119" t="s">
        <v>56</v>
      </c>
    </row>
    <row r="3" spans="1:7" s="11" customFormat="1" ht="15.75" thickBot="1">
      <c r="A3" s="104"/>
      <c r="B3" s="118"/>
      <c r="C3" s="29" t="s">
        <v>38</v>
      </c>
      <c r="D3" s="29" t="s">
        <v>36</v>
      </c>
      <c r="E3" s="29" t="s">
        <v>37</v>
      </c>
      <c r="F3" s="29" t="s">
        <v>36</v>
      </c>
      <c r="G3" s="120"/>
    </row>
    <row r="4" spans="1:7" ht="14.25" customHeight="1">
      <c r="A4" s="91">
        <v>1</v>
      </c>
      <c r="B4" s="92" t="s">
        <v>27</v>
      </c>
      <c r="C4" s="30">
        <v>-1.4398499999998602</v>
      </c>
      <c r="D4" s="68">
        <v>-0.001110164931024289</v>
      </c>
      <c r="E4" s="31">
        <v>0</v>
      </c>
      <c r="F4" s="88">
        <v>0</v>
      </c>
      <c r="G4" s="50">
        <v>0</v>
      </c>
    </row>
    <row r="5" spans="1:7" ht="14.25" customHeight="1">
      <c r="A5" s="91">
        <v>2</v>
      </c>
      <c r="B5" s="92" t="s">
        <v>67</v>
      </c>
      <c r="C5" s="30">
        <v>-11.780430000000168</v>
      </c>
      <c r="D5" s="68">
        <v>-0.010488123299773047</v>
      </c>
      <c r="E5" s="31">
        <v>0</v>
      </c>
      <c r="F5" s="88">
        <v>0</v>
      </c>
      <c r="G5" s="50">
        <v>0</v>
      </c>
    </row>
    <row r="6" spans="1:7" ht="14.25" customHeight="1">
      <c r="A6" s="91">
        <v>3</v>
      </c>
      <c r="B6" s="92" t="s">
        <v>32</v>
      </c>
      <c r="C6" s="30">
        <v>-92.69902000000002</v>
      </c>
      <c r="D6" s="68">
        <v>-0.16416567271890098</v>
      </c>
      <c r="E6" s="31">
        <v>0</v>
      </c>
      <c r="F6" s="88">
        <v>0</v>
      </c>
      <c r="G6" s="50">
        <v>0</v>
      </c>
    </row>
    <row r="7" spans="1:7" ht="15.75" thickBot="1">
      <c r="A7" s="65"/>
      <c r="B7" s="53" t="s">
        <v>25</v>
      </c>
      <c r="C7" s="54">
        <v>-105.91930000000005</v>
      </c>
      <c r="D7" s="67">
        <v>-0.035485598342720116</v>
      </c>
      <c r="E7" s="55">
        <v>0</v>
      </c>
      <c r="F7" s="67">
        <v>0</v>
      </c>
      <c r="G7" s="56">
        <v>0</v>
      </c>
    </row>
    <row r="9" ht="14.25">
      <c r="A9" s="11"/>
    </row>
    <row r="10" ht="14.25">
      <c r="A10" s="11"/>
    </row>
    <row r="11" ht="14.25">
      <c r="A11" s="11"/>
    </row>
    <row r="12" ht="12.75"/>
    <row r="13" ht="12.75"/>
    <row r="14" ht="12.75"/>
    <row r="15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6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13</v>
      </c>
      <c r="C1" s="2" t="s">
        <v>17</v>
      </c>
      <c r="D1" s="21"/>
      <c r="E1" s="21"/>
    </row>
    <row r="2" spans="1:5" ht="14.25">
      <c r="A2" s="21"/>
      <c r="B2" s="47" t="s">
        <v>32</v>
      </c>
      <c r="C2" s="71">
        <v>-0.1641656727189008</v>
      </c>
      <c r="D2" s="21"/>
      <c r="E2" s="21"/>
    </row>
    <row r="3" spans="1:5" ht="14.25">
      <c r="A3" s="21"/>
      <c r="B3" s="47" t="s">
        <v>67</v>
      </c>
      <c r="C3" s="71">
        <v>-0.01048812329977411</v>
      </c>
      <c r="D3" s="21"/>
      <c r="E3" s="21"/>
    </row>
    <row r="4" spans="1:5" ht="14.25">
      <c r="A4" s="21"/>
      <c r="B4" s="47" t="s">
        <v>27</v>
      </c>
      <c r="C4" s="71">
        <v>-0.001110164931025226</v>
      </c>
      <c r="D4" s="21"/>
      <c r="E4" s="21"/>
    </row>
    <row r="5" spans="1:256" ht="14.25">
      <c r="A5" s="21"/>
      <c r="B5" s="47" t="s">
        <v>22</v>
      </c>
      <c r="C5" s="75">
        <v>0.001586298348019044</v>
      </c>
      <c r="D5" s="21"/>
      <c r="F5" s="22">
        <v>0.004166080225193491</v>
      </c>
      <c r="G5" s="22" t="s">
        <v>22</v>
      </c>
      <c r="H5" s="22">
        <v>0.004166080225193491</v>
      </c>
      <c r="I5" s="22" t="s">
        <v>22</v>
      </c>
      <c r="J5" s="22">
        <v>0.004166080225193491</v>
      </c>
      <c r="K5" s="22" t="s">
        <v>22</v>
      </c>
      <c r="L5" s="22">
        <v>0.004166080225193491</v>
      </c>
      <c r="M5" s="22" t="s">
        <v>22</v>
      </c>
      <c r="N5" s="22">
        <v>0.004166080225193491</v>
      </c>
      <c r="O5" s="22" t="s">
        <v>22</v>
      </c>
      <c r="P5" s="22">
        <v>0.004166080225193491</v>
      </c>
      <c r="Q5" s="22" t="s">
        <v>22</v>
      </c>
      <c r="R5" s="22">
        <v>0.004166080225193491</v>
      </c>
      <c r="S5" s="22" t="s">
        <v>22</v>
      </c>
      <c r="T5" s="22">
        <v>0.004166080225193491</v>
      </c>
      <c r="U5" s="22" t="s">
        <v>22</v>
      </c>
      <c r="V5" s="22">
        <v>0.004166080225193491</v>
      </c>
      <c r="W5" s="22" t="s">
        <v>22</v>
      </c>
      <c r="X5" s="22">
        <v>0.004166080225193491</v>
      </c>
      <c r="Y5" s="22" t="s">
        <v>22</v>
      </c>
      <c r="Z5" s="22">
        <v>0.004166080225193491</v>
      </c>
      <c r="AA5" s="22" t="s">
        <v>22</v>
      </c>
      <c r="AB5" s="22">
        <v>0.004166080225193491</v>
      </c>
      <c r="AC5" s="22" t="s">
        <v>22</v>
      </c>
      <c r="AD5" s="22">
        <v>0.004166080225193491</v>
      </c>
      <c r="AE5" s="22" t="s">
        <v>22</v>
      </c>
      <c r="AF5" s="22">
        <v>0.004166080225193491</v>
      </c>
      <c r="AG5" s="22" t="s">
        <v>22</v>
      </c>
      <c r="AH5" s="22">
        <v>0.004166080225193491</v>
      </c>
      <c r="AI5" s="22" t="s">
        <v>22</v>
      </c>
      <c r="AJ5" s="22">
        <v>0.004166080225193491</v>
      </c>
      <c r="AK5" s="22" t="s">
        <v>22</v>
      </c>
      <c r="AL5" s="22">
        <v>0.004166080225193491</v>
      </c>
      <c r="AM5" s="22" t="s">
        <v>22</v>
      </c>
      <c r="AN5" s="22">
        <v>0.004166080225193491</v>
      </c>
      <c r="AO5" s="22" t="s">
        <v>22</v>
      </c>
      <c r="AP5" s="22">
        <v>0.004166080225193491</v>
      </c>
      <c r="AQ5" s="22" t="s">
        <v>22</v>
      </c>
      <c r="AR5" s="22">
        <v>0.004166080225193491</v>
      </c>
      <c r="AS5" s="22" t="s">
        <v>22</v>
      </c>
      <c r="AT5" s="22">
        <v>0.004166080225193491</v>
      </c>
      <c r="AU5" s="22" t="s">
        <v>22</v>
      </c>
      <c r="AV5" s="22">
        <v>0.004166080225193491</v>
      </c>
      <c r="AW5" s="22" t="s">
        <v>22</v>
      </c>
      <c r="AX5" s="22">
        <v>0.004166080225193491</v>
      </c>
      <c r="AY5" s="22" t="s">
        <v>22</v>
      </c>
      <c r="AZ5" s="22">
        <v>0.004166080225193491</v>
      </c>
      <c r="BA5" s="22" t="s">
        <v>22</v>
      </c>
      <c r="BB5" s="22">
        <v>0.004166080225193491</v>
      </c>
      <c r="BC5" s="22" t="s">
        <v>22</v>
      </c>
      <c r="BD5" s="22">
        <v>0.004166080225193491</v>
      </c>
      <c r="BE5" s="22" t="s">
        <v>22</v>
      </c>
      <c r="BF5" s="22">
        <v>0.004166080225193491</v>
      </c>
      <c r="BG5" s="22" t="s">
        <v>22</v>
      </c>
      <c r="BH5" s="22">
        <v>0.004166080225193491</v>
      </c>
      <c r="BI5" s="22" t="s">
        <v>22</v>
      </c>
      <c r="BJ5" s="22">
        <v>0.004166080225193491</v>
      </c>
      <c r="BK5" s="22" t="s">
        <v>22</v>
      </c>
      <c r="BL5" s="22">
        <v>0.004166080225193491</v>
      </c>
      <c r="BM5" s="22" t="s">
        <v>22</v>
      </c>
      <c r="BN5" s="22">
        <v>0.004166080225193491</v>
      </c>
      <c r="BO5" s="22" t="s">
        <v>22</v>
      </c>
      <c r="BP5" s="22">
        <v>0.004166080225193491</v>
      </c>
      <c r="BQ5" s="22" t="s">
        <v>22</v>
      </c>
      <c r="BR5" s="22">
        <v>0.004166080225193491</v>
      </c>
      <c r="BS5" s="22" t="s">
        <v>22</v>
      </c>
      <c r="BT5" s="22">
        <v>0.004166080225193491</v>
      </c>
      <c r="BU5" s="22" t="s">
        <v>22</v>
      </c>
      <c r="BV5" s="22">
        <v>0.004166080225193491</v>
      </c>
      <c r="BW5" s="22" t="s">
        <v>22</v>
      </c>
      <c r="BX5" s="22">
        <v>0.004166080225193491</v>
      </c>
      <c r="BY5" s="22" t="s">
        <v>22</v>
      </c>
      <c r="BZ5" s="22">
        <v>0.004166080225193491</v>
      </c>
      <c r="CA5" s="22" t="s">
        <v>22</v>
      </c>
      <c r="CB5" s="22">
        <v>0.004166080225193491</v>
      </c>
      <c r="CC5" s="22" t="s">
        <v>22</v>
      </c>
      <c r="CD5" s="22">
        <v>0.004166080225193491</v>
      </c>
      <c r="CE5" s="22" t="s">
        <v>22</v>
      </c>
      <c r="CF5" s="22">
        <v>0.004166080225193491</v>
      </c>
      <c r="CG5" s="22" t="s">
        <v>22</v>
      </c>
      <c r="CH5" s="22">
        <v>0.004166080225193491</v>
      </c>
      <c r="CI5" s="22" t="s">
        <v>22</v>
      </c>
      <c r="CJ5" s="22">
        <v>0.004166080225193491</v>
      </c>
      <c r="CK5" s="22" t="s">
        <v>22</v>
      </c>
      <c r="CL5" s="22">
        <v>0.004166080225193491</v>
      </c>
      <c r="CM5" s="22" t="s">
        <v>22</v>
      </c>
      <c r="CN5" s="22">
        <v>0.004166080225193491</v>
      </c>
      <c r="CO5" s="22" t="s">
        <v>22</v>
      </c>
      <c r="CP5" s="22">
        <v>0.004166080225193491</v>
      </c>
      <c r="CQ5" s="22" t="s">
        <v>22</v>
      </c>
      <c r="CR5" s="22">
        <v>0.004166080225193491</v>
      </c>
      <c r="CS5" s="22" t="s">
        <v>22</v>
      </c>
      <c r="CT5" s="22">
        <v>0.004166080225193491</v>
      </c>
      <c r="CU5" s="22" t="s">
        <v>22</v>
      </c>
      <c r="CV5" s="22">
        <v>0.004166080225193491</v>
      </c>
      <c r="CW5" s="22" t="s">
        <v>22</v>
      </c>
      <c r="CX5" s="22">
        <v>0.004166080225193491</v>
      </c>
      <c r="CY5" s="22" t="s">
        <v>22</v>
      </c>
      <c r="CZ5" s="22">
        <v>0.004166080225193491</v>
      </c>
      <c r="DA5" s="22" t="s">
        <v>22</v>
      </c>
      <c r="DB5" s="22">
        <v>0.004166080225193491</v>
      </c>
      <c r="DC5" s="22" t="s">
        <v>22</v>
      </c>
      <c r="DD5" s="22">
        <v>0.004166080225193491</v>
      </c>
      <c r="DE5" s="22" t="s">
        <v>22</v>
      </c>
      <c r="DF5" s="22">
        <v>0.004166080225193491</v>
      </c>
      <c r="DG5" s="22" t="s">
        <v>22</v>
      </c>
      <c r="DH5" s="22">
        <v>0.004166080225193491</v>
      </c>
      <c r="DI5" s="22" t="s">
        <v>22</v>
      </c>
      <c r="DJ5" s="22">
        <v>0.004166080225193491</v>
      </c>
      <c r="DK5" s="22" t="s">
        <v>22</v>
      </c>
      <c r="DL5" s="22">
        <v>0.004166080225193491</v>
      </c>
      <c r="DM5" s="22" t="s">
        <v>22</v>
      </c>
      <c r="DN5" s="22">
        <v>0.004166080225193491</v>
      </c>
      <c r="DO5" s="22" t="s">
        <v>22</v>
      </c>
      <c r="DP5" s="22">
        <v>0.004166080225193491</v>
      </c>
      <c r="DQ5" s="22" t="s">
        <v>22</v>
      </c>
      <c r="DR5" s="22">
        <v>0.004166080225193491</v>
      </c>
      <c r="DS5" s="22" t="s">
        <v>22</v>
      </c>
      <c r="DT5" s="22">
        <v>0.004166080225193491</v>
      </c>
      <c r="DU5" s="22" t="s">
        <v>22</v>
      </c>
      <c r="DV5" s="22">
        <v>0.004166080225193491</v>
      </c>
      <c r="DW5" s="22" t="s">
        <v>22</v>
      </c>
      <c r="DX5" s="22">
        <v>0.004166080225193491</v>
      </c>
      <c r="DY5" s="22" t="s">
        <v>22</v>
      </c>
      <c r="DZ5" s="22">
        <v>0.004166080225193491</v>
      </c>
      <c r="EA5" s="22" t="s">
        <v>22</v>
      </c>
      <c r="EB5" s="22">
        <v>0.004166080225193491</v>
      </c>
      <c r="EC5" s="22" t="s">
        <v>22</v>
      </c>
      <c r="ED5" s="22">
        <v>0.004166080225193491</v>
      </c>
      <c r="EE5" s="22" t="s">
        <v>22</v>
      </c>
      <c r="EF5" s="22">
        <v>0.004166080225193491</v>
      </c>
      <c r="EG5" s="22" t="s">
        <v>22</v>
      </c>
      <c r="EH5" s="22">
        <v>0.004166080225193491</v>
      </c>
      <c r="EI5" s="22" t="s">
        <v>22</v>
      </c>
      <c r="EJ5" s="22">
        <v>0.004166080225193491</v>
      </c>
      <c r="EK5" s="22" t="s">
        <v>22</v>
      </c>
      <c r="EL5" s="22">
        <v>0.004166080225193491</v>
      </c>
      <c r="EM5" s="22" t="s">
        <v>22</v>
      </c>
      <c r="EN5" s="22">
        <v>0.004166080225193491</v>
      </c>
      <c r="EO5" s="22" t="s">
        <v>22</v>
      </c>
      <c r="EP5" s="22">
        <v>0.004166080225193491</v>
      </c>
      <c r="EQ5" s="22" t="s">
        <v>22</v>
      </c>
      <c r="ER5" s="22">
        <v>0.004166080225193491</v>
      </c>
      <c r="ES5" s="22" t="s">
        <v>22</v>
      </c>
      <c r="ET5" s="22">
        <v>0.004166080225193491</v>
      </c>
      <c r="EU5" s="22" t="s">
        <v>22</v>
      </c>
      <c r="EV5" s="22">
        <v>0.004166080225193491</v>
      </c>
      <c r="EW5" s="22" t="s">
        <v>22</v>
      </c>
      <c r="EX5" s="22">
        <v>0.004166080225193491</v>
      </c>
      <c r="EY5" s="22" t="s">
        <v>22</v>
      </c>
      <c r="EZ5" s="22">
        <v>0.004166080225193491</v>
      </c>
      <c r="FA5" s="22" t="s">
        <v>22</v>
      </c>
      <c r="FB5" s="22">
        <v>0.004166080225193491</v>
      </c>
      <c r="FC5" s="22" t="s">
        <v>22</v>
      </c>
      <c r="FD5" s="22">
        <v>0.004166080225193491</v>
      </c>
      <c r="FE5" s="22" t="s">
        <v>22</v>
      </c>
      <c r="FF5" s="22">
        <v>0.004166080225193491</v>
      </c>
      <c r="FG5" s="22" t="s">
        <v>22</v>
      </c>
      <c r="FH5" s="22">
        <v>0.004166080225193491</v>
      </c>
      <c r="FI5" s="22" t="s">
        <v>22</v>
      </c>
      <c r="FJ5" s="22">
        <v>0.004166080225193491</v>
      </c>
      <c r="FK5" s="22" t="s">
        <v>22</v>
      </c>
      <c r="FL5" s="22">
        <v>0.004166080225193491</v>
      </c>
      <c r="FM5" s="22" t="s">
        <v>22</v>
      </c>
      <c r="FN5" s="22">
        <v>0.004166080225193491</v>
      </c>
      <c r="FO5" s="22" t="s">
        <v>22</v>
      </c>
      <c r="FP5" s="22">
        <v>0.004166080225193491</v>
      </c>
      <c r="FQ5" s="22" t="s">
        <v>22</v>
      </c>
      <c r="FR5" s="22">
        <v>0.004166080225193491</v>
      </c>
      <c r="FS5" s="22" t="s">
        <v>22</v>
      </c>
      <c r="FT5" s="22">
        <v>0.004166080225193491</v>
      </c>
      <c r="FU5" s="22" t="s">
        <v>22</v>
      </c>
      <c r="FV5" s="22">
        <v>0.004166080225193491</v>
      </c>
      <c r="FW5" s="22" t="s">
        <v>22</v>
      </c>
      <c r="FX5" s="22">
        <v>0.004166080225193491</v>
      </c>
      <c r="FY5" s="22" t="s">
        <v>22</v>
      </c>
      <c r="FZ5" s="22">
        <v>0.004166080225193491</v>
      </c>
      <c r="GA5" s="22" t="s">
        <v>22</v>
      </c>
      <c r="GB5" s="22">
        <v>0.004166080225193491</v>
      </c>
      <c r="GC5" s="22" t="s">
        <v>22</v>
      </c>
      <c r="GD5" s="22">
        <v>0.004166080225193491</v>
      </c>
      <c r="GE5" s="22" t="s">
        <v>22</v>
      </c>
      <c r="GF5" s="22">
        <v>0.004166080225193491</v>
      </c>
      <c r="GG5" s="22" t="s">
        <v>22</v>
      </c>
      <c r="GH5" s="22">
        <v>0.004166080225193491</v>
      </c>
      <c r="GI5" s="22" t="s">
        <v>22</v>
      </c>
      <c r="GJ5" s="22">
        <v>0.004166080225193491</v>
      </c>
      <c r="GK5" s="22" t="s">
        <v>22</v>
      </c>
      <c r="GL5" s="22">
        <v>0.004166080225193491</v>
      </c>
      <c r="GM5" s="22" t="s">
        <v>22</v>
      </c>
      <c r="GN5" s="22">
        <v>0.004166080225193491</v>
      </c>
      <c r="GO5" s="22" t="s">
        <v>22</v>
      </c>
      <c r="GP5" s="22">
        <v>0.004166080225193491</v>
      </c>
      <c r="GQ5" s="22" t="s">
        <v>22</v>
      </c>
      <c r="GR5" s="22">
        <v>0.004166080225193491</v>
      </c>
      <c r="GS5" s="22" t="s">
        <v>22</v>
      </c>
      <c r="GT5" s="22">
        <v>0.004166080225193491</v>
      </c>
      <c r="GU5" s="22" t="s">
        <v>22</v>
      </c>
      <c r="GV5" s="22">
        <v>0.004166080225193491</v>
      </c>
      <c r="GW5" s="22" t="s">
        <v>22</v>
      </c>
      <c r="GX5" s="22">
        <v>0.004166080225193491</v>
      </c>
      <c r="GY5" s="22" t="s">
        <v>22</v>
      </c>
      <c r="GZ5" s="22">
        <v>0.004166080225193491</v>
      </c>
      <c r="HA5" s="22" t="s">
        <v>22</v>
      </c>
      <c r="HB5" s="22">
        <v>0.004166080225193491</v>
      </c>
      <c r="HC5" s="22" t="s">
        <v>22</v>
      </c>
      <c r="HD5" s="22">
        <v>0.004166080225193491</v>
      </c>
      <c r="HE5" s="22" t="s">
        <v>22</v>
      </c>
      <c r="HF5" s="22">
        <v>0.004166080225193491</v>
      </c>
      <c r="HG5" s="22" t="s">
        <v>22</v>
      </c>
      <c r="HH5" s="22">
        <v>0.004166080225193491</v>
      </c>
      <c r="HI5" s="22" t="s">
        <v>22</v>
      </c>
      <c r="HJ5" s="22">
        <v>0.004166080225193491</v>
      </c>
      <c r="HK5" s="22" t="s">
        <v>22</v>
      </c>
      <c r="HL5" s="22">
        <v>0.004166080225193491</v>
      </c>
      <c r="HM5" s="22" t="s">
        <v>22</v>
      </c>
      <c r="HN5" s="22">
        <v>0.004166080225193491</v>
      </c>
      <c r="HO5" s="22" t="s">
        <v>22</v>
      </c>
      <c r="HP5" s="22">
        <v>0.004166080225193491</v>
      </c>
      <c r="HQ5" s="22" t="s">
        <v>22</v>
      </c>
      <c r="HR5" s="22">
        <v>0.004166080225193491</v>
      </c>
      <c r="HS5" s="22" t="s">
        <v>22</v>
      </c>
      <c r="HT5" s="22">
        <v>0.004166080225193491</v>
      </c>
      <c r="HU5" s="22" t="s">
        <v>22</v>
      </c>
      <c r="HV5" s="22">
        <v>0.004166080225193491</v>
      </c>
      <c r="HW5" s="22" t="s">
        <v>22</v>
      </c>
      <c r="HX5" s="22">
        <v>0.004166080225193491</v>
      </c>
      <c r="HY5" s="22" t="s">
        <v>22</v>
      </c>
      <c r="HZ5" s="22">
        <v>0.004166080225193491</v>
      </c>
      <c r="IA5" s="22" t="s">
        <v>22</v>
      </c>
      <c r="IB5" s="22">
        <v>0.004166080225193491</v>
      </c>
      <c r="IC5" s="22" t="s">
        <v>22</v>
      </c>
      <c r="ID5" s="22">
        <v>0.004166080225193491</v>
      </c>
      <c r="IE5" s="22" t="s">
        <v>22</v>
      </c>
      <c r="IF5" s="22">
        <v>0.004166080225193491</v>
      </c>
      <c r="IG5" s="22" t="s">
        <v>22</v>
      </c>
      <c r="IH5" s="22">
        <v>0.004166080225193491</v>
      </c>
      <c r="II5" s="22" t="s">
        <v>22</v>
      </c>
      <c r="IJ5" s="22">
        <v>0.004166080225193491</v>
      </c>
      <c r="IK5" s="22" t="s">
        <v>22</v>
      </c>
      <c r="IL5" s="22">
        <v>0.004166080225193491</v>
      </c>
      <c r="IM5" s="22" t="s">
        <v>22</v>
      </c>
      <c r="IN5" s="22">
        <v>0.004166080225193491</v>
      </c>
      <c r="IO5" s="22" t="s">
        <v>22</v>
      </c>
      <c r="IP5" s="22">
        <v>0.004166080225193491</v>
      </c>
      <c r="IQ5" s="22" t="s">
        <v>22</v>
      </c>
      <c r="IR5" s="22">
        <v>0.004166080225193491</v>
      </c>
      <c r="IS5" s="22" t="s">
        <v>22</v>
      </c>
      <c r="IT5" s="22">
        <v>0.004166080225193491</v>
      </c>
      <c r="IU5" s="22" t="s">
        <v>22</v>
      </c>
      <c r="IV5" s="22">
        <v>0.004166080225193491</v>
      </c>
    </row>
    <row r="6" spans="2:256" ht="14.25">
      <c r="B6" s="47" t="s">
        <v>28</v>
      </c>
      <c r="C6" s="87">
        <v>-0.004155746911269187</v>
      </c>
      <c r="F6" s="22">
        <v>-0.0032109887169424756</v>
      </c>
      <c r="G6" s="22" t="s">
        <v>28</v>
      </c>
      <c r="H6" s="22">
        <v>-0.0032109887169424756</v>
      </c>
      <c r="I6" s="22" t="s">
        <v>28</v>
      </c>
      <c r="J6" s="22">
        <v>-0.0032109887169424756</v>
      </c>
      <c r="K6" s="22" t="s">
        <v>28</v>
      </c>
      <c r="L6" s="22">
        <v>-0.0032109887169424756</v>
      </c>
      <c r="M6" s="22" t="s">
        <v>28</v>
      </c>
      <c r="N6" s="22">
        <v>-0.0032109887169424756</v>
      </c>
      <c r="O6" s="22" t="s">
        <v>28</v>
      </c>
      <c r="P6" s="22">
        <v>-0.0032109887169424756</v>
      </c>
      <c r="Q6" s="22" t="s">
        <v>28</v>
      </c>
      <c r="R6" s="22">
        <v>-0.0032109887169424756</v>
      </c>
      <c r="S6" s="22" t="s">
        <v>28</v>
      </c>
      <c r="T6" s="22">
        <v>-0.0032109887169424756</v>
      </c>
      <c r="U6" s="22" t="s">
        <v>28</v>
      </c>
      <c r="V6" s="22">
        <v>-0.0032109887169424756</v>
      </c>
      <c r="W6" s="22" t="s">
        <v>28</v>
      </c>
      <c r="X6" s="22">
        <v>-0.0032109887169424756</v>
      </c>
      <c r="Y6" s="22" t="s">
        <v>28</v>
      </c>
      <c r="Z6" s="22">
        <v>-0.0032109887169424756</v>
      </c>
      <c r="AA6" s="22" t="s">
        <v>28</v>
      </c>
      <c r="AB6" s="22">
        <v>-0.0032109887169424756</v>
      </c>
      <c r="AC6" s="22" t="s">
        <v>28</v>
      </c>
      <c r="AD6" s="22">
        <v>-0.0032109887169424756</v>
      </c>
      <c r="AE6" s="22" t="s">
        <v>28</v>
      </c>
      <c r="AF6" s="22">
        <v>-0.0032109887169424756</v>
      </c>
      <c r="AG6" s="22" t="s">
        <v>28</v>
      </c>
      <c r="AH6" s="22">
        <v>-0.0032109887169424756</v>
      </c>
      <c r="AI6" s="22" t="s">
        <v>28</v>
      </c>
      <c r="AJ6" s="22">
        <v>-0.0032109887169424756</v>
      </c>
      <c r="AK6" s="22" t="s">
        <v>28</v>
      </c>
      <c r="AL6" s="22">
        <v>-0.0032109887169424756</v>
      </c>
      <c r="AM6" s="22" t="s">
        <v>28</v>
      </c>
      <c r="AN6" s="22">
        <v>-0.0032109887169424756</v>
      </c>
      <c r="AO6" s="22" t="s">
        <v>28</v>
      </c>
      <c r="AP6" s="22">
        <v>-0.0032109887169424756</v>
      </c>
      <c r="AQ6" s="22" t="s">
        <v>28</v>
      </c>
      <c r="AR6" s="22">
        <v>-0.0032109887169424756</v>
      </c>
      <c r="AS6" s="22" t="s">
        <v>28</v>
      </c>
      <c r="AT6" s="22">
        <v>-0.0032109887169424756</v>
      </c>
      <c r="AU6" s="22" t="s">
        <v>28</v>
      </c>
      <c r="AV6" s="22">
        <v>-0.0032109887169424756</v>
      </c>
      <c r="AW6" s="22" t="s">
        <v>28</v>
      </c>
      <c r="AX6" s="22">
        <v>-0.0032109887169424756</v>
      </c>
      <c r="AY6" s="22" t="s">
        <v>28</v>
      </c>
      <c r="AZ6" s="22">
        <v>-0.0032109887169424756</v>
      </c>
      <c r="BA6" s="22" t="s">
        <v>28</v>
      </c>
      <c r="BB6" s="22">
        <v>-0.0032109887169424756</v>
      </c>
      <c r="BC6" s="22" t="s">
        <v>28</v>
      </c>
      <c r="BD6" s="22">
        <v>-0.0032109887169424756</v>
      </c>
      <c r="BE6" s="22" t="s">
        <v>28</v>
      </c>
      <c r="BF6" s="22">
        <v>-0.0032109887169424756</v>
      </c>
      <c r="BG6" s="22" t="s">
        <v>28</v>
      </c>
      <c r="BH6" s="22">
        <v>-0.0032109887169424756</v>
      </c>
      <c r="BI6" s="22" t="s">
        <v>28</v>
      </c>
      <c r="BJ6" s="22">
        <v>-0.0032109887169424756</v>
      </c>
      <c r="BK6" s="22" t="s">
        <v>28</v>
      </c>
      <c r="BL6" s="22">
        <v>-0.0032109887169424756</v>
      </c>
      <c r="BM6" s="22" t="s">
        <v>28</v>
      </c>
      <c r="BN6" s="22">
        <v>-0.0032109887169424756</v>
      </c>
      <c r="BO6" s="22" t="s">
        <v>28</v>
      </c>
      <c r="BP6" s="22">
        <v>-0.0032109887169424756</v>
      </c>
      <c r="BQ6" s="22" t="s">
        <v>28</v>
      </c>
      <c r="BR6" s="22">
        <v>-0.0032109887169424756</v>
      </c>
      <c r="BS6" s="22" t="s">
        <v>28</v>
      </c>
      <c r="BT6" s="22">
        <v>-0.0032109887169424756</v>
      </c>
      <c r="BU6" s="22" t="s">
        <v>28</v>
      </c>
      <c r="BV6" s="22">
        <v>-0.0032109887169424756</v>
      </c>
      <c r="BW6" s="22" t="s">
        <v>28</v>
      </c>
      <c r="BX6" s="22">
        <v>-0.0032109887169424756</v>
      </c>
      <c r="BY6" s="22" t="s">
        <v>28</v>
      </c>
      <c r="BZ6" s="22">
        <v>-0.0032109887169424756</v>
      </c>
      <c r="CA6" s="22" t="s">
        <v>28</v>
      </c>
      <c r="CB6" s="22">
        <v>-0.0032109887169424756</v>
      </c>
      <c r="CC6" s="22" t="s">
        <v>28</v>
      </c>
      <c r="CD6" s="22">
        <v>-0.0032109887169424756</v>
      </c>
      <c r="CE6" s="22" t="s">
        <v>28</v>
      </c>
      <c r="CF6" s="22">
        <v>-0.0032109887169424756</v>
      </c>
      <c r="CG6" s="22" t="s">
        <v>28</v>
      </c>
      <c r="CH6" s="22">
        <v>-0.0032109887169424756</v>
      </c>
      <c r="CI6" s="22" t="s">
        <v>28</v>
      </c>
      <c r="CJ6" s="22">
        <v>-0.0032109887169424756</v>
      </c>
      <c r="CK6" s="22" t="s">
        <v>28</v>
      </c>
      <c r="CL6" s="22">
        <v>-0.0032109887169424756</v>
      </c>
      <c r="CM6" s="22" t="s">
        <v>28</v>
      </c>
      <c r="CN6" s="22">
        <v>-0.0032109887169424756</v>
      </c>
      <c r="CO6" s="22" t="s">
        <v>28</v>
      </c>
      <c r="CP6" s="22">
        <v>-0.0032109887169424756</v>
      </c>
      <c r="CQ6" s="22" t="s">
        <v>28</v>
      </c>
      <c r="CR6" s="22">
        <v>-0.0032109887169424756</v>
      </c>
      <c r="CS6" s="22" t="s">
        <v>28</v>
      </c>
      <c r="CT6" s="22">
        <v>-0.0032109887169424756</v>
      </c>
      <c r="CU6" s="22" t="s">
        <v>28</v>
      </c>
      <c r="CV6" s="22">
        <v>-0.0032109887169424756</v>
      </c>
      <c r="CW6" s="22" t="s">
        <v>28</v>
      </c>
      <c r="CX6" s="22">
        <v>-0.0032109887169424756</v>
      </c>
      <c r="CY6" s="22" t="s">
        <v>28</v>
      </c>
      <c r="CZ6" s="22">
        <v>-0.0032109887169424756</v>
      </c>
      <c r="DA6" s="22" t="s">
        <v>28</v>
      </c>
      <c r="DB6" s="22">
        <v>-0.0032109887169424756</v>
      </c>
      <c r="DC6" s="22" t="s">
        <v>28</v>
      </c>
      <c r="DD6" s="22">
        <v>-0.0032109887169424756</v>
      </c>
      <c r="DE6" s="22" t="s">
        <v>28</v>
      </c>
      <c r="DF6" s="22">
        <v>-0.0032109887169424756</v>
      </c>
      <c r="DG6" s="22" t="s">
        <v>28</v>
      </c>
      <c r="DH6" s="22">
        <v>-0.0032109887169424756</v>
      </c>
      <c r="DI6" s="22" t="s">
        <v>28</v>
      </c>
      <c r="DJ6" s="22">
        <v>-0.0032109887169424756</v>
      </c>
      <c r="DK6" s="22" t="s">
        <v>28</v>
      </c>
      <c r="DL6" s="22">
        <v>-0.0032109887169424756</v>
      </c>
      <c r="DM6" s="22" t="s">
        <v>28</v>
      </c>
      <c r="DN6" s="22">
        <v>-0.0032109887169424756</v>
      </c>
      <c r="DO6" s="22" t="s">
        <v>28</v>
      </c>
      <c r="DP6" s="22">
        <v>-0.0032109887169424756</v>
      </c>
      <c r="DQ6" s="22" t="s">
        <v>28</v>
      </c>
      <c r="DR6" s="22">
        <v>-0.0032109887169424756</v>
      </c>
      <c r="DS6" s="22" t="s">
        <v>28</v>
      </c>
      <c r="DT6" s="22">
        <v>-0.0032109887169424756</v>
      </c>
      <c r="DU6" s="22" t="s">
        <v>28</v>
      </c>
      <c r="DV6" s="22">
        <v>-0.0032109887169424756</v>
      </c>
      <c r="DW6" s="22" t="s">
        <v>28</v>
      </c>
      <c r="DX6" s="22">
        <v>-0.0032109887169424756</v>
      </c>
      <c r="DY6" s="22" t="s">
        <v>28</v>
      </c>
      <c r="DZ6" s="22">
        <v>-0.0032109887169424756</v>
      </c>
      <c r="EA6" s="22" t="s">
        <v>28</v>
      </c>
      <c r="EB6" s="22">
        <v>-0.0032109887169424756</v>
      </c>
      <c r="EC6" s="22" t="s">
        <v>28</v>
      </c>
      <c r="ED6" s="22">
        <v>-0.0032109887169424756</v>
      </c>
      <c r="EE6" s="22" t="s">
        <v>28</v>
      </c>
      <c r="EF6" s="22">
        <v>-0.0032109887169424756</v>
      </c>
      <c r="EG6" s="22" t="s">
        <v>28</v>
      </c>
      <c r="EH6" s="22">
        <v>-0.0032109887169424756</v>
      </c>
      <c r="EI6" s="22" t="s">
        <v>28</v>
      </c>
      <c r="EJ6" s="22">
        <v>-0.0032109887169424756</v>
      </c>
      <c r="EK6" s="22" t="s">
        <v>28</v>
      </c>
      <c r="EL6" s="22">
        <v>-0.0032109887169424756</v>
      </c>
      <c r="EM6" s="22" t="s">
        <v>28</v>
      </c>
      <c r="EN6" s="22">
        <v>-0.0032109887169424756</v>
      </c>
      <c r="EO6" s="22" t="s">
        <v>28</v>
      </c>
      <c r="EP6" s="22">
        <v>-0.0032109887169424756</v>
      </c>
      <c r="EQ6" s="22" t="s">
        <v>28</v>
      </c>
      <c r="ER6" s="22">
        <v>-0.0032109887169424756</v>
      </c>
      <c r="ES6" s="22" t="s">
        <v>28</v>
      </c>
      <c r="ET6" s="22">
        <v>-0.0032109887169424756</v>
      </c>
      <c r="EU6" s="22" t="s">
        <v>28</v>
      </c>
      <c r="EV6" s="22">
        <v>-0.0032109887169424756</v>
      </c>
      <c r="EW6" s="22" t="s">
        <v>28</v>
      </c>
      <c r="EX6" s="22">
        <v>-0.0032109887169424756</v>
      </c>
      <c r="EY6" s="22" t="s">
        <v>28</v>
      </c>
      <c r="EZ6" s="22">
        <v>-0.0032109887169424756</v>
      </c>
      <c r="FA6" s="22" t="s">
        <v>28</v>
      </c>
      <c r="FB6" s="22">
        <v>-0.0032109887169424756</v>
      </c>
      <c r="FC6" s="22" t="s">
        <v>28</v>
      </c>
      <c r="FD6" s="22">
        <v>-0.0032109887169424756</v>
      </c>
      <c r="FE6" s="22" t="s">
        <v>28</v>
      </c>
      <c r="FF6" s="22">
        <v>-0.0032109887169424756</v>
      </c>
      <c r="FG6" s="22" t="s">
        <v>28</v>
      </c>
      <c r="FH6" s="22">
        <v>-0.0032109887169424756</v>
      </c>
      <c r="FI6" s="22" t="s">
        <v>28</v>
      </c>
      <c r="FJ6" s="22">
        <v>-0.0032109887169424756</v>
      </c>
      <c r="FK6" s="22" t="s">
        <v>28</v>
      </c>
      <c r="FL6" s="22">
        <v>-0.0032109887169424756</v>
      </c>
      <c r="FM6" s="22" t="s">
        <v>28</v>
      </c>
      <c r="FN6" s="22">
        <v>-0.0032109887169424756</v>
      </c>
      <c r="FO6" s="22" t="s">
        <v>28</v>
      </c>
      <c r="FP6" s="22">
        <v>-0.0032109887169424756</v>
      </c>
      <c r="FQ6" s="22" t="s">
        <v>28</v>
      </c>
      <c r="FR6" s="22">
        <v>-0.0032109887169424756</v>
      </c>
      <c r="FS6" s="22" t="s">
        <v>28</v>
      </c>
      <c r="FT6" s="22">
        <v>-0.0032109887169424756</v>
      </c>
      <c r="FU6" s="22" t="s">
        <v>28</v>
      </c>
      <c r="FV6" s="22">
        <v>-0.0032109887169424756</v>
      </c>
      <c r="FW6" s="22" t="s">
        <v>28</v>
      </c>
      <c r="FX6" s="22">
        <v>-0.0032109887169424756</v>
      </c>
      <c r="FY6" s="22" t="s">
        <v>28</v>
      </c>
      <c r="FZ6" s="22">
        <v>-0.0032109887169424756</v>
      </c>
      <c r="GA6" s="22" t="s">
        <v>28</v>
      </c>
      <c r="GB6" s="22">
        <v>-0.0032109887169424756</v>
      </c>
      <c r="GC6" s="22" t="s">
        <v>28</v>
      </c>
      <c r="GD6" s="22">
        <v>-0.0032109887169424756</v>
      </c>
      <c r="GE6" s="22" t="s">
        <v>28</v>
      </c>
      <c r="GF6" s="22">
        <v>-0.0032109887169424756</v>
      </c>
      <c r="GG6" s="22" t="s">
        <v>28</v>
      </c>
      <c r="GH6" s="22">
        <v>-0.0032109887169424756</v>
      </c>
      <c r="GI6" s="22" t="s">
        <v>28</v>
      </c>
      <c r="GJ6" s="22">
        <v>-0.0032109887169424756</v>
      </c>
      <c r="GK6" s="22" t="s">
        <v>28</v>
      </c>
      <c r="GL6" s="22">
        <v>-0.0032109887169424756</v>
      </c>
      <c r="GM6" s="22" t="s">
        <v>28</v>
      </c>
      <c r="GN6" s="22">
        <v>-0.0032109887169424756</v>
      </c>
      <c r="GO6" s="22" t="s">
        <v>28</v>
      </c>
      <c r="GP6" s="22">
        <v>-0.0032109887169424756</v>
      </c>
      <c r="GQ6" s="22" t="s">
        <v>28</v>
      </c>
      <c r="GR6" s="22">
        <v>-0.0032109887169424756</v>
      </c>
      <c r="GS6" s="22" t="s">
        <v>28</v>
      </c>
      <c r="GT6" s="22">
        <v>-0.0032109887169424756</v>
      </c>
      <c r="GU6" s="22" t="s">
        <v>28</v>
      </c>
      <c r="GV6" s="22">
        <v>-0.0032109887169424756</v>
      </c>
      <c r="GW6" s="22" t="s">
        <v>28</v>
      </c>
      <c r="GX6" s="22">
        <v>-0.0032109887169424756</v>
      </c>
      <c r="GY6" s="22" t="s">
        <v>28</v>
      </c>
      <c r="GZ6" s="22">
        <v>-0.0032109887169424756</v>
      </c>
      <c r="HA6" s="22" t="s">
        <v>28</v>
      </c>
      <c r="HB6" s="22">
        <v>-0.0032109887169424756</v>
      </c>
      <c r="HC6" s="22" t="s">
        <v>28</v>
      </c>
      <c r="HD6" s="22">
        <v>-0.0032109887169424756</v>
      </c>
      <c r="HE6" s="22" t="s">
        <v>28</v>
      </c>
      <c r="HF6" s="22">
        <v>-0.0032109887169424756</v>
      </c>
      <c r="HG6" s="22" t="s">
        <v>28</v>
      </c>
      <c r="HH6" s="22">
        <v>-0.0032109887169424756</v>
      </c>
      <c r="HI6" s="22" t="s">
        <v>28</v>
      </c>
      <c r="HJ6" s="22">
        <v>-0.0032109887169424756</v>
      </c>
      <c r="HK6" s="22" t="s">
        <v>28</v>
      </c>
      <c r="HL6" s="22">
        <v>-0.0032109887169424756</v>
      </c>
      <c r="HM6" s="22" t="s">
        <v>28</v>
      </c>
      <c r="HN6" s="22">
        <v>-0.0032109887169424756</v>
      </c>
      <c r="HO6" s="22" t="s">
        <v>28</v>
      </c>
      <c r="HP6" s="22">
        <v>-0.0032109887169424756</v>
      </c>
      <c r="HQ6" s="22" t="s">
        <v>28</v>
      </c>
      <c r="HR6" s="22">
        <v>-0.0032109887169424756</v>
      </c>
      <c r="HS6" s="22" t="s">
        <v>28</v>
      </c>
      <c r="HT6" s="22">
        <v>-0.0032109887169424756</v>
      </c>
      <c r="HU6" s="22" t="s">
        <v>28</v>
      </c>
      <c r="HV6" s="22">
        <v>-0.0032109887169424756</v>
      </c>
      <c r="HW6" s="22" t="s">
        <v>28</v>
      </c>
      <c r="HX6" s="22">
        <v>-0.0032109887169424756</v>
      </c>
      <c r="HY6" s="22" t="s">
        <v>28</v>
      </c>
      <c r="HZ6" s="22">
        <v>-0.0032109887169424756</v>
      </c>
      <c r="IA6" s="22" t="s">
        <v>28</v>
      </c>
      <c r="IB6" s="22">
        <v>-0.0032109887169424756</v>
      </c>
      <c r="IC6" s="22" t="s">
        <v>28</v>
      </c>
      <c r="ID6" s="22">
        <v>-0.0032109887169424756</v>
      </c>
      <c r="IE6" s="22" t="s">
        <v>28</v>
      </c>
      <c r="IF6" s="22">
        <v>-0.0032109887169424756</v>
      </c>
      <c r="IG6" s="22" t="s">
        <v>28</v>
      </c>
      <c r="IH6" s="22">
        <v>-0.0032109887169424756</v>
      </c>
      <c r="II6" s="22" t="s">
        <v>28</v>
      </c>
      <c r="IJ6" s="22">
        <v>-0.0032109887169424756</v>
      </c>
      <c r="IK6" s="22" t="s">
        <v>28</v>
      </c>
      <c r="IL6" s="22">
        <v>-0.0032109887169424756</v>
      </c>
      <c r="IM6" s="22" t="s">
        <v>28</v>
      </c>
      <c r="IN6" s="22">
        <v>-0.0032109887169424756</v>
      </c>
      <c r="IO6" s="22" t="s">
        <v>28</v>
      </c>
      <c r="IP6" s="22">
        <v>-0.0032109887169424756</v>
      </c>
      <c r="IQ6" s="22" t="s">
        <v>28</v>
      </c>
      <c r="IR6" s="22">
        <v>-0.0032109887169424756</v>
      </c>
      <c r="IS6" s="22" t="s">
        <v>28</v>
      </c>
      <c r="IT6" s="22">
        <v>-0.0032109887169424756</v>
      </c>
      <c r="IU6" s="22" t="s">
        <v>28</v>
      </c>
      <c r="IV6" s="22">
        <v>-0.0032109887169424756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9" t="s">
        <v>64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24</v>
      </c>
      <c r="B2" s="39" t="s">
        <v>13</v>
      </c>
      <c r="C2" s="1" t="s">
        <v>12</v>
      </c>
      <c r="D2" s="1" t="s">
        <v>9</v>
      </c>
      <c r="E2" s="4" t="s">
        <v>1</v>
      </c>
      <c r="F2" s="4" t="s">
        <v>41</v>
      </c>
      <c r="G2" s="4" t="s">
        <v>42</v>
      </c>
      <c r="H2" s="1" t="s">
        <v>43</v>
      </c>
      <c r="I2" s="1" t="s">
        <v>5</v>
      </c>
      <c r="J2" s="1" t="s">
        <v>6</v>
      </c>
    </row>
    <row r="3" spans="1:10" ht="14.25" customHeight="1">
      <c r="A3" s="41">
        <v>1</v>
      </c>
      <c r="B3" s="84" t="s">
        <v>97</v>
      </c>
      <c r="C3" s="84" t="s">
        <v>8</v>
      </c>
      <c r="D3" s="84" t="s">
        <v>10</v>
      </c>
      <c r="E3" s="86">
        <v>6005017.99</v>
      </c>
      <c r="F3" s="11">
        <v>218338</v>
      </c>
      <c r="G3" s="86">
        <v>27.503311333803552</v>
      </c>
      <c r="H3" s="85">
        <v>100</v>
      </c>
      <c r="I3" s="84" t="s">
        <v>98</v>
      </c>
      <c r="J3" s="93" t="s">
        <v>29</v>
      </c>
    </row>
    <row r="4" spans="1:10" ht="14.25" customHeight="1">
      <c r="A4" s="41">
        <v>2</v>
      </c>
      <c r="B4" s="84" t="s">
        <v>39</v>
      </c>
      <c r="C4" s="84" t="s">
        <v>8</v>
      </c>
      <c r="D4" s="84" t="s">
        <v>11</v>
      </c>
      <c r="E4" s="86">
        <v>4368550.68</v>
      </c>
      <c r="F4" s="11">
        <v>4806</v>
      </c>
      <c r="G4" s="86">
        <v>908.9785018726591</v>
      </c>
      <c r="H4" s="85">
        <v>1000</v>
      </c>
      <c r="I4" s="84" t="s">
        <v>7</v>
      </c>
      <c r="J4" s="93" t="s">
        <v>61</v>
      </c>
    </row>
    <row r="5" spans="1:10" ht="14.25" customHeight="1">
      <c r="A5" s="41">
        <v>3</v>
      </c>
      <c r="B5" s="84" t="s">
        <v>87</v>
      </c>
      <c r="C5" s="84" t="s">
        <v>8</v>
      </c>
      <c r="D5" s="84" t="s">
        <v>88</v>
      </c>
      <c r="E5" s="86">
        <v>1358300.3976</v>
      </c>
      <c r="F5" s="11">
        <v>145343</v>
      </c>
      <c r="G5" s="86">
        <v>9.34548205004713</v>
      </c>
      <c r="H5" s="85">
        <v>10</v>
      </c>
      <c r="I5" s="84" t="s">
        <v>89</v>
      </c>
      <c r="J5" s="93" t="s">
        <v>29</v>
      </c>
    </row>
    <row r="6" spans="1:10" ht="14.25" customHeight="1">
      <c r="A6" s="41">
        <v>4</v>
      </c>
      <c r="B6" s="84" t="s">
        <v>78</v>
      </c>
      <c r="C6" s="84" t="s">
        <v>8</v>
      </c>
      <c r="D6" s="84" t="s">
        <v>10</v>
      </c>
      <c r="E6" s="86">
        <v>1032706.43</v>
      </c>
      <c r="F6" s="11">
        <v>648</v>
      </c>
      <c r="G6" s="86">
        <v>1593.682762345679</v>
      </c>
      <c r="H6" s="85">
        <v>5000</v>
      </c>
      <c r="I6" s="84" t="s">
        <v>79</v>
      </c>
      <c r="J6" s="93" t="s">
        <v>30</v>
      </c>
    </row>
    <row r="7" spans="1:10" ht="15.75" thickBot="1">
      <c r="A7" s="121" t="s">
        <v>25</v>
      </c>
      <c r="B7" s="122"/>
      <c r="C7" s="57" t="s">
        <v>26</v>
      </c>
      <c r="D7" s="57" t="s">
        <v>26</v>
      </c>
      <c r="E7" s="70">
        <f>SUM(E3:E6)</f>
        <v>12764575.4976</v>
      </c>
      <c r="F7" s="69">
        <f>SUM(F3:F6)</f>
        <v>369135</v>
      </c>
      <c r="G7" s="57" t="s">
        <v>26</v>
      </c>
      <c r="H7" s="57" t="s">
        <v>26</v>
      </c>
      <c r="I7" s="57" t="s">
        <v>26</v>
      </c>
      <c r="J7" s="60" t="s">
        <v>26</v>
      </c>
    </row>
  </sheetData>
  <sheetProtection/>
  <mergeCells count="2">
    <mergeCell ref="A1:J1"/>
    <mergeCell ref="A7:B7"/>
  </mergeCells>
  <hyperlinks>
    <hyperlink ref="J3" r:id="rId1" display="http://ukrkapital.uafin.net/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2016-12-02T10:28:30Z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