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ия Гаврилюк\АНАЛІТИКА РИНКУ\КВАРТАЛЬНІ ЗВІТИ\2018\Q2 2018\! final\"/>
    </mc:Choice>
  </mc:AlternateContent>
  <bookViews>
    <workbookView xWindow="216" yWindow="6732" windowWidth="8016" windowHeight="6432" tabRatio="917"/>
  </bookViews>
  <sheets>
    <sheet name="СК в управлінні" sheetId="4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___a11" hidden="1">{#N/A,#N/A,FALSE,"т02бд"}</definedName>
    <definedName name="____________________t06" hidden="1">{#N/A,#N/A,FALSE,"т04"}</definedName>
    <definedName name="__________________a11" hidden="1">{#N/A,#N/A,FALSE,"т02бд"}</definedName>
    <definedName name="__________________t06" hidden="1">{#N/A,#N/A,FALSE,"т04"}</definedName>
    <definedName name="________________a11" hidden="1">{#N/A,#N/A,FALSE,"т02бд"}</definedName>
    <definedName name="________________t06" hidden="1">{#N/A,#N/A,FALSE,"т04"}</definedName>
    <definedName name="______________a11" hidden="1">{#N/A,#N/A,FALSE,"т02бд"}</definedName>
    <definedName name="______________t06" hidden="1">{#N/A,#N/A,FALSE,"т04"}</definedName>
    <definedName name="____________a11" hidden="1">{#N/A,#N/A,FALSE,"т02бд"}</definedName>
    <definedName name="____________t06" hidden="1">{#N/A,#N/A,FALSE,"т04"}</definedName>
    <definedName name="___________a11" hidden="1">{#N/A,#N/A,FALSE,"т02бд"}</definedName>
    <definedName name="___________t06" hidden="1">{#N/A,#N/A,FALSE,"т04"}</definedName>
    <definedName name="__________a11" hidden="1">{#N/A,#N/A,FALSE,"т02бд"}</definedName>
    <definedName name="__________t06" hidden="1">{#N/A,#N/A,FALSE,"т04"}</definedName>
    <definedName name="________a11" hidden="1">{#N/A,#N/A,FALSE,"т02бд"}</definedName>
    <definedName name="________t06" hidden="1">{#N/A,#N/A,FALSE,"т04"}</definedName>
    <definedName name="_______a11" hidden="1">{#N/A,#N/A,FALSE,"т02бд"}</definedName>
    <definedName name="_______t06" hidden="1">{#N/A,#N/A,FALSE,"т04"}</definedName>
    <definedName name="______a11" hidden="1">{#N/A,#N/A,FALSE,"т02бд"}</definedName>
    <definedName name="______t06" hidden="1">{#N/A,#N/A,FALSE,"т04"}</definedName>
    <definedName name="____a11" hidden="1">{#N/A,#N/A,FALSE,"т02бд"}</definedName>
    <definedName name="____t06" hidden="1">{#N/A,#N/A,FALSE,"т04"}</definedName>
    <definedName name="___a11" hidden="1">{#N/A,#N/A,FALSE,"т02бд"}</definedName>
    <definedName name="___t06" hidden="1">{#N/A,#N/A,FALSE,"т04"}</definedName>
    <definedName name="__a11" hidden="1">{#N/A,#N/A,FALSE,"т02бд"}</definedName>
    <definedName name="__t06" hidden="1">{#N/A,#N/A,FALSE,"т04"}</definedName>
    <definedName name="_18_Лют_09">#REF!</definedName>
    <definedName name="_19_Лют_09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9" i="44" l="1"/>
  <c r="B19" i="44"/>
  <c r="G10" i="44"/>
  <c r="F10" i="44"/>
  <c r="E10" i="44"/>
</calcChain>
</file>

<file path=xl/sharedStrings.xml><?xml version="1.0" encoding="utf-8"?>
<sst xmlns="http://schemas.openxmlformats.org/spreadsheetml/2006/main" count="36" uniqueCount="32">
  <si>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</si>
  <si>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</si>
  <si>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</si>
  <si>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</si>
  <si>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</si>
  <si>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Період</t>
  </si>
  <si>
    <t>Муніципальні облігації</t>
  </si>
  <si>
    <t>Кількість КУА, що мають активи СК в управлінні</t>
  </si>
  <si>
    <t>Кількість СК, активи яких передано в управління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</si>
  <si>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</si>
  <si>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</si>
  <si>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http://www.uaib.com.ua/analituaib/rankings/kua.html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</si>
  <si>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</si>
  <si>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</si>
  <si>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</si>
  <si>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</si>
  <si>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</si>
  <si>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2 кв. 2017</t>
  </si>
  <si>
    <t>Активи СК в управлінні, млн. грн.</t>
  </si>
  <si>
    <t>3 кв. 2017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</si>
  <si>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</si>
  <si>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</si>
  <si>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</si>
  <si>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</si>
  <si>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</si>
  <si>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</si>
  <si>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</si>
  <si>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1 кв. 2018</t>
  </si>
  <si>
    <t>4 кв. 2017</t>
  </si>
  <si>
    <t>Всього активів СК в управлінні, млн. грн.</t>
  </si>
  <si>
    <t>Статистика ринку управління активами СК* за 2-й квартал 2018 року</t>
  </si>
  <si>
    <t>2 кв.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</si>
</sst>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9" formatCode="#,##0.0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36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36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thin">
        <color indexed="36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medium">
        <color indexed="20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20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2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</borders>
  <cellStyleXfs count="84">
    <xf numFmtId="0" fontId="0" fillId="0" borderId="0"/>
    <xf numFmtId="49" fontId="11" fillId="0" borderId="0">
      <alignment horizontal="centerContinuous" vertical="top" wrapText="1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3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1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1" fillId="0" borderId="3">
      <alignment horizontal="centerContinuous" vertical="top" wrapText="1"/>
    </xf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8" fillId="0" borderId="0"/>
    <xf numFmtId="0" fontId="5" fillId="0" borderId="0"/>
    <xf numFmtId="0" fontId="5" fillId="0" borderId="0"/>
    <xf numFmtId="0" fontId="9" fillId="0" borderId="0"/>
    <xf numFmtId="0" fontId="39" fillId="0" borderId="0"/>
    <xf numFmtId="0" fontId="5" fillId="0" borderId="0"/>
    <xf numFmtId="0" fontId="9" fillId="0" borderId="0"/>
    <xf numFmtId="0" fontId="5" fillId="0" borderId="0"/>
    <xf numFmtId="0" fontId="7" fillId="0" borderId="0"/>
    <xf numFmtId="0" fontId="7" fillId="0" borderId="0"/>
    <xf numFmtId="0" fontId="33" fillId="0" borderId="0"/>
    <xf numFmtId="0" fontId="14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5" fillId="23" borderId="9" applyNumberFormat="0" applyFont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0" fillId="4" borderId="0" applyNumberFormat="0" applyBorder="0" applyAlignment="0" applyProtection="0"/>
    <xf numFmtId="49" fontId="11" fillId="0" borderId="11">
      <alignment horizontal="center" vertical="center" wrapText="1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59" applyFont="1" applyAlignment="1">
      <alignment vertical="center"/>
    </xf>
    <xf numFmtId="0" fontId="5" fillId="0" borderId="0" xfId="59" applyFont="1" applyBorder="1" applyAlignment="1">
      <alignment vertical="center"/>
    </xf>
    <xf numFmtId="0" fontId="34" fillId="0" borderId="0" xfId="59" applyFont="1" applyAlignment="1">
      <alignment vertical="center"/>
    </xf>
    <xf numFmtId="0" fontId="6" fillId="0" borderId="12" xfId="59" applyFont="1" applyBorder="1" applyAlignment="1">
      <alignment horizontal="center" vertical="center" wrapText="1"/>
    </xf>
    <xf numFmtId="14" fontId="6" fillId="0" borderId="13" xfId="59" applyNumberFormat="1" applyFont="1" applyBorder="1" applyAlignment="1">
      <alignment horizontal="center" vertical="center" wrapText="1"/>
    </xf>
    <xf numFmtId="14" fontId="6" fillId="0" borderId="14" xfId="59" applyNumberFormat="1" applyFont="1" applyBorder="1" applyAlignment="1">
      <alignment horizontal="center" vertical="center" wrapText="1"/>
    </xf>
    <xf numFmtId="0" fontId="34" fillId="0" borderId="0" xfId="59" applyFont="1" applyBorder="1" applyAlignment="1">
      <alignment vertical="center"/>
    </xf>
    <xf numFmtId="14" fontId="5" fillId="0" borderId="13" xfId="59" applyNumberFormat="1" applyFont="1" applyBorder="1" applyAlignment="1">
      <alignment horizontal="center" vertical="center" wrapText="1"/>
    </xf>
    <xf numFmtId="14" fontId="5" fillId="0" borderId="14" xfId="59" applyNumberFormat="1" applyFont="1" applyBorder="1" applyAlignment="1">
      <alignment horizontal="center" vertical="center" wrapText="1"/>
    </xf>
    <xf numFmtId="14" fontId="6" fillId="0" borderId="17" xfId="59" applyNumberFormat="1" applyFont="1" applyBorder="1" applyAlignment="1">
      <alignment horizontal="center" vertical="center" wrapText="1"/>
    </xf>
    <xf numFmtId="0" fontId="5" fillId="0" borderId="25" xfId="59" applyNumberFormat="1" applyFont="1" applyBorder="1" applyAlignment="1">
      <alignment horizontal="center" vertical="center" wrapText="1"/>
    </xf>
    <xf numFmtId="0" fontId="5" fillId="0" borderId="26" xfId="59" applyFont="1" applyBorder="1" applyAlignment="1">
      <alignment horizontal="center" vertical="center"/>
    </xf>
    <xf numFmtId="166" fontId="5" fillId="0" borderId="26" xfId="59" applyNumberFormat="1" applyFont="1" applyBorder="1" applyAlignment="1">
      <alignment horizontal="center" vertical="center"/>
    </xf>
    <xf numFmtId="165" fontId="5" fillId="0" borderId="26" xfId="59" applyNumberFormat="1" applyFont="1" applyBorder="1" applyAlignment="1">
      <alignment horizontal="center" vertical="center"/>
    </xf>
    <xf numFmtId="165" fontId="5" fillId="0" borderId="27" xfId="59" applyNumberFormat="1" applyFont="1" applyBorder="1" applyAlignment="1">
      <alignment horizontal="center" vertical="center"/>
    </xf>
    <xf numFmtId="0" fontId="5" fillId="0" borderId="28" xfId="59" applyNumberFormat="1" applyFont="1" applyBorder="1" applyAlignment="1">
      <alignment horizontal="center" vertical="center" wrapText="1"/>
    </xf>
    <xf numFmtId="0" fontId="5" fillId="0" borderId="24" xfId="59" applyFont="1" applyBorder="1" applyAlignment="1">
      <alignment horizontal="center" vertical="center"/>
    </xf>
    <xf numFmtId="166" fontId="5" fillId="0" borderId="24" xfId="59" applyNumberFormat="1" applyFont="1" applyBorder="1" applyAlignment="1">
      <alignment horizontal="center" vertical="center"/>
    </xf>
    <xf numFmtId="165" fontId="5" fillId="0" borderId="24" xfId="59" applyNumberFormat="1" applyFont="1" applyBorder="1" applyAlignment="1">
      <alignment horizontal="center" vertical="center"/>
    </xf>
    <xf numFmtId="165" fontId="5" fillId="0" borderId="29" xfId="59" applyNumberFormat="1" applyFont="1" applyBorder="1" applyAlignment="1">
      <alignment horizontal="center" vertical="center"/>
    </xf>
    <xf numFmtId="0" fontId="6" fillId="0" borderId="23" xfId="59" applyNumberFormat="1" applyFont="1" applyBorder="1" applyAlignment="1">
      <alignment horizontal="center" vertical="center" wrapText="1"/>
    </xf>
    <xf numFmtId="0" fontId="6" fillId="0" borderId="30" xfId="59" applyFont="1" applyBorder="1" applyAlignment="1">
      <alignment horizontal="center" vertical="center"/>
    </xf>
    <xf numFmtId="166" fontId="6" fillId="0" borderId="30" xfId="59" applyNumberFormat="1" applyFont="1" applyFill="1" applyBorder="1" applyAlignment="1">
      <alignment horizontal="center" vertical="center"/>
    </xf>
    <xf numFmtId="165" fontId="6" fillId="0" borderId="30" xfId="59" applyNumberFormat="1" applyFont="1" applyBorder="1" applyAlignment="1">
      <alignment horizontal="center" vertical="center"/>
    </xf>
    <xf numFmtId="165" fontId="6" fillId="0" borderId="31" xfId="59" applyNumberFormat="1" applyFont="1" applyBorder="1" applyAlignment="1">
      <alignment horizontal="center" vertical="center"/>
    </xf>
    <xf numFmtId="0" fontId="35" fillId="0" borderId="0" xfId="59" applyFont="1" applyAlignment="1">
      <alignment vertical="center"/>
    </xf>
    <xf numFmtId="3" fontId="6" fillId="0" borderId="31" xfId="59" applyNumberFormat="1" applyFont="1" applyBorder="1" applyAlignment="1">
      <alignment horizontal="right" vertical="center"/>
    </xf>
    <xf numFmtId="169" fontId="6" fillId="0" borderId="30" xfId="59" applyNumberFormat="1" applyFont="1" applyBorder="1" applyAlignment="1">
      <alignment horizontal="right" vertical="center"/>
    </xf>
    <xf numFmtId="0" fontId="5" fillId="0" borderId="32" xfId="59" applyNumberFormat="1" applyFont="1" applyBorder="1" applyAlignment="1">
      <alignment horizontal="center" vertical="center" wrapText="1"/>
    </xf>
    <xf numFmtId="169" fontId="5" fillId="0" borderId="33" xfId="59" applyNumberFormat="1" applyFont="1" applyBorder="1" applyAlignment="1">
      <alignment vertical="center"/>
    </xf>
    <xf numFmtId="3" fontId="5" fillId="0" borderId="34" xfId="59" applyNumberFormat="1" applyFont="1" applyBorder="1" applyAlignment="1">
      <alignment vertical="center"/>
    </xf>
    <xf numFmtId="0" fontId="5" fillId="0" borderId="35" xfId="59" applyNumberFormat="1" applyFont="1" applyBorder="1" applyAlignment="1">
      <alignment horizontal="center" vertical="center" wrapText="1"/>
    </xf>
    <xf numFmtId="169" fontId="5" fillId="0" borderId="36" xfId="59" applyNumberFormat="1" applyFont="1" applyBorder="1" applyAlignment="1">
      <alignment vertical="center"/>
    </xf>
    <xf numFmtId="3" fontId="5" fillId="0" borderId="37" xfId="59" applyNumberFormat="1" applyFont="1" applyBorder="1" applyAlignment="1">
      <alignment vertical="center"/>
    </xf>
    <xf numFmtId="0" fontId="5" fillId="0" borderId="12" xfId="59" applyFont="1" applyBorder="1" applyAlignment="1">
      <alignment horizontal="center" vertical="center" wrapText="1"/>
    </xf>
    <xf numFmtId="0" fontId="6" fillId="0" borderId="19" xfId="59" applyFont="1" applyBorder="1" applyAlignment="1">
      <alignment horizontal="center" vertical="center" wrapText="1"/>
    </xf>
    <xf numFmtId="0" fontId="6" fillId="0" borderId="15" xfId="59" applyFont="1" applyBorder="1" applyAlignment="1">
      <alignment horizontal="center" vertical="center" wrapText="1"/>
    </xf>
    <xf numFmtId="0" fontId="38" fillId="24" borderId="0" xfId="59" applyFont="1" applyFill="1" applyAlignment="1">
      <alignment horizontal="left" vertical="center"/>
    </xf>
    <xf numFmtId="14" fontId="6" fillId="0" borderId="20" xfId="59" applyNumberFormat="1" applyFont="1" applyBorder="1" applyAlignment="1">
      <alignment horizontal="center" vertical="center" wrapText="1"/>
    </xf>
    <xf numFmtId="14" fontId="6" fillId="0" borderId="21" xfId="59" applyNumberFormat="1" applyFont="1" applyBorder="1" applyAlignment="1">
      <alignment horizontal="center" vertical="center" wrapText="1"/>
    </xf>
    <xf numFmtId="14" fontId="6" fillId="0" borderId="22" xfId="59" applyNumberFormat="1" applyFont="1" applyBorder="1" applyAlignment="1">
      <alignment horizontal="center" vertical="center" wrapText="1"/>
    </xf>
    <xf numFmtId="14" fontId="6" fillId="0" borderId="16" xfId="59" applyNumberFormat="1" applyFont="1" applyBorder="1" applyAlignment="1">
      <alignment horizontal="center" vertical="center" wrapText="1"/>
    </xf>
    <xf numFmtId="0" fontId="13" fillId="0" borderId="0" xfId="59" applyFont="1" applyFill="1" applyAlignment="1">
      <alignment horizontal="center" vertical="center"/>
    </xf>
    <xf numFmtId="0" fontId="10" fillId="25" borderId="0" xfId="59" applyFont="1" applyFill="1" applyAlignment="1">
      <alignment horizontal="left" vertical="center"/>
    </xf>
    <xf numFmtId="0" fontId="10" fillId="26" borderId="0" xfId="59" applyFont="1" applyFill="1" applyAlignment="1">
      <alignment horizontal="left" vertical="center"/>
    </xf>
    <xf numFmtId="0" fontId="35" fillId="0" borderId="0" xfId="58" applyFont="1" applyAlignment="1">
      <alignment horizontal="left" vertical="center"/>
    </xf>
    <xf numFmtId="0" fontId="40" fillId="0" borderId="0" xfId="32" applyFont="1" applyAlignment="1" applyProtection="1">
      <alignment horizontal="left" vertical="center"/>
    </xf>
    <xf numFmtId="0" fontId="35" fillId="0" borderId="18" xfId="59" applyFont="1" applyBorder="1" applyAlignment="1">
      <alignment horizontal="left" vertical="center"/>
    </xf>
  </cellXfs>
  <cellStyles count="84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Normal_AEOF1_2003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32" builtinId="8"/>
    <cellStyle name="Гиперссылка 2" xfId="33"/>
    <cellStyle name="Гиперссылка 3" xfId="34"/>
    <cellStyle name="Гиперссылка 4" xfId="77"/>
    <cellStyle name="Заголовки до таблиць в бюлетень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2 4" xfId="47"/>
    <cellStyle name="Обычный 2 5" xfId="48"/>
    <cellStyle name="Обычный 2 5 2" xfId="74"/>
    <cellStyle name="Обычный 2 5 3" xfId="78"/>
    <cellStyle name="Обычный 2_2013_PR" xfId="49"/>
    <cellStyle name="Обычный 3" xfId="50"/>
    <cellStyle name="Обычный 4" xfId="51"/>
    <cellStyle name="Обычный 5" xfId="52"/>
    <cellStyle name="Обычный 5 2" xfId="53"/>
    <cellStyle name="Обычный 5 2 2" xfId="75"/>
    <cellStyle name="Обычный 5_РОБОЧИЙ_Q4_2013" xfId="79"/>
    <cellStyle name="Обычный 6" xfId="54"/>
    <cellStyle name="Обычный 7" xfId="55"/>
    <cellStyle name="Обычный 7 2" xfId="56"/>
    <cellStyle name="Обычный 7 2 2" xfId="81"/>
    <cellStyle name="Обычный 7 3" xfId="80"/>
    <cellStyle name="Обычный 8" xfId="57"/>
    <cellStyle name="Обычный_Аналіз_3q_09" xfId="58"/>
    <cellStyle name="Обычный_Книга3" xfId="59"/>
    <cellStyle name="Плохой 2" xfId="60"/>
    <cellStyle name="Пояснение 2" xfId="61"/>
    <cellStyle name="Примечание 2" xfId="62"/>
    <cellStyle name="Процентный 2" xfId="63"/>
    <cellStyle name="Процентный 2 2" xfId="64"/>
    <cellStyle name="Процентный 2 3" xfId="76"/>
    <cellStyle name="Процентный 3" xfId="65"/>
    <cellStyle name="Процентный 4" xfId="66"/>
    <cellStyle name="Процентный 4 2" xfId="82"/>
    <cellStyle name="Связанная ячейка 2" xfId="67"/>
    <cellStyle name="Текст предупреждения 2" xfId="68"/>
    <cellStyle name="Тысячи [0]_MM95 (3)" xfId="69"/>
    <cellStyle name="Тысячи_MM95 (3)" xfId="70"/>
    <cellStyle name="Финансовый 2" xfId="71"/>
    <cellStyle name="Финансовый 2 2" xfId="83"/>
    <cellStyle name="Хороший 2" xfId="72"/>
    <cellStyle name="Шапка" xfId="73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753267386240559E-2"/>
          <c:w val="0.88712074264026786"/>
          <c:h val="0.658393727074175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2 кв. 2017</c:v>
                </c:pt>
                <c:pt idx="1">
                  <c:v>3 кв. 2017</c:v>
                </c:pt>
                <c:pt idx="2">
                  <c:v>4 кв. 2017</c:v>
                </c:pt>
                <c:pt idx="3">
                  <c:v>1 кв. 2018</c:v>
                </c:pt>
                <c:pt idx="4">
                  <c:v>2 кв. 2018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передано в управління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1.0256410256410256E-2"/>
                  <c:y val="3.83141762452107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201735211104995E-3"/>
                  <c:y val="1.226551557539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951883984972971E-3"/>
                  <c:y val="-3.19681104254049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683465959327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2017</c:v>
                </c:pt>
                <c:pt idx="1">
                  <c:v>3 кв. 2017</c:v>
                </c:pt>
                <c:pt idx="2">
                  <c:v>4 кв. 2017</c:v>
                </c:pt>
                <c:pt idx="3">
                  <c:v>1 кв. 2018</c:v>
                </c:pt>
                <c:pt idx="4">
                  <c:v>2 кв. 2018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307136"/>
        <c:axId val="706307696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781579251778116E-2"/>
                  <c:y val="-4.062967106448467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399010652082738E-2"/>
                  <c:y val="-4.9673599633115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886912857005727E-2"/>
                  <c:y val="-3.84783554577260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6857317512898E-2"/>
                  <c:y val="-4.9673599633115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2017</c:v>
                </c:pt>
                <c:pt idx="1">
                  <c:v>3 кв. 2017</c:v>
                </c:pt>
                <c:pt idx="2">
                  <c:v>4 кв. 2017</c:v>
                </c:pt>
                <c:pt idx="3">
                  <c:v>1 кв. 2018</c:v>
                </c:pt>
                <c:pt idx="4">
                  <c:v>2 кв. 2018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83.31352511</c:v>
                </c:pt>
                <c:pt idx="1">
                  <c:v>87.442807939999994</c:v>
                </c:pt>
                <c:pt idx="2">
                  <c:v>123.5640004</c:v>
                </c:pt>
                <c:pt idx="3">
                  <c:v>106.5540896</c:v>
                </c:pt>
                <c:pt idx="4">
                  <c:v>107.58750822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308256"/>
        <c:axId val="706308816"/>
      </c:lineChart>
      <c:catAx>
        <c:axId val="70630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0630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6307696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06307136"/>
        <c:crosses val="autoZero"/>
        <c:crossBetween val="between"/>
      </c:valAx>
      <c:catAx>
        <c:axId val="70630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308816"/>
        <c:crosses val="autoZero"/>
        <c:auto val="0"/>
        <c:lblAlgn val="ctr"/>
        <c:lblOffset val="100"/>
        <c:noMultiLvlLbl val="0"/>
      </c:catAx>
      <c:valAx>
        <c:axId val="706308816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06308256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8462833655227058E-2"/>
          <c:y val="0.8586346183680541"/>
          <c:w val="0.97281977029901623"/>
          <c:h val="0.137760596037975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200" b="1" i="0" baseline="0">
                <a:effectLst/>
              </a:rPr>
              <a:t>30.06.2018</a:t>
            </a:r>
            <a:endParaRPr lang="uk-UA" sz="1200">
              <a:effectLst/>
            </a:endParaRPr>
          </a:p>
        </c:rich>
      </c:tx>
      <c:layout>
        <c:manualLayout>
          <c:xMode val="edge"/>
          <c:yMode val="edge"/>
          <c:x val="0.41830703452079437"/>
          <c:y val="2.0472046795626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69879754864299"/>
          <c:y val="0.2602771019934732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8020929375661791E-2"/>
                  <c:y val="-0.3728418137811928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070593660843924"/>
                  <c:y val="-1.726860964379831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93.5%</a:t>
                    </a:r>
                    <a:endParaRPr lang="uk-UA" b="1" i="1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управлінні'!$C$16:$F$16,'СК в управлінні'!$H$16:$L$16)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управлінні'!$C$19:$F$19,'СК в управлінні'!$H$19:$L$19)</c:f>
              <c:numCache>
                <c:formatCode>#\ ##0.0</c:formatCode>
                <c:ptCount val="9"/>
                <c:pt idx="0">
                  <c:v>7.0503578100000004</c:v>
                </c:pt>
                <c:pt idx="1">
                  <c:v>0</c:v>
                </c:pt>
                <c:pt idx="2">
                  <c:v>0</c:v>
                </c:pt>
                <c:pt idx="3">
                  <c:v>-4.3478000000000003E-2</c:v>
                </c:pt>
                <c:pt idx="4">
                  <c:v>1.198407</c:v>
                </c:pt>
                <c:pt idx="5">
                  <c:v>0</c:v>
                </c:pt>
                <c:pt idx="6">
                  <c:v>0</c:v>
                </c:pt>
                <c:pt idx="7">
                  <c:v>99.38222141</c:v>
                </c:pt>
                <c:pt idx="8" formatCode="#,##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200" b="1" i="0" baseline="0">
                <a:effectLst/>
              </a:rPr>
              <a:t>31.03.2018</a:t>
            </a:r>
            <a:endParaRPr lang="uk-UA" sz="1200">
              <a:effectLst/>
            </a:endParaRPr>
          </a:p>
        </c:rich>
      </c:tx>
      <c:layout>
        <c:manualLayout>
          <c:xMode val="edge"/>
          <c:yMode val="edge"/>
          <c:x val="0.39857811817489192"/>
          <c:y val="4.2210608955144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1355994735383"/>
          <c:y val="0.23057347216228199"/>
          <c:w val="0.69741230652056585"/>
          <c:h val="0.72902026315440616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0277665585688042E-2"/>
                  <c:y val="-0.304925341539595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590918616285776"/>
                  <c:y val="-1.726885784260967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92.9%</a:t>
                    </a:r>
                    <a:endParaRPr lang="uk-UA" b="1" i="1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управлінні'!$C$16:$F$16,'СК в управлінні'!$H$16:$L$16)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управлінні'!$C$18:$F$18,'СК в управлінні'!$H$18:$L$18)</c:f>
              <c:numCache>
                <c:formatCode>#\ ##0.0</c:formatCode>
                <c:ptCount val="9"/>
                <c:pt idx="0">
                  <c:v>7.5532416500000004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1.274241</c:v>
                </c:pt>
                <c:pt idx="5">
                  <c:v>0</c:v>
                </c:pt>
                <c:pt idx="6">
                  <c:v>0</c:v>
                </c:pt>
                <c:pt idx="7">
                  <c:v>97.726606950000004</c:v>
                </c:pt>
                <c:pt idx="8" formatCode="#,##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174172</xdr:rowOff>
    </xdr:from>
    <xdr:to>
      <xdr:col>17</xdr:col>
      <xdr:colOff>718457</xdr:colOff>
      <xdr:row>13</xdr:row>
      <xdr:rowOff>152400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500744</xdr:colOff>
      <xdr:row>19</xdr:row>
      <xdr:rowOff>195943</xdr:rowOff>
    </xdr:from>
    <xdr:to>
      <xdr:col>12</xdr:col>
      <xdr:colOff>0</xdr:colOff>
      <xdr:row>37</xdr:row>
      <xdr:rowOff>87086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87085</xdr:colOff>
      <xdr:row>19</xdr:row>
      <xdr:rowOff>210093</xdr:rowOff>
    </xdr:from>
    <xdr:to>
      <xdr:col>6</xdr:col>
      <xdr:colOff>108857</xdr:colOff>
      <xdr:row>36</xdr:row>
      <xdr:rowOff>157524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vrylyuk/&#1056;&#1072;&#1073;&#1086;&#1095;&#1080;&#1081;%20&#1089;&#1090;&#1086;&#1083;/&#1040;&#1085;&#1072;&#1089;&#1090;&#1072;&#1089;&#1080;&#1103;%20&#1043;&#1072;&#1074;&#1088;&#1080;&#1083;&#1102;&#1082;/&#1040;&#1053;&#1040;&#1051;&#1030;&#1058;&#1048;&#1050;&#1040;%20&#1056;&#1048;&#1053;&#1050;&#1059;/&#1050;&#1042;&#1040;&#1056;&#1058;&#1040;&#1051;&#1068;&#1053;&#1030;%20&#1047;&#1042;&#1030;&#1058;&#1048;/2014/Q4%202014/final/Q4%202014%20&amp;%20Full%202014_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декси"/>
      <sheetName val="КУА та ІСІ"/>
      <sheetName val="Динаміка видів фондів"/>
      <sheetName val="Регіони"/>
      <sheetName val="Активи"/>
      <sheetName val="ІСІ та тлі банків та ВВП"/>
      <sheetName val="Притік-відтік відкритих ІСІ"/>
      <sheetName val="Інвестори"/>
      <sheetName val="Структура активів_фонди_4 кв 14"/>
      <sheetName val="Структура активів_фонди_2013-14"/>
      <sheetName val="Структура активів_типи ЦП"/>
      <sheetName val="Доходність ІСІ та ін."/>
      <sheetName val="НПФ в управлінні"/>
      <sheetName val="СК в управлінні"/>
      <sheetName val="Активи в АРК (на 28.02.2014)"/>
      <sheetName val="Активи у зоні АТО"/>
      <sheetName val="Активи ІСІ у банках що ліквід.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7">
          <cell r="B97">
            <v>42004</v>
          </cell>
        </row>
      </sheetData>
      <sheetData sheetId="5" refreshError="1"/>
      <sheetData sheetId="6" refreshError="1"/>
      <sheetData sheetId="7">
        <row r="12">
          <cell r="B12" t="str">
            <v xml:space="preserve">Юридичні особи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4">
          <cell r="A4">
            <v>2005</v>
          </cell>
        </row>
        <row r="5">
          <cell r="A5">
            <v>2006</v>
          </cell>
        </row>
        <row r="6">
          <cell r="A6">
            <v>2007</v>
          </cell>
        </row>
        <row r="7">
          <cell r="A7">
            <v>2008</v>
          </cell>
        </row>
        <row r="8">
          <cell r="A8">
            <v>2009</v>
          </cell>
        </row>
        <row r="9">
          <cell r="A9">
            <v>2010</v>
          </cell>
        </row>
        <row r="10">
          <cell r="A10">
            <v>2011</v>
          </cell>
        </row>
        <row r="11">
          <cell r="A11">
            <v>2012</v>
          </cell>
        </row>
        <row r="12">
          <cell r="A12">
            <v>2013</v>
          </cell>
        </row>
        <row r="13">
          <cell r="A13">
            <v>2014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aib.com.ua/analituaib/rankings/ku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0"/>
  <sheetViews>
    <sheetView tabSelected="1" zoomScale="70" zoomScaleNormal="70" workbookViewId="0">
      <pane ySplit="1" topLeftCell="A2" activePane="bottomLeft" state="frozen"/>
      <selection pane="bottomLeft" sqref="A1:XFD1"/>
    </sheetView>
  </sheetViews>
  <sheetFormatPr defaultColWidth="9.109375" defaultRowHeight="13.2"/>
  <cols>
    <col min="1" max="1" width="15.5546875" style="1" customWidth="1"/>
    <col min="2" max="2" width="15.6640625" style="1" customWidth="1"/>
    <col min="3" max="3" width="14.109375" style="1" customWidth="1"/>
    <col min="4" max="4" width="12.88671875" style="1" customWidth="1"/>
    <col min="5" max="5" width="13.109375" style="1" customWidth="1"/>
    <col min="6" max="6" width="13.5546875" style="1" customWidth="1"/>
    <col min="7" max="7" width="14.21875" style="1" bestFit="1" customWidth="1"/>
    <col min="8" max="8" width="11.77734375" style="1" customWidth="1"/>
    <col min="9" max="9" width="12.88671875" style="1" customWidth="1"/>
    <col min="10" max="10" width="13.33203125" style="1" customWidth="1"/>
    <col min="11" max="11" width="15.21875" style="1" customWidth="1"/>
    <col min="12" max="12" width="12.88671875" style="1" customWidth="1"/>
    <col min="13" max="17" width="9.6640625" style="1" customWidth="1"/>
    <col min="18" max="18" width="10.5546875" style="1" customWidth="1"/>
    <col min="19" max="16384" width="9.109375" style="1"/>
  </cols>
  <sheetData>
    <row r="1" spans="1:13" s="38" customFormat="1" ht="25.8" customHeight="1">
      <c r="A1" s="38" t="s">
        <v>30</v>
      </c>
    </row>
    <row r="2" spans="1:13" s="43" customFormat="1" ht="6" customHeight="1"/>
    <row r="3" spans="1:13" s="44" customFormat="1" ht="16.2" thickBot="1">
      <c r="A3" s="44" t="s">
        <v>20</v>
      </c>
    </row>
    <row r="4" spans="1:13" ht="33" customHeight="1">
      <c r="A4" s="36" t="s">
        <v>5</v>
      </c>
      <c r="B4" s="41" t="s">
        <v>7</v>
      </c>
      <c r="C4" s="41" t="s">
        <v>8</v>
      </c>
      <c r="D4" s="41" t="s">
        <v>18</v>
      </c>
      <c r="E4" s="39" t="s">
        <v>13</v>
      </c>
      <c r="F4" s="40"/>
      <c r="G4" s="40"/>
    </row>
    <row r="5" spans="1:13" ht="33" customHeight="1" thickBot="1">
      <c r="A5" s="37"/>
      <c r="B5" s="42"/>
      <c r="C5" s="42"/>
      <c r="D5" s="42"/>
      <c r="E5" s="10" t="s">
        <v>14</v>
      </c>
      <c r="F5" s="10" t="s">
        <v>15</v>
      </c>
      <c r="G5" s="10" t="s">
        <v>16</v>
      </c>
    </row>
    <row r="6" spans="1:13" s="2" customFormat="1" ht="19.8" customHeight="1">
      <c r="A6" s="11" t="s">
        <v>17</v>
      </c>
      <c r="B6" s="12">
        <v>2</v>
      </c>
      <c r="C6" s="12">
        <v>6</v>
      </c>
      <c r="D6" s="13">
        <v>83.31352511</v>
      </c>
      <c r="E6" s="14">
        <v>0.20510126206315227</v>
      </c>
      <c r="F6" s="14">
        <v>0.53397943918642587</v>
      </c>
      <c r="G6" s="15">
        <v>0.71894443131954455</v>
      </c>
    </row>
    <row r="7" spans="1:13" s="2" customFormat="1" ht="19.8" customHeight="1">
      <c r="A7" s="16" t="s">
        <v>19</v>
      </c>
      <c r="B7" s="17">
        <v>2</v>
      </c>
      <c r="C7" s="17">
        <v>6</v>
      </c>
      <c r="D7" s="18">
        <v>87.442807939999994</v>
      </c>
      <c r="E7" s="19">
        <v>0.2648299068813682</v>
      </c>
      <c r="F7" s="19">
        <v>0.61000833067123983</v>
      </c>
      <c r="G7" s="20">
        <v>0.80414077508966231</v>
      </c>
    </row>
    <row r="8" spans="1:13" s="2" customFormat="1" ht="19.8" customHeight="1">
      <c r="A8" s="16" t="s">
        <v>28</v>
      </c>
      <c r="B8" s="17">
        <v>2</v>
      </c>
      <c r="C8" s="17">
        <v>6</v>
      </c>
      <c r="D8" s="18">
        <v>123.5640004</v>
      </c>
      <c r="E8" s="19">
        <v>0.41308362929956499</v>
      </c>
      <c r="F8" s="19">
        <v>1.2750764151074496</v>
      </c>
      <c r="G8" s="20">
        <v>1.2750764151074496</v>
      </c>
    </row>
    <row r="9" spans="1:13" s="2" customFormat="1" ht="19.8" customHeight="1">
      <c r="A9" s="16" t="s">
        <v>27</v>
      </c>
      <c r="B9" s="17">
        <v>2</v>
      </c>
      <c r="C9" s="17">
        <v>6</v>
      </c>
      <c r="D9" s="18">
        <v>106.5540896</v>
      </c>
      <c r="E9" s="19">
        <v>-0.1376607324539163</v>
      </c>
      <c r="F9" s="19">
        <v>-0.137660732453916</v>
      </c>
      <c r="G9" s="20">
        <v>0.54126797162178342</v>
      </c>
    </row>
    <row r="10" spans="1:13" s="2" customFormat="1" ht="19.8" customHeight="1" thickBot="1">
      <c r="A10" s="21" t="s">
        <v>31</v>
      </c>
      <c r="B10" s="22">
        <v>2</v>
      </c>
      <c r="C10" s="22">
        <v>4</v>
      </c>
      <c r="D10" s="23">
        <v>107.58750822</v>
      </c>
      <c r="E10" s="24">
        <f>D10/D9-1</f>
        <v>9.6985354938456947E-3</v>
      </c>
      <c r="F10" s="24">
        <f>D10/$D$8-1</f>
        <v>-0.12929730445988374</v>
      </c>
      <c r="G10" s="25">
        <f>D10/D6-1</f>
        <v>0.29135705250678967</v>
      </c>
    </row>
    <row r="11" spans="1:13" s="7" customFormat="1" ht="15.6" customHeight="1">
      <c r="A11" s="48" t="s">
        <v>9</v>
      </c>
      <c r="B11" s="48"/>
      <c r="C11" s="48"/>
      <c r="D11" s="48"/>
      <c r="E11" s="48"/>
      <c r="F11" s="48"/>
      <c r="G11" s="48"/>
    </row>
    <row r="12" spans="1:13" s="3" customFormat="1" ht="15.6" customHeight="1">
      <c r="A12" s="46" t="s">
        <v>10</v>
      </c>
      <c r="B12" s="46"/>
      <c r="C12" s="46"/>
      <c r="D12" s="46"/>
      <c r="E12" s="46"/>
      <c r="F12" s="46"/>
      <c r="G12" s="46"/>
    </row>
    <row r="13" spans="1:13" s="3" customFormat="1" ht="15.6" customHeight="1">
      <c r="A13" s="47" t="s">
        <v>11</v>
      </c>
      <c r="B13" s="47"/>
      <c r="C13" s="47"/>
      <c r="D13" s="47"/>
      <c r="E13" s="47"/>
      <c r="F13" s="47"/>
      <c r="G13" s="47"/>
    </row>
    <row r="15" spans="1:13" s="45" customFormat="1" ht="16.2" thickBot="1">
      <c r="A15" s="45" t="s">
        <v>25</v>
      </c>
    </row>
    <row r="16" spans="1:13" ht="77.400000000000006" customHeight="1" thickBot="1">
      <c r="A16" s="35" t="s">
        <v>5</v>
      </c>
      <c r="B16" s="4" t="s">
        <v>29</v>
      </c>
      <c r="C16" s="5" t="s">
        <v>23</v>
      </c>
      <c r="D16" s="5" t="s">
        <v>4</v>
      </c>
      <c r="E16" s="5" t="s">
        <v>2</v>
      </c>
      <c r="F16" s="6" t="s">
        <v>1</v>
      </c>
      <c r="G16" s="5" t="s">
        <v>22</v>
      </c>
      <c r="H16" s="8" t="s">
        <v>3</v>
      </c>
      <c r="I16" s="8" t="s">
        <v>0</v>
      </c>
      <c r="J16" s="8" t="s">
        <v>6</v>
      </c>
      <c r="K16" s="8" t="s">
        <v>12</v>
      </c>
      <c r="L16" s="9" t="s">
        <v>21</v>
      </c>
      <c r="M16" s="26" t="s">
        <v>24</v>
      </c>
    </row>
    <row r="17" spans="1:12" ht="18" customHeight="1">
      <c r="A17" s="29" t="s">
        <v>28</v>
      </c>
      <c r="B17" s="30">
        <v>123.56400040000001</v>
      </c>
      <c r="C17" s="30">
        <v>0.7685152300000001</v>
      </c>
      <c r="D17" s="30">
        <v>0</v>
      </c>
      <c r="E17" s="30">
        <v>0</v>
      </c>
      <c r="F17" s="30">
        <v>0</v>
      </c>
      <c r="G17" s="30">
        <v>122.79548517999997</v>
      </c>
      <c r="H17" s="30">
        <v>1.132531</v>
      </c>
      <c r="I17" s="30">
        <v>0</v>
      </c>
      <c r="J17" s="30">
        <v>0</v>
      </c>
      <c r="K17" s="30">
        <v>121.66295417999997</v>
      </c>
      <c r="L17" s="31">
        <v>0</v>
      </c>
    </row>
    <row r="18" spans="1:12" ht="18" customHeight="1">
      <c r="A18" s="32" t="s">
        <v>27</v>
      </c>
      <c r="B18" s="33">
        <v>106.55408960000001</v>
      </c>
      <c r="C18" s="33">
        <v>7.5532416500000004</v>
      </c>
      <c r="D18" s="33">
        <v>0</v>
      </c>
      <c r="E18" s="33">
        <v>0</v>
      </c>
      <c r="F18" s="33">
        <v>0</v>
      </c>
      <c r="G18" s="33">
        <v>99.000847950000008</v>
      </c>
      <c r="H18" s="33">
        <v>1.274241</v>
      </c>
      <c r="I18" s="33">
        <v>0</v>
      </c>
      <c r="J18" s="33">
        <v>0</v>
      </c>
      <c r="K18" s="33">
        <v>97.726606950000004</v>
      </c>
      <c r="L18" s="34">
        <v>0</v>
      </c>
    </row>
    <row r="19" spans="1:12" ht="18" customHeight="1" thickBot="1">
      <c r="A19" s="21" t="s">
        <v>31</v>
      </c>
      <c r="B19" s="28">
        <f>SUM(C19:G19)</f>
        <v>107.58750822</v>
      </c>
      <c r="C19" s="28">
        <v>7.0503578100000004</v>
      </c>
      <c r="D19" s="28">
        <v>0</v>
      </c>
      <c r="E19" s="28">
        <v>0</v>
      </c>
      <c r="F19" s="28">
        <v>-4.3478000000000003E-2</v>
      </c>
      <c r="G19" s="28">
        <f>SUM(H19:L19)</f>
        <v>100.58062841</v>
      </c>
      <c r="H19" s="28">
        <v>1.198407</v>
      </c>
      <c r="I19" s="28">
        <v>0</v>
      </c>
      <c r="J19" s="28">
        <v>0</v>
      </c>
      <c r="K19" s="28">
        <v>99.38222141</v>
      </c>
      <c r="L19" s="27">
        <v>0</v>
      </c>
    </row>
    <row r="20" spans="1:12" ht="16.8" customHeight="1">
      <c r="A20" s="48" t="s">
        <v>26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</sheetData>
  <mergeCells count="13">
    <mergeCell ref="A15:XFD15"/>
    <mergeCell ref="A12:G12"/>
    <mergeCell ref="A13:G13"/>
    <mergeCell ref="A11:G11"/>
    <mergeCell ref="A20:L20"/>
    <mergeCell ref="A1:XFD1"/>
    <mergeCell ref="E4:G4"/>
    <mergeCell ref="A4:A5"/>
    <mergeCell ref="B4:B5"/>
    <mergeCell ref="C4:C5"/>
    <mergeCell ref="D4:D5"/>
    <mergeCell ref="A2:XFD2"/>
    <mergeCell ref="A3:XFD3"/>
  </mergeCells>
  <phoneticPr fontId="36" type="noConversion"/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2018-09-12T12:00:51Z</dcterms:modified>
</cp:coreProperties>
</file>