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showInkAnnotation="0" codeName="ЭтаКнига" defaultThemeVersion="124226"/>
  <mc:AlternateContent xmlns:mc="http://schemas.openxmlformats.org/markup-compatibility/2006">
    <mc:Choice Requires="x15">
      <x15ac:absPath xmlns:x15ac="http://schemas.microsoft.com/office/spreadsheetml/2010/11/ac" url="D:\Luba\Luba's_salary+pension\квартал\Статистика - 2024\"/>
    </mc:Choice>
  </mc:AlternateContent>
  <xr:revisionPtr revIDLastSave="0" documentId="8_{22E1A5C9-8E5E-4496-81D7-233341FFEF74}" xr6:coauthVersionLast="47" xr6:coauthVersionMax="47" xr10:uidLastSave="{00000000-0000-0000-0000-000000000000}"/>
  <bookViews>
    <workbookView xWindow="-120" yWindow="-120" windowWidth="29040" windowHeight="15840" tabRatio="917" xr2:uid="{00000000-000D-0000-FFFF-FFFF00000000}"/>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78" r:id="rId5"/>
    <sheet name="Інвестори ІСІ" sheetId="79" r:id="rId6"/>
    <sheet name="Зміни структури активів" sheetId="70" r:id="rId7"/>
    <sheet name="Структура активів_типи ІСІ" sheetId="74" r:id="rId8"/>
    <sheet name="Структура активів_типи ЦП" sheetId="81"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4" i="64" l="1"/>
  <c r="L28" i="64"/>
  <c r="C44" i="64"/>
  <c r="C28" i="64"/>
  <c r="O28" i="64"/>
  <c r="I28" i="64"/>
  <c r="F28" i="64"/>
  <c r="F44" i="64"/>
  <c r="I44" i="64"/>
  <c r="O44" i="64"/>
  <c r="B74" i="74" l="1"/>
  <c r="Q14" i="74"/>
  <c r="N14" i="74"/>
  <c r="K14" i="74"/>
  <c r="H14" i="74"/>
  <c r="E14" i="74"/>
  <c r="B14" i="74"/>
  <c r="J100" i="79"/>
  <c r="J99" i="79"/>
  <c r="J98" i="79"/>
  <c r="J97" i="79"/>
  <c r="J96" i="79"/>
  <c r="J95" i="79"/>
  <c r="J94" i="79"/>
  <c r="J93" i="79"/>
  <c r="J71" i="79"/>
  <c r="J70" i="79"/>
  <c r="J69" i="79"/>
  <c r="J68" i="79"/>
  <c r="J67" i="79"/>
  <c r="J66" i="79"/>
  <c r="J65" i="79"/>
  <c r="J64" i="79"/>
  <c r="J44" i="79"/>
  <c r="J43" i="79"/>
  <c r="J42" i="79"/>
  <c r="J41" i="79"/>
  <c r="J40" i="79"/>
  <c r="J39" i="79"/>
  <c r="J38" i="79"/>
  <c r="J37" i="79"/>
  <c r="J11" i="79"/>
  <c r="K11" i="79" s="1"/>
  <c r="J10" i="79"/>
  <c r="K10" i="79" s="1"/>
  <c r="J9" i="79"/>
  <c r="K9" i="79" s="1"/>
  <c r="J8" i="79"/>
  <c r="K8" i="79" s="1"/>
  <c r="J7" i="79"/>
  <c r="K7" i="79" s="1"/>
  <c r="J6" i="79"/>
  <c r="K6" i="79" s="1"/>
  <c r="J5" i="79"/>
  <c r="K5" i="79" s="1"/>
  <c r="J4" i="79"/>
  <c r="K4" i="79" s="1"/>
  <c r="B25" i="78"/>
  <c r="C24" i="78"/>
  <c r="B24" i="78"/>
  <c r="C16" i="78"/>
  <c r="B16" i="78"/>
  <c r="O76" i="64"/>
  <c r="L76" i="64"/>
  <c r="I76" i="64"/>
  <c r="F76" i="64"/>
  <c r="C76" i="64"/>
  <c r="O60" i="64"/>
  <c r="L60" i="64"/>
  <c r="I60" i="64"/>
  <c r="F60" i="64"/>
  <c r="C60" i="64"/>
  <c r="F42" i="63"/>
  <c r="E42" i="63"/>
  <c r="D42" i="63"/>
  <c r="C42" i="63"/>
  <c r="F41" i="63"/>
  <c r="E41" i="63"/>
  <c r="D41" i="63"/>
  <c r="C41" i="63"/>
  <c r="B41" i="63"/>
  <c r="F40" i="63"/>
  <c r="E40" i="63"/>
  <c r="D40" i="63"/>
  <c r="C40" i="63"/>
  <c r="B40" i="63"/>
  <c r="F39" i="63"/>
  <c r="E39" i="63"/>
  <c r="D39" i="63"/>
  <c r="C39" i="63"/>
  <c r="B38" i="63"/>
  <c r="B39" i="63" s="1"/>
  <c r="M28" i="63"/>
  <c r="L28" i="63"/>
  <c r="K28" i="63"/>
  <c r="J28" i="63"/>
  <c r="I28" i="63"/>
  <c r="H28" i="63"/>
  <c r="G28" i="63"/>
  <c r="F28" i="63"/>
  <c r="E28" i="63"/>
  <c r="D28" i="63"/>
  <c r="C28" i="63"/>
  <c r="B28" i="63"/>
  <c r="V27" i="63"/>
  <c r="U27" i="63"/>
  <c r="T27" i="63"/>
  <c r="S27" i="63"/>
  <c r="R27" i="63"/>
  <c r="Q27" i="63"/>
  <c r="P27" i="63"/>
  <c r="O27" i="63"/>
  <c r="N27" i="63"/>
  <c r="M27" i="63"/>
  <c r="L27" i="63"/>
  <c r="K27" i="63"/>
  <c r="J27" i="63"/>
  <c r="I27" i="63"/>
  <c r="H27" i="63"/>
  <c r="G27" i="63"/>
  <c r="F27" i="63"/>
  <c r="E27" i="63"/>
  <c r="D27" i="63"/>
  <c r="C27" i="63"/>
  <c r="B27" i="63"/>
  <c r="M26" i="63"/>
  <c r="L26" i="63"/>
  <c r="K26" i="63"/>
  <c r="J26" i="63"/>
  <c r="I26" i="63"/>
  <c r="H26" i="63"/>
  <c r="G26" i="63"/>
  <c r="F26" i="63"/>
  <c r="E26" i="63"/>
  <c r="D26" i="63"/>
  <c r="C26" i="63"/>
  <c r="B26" i="63"/>
  <c r="M25" i="63"/>
  <c r="L25" i="63"/>
  <c r="K25" i="63"/>
  <c r="J25" i="63"/>
  <c r="I25" i="63"/>
  <c r="H25" i="63"/>
  <c r="G25" i="63"/>
  <c r="F25" i="63"/>
  <c r="E25" i="63"/>
  <c r="D25" i="63"/>
  <c r="C25" i="63"/>
  <c r="B25" i="63"/>
  <c r="T13" i="63"/>
  <c r="S13" i="63"/>
  <c r="R13" i="63"/>
  <c r="Q13" i="63"/>
  <c r="U13" i="63" s="1"/>
  <c r="P13" i="63"/>
  <c r="B42" i="63" l="1"/>
</calcChain>
</file>

<file path=xl/sharedStrings.xml><?xml version="1.0" encoding="utf-8"?>
<sst xmlns="http://schemas.openxmlformats.org/spreadsheetml/2006/main" count="823" uniqueCount="224">
  <si>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</si>
  <si>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</si>
  <si>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</si>
  <si>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</si>
  <si>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</si>
  <si>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</si>
  <si>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</si>
  <si>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</si>
  <si>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</si>
  <si>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</si>
  <si>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</si>
  <si>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</si>
  <si>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</si>
  <si>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</si>
  <si>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</si>
  <si>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</si>
  <si>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</si>
  <si>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</si>
  <si>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</si>
  <si>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</si>
  <si>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</si>
  <si>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</si>
  <si>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</si>
  <si>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</si>
  <si>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</si>
  <si>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</si>
  <si>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</si>
  <si>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</si>
  <si>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</si>
  <si>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</si>
  <si>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Банківські метали</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</si>
  <si>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</si>
  <si>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</si>
  <si>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</si>
  <si>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</si>
  <si>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</si>
  <si>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</si>
  <si>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</si>
  <si>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</si>
  <si>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</si>
  <si>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</si>
  <si>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</si>
  <si>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</si>
  <si>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</si>
  <si>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</si>
  <si>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</si>
  <si>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</si>
  <si>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</si>
  <si>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</si>
  <si>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</si>
  <si>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</si>
  <si>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</si>
  <si>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</si>
  <si>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</si>
  <si>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t>
  </si>
  <si>
    <t>Зміни у структурі активів ІСІ за типами фондів</t>
  </si>
  <si>
    <t>проц. п.</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</si>
  <si>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</si>
  <si>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</si>
  <si>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</si>
  <si>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</si>
  <si>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</si>
  <si>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</si>
  <si>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</si>
  <si>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</si>
  <si>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</si>
  <si>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</si>
  <si>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</si>
  <si>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</si>
  <si>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</si>
  <si>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</si>
  <si>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</si>
  <si>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</si>
  <si>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</si>
  <si>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</si>
  <si>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</si>
  <si>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</si>
  <si>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</si>
  <si>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</si>
  <si>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</si>
  <si>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</si>
  <si>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</si>
  <si>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</si>
  <si>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</si>
  <si>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</si>
  <si>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</si>
  <si>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</si>
  <si>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</si>
  <si>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</si>
  <si>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</si>
  <si>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Кількість КУА без ІСІ в управлінні</t>
  </si>
  <si>
    <t>Закриті</t>
  </si>
  <si>
    <t>Д*</t>
  </si>
  <si>
    <t>С*</t>
  </si>
  <si>
    <t>Н*</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</si>
  <si>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</si>
  <si>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</si>
  <si>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</si>
  <si>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</si>
  <si>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</si>
  <si>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</si>
  <si>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</si>
  <si>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</si>
  <si>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</si>
  <si>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</si>
  <si>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</si>
  <si>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</si>
  <si>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</si>
  <si>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</si>
  <si>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</si>
  <si>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</si>
  <si>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</si>
  <si>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</si>
  <si>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</si>
  <si>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</si>
  <si>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</si>
  <si>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</si>
  <si>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</si>
  <si>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</si>
  <si>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</si>
  <si>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</si>
  <si>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</si>
  <si>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</si>
  <si>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Корпоративні облігації</t>
  </si>
  <si>
    <t xml:space="preserve">Кількість ІСІ в управлінні </t>
  </si>
  <si>
    <t xml:space="preserve">Кількість ІСІ в управлінні на одну КУА з ІСІ в управлінні </t>
  </si>
  <si>
    <t>Чернігівська область</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</si>
  <si>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</si>
  <si>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</si>
  <si>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</si>
  <si>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</si>
  <si>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</si>
  <si>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</si>
  <si>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</si>
  <si>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</si>
  <si>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</si>
  <si>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УБ</t>
  </si>
  <si>
    <t>Індекс ПФТС</t>
  </si>
  <si>
    <t>Депозити (грн.)</t>
  </si>
  <si>
    <t>Депозити у дол. США</t>
  </si>
  <si>
    <t>Депозити у євро</t>
  </si>
  <si>
    <t>"Золотий" депозит (за оф. курсом золота)</t>
  </si>
  <si>
    <t>Фонди змішаних інвестицій</t>
  </si>
  <si>
    <t>** Відсутні дані двох із 14-ти діючих інтервальних ІСІ.</t>
  </si>
  <si>
    <t>* Без урахування цінних паперів ІСІ на пред’явника. Дані скориговано з урахуванням додатково отриманої звітності.</t>
  </si>
  <si>
    <t>Інвестори ІСІ за категоріями, кількість та частка у загальній кількості*</t>
  </si>
  <si>
    <t>* Дані скориговано з урахуванням додатково отриманої звітності.</t>
  </si>
  <si>
    <t>Диверсифіковані та спеціалізовані ІСІ з публічною пропозицією за класами фондів</t>
  </si>
  <si>
    <t>Інфляція (індекс споживчих цін)</t>
  </si>
  <si>
    <t>* Відсутні дані двох із 14-ти діючих інтервальних ІСІ, зі значною кількістю інвесторів.</t>
  </si>
  <si>
    <t>30.06.2023**</t>
  </si>
  <si>
    <t>Інші (диверсиф. та спеціаліз. публ.) фонди</t>
  </si>
  <si>
    <t>Доходність ІСІ та інших фінансових інструментів і напрямів інвестування</t>
  </si>
  <si>
    <t>Регіональний розподіл КУА, ІСІ та їхніх активів в управлінні</t>
  </si>
  <si>
    <t>30.09.2023**</t>
  </si>
  <si>
    <t>31.03.2023**</t>
  </si>
  <si>
    <t>4-й квартал 2023 року</t>
  </si>
  <si>
    <t>Станом на 31.12.2023</t>
  </si>
  <si>
    <t>Нерухомість (у грн.)**</t>
  </si>
  <si>
    <t>ОВДП (1-річні, грн)***</t>
  </si>
  <si>
    <t xml:space="preserve">*** Доходність нерухомості у гривні розрахована за даними Держстату щодо цін на вторинному ринку житлової нерухомості в Україні: http://www.ukrstat.gov.ua </t>
  </si>
  <si>
    <t>ІСІ з публічним розміщенням</t>
  </si>
  <si>
    <t>** Відсутні дані щодо двох диверсифікованих інтервальних ІСІ, один із яких належав до фондів акцій, інший - фондів облігацій станом на 30.09.2022; на 31.12.2023 отримані звіти цих фондів дозволили віднести їх до цих класів знову, а один фонд, що належав до фондів змішаних інвестицій на 30.09.2023, на кінець року мав нульові активи і був у процесі ліквідації.</t>
  </si>
  <si>
    <t>31.03.2013</t>
  </si>
  <si>
    <t>31.03.2014</t>
  </si>
  <si>
    <t>31.03.2015</t>
  </si>
  <si>
    <t>31.03.2016</t>
  </si>
  <si>
    <t>31.03.2017</t>
  </si>
  <si>
    <t>31.03.2018</t>
  </si>
  <si>
    <t>31.03.2019</t>
  </si>
  <si>
    <t>31.03.2020</t>
  </si>
  <si>
    <t>Зміна за 1-й квартал 2024 року</t>
  </si>
  <si>
    <t>Зміна за рік</t>
  </si>
  <si>
    <t>Херсонська область</t>
  </si>
  <si>
    <t>Кіровоградська область</t>
  </si>
  <si>
    <t>Інвестори ІСІ за категоріями станом на 31.03.2024 р., кількість та частка у загальній кількості</t>
  </si>
  <si>
    <t>Розподіл ВЧА ІСІ за категоріями інвесторів станом на 31.03.2024 р., частка у ВЧА*</t>
  </si>
  <si>
    <t>Q1 2024</t>
  </si>
  <si>
    <t>Станом на 31.03.2023</t>
  </si>
  <si>
    <t>Станом на 31.03.2021</t>
  </si>
  <si>
    <t>Щомісячний чистий притік/відтік капіталу відкритих ІСІ за рік (за щоденними даними)</t>
  </si>
  <si>
    <t>Чистий притік/відтік за період, тис. грн (ліва шкала)</t>
  </si>
  <si>
    <t>Кіл-ть фондів, щодо яких наявні дані за період*</t>
  </si>
  <si>
    <t>березень '23</t>
  </si>
  <si>
    <t>За 12 місяців</t>
  </si>
  <si>
    <t>1 квартал '23</t>
  </si>
  <si>
    <t xml:space="preserve">За рік </t>
  </si>
  <si>
    <t>...у попередньому кварталі</t>
  </si>
  <si>
    <r>
      <t>* За 12 місяців – середня</t>
    </r>
    <r>
      <rPr>
        <i/>
        <sz val="9"/>
        <rFont val="Arial"/>
        <family val="2"/>
        <charset val="204"/>
      </rPr>
      <t>.Для квартальних даних - середнє значення за щомісячними даними.</t>
    </r>
  </si>
  <si>
    <t>Чистий притік/відтік капіталу у 1-му кв. 2023-24 рр, тис. грн</t>
  </si>
  <si>
    <t>Зміна за 1-й квартал 2024</t>
  </si>
  <si>
    <t>квітень '23</t>
  </si>
  <si>
    <t>травень  '23</t>
  </si>
  <si>
    <t>червень '23</t>
  </si>
  <si>
    <t>липень '23</t>
  </si>
  <si>
    <t>серпень '23</t>
  </si>
  <si>
    <t>вересень '23</t>
  </si>
  <si>
    <t>жовтень '23</t>
  </si>
  <si>
    <t>листопад '23</t>
  </si>
  <si>
    <t>грудень '23</t>
  </si>
  <si>
    <t>січень '24</t>
  </si>
  <si>
    <t>лютий '24</t>
  </si>
  <si>
    <t>березень '24</t>
  </si>
  <si>
    <t>2 квартал '23</t>
  </si>
  <si>
    <t>3 квартал '23</t>
  </si>
  <si>
    <t>4 квартал '23</t>
  </si>
  <si>
    <t>1 квартал '24</t>
  </si>
  <si>
    <t>1-й квартал 2024 року</t>
  </si>
  <si>
    <t>-</t>
  </si>
  <si>
    <t>Станом на 31.03.2024</t>
  </si>
  <si>
    <t>Тип ЦП</t>
  </si>
  <si>
    <t>Зміна, %</t>
  </si>
  <si>
    <t xml:space="preserve">Облігації державні </t>
  </si>
  <si>
    <t>Зведений портфель цінних паперів та деривативів ІСІ у 1-му кварталі 2024 року</t>
  </si>
  <si>
    <t>Зміна за 1-й квартал 2024, млн грн</t>
  </si>
  <si>
    <t>*** Доходність за рік для ОВДП - для облігацій в обігу рік тому зі строком погашення 1 рік.</t>
  </si>
  <si>
    <t>Рік</t>
  </si>
  <si>
    <t>Закриті (невенчурні) ІСІ з публ. розм.</t>
  </si>
  <si>
    <t>Закриті (невенчурні) ІСІ з прив. розм.</t>
  </si>
  <si>
    <t>* Доходність ІСІ - за даними квартальних звітів (за 4-й квартал - річних звітів). Ренкінгування - за квартальним показником.</t>
  </si>
  <si>
    <t>Ренкінгування - за квартальним показником.</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</si>
  <si>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t>
  </si>
  <si>
    <t>Закарпатська область</t>
  </si>
  <si>
    <t>Вид активу / Тип ІСІ / Зміна частки в активах за квартал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</si>
</sst>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_-;_-* &quot;-&quot;??_₴_-;_-@_-"/>
    <numFmt numFmtId="165" formatCode="_(* #,##0.00_);_(* \(#,##0.00\);_(* &quot;-&quot;??_);_(@_)"/>
    <numFmt numFmtId="166" formatCode="0.0%"/>
    <numFmt numFmtId="167" formatCode="&quot;$&quot;#,##0_);[Red]\(&quot;$&quot;#,##0\)"/>
    <numFmt numFmtId="168" formatCode="0.000"/>
    <numFmt numFmtId="169" formatCode="#,##0.0"/>
    <numFmt numFmtId="170" formatCode="0.0000"/>
    <numFmt numFmtId="171" formatCode="0.000000"/>
  </numFmts>
  <fonts count="9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b/>
      <sz val="10"/>
      <color indexed="23"/>
      <name val="Arial"/>
      <family val="2"/>
      <charset val="204"/>
    </font>
    <font>
      <i/>
      <sz val="12"/>
      <color indexed="8"/>
      <name val="Arial"/>
      <family val="2"/>
      <charset val="204"/>
    </font>
  </fonts>
  <fills count="8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6FCC22"/>
        <bgColor indexed="64"/>
      </patternFill>
    </fill>
    <fill>
      <patternFill patternType="solid">
        <fgColor theme="9"/>
        <bgColor indexed="64"/>
      </patternFill>
    </fill>
    <fill>
      <patternFill patternType="solid">
        <fgColor theme="8"/>
        <bgColor indexed="64"/>
      </patternFill>
    </fill>
  </fills>
  <borders count="97">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style="dotted">
        <color indexed="23"/>
      </left>
      <right style="dotted">
        <color indexed="23"/>
      </right>
      <top style="thin">
        <color theme="8" tint="-0.499984740745262"/>
      </top>
      <bottom style="dotted">
        <color indexed="23"/>
      </bottom>
      <diagonal/>
    </border>
    <border>
      <left style="dotted">
        <color indexed="23"/>
      </left>
      <right/>
      <top style="thin">
        <color theme="8" tint="-0.499984740745262"/>
      </top>
      <bottom style="dotted">
        <color indexed="23"/>
      </bottom>
      <diagonal/>
    </border>
    <border>
      <left style="dotted">
        <color indexed="23"/>
      </left>
      <right style="dotted">
        <color indexed="23"/>
      </right>
      <top style="dotted">
        <color indexed="23"/>
      </top>
      <bottom style="thin">
        <color theme="8" tint="-0.499984740745262"/>
      </bottom>
      <diagonal/>
    </border>
    <border>
      <left style="dotted">
        <color indexed="23"/>
      </left>
      <right/>
      <top/>
      <bottom style="thin">
        <color theme="8" tint="-0.499984740745262"/>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
      <left/>
      <right/>
      <top style="medium">
        <color indexed="21"/>
      </top>
      <bottom style="thin">
        <color indexed="21"/>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5"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164"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6" borderId="0" applyNumberFormat="0" applyBorder="0" applyAlignment="0" applyProtection="0"/>
    <xf numFmtId="0" fontId="70" fillId="56"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8" borderId="0" applyNumberFormat="0" applyBorder="0" applyAlignment="0" applyProtection="0"/>
    <xf numFmtId="0" fontId="70" fillId="68" borderId="0" applyNumberFormat="0" applyBorder="0" applyAlignment="0" applyProtection="0"/>
    <xf numFmtId="0" fontId="70" fillId="72" borderId="0" applyNumberFormat="0" applyBorder="0" applyAlignment="0" applyProtection="0"/>
    <xf numFmtId="0" fontId="70" fillId="72"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4" borderId="0" applyNumberFormat="0" applyBorder="0" applyAlignment="0" applyProtection="0"/>
    <xf numFmtId="0" fontId="71" fillId="74" borderId="0" applyNumberFormat="0" applyBorder="0" applyAlignment="0" applyProtection="0"/>
    <xf numFmtId="0" fontId="71" fillId="78" borderId="0" applyNumberFormat="0" applyBorder="0" applyAlignment="0" applyProtection="0"/>
    <xf numFmtId="0" fontId="71" fillId="78" borderId="0" applyNumberFormat="0" applyBorder="0" applyAlignment="0" applyProtection="0"/>
    <xf numFmtId="0" fontId="69" fillId="0" borderId="0">
      <alignment vertical="top"/>
    </xf>
    <xf numFmtId="0" fontId="71" fillId="55" borderId="0" applyNumberFormat="0" applyBorder="0" applyAlignment="0" applyProtection="0"/>
    <xf numFmtId="0" fontId="71" fillId="55"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2" fillId="51" borderId="68" applyNumberFormat="0" applyAlignment="0" applyProtection="0"/>
    <xf numFmtId="0" fontId="72" fillId="51" borderId="68" applyNumberFormat="0" applyAlignment="0" applyProtection="0"/>
    <xf numFmtId="0" fontId="73" fillId="52" borderId="69" applyNumberFormat="0" applyAlignment="0" applyProtection="0"/>
    <xf numFmtId="0" fontId="73" fillId="52" borderId="69" applyNumberFormat="0" applyAlignment="0" applyProtection="0"/>
    <xf numFmtId="0" fontId="74" fillId="52" borderId="68" applyNumberFormat="0" applyAlignment="0" applyProtection="0"/>
    <xf numFmtId="0" fontId="74" fillId="52"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53" borderId="71" applyNumberFormat="0" applyAlignment="0" applyProtection="0"/>
    <xf numFmtId="0" fontId="79" fillId="53" borderId="71" applyNumberFormat="0" applyAlignment="0" applyProtection="0"/>
    <xf numFmtId="0" fontId="80" fillId="50" borderId="0" applyNumberFormat="0" applyBorder="0" applyAlignment="0" applyProtection="0"/>
    <xf numFmtId="0" fontId="80" fillId="50" borderId="0" applyNumberFormat="0" applyBorder="0" applyAlignment="0" applyProtection="0"/>
    <xf numFmtId="0" fontId="68" fillId="0" borderId="0"/>
    <xf numFmtId="0" fontId="68" fillId="0" borderId="0"/>
    <xf numFmtId="0" fontId="81" fillId="49" borderId="0" applyNumberFormat="0" applyBorder="0" applyAlignment="0" applyProtection="0"/>
    <xf numFmtId="0" fontId="81" fillId="49"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4" borderId="72" applyNumberFormat="0" applyFont="0" applyAlignment="0" applyProtection="0"/>
    <xf numFmtId="0" fontId="70" fillId="54"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8" borderId="0" applyNumberFormat="0" applyBorder="0" applyAlignment="0" applyProtection="0"/>
    <xf numFmtId="0" fontId="85" fillId="48"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7"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164"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164" fontId="4" fillId="0" borderId="0" applyFont="0" applyFill="0" applyBorder="0" applyAlignment="0" applyProtection="0"/>
    <xf numFmtId="164" fontId="90" fillId="0" borderId="0" applyFont="0" applyFill="0" applyBorder="0" applyAlignment="0" applyProtection="0"/>
  </cellStyleXfs>
  <cellXfs count="519">
    <xf numFmtId="0" fontId="0" fillId="0" borderId="0" xfId="0"/>
    <xf numFmtId="0" fontId="6" fillId="0" borderId="0" xfId="59"/>
    <xf numFmtId="0" fontId="6" fillId="0" borderId="0" xfId="59" applyAlignment="1">
      <alignment horizontal="center"/>
    </xf>
    <xf numFmtId="10" fontId="6" fillId="0" borderId="0" xfId="59" applyNumberFormat="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xf numFmtId="14" fontId="6" fillId="0" borderId="0" xfId="57" applyNumberFormat="1"/>
    <xf numFmtId="4" fontId="6" fillId="0" borderId="0" xfId="57" applyNumberFormat="1"/>
    <xf numFmtId="165" fontId="6" fillId="0" borderId="0" xfId="57" applyNumberFormat="1"/>
    <xf numFmtId="10" fontId="6" fillId="0" borderId="0" xfId="57" applyNumberFormat="1"/>
    <xf numFmtId="0" fontId="15" fillId="0" borderId="0" xfId="57" applyFont="1"/>
    <xf numFmtId="0" fontId="14" fillId="0" borderId="0" xfId="59" applyFont="1"/>
    <xf numFmtId="0" fontId="7" fillId="0" borderId="15" xfId="57" applyFont="1" applyBorder="1" applyAlignment="1">
      <alignment horizontal="center" vertical="center" wrapText="1"/>
    </xf>
    <xf numFmtId="10" fontId="18" fillId="0" borderId="0" xfId="62" applyNumberFormat="1" applyFont="1" applyAlignment="1">
      <alignment horizontal="center" vertical="center" wrapText="1"/>
    </xf>
    <xf numFmtId="0" fontId="11" fillId="0" borderId="0" xfId="62"/>
    <xf numFmtId="10" fontId="11" fillId="0" borderId="0" xfId="62" applyNumberFormat="1"/>
    <xf numFmtId="0" fontId="6" fillId="0" borderId="0" xfId="61"/>
    <xf numFmtId="4" fontId="7" fillId="0" borderId="0" xfId="57" applyNumberFormat="1" applyFont="1" applyAlignment="1">
      <alignment horizontal="center" vertical="center"/>
    </xf>
    <xf numFmtId="0" fontId="6" fillId="0" borderId="0" xfId="63"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Border="1" applyAlignment="1">
      <alignment horizontal="center" vertical="center" wrapText="1"/>
    </xf>
    <xf numFmtId="14" fontId="6" fillId="0" borderId="0" xfId="62" applyNumberFormat="1" applyFont="1" applyAlignment="1">
      <alignment horizontal="center" vertical="center" wrapText="1"/>
    </xf>
    <xf numFmtId="0" fontId="33" fillId="0" borderId="0" xfId="62" applyFont="1"/>
    <xf numFmtId="4" fontId="6" fillId="0" borderId="0" xfId="57" applyNumberFormat="1" applyAlignment="1">
      <alignment vertical="center"/>
    </xf>
    <xf numFmtId="0" fontId="6" fillId="0" borderId="20" xfId="59" applyBorder="1" applyAlignment="1">
      <alignment vertical="center"/>
    </xf>
    <xf numFmtId="0" fontId="6" fillId="0" borderId="17" xfId="59" applyBorder="1" applyAlignment="1">
      <alignment vertical="center"/>
    </xf>
    <xf numFmtId="0" fontId="6" fillId="0" borderId="16" xfId="59" applyBorder="1" applyAlignment="1">
      <alignment vertical="center"/>
    </xf>
    <xf numFmtId="3" fontId="9" fillId="0" borderId="12" xfId="59" applyNumberFormat="1" applyFont="1" applyBorder="1"/>
    <xf numFmtId="0" fontId="7" fillId="0" borderId="27" xfId="59" applyFont="1" applyBorder="1" applyAlignment="1">
      <alignment vertical="center"/>
    </xf>
    <xf numFmtId="0" fontId="9" fillId="0" borderId="12" xfId="62" applyFont="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6" fontId="19" fillId="0" borderId="12" xfId="62" applyNumberFormat="1" applyFont="1" applyBorder="1" applyAlignment="1">
      <alignment horizontal="center" vertical="center" wrapText="1"/>
    </xf>
    <xf numFmtId="0" fontId="25" fillId="0" borderId="12" xfId="62" applyFont="1" applyBorder="1" applyAlignment="1">
      <alignment horizontal="center" vertical="center" wrapText="1"/>
    </xf>
    <xf numFmtId="0" fontId="25" fillId="0" borderId="13" xfId="62" applyFont="1" applyBorder="1" applyAlignment="1">
      <alignment horizontal="center" vertical="center" wrapText="1"/>
    </xf>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Alignment="1">
      <alignment vertical="center"/>
    </xf>
    <xf numFmtId="10" fontId="14" fillId="0" borderId="0" xfId="67" applyNumberFormat="1" applyFont="1" applyFill="1" applyBorder="1"/>
    <xf numFmtId="0" fontId="22" fillId="0" borderId="0" xfId="59" applyFont="1"/>
    <xf numFmtId="10" fontId="22" fillId="0" borderId="0" xfId="59" applyNumberFormat="1" applyFont="1"/>
    <xf numFmtId="1" fontId="11" fillId="0" borderId="0" xfId="62" applyNumberFormat="1"/>
    <xf numFmtId="168" fontId="11" fillId="0" borderId="0" xfId="62" applyNumberFormat="1"/>
    <xf numFmtId="166" fontId="6" fillId="0" borderId="0" xfId="62" applyNumberFormat="1" applyFont="1" applyAlignment="1">
      <alignment horizontal="center" vertical="center" wrapText="1"/>
    </xf>
    <xf numFmtId="0" fontId="9" fillId="0" borderId="36" xfId="62" applyFont="1" applyBorder="1" applyAlignment="1">
      <alignment horizontal="center" vertical="center" wrapText="1"/>
    </xf>
    <xf numFmtId="0" fontId="20" fillId="0" borderId="0" xfId="59" applyFont="1"/>
    <xf numFmtId="169" fontId="6" fillId="0" borderId="0" xfId="57" applyNumberFormat="1"/>
    <xf numFmtId="170"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xf numFmtId="10" fontId="7" fillId="0" borderId="0" xfId="57" applyNumberFormat="1" applyFont="1"/>
    <xf numFmtId="0" fontId="6" fillId="0" borderId="31" xfId="59" applyBorder="1" applyAlignment="1">
      <alignment vertical="center"/>
    </xf>
    <xf numFmtId="0" fontId="6" fillId="0" borderId="31" xfId="59" applyBorder="1" applyAlignment="1">
      <alignment horizontal="right" vertical="center"/>
    </xf>
    <xf numFmtId="0" fontId="24" fillId="0" borderId="45" xfId="59" applyFont="1" applyBorder="1" applyAlignment="1">
      <alignment vertical="center"/>
    </xf>
    <xf numFmtId="166" fontId="22" fillId="0" borderId="0" xfId="59" applyNumberFormat="1" applyFont="1"/>
    <xf numFmtId="0" fontId="18" fillId="0" borderId="17" xfId="59" applyFont="1" applyBorder="1" applyAlignment="1">
      <alignment vertical="center"/>
    </xf>
    <xf numFmtId="0" fontId="6" fillId="0" borderId="17" xfId="59" applyBorder="1" applyAlignment="1">
      <alignment horizontal="right" vertical="center"/>
    </xf>
    <xf numFmtId="0" fontId="9" fillId="0" borderId="15" xfId="62" applyFont="1" applyBorder="1" applyAlignment="1">
      <alignment horizontal="center" vertical="center" wrapText="1"/>
    </xf>
    <xf numFmtId="3" fontId="9" fillId="0" borderId="13" xfId="59" applyNumberFormat="1" applyFont="1" applyBorder="1"/>
    <xf numFmtId="3" fontId="19" fillId="0" borderId="18" xfId="59" applyNumberFormat="1" applyFont="1" applyBorder="1"/>
    <xf numFmtId="10" fontId="19" fillId="0" borderId="18" xfId="59" applyNumberFormat="1" applyFont="1" applyBorder="1"/>
    <xf numFmtId="10" fontId="19" fillId="0" borderId="19" xfId="59" applyNumberFormat="1" applyFont="1" applyBorder="1"/>
    <xf numFmtId="3" fontId="19" fillId="0" borderId="19" xfId="59" applyNumberFormat="1" applyFont="1" applyBorder="1"/>
    <xf numFmtId="10" fontId="4" fillId="0" borderId="0" xfId="59" applyNumberFormat="1" applyFont="1" applyAlignment="1">
      <alignment horizontal="right" vertical="center" wrapText="1"/>
    </xf>
    <xf numFmtId="0" fontId="4" fillId="0" borderId="18" xfId="59" applyFont="1" applyBorder="1" applyAlignment="1">
      <alignment horizontal="right" vertical="center" wrapText="1"/>
    </xf>
    <xf numFmtId="10" fontId="4" fillId="0" borderId="19" xfId="59" applyNumberFormat="1" applyFont="1" applyBorder="1" applyAlignment="1">
      <alignment horizontal="right" vertical="center" wrapText="1"/>
    </xf>
    <xf numFmtId="0" fontId="7" fillId="0" borderId="0" xfId="59" applyFont="1" applyAlignment="1">
      <alignment horizontal="center" vertical="center" wrapText="1"/>
    </xf>
    <xf numFmtId="166" fontId="4" fillId="0" borderId="19" xfId="67" applyNumberFormat="1" applyFont="1" applyFill="1" applyBorder="1" applyAlignment="1">
      <alignment horizontal="right" vertical="center"/>
    </xf>
    <xf numFmtId="10" fontId="4" fillId="0" borderId="34" xfId="59" applyNumberFormat="1" applyFont="1" applyBorder="1"/>
    <xf numFmtId="10" fontId="4" fillId="0" borderId="36" xfId="59" applyNumberFormat="1" applyFont="1" applyBorder="1"/>
    <xf numFmtId="3" fontId="4" fillId="0" borderId="23" xfId="59" applyNumberFormat="1" applyFont="1" applyBorder="1"/>
    <xf numFmtId="3" fontId="4" fillId="0" borderId="18" xfId="59" applyNumberFormat="1" applyFont="1" applyBorder="1"/>
    <xf numFmtId="3" fontId="4" fillId="0" borderId="34" xfId="59" applyNumberFormat="1" applyFont="1" applyBorder="1"/>
    <xf numFmtId="3" fontId="4" fillId="0" borderId="25" xfId="59" applyNumberFormat="1" applyFont="1" applyBorder="1"/>
    <xf numFmtId="3" fontId="4" fillId="0" borderId="24" xfId="59" applyNumberFormat="1" applyFont="1" applyBorder="1"/>
    <xf numFmtId="3" fontId="4" fillId="0" borderId="19" xfId="59" applyNumberFormat="1" applyFont="1" applyBorder="1"/>
    <xf numFmtId="3" fontId="4" fillId="0" borderId="36" xfId="59" applyNumberFormat="1" applyFont="1" applyBorder="1"/>
    <xf numFmtId="3" fontId="4" fillId="0" borderId="26" xfId="59" applyNumberFormat="1" applyFont="1" applyBorder="1"/>
    <xf numFmtId="166" fontId="4" fillId="0" borderId="0" xfId="59" applyNumberFormat="1" applyFont="1"/>
    <xf numFmtId="0" fontId="58" fillId="0" borderId="0" xfId="59" applyFont="1"/>
    <xf numFmtId="166" fontId="58" fillId="0" borderId="0" xfId="59" applyNumberFormat="1" applyFont="1"/>
    <xf numFmtId="0" fontId="4" fillId="0" borderId="0" xfId="59" applyFon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0" fontId="19" fillId="35" borderId="17" xfId="59" applyFont="1" applyFill="1" applyBorder="1" applyAlignment="1">
      <alignment vertical="center" wrapText="1"/>
    </xf>
    <xf numFmtId="0" fontId="19" fillId="0" borderId="0" xfId="59" applyFont="1" applyAlignment="1">
      <alignment horizontal="right" vertical="center" wrapText="1"/>
    </xf>
    <xf numFmtId="10" fontId="19" fillId="0" borderId="0" xfId="59" applyNumberFormat="1" applyFont="1" applyAlignment="1">
      <alignment horizontal="right" vertical="center" wrapText="1"/>
    </xf>
    <xf numFmtId="10" fontId="19" fillId="0" borderId="19" xfId="59" applyNumberFormat="1" applyFont="1" applyBorder="1" applyAlignment="1">
      <alignment horizontal="right" vertical="center" wrapText="1"/>
    </xf>
    <xf numFmtId="0" fontId="19" fillId="36" borderId="17" xfId="59" applyFont="1" applyFill="1" applyBorder="1" applyAlignment="1">
      <alignment vertical="center" wrapText="1"/>
    </xf>
    <xf numFmtId="0" fontId="19" fillId="34" borderId="17" xfId="59" applyFont="1" applyFill="1" applyBorder="1" applyAlignment="1">
      <alignment vertical="center" wrapText="1"/>
    </xf>
    <xf numFmtId="0" fontId="19" fillId="0" borderId="18" xfId="59" applyFont="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6" fontId="25" fillId="0" borderId="12" xfId="62" applyNumberFormat="1" applyFont="1" applyBorder="1" applyAlignment="1">
      <alignment horizontal="center" vertical="center" wrapText="1"/>
    </xf>
    <xf numFmtId="0" fontId="9" fillId="0" borderId="29" xfId="57" applyFont="1" applyBorder="1" applyAlignment="1">
      <alignment horizontal="center" vertical="center" wrapText="1"/>
    </xf>
    <xf numFmtId="0" fontId="7" fillId="0" borderId="59" xfId="44" applyFont="1" applyBorder="1" applyAlignment="1">
      <alignment horizontal="center" vertical="center"/>
    </xf>
    <xf numFmtId="0" fontId="6" fillId="0" borderId="59" xfId="44" applyBorder="1" applyAlignment="1">
      <alignment horizontal="center" vertical="center"/>
    </xf>
    <xf numFmtId="0" fontId="7" fillId="0" borderId="60" xfId="44" applyFont="1" applyBorder="1" applyAlignment="1">
      <alignment horizontal="center" vertical="center"/>
    </xf>
    <xf numFmtId="0" fontId="6" fillId="0" borderId="62" xfId="44" applyBorder="1" applyAlignment="1">
      <alignment horizontal="center" vertical="center"/>
    </xf>
    <xf numFmtId="0" fontId="7" fillId="0" borderId="62" xfId="44" applyFont="1" applyBorder="1" applyAlignment="1">
      <alignment horizontal="center" vertical="center" wrapText="1"/>
    </xf>
    <xf numFmtId="0" fontId="6" fillId="0" borderId="62" xfId="44" applyBorder="1" applyAlignment="1">
      <alignment horizontal="center" vertical="center" wrapText="1"/>
    </xf>
    <xf numFmtId="0" fontId="9" fillId="0" borderId="20" xfId="59" applyFont="1" applyBorder="1" applyAlignment="1">
      <alignment vertical="center" wrapText="1"/>
    </xf>
    <xf numFmtId="0" fontId="9" fillId="0" borderId="23" xfId="59" applyFont="1" applyBorder="1" applyAlignment="1">
      <alignment horizontal="right" vertical="center" wrapText="1"/>
    </xf>
    <xf numFmtId="10" fontId="9" fillId="0" borderId="24" xfId="59" applyNumberFormat="1" applyFont="1" applyBorder="1" applyAlignment="1">
      <alignment horizontal="right" vertical="center" wrapText="1"/>
    </xf>
    <xf numFmtId="10" fontId="9" fillId="0" borderId="0" xfId="59" applyNumberFormat="1" applyFont="1" applyAlignment="1">
      <alignment horizontal="right" vertical="center" wrapText="1"/>
    </xf>
    <xf numFmtId="0" fontId="25" fillId="0" borderId="14" xfId="59" applyFont="1" applyBorder="1" applyAlignment="1">
      <alignment vertical="center" wrapText="1"/>
    </xf>
    <xf numFmtId="3" fontId="25" fillId="0" borderId="12" xfId="59" applyNumberFormat="1" applyFont="1" applyBorder="1" applyAlignment="1">
      <alignment horizontal="right" vertical="center"/>
    </xf>
    <xf numFmtId="10" fontId="25" fillId="0" borderId="13" xfId="59" applyNumberFormat="1" applyFont="1" applyBorder="1" applyAlignment="1">
      <alignment horizontal="right" vertical="center" wrapText="1"/>
    </xf>
    <xf numFmtId="0" fontId="7" fillId="0" borderId="0" xfId="59" applyFont="1" applyAlignment="1">
      <alignment vertical="center"/>
    </xf>
    <xf numFmtId="0" fontId="7" fillId="40" borderId="29" xfId="59" applyFont="1" applyFill="1" applyBorder="1" applyAlignment="1">
      <alignment horizontal="center" vertical="center" wrapText="1"/>
    </xf>
    <xf numFmtId="0" fontId="7" fillId="42" borderId="29" xfId="59" applyFont="1" applyFill="1" applyBorder="1" applyAlignment="1">
      <alignment horizontal="center" vertical="center" wrapText="1"/>
    </xf>
    <xf numFmtId="0" fontId="7" fillId="44" borderId="29" xfId="59" applyFont="1" applyFill="1" applyBorder="1" applyAlignment="1">
      <alignment horizontal="center" vertical="center" wrapText="1"/>
    </xf>
    <xf numFmtId="0" fontId="7" fillId="43" borderId="29" xfId="59" applyFont="1" applyFill="1" applyBorder="1" applyAlignment="1">
      <alignment horizontal="center" vertical="center" wrapText="1"/>
    </xf>
    <xf numFmtId="0" fontId="7" fillId="45" borderId="29" xfId="59" applyFont="1" applyFill="1" applyBorder="1" applyAlignment="1">
      <alignment horizontal="center" vertical="center" wrapText="1"/>
    </xf>
    <xf numFmtId="10" fontId="18" fillId="46" borderId="0" xfId="59" applyNumberFormat="1" applyFont="1" applyFill="1"/>
    <xf numFmtId="166"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Alignment="1">
      <alignment horizontal="right" vertical="center" wrapText="1"/>
    </xf>
    <xf numFmtId="0" fontId="7" fillId="0" borderId="0" xfId="59" applyFont="1"/>
    <xf numFmtId="0" fontId="21" fillId="0" borderId="0" xfId="59" applyFont="1"/>
    <xf numFmtId="166" fontId="21" fillId="0" borderId="0" xfId="59" applyNumberFormat="1" applyFont="1"/>
    <xf numFmtId="0" fontId="53" fillId="0" borderId="0" xfId="59" applyFont="1"/>
    <xf numFmtId="0" fontId="4" fillId="39" borderId="17" xfId="59" applyFont="1" applyFill="1" applyBorder="1" applyAlignment="1">
      <alignment vertical="center" wrapText="1"/>
    </xf>
    <xf numFmtId="166" fontId="25" fillId="0" borderId="13" xfId="62" applyNumberFormat="1" applyFont="1" applyBorder="1" applyAlignment="1">
      <alignment horizontal="center" vertical="center" wrapText="1"/>
    </xf>
    <xf numFmtId="10" fontId="4" fillId="0" borderId="18" xfId="59" applyNumberFormat="1" applyFont="1" applyBorder="1"/>
    <xf numFmtId="10" fontId="4" fillId="0" borderId="19" xfId="59" applyNumberFormat="1" applyFont="1" applyBorder="1"/>
    <xf numFmtId="10" fontId="9" fillId="0" borderId="12" xfId="59" applyNumberFormat="1" applyFont="1" applyBorder="1"/>
    <xf numFmtId="10" fontId="9" fillId="0" borderId="13" xfId="59" applyNumberFormat="1" applyFont="1" applyBorder="1"/>
    <xf numFmtId="10" fontId="4" fillId="0" borderId="23" xfId="59" applyNumberFormat="1" applyFont="1" applyBorder="1"/>
    <xf numFmtId="10" fontId="4" fillId="0" borderId="24" xfId="59" applyNumberFormat="1" applyFont="1" applyBorder="1"/>
    <xf numFmtId="10" fontId="4" fillId="0" borderId="25" xfId="59" applyNumberFormat="1" applyFont="1" applyBorder="1"/>
    <xf numFmtId="10" fontId="4" fillId="0" borderId="26" xfId="59" applyNumberFormat="1" applyFont="1" applyBorder="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Alignment="1">
      <alignment horizontal="right" vertical="center" wrapText="1"/>
    </xf>
    <xf numFmtId="0" fontId="7" fillId="0" borderId="63" xfId="44" applyFont="1" applyBorder="1" applyAlignment="1">
      <alignment horizontal="center" vertical="center" wrapText="1"/>
    </xf>
    <xf numFmtId="0" fontId="4" fillId="0" borderId="18" xfId="62" applyFont="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6" fontId="19" fillId="0" borderId="13" xfId="62" applyNumberFormat="1" applyFont="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4" fillId="0" borderId="0" xfId="62" applyFont="1" applyAlignment="1">
      <alignment horizontal="center" vertical="center" wrapText="1"/>
    </xf>
    <xf numFmtId="0" fontId="66" fillId="0" borderId="0" xfId="62" applyFont="1"/>
    <xf numFmtId="0" fontId="6" fillId="41" borderId="0" xfId="59" applyFill="1"/>
    <xf numFmtId="10" fontId="18" fillId="0" borderId="0" xfId="59" applyNumberFormat="1" applyFont="1"/>
    <xf numFmtId="0" fontId="19" fillId="47" borderId="17" xfId="59" applyFont="1" applyFill="1" applyBorder="1" applyAlignment="1">
      <alignment vertical="center" wrapText="1"/>
    </xf>
    <xf numFmtId="0" fontId="19" fillId="0" borderId="0" xfId="59" applyFont="1" applyAlignment="1">
      <alignment vertical="center" wrapText="1"/>
    </xf>
    <xf numFmtId="0" fontId="27" fillId="0" borderId="0" xfId="80" applyFont="1"/>
    <xf numFmtId="0" fontId="4" fillId="0" borderId="0" xfId="80"/>
    <xf numFmtId="10" fontId="15" fillId="0" borderId="0" xfId="57" applyNumberFormat="1" applyFont="1"/>
    <xf numFmtId="169" fontId="6" fillId="0" borderId="19" xfId="57" applyNumberFormat="1" applyBorder="1" applyAlignment="1">
      <alignment vertical="center"/>
    </xf>
    <xf numFmtId="0" fontId="57" fillId="0" borderId="0" xfId="80" applyFont="1"/>
    <xf numFmtId="0" fontId="7" fillId="0" borderId="39" xfId="90" applyFont="1" applyBorder="1" applyAlignment="1">
      <alignment horizontal="center" vertical="center"/>
    </xf>
    <xf numFmtId="0" fontId="7" fillId="0" borderId="40" xfId="90" applyFont="1" applyBorder="1" applyAlignment="1">
      <alignment horizontal="center" vertical="center"/>
    </xf>
    <xf numFmtId="0" fontId="7" fillId="0" borderId="12" xfId="90" applyFont="1" applyBorder="1" applyAlignment="1">
      <alignment horizontal="center" vertical="center"/>
    </xf>
    <xf numFmtId="0" fontId="7" fillId="0" borderId="13" xfId="90" applyFont="1" applyBorder="1" applyAlignment="1">
      <alignment horizontal="center" vertical="center"/>
    </xf>
    <xf numFmtId="0" fontId="24" fillId="0" borderId="41" xfId="90" applyFont="1" applyBorder="1" applyAlignment="1">
      <alignment horizontal="left" vertical="center" wrapText="1"/>
    </xf>
    <xf numFmtId="0" fontId="57" fillId="0" borderId="0" xfId="80" applyFont="1" applyAlignment="1">
      <alignment vertical="center"/>
    </xf>
    <xf numFmtId="0" fontId="6" fillId="0" borderId="42" xfId="90" applyBorder="1" applyAlignment="1">
      <alignment horizontal="left" vertical="center" wrapText="1"/>
    </xf>
    <xf numFmtId="0" fontId="24" fillId="0" borderId="42" xfId="90" applyFont="1" applyBorder="1" applyAlignment="1">
      <alignment horizontal="left" vertical="center" wrapText="1"/>
    </xf>
    <xf numFmtId="10" fontId="4" fillId="0" borderId="42" xfId="90" applyNumberFormat="1" applyFont="1" applyBorder="1" applyAlignment="1">
      <alignment horizontal="left" vertical="center" wrapText="1"/>
    </xf>
    <xf numFmtId="0" fontId="4" fillId="0" borderId="42" xfId="90" applyFont="1" applyBorder="1" applyAlignment="1">
      <alignment horizontal="left" vertical="center" wrapText="1"/>
    </xf>
    <xf numFmtId="0" fontId="25" fillId="0" borderId="42" xfId="90" applyFont="1" applyBorder="1" applyAlignment="1">
      <alignment horizontal="left" vertical="center" wrapText="1"/>
    </xf>
    <xf numFmtId="0" fontId="6" fillId="0" borderId="43" xfId="90" applyBorder="1" applyAlignment="1">
      <alignment horizontal="left" vertical="center" wrapText="1"/>
    </xf>
    <xf numFmtId="0" fontId="9" fillId="0" borderId="44" xfId="90" applyFont="1" applyBorder="1" applyAlignment="1">
      <alignment horizontal="left" vertical="center" wrapText="1"/>
    </xf>
    <xf numFmtId="0" fontId="6" fillId="0" borderId="0" xfId="90"/>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17" xfId="80" applyBorder="1" applyAlignment="1">
      <alignment horizontal="left" vertical="center" wrapText="1"/>
    </xf>
    <xf numFmtId="166" fontId="4" fillId="0" borderId="19" xfId="80" applyNumberFormat="1" applyBorder="1" applyAlignment="1">
      <alignment vertical="center"/>
    </xf>
    <xf numFmtId="166" fontId="4" fillId="0" borderId="19" xfId="80" applyNumberFormat="1" applyBorder="1" applyAlignment="1">
      <alignment horizontal="right" vertical="center"/>
    </xf>
    <xf numFmtId="0" fontId="19" fillId="0" borderId="17" xfId="80" applyFont="1" applyBorder="1" applyAlignment="1">
      <alignment horizontal="left" vertical="center" wrapText="1"/>
    </xf>
    <xf numFmtId="166" fontId="19" fillId="0" borderId="19" xfId="80" applyNumberFormat="1" applyFont="1" applyBorder="1" applyAlignment="1">
      <alignment horizontal="right" vertical="center"/>
    </xf>
    <xf numFmtId="166" fontId="19" fillId="0" borderId="19" xfId="80" applyNumberFormat="1" applyFont="1" applyBorder="1" applyAlignment="1">
      <alignment vertical="center"/>
    </xf>
    <xf numFmtId="166" fontId="19" fillId="0" borderId="19" xfId="67" applyNumberFormat="1" applyFont="1" applyFill="1" applyBorder="1" applyAlignment="1">
      <alignment horizontal="right" vertical="center"/>
    </xf>
    <xf numFmtId="0" fontId="64" fillId="0" borderId="0" xfId="31" applyFont="1" applyAlignment="1" applyProtection="1"/>
    <xf numFmtId="166" fontId="30" fillId="0" borderId="19" xfId="91" applyNumberFormat="1" applyFont="1" applyBorder="1" applyAlignment="1">
      <alignment horizontal="right" vertical="center"/>
    </xf>
    <xf numFmtId="166" fontId="18" fillId="0" borderId="19" xfId="91" applyNumberFormat="1" applyFont="1" applyBorder="1" applyAlignment="1">
      <alignment horizontal="right" vertical="center"/>
    </xf>
    <xf numFmtId="166" fontId="7" fillId="0" borderId="13" xfId="91" applyNumberFormat="1" applyFont="1" applyBorder="1" applyAlignment="1">
      <alignment horizontal="right" vertical="center"/>
    </xf>
    <xf numFmtId="0" fontId="9" fillId="0" borderId="53" xfId="57" applyFont="1" applyBorder="1"/>
    <xf numFmtId="0" fontId="9" fillId="0" borderId="53" xfId="57" applyFont="1" applyBorder="1" applyAlignment="1">
      <alignment horizontal="right"/>
    </xf>
    <xf numFmtId="14" fontId="7" fillId="0" borderId="29" xfId="57" applyNumberFormat="1" applyFont="1" applyBorder="1" applyAlignment="1">
      <alignment horizontal="center" vertical="center" wrapText="1"/>
    </xf>
    <xf numFmtId="10" fontId="7" fillId="0" borderId="29" xfId="57" applyNumberFormat="1" applyFont="1" applyBorder="1" applyAlignment="1">
      <alignment horizontal="center" vertical="center" wrapText="1"/>
    </xf>
    <xf numFmtId="0" fontId="6" fillId="0" borderId="20" xfId="57" applyBorder="1" applyAlignment="1">
      <alignment vertical="center"/>
    </xf>
    <xf numFmtId="169" fontId="6" fillId="0" borderId="24" xfId="57" applyNumberFormat="1" applyBorder="1" applyAlignment="1">
      <alignment vertical="center"/>
    </xf>
    <xf numFmtId="169" fontId="4" fillId="0" borderId="24" xfId="57" applyNumberFormat="1" applyFont="1" applyBorder="1" applyAlignment="1">
      <alignment vertical="center"/>
    </xf>
    <xf numFmtId="166" fontId="4" fillId="0" borderId="24" xfId="70" applyNumberFormat="1" applyFont="1" applyFill="1" applyBorder="1" applyAlignment="1">
      <alignment vertical="center"/>
    </xf>
    <xf numFmtId="0" fontId="6" fillId="0" borderId="17" xfId="57" applyBorder="1" applyAlignment="1">
      <alignment vertical="center"/>
    </xf>
    <xf numFmtId="169" fontId="4" fillId="0" borderId="19" xfId="57" applyNumberFormat="1" applyFont="1" applyBorder="1" applyAlignment="1">
      <alignment vertical="center"/>
    </xf>
    <xf numFmtId="166" fontId="4" fillId="0" borderId="26" xfId="70" applyNumberFormat="1" applyFont="1" applyFill="1" applyBorder="1" applyAlignment="1">
      <alignment vertical="center"/>
    </xf>
    <xf numFmtId="0" fontId="4" fillId="0" borderId="17" xfId="59" applyFont="1" applyBorder="1" applyAlignment="1">
      <alignment vertical="center"/>
    </xf>
    <xf numFmtId="166"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9" fontId="24" fillId="0" borderId="19" xfId="57" applyNumberFormat="1" applyFont="1" applyBorder="1" applyAlignment="1">
      <alignment vertical="center"/>
    </xf>
    <xf numFmtId="169" fontId="25" fillId="0" borderId="19" xfId="57" applyNumberFormat="1" applyFont="1" applyBorder="1" applyAlignment="1">
      <alignment vertical="center"/>
    </xf>
    <xf numFmtId="166" fontId="25" fillId="0" borderId="26" xfId="70" applyNumberFormat="1" applyFont="1" applyFill="1" applyBorder="1" applyAlignment="1">
      <alignment vertical="center"/>
    </xf>
    <xf numFmtId="166" fontId="4" fillId="0" borderId="25" xfId="70" applyNumberFormat="1" applyFont="1" applyFill="1" applyBorder="1" applyAlignment="1">
      <alignment vertical="center"/>
    </xf>
    <xf numFmtId="0" fontId="7" fillId="0" borderId="14" xfId="57" applyFont="1" applyBorder="1" applyAlignment="1">
      <alignment vertical="center"/>
    </xf>
    <xf numFmtId="169" fontId="7" fillId="0" borderId="13" xfId="57" applyNumberFormat="1" applyFont="1" applyBorder="1" applyAlignment="1">
      <alignment vertical="center"/>
    </xf>
    <xf numFmtId="169" fontId="9" fillId="0" borderId="13" xfId="57" applyNumberFormat="1" applyFont="1" applyBorder="1" applyAlignment="1">
      <alignment vertical="center"/>
    </xf>
    <xf numFmtId="166" fontId="9" fillId="0" borderId="49" xfId="70" applyNumberFormat="1" applyFont="1" applyFill="1" applyBorder="1" applyAlignment="1">
      <alignment vertical="center"/>
    </xf>
    <xf numFmtId="166" fontId="9" fillId="0" borderId="35" xfId="70" applyNumberFormat="1" applyFont="1" applyFill="1" applyBorder="1" applyAlignment="1">
      <alignment vertical="center"/>
    </xf>
    <xf numFmtId="0" fontId="6" fillId="0" borderId="16" xfId="57" applyBorder="1" applyAlignment="1">
      <alignment vertical="center"/>
    </xf>
    <xf numFmtId="166" fontId="6" fillId="0" borderId="26" xfId="70" applyNumberFormat="1" applyFont="1" applyFill="1" applyBorder="1" applyAlignment="1">
      <alignment vertical="center"/>
    </xf>
    <xf numFmtId="166"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6" fontId="24" fillId="0" borderId="35" xfId="70" applyNumberFormat="1" applyFont="1" applyFill="1" applyBorder="1" applyAlignment="1">
      <alignment horizontal="right" vertical="center"/>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Border="1" applyAlignment="1">
      <alignment horizontal="center" vertical="center" wrapText="1"/>
    </xf>
    <xf numFmtId="166"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6" fontId="6" fillId="0" borderId="0" xfId="67" applyNumberFormat="1" applyFont="1" applyFill="1" applyBorder="1"/>
    <xf numFmtId="166" fontId="4" fillId="0" borderId="0" xfId="81" applyNumberFormat="1" applyFont="1" applyFill="1" applyBorder="1"/>
    <xf numFmtId="0" fontId="61" fillId="0" borderId="0" xfId="59" applyFont="1"/>
    <xf numFmtId="166" fontId="6" fillId="0" borderId="0" xfId="59" applyNumberFormat="1"/>
    <xf numFmtId="10" fontId="6" fillId="0" borderId="0" xfId="67" applyNumberFormat="1" applyFont="1" applyFill="1" applyBorder="1"/>
    <xf numFmtId="166" fontId="24" fillId="0" borderId="0" xfId="59" applyNumberFormat="1" applyFont="1"/>
    <xf numFmtId="10" fontId="7" fillId="0" borderId="0" xfId="67" applyNumberFormat="1" applyFont="1" applyFill="1" applyBorder="1"/>
    <xf numFmtId="0" fontId="25" fillId="0" borderId="0" xfId="59" applyFont="1"/>
    <xf numFmtId="166" fontId="25" fillId="0" borderId="0" xfId="59" applyNumberFormat="1" applyFont="1"/>
    <xf numFmtId="0" fontId="62" fillId="0" borderId="0" xfId="59" applyFont="1"/>
    <xf numFmtId="0" fontId="13" fillId="0" borderId="27" xfId="80" applyFont="1" applyBorder="1" applyAlignment="1">
      <alignment horizontal="center" vertical="center"/>
    </xf>
    <xf numFmtId="0" fontId="56" fillId="0" borderId="15" xfId="57" applyFont="1" applyBorder="1" applyAlignment="1">
      <alignment horizontal="center" vertical="center" wrapText="1"/>
    </xf>
    <xf numFmtId="0" fontId="56" fillId="0" borderId="0" xfId="57" applyFont="1" applyAlignment="1">
      <alignment horizontal="center" vertical="center" wrapText="1"/>
    </xf>
    <xf numFmtId="2" fontId="87" fillId="0" borderId="51" xfId="80" applyNumberFormat="1" applyFont="1" applyBorder="1" applyAlignment="1">
      <alignment horizontal="right" vertical="center"/>
    </xf>
    <xf numFmtId="166"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6" fontId="88" fillId="0" borderId="38" xfId="80" applyNumberFormat="1" applyFont="1" applyBorder="1" applyAlignment="1">
      <alignment horizontal="right" vertical="center"/>
    </xf>
    <xf numFmtId="166"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6" fontId="87" fillId="0" borderId="38" xfId="80" applyNumberFormat="1" applyFont="1" applyBorder="1" applyAlignment="1">
      <alignment horizontal="right" vertical="center"/>
    </xf>
    <xf numFmtId="166"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6"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6" fontId="89" fillId="0" borderId="47" xfId="80" applyNumberFormat="1" applyFont="1" applyBorder="1" applyAlignment="1">
      <alignment horizontal="right" vertical="center"/>
    </xf>
    <xf numFmtId="166" fontId="89" fillId="0" borderId="50" xfId="80" applyNumberFormat="1" applyFont="1" applyBorder="1" applyAlignment="1">
      <alignment horizontal="right" vertical="center"/>
    </xf>
    <xf numFmtId="0" fontId="4" fillId="0" borderId="0" xfId="59" applyFont="1" applyAlignment="1">
      <alignment horizontal="center" vertical="center" wrapText="1"/>
    </xf>
    <xf numFmtId="0" fontId="25" fillId="0" borderId="19" xfId="62" applyFont="1" applyBorder="1" applyAlignment="1">
      <alignment horizontal="center" vertical="center" wrapText="1"/>
    </xf>
    <xf numFmtId="0" fontId="63" fillId="0" borderId="0" xfId="62" applyFont="1"/>
    <xf numFmtId="0" fontId="64" fillId="0" borderId="0" xfId="31" applyFont="1" applyBorder="1" applyAlignment="1" applyProtection="1"/>
    <xf numFmtId="2" fontId="86" fillId="0" borderId="51" xfId="80" applyNumberFormat="1" applyFont="1" applyBorder="1" applyAlignment="1">
      <alignment horizontal="right" vertical="center"/>
    </xf>
    <xf numFmtId="166" fontId="86" fillId="0" borderId="57" xfId="80" applyNumberFormat="1" applyFont="1" applyBorder="1" applyAlignment="1">
      <alignment horizontal="right" vertical="center"/>
    </xf>
    <xf numFmtId="2" fontId="4" fillId="0" borderId="37" xfId="80" applyNumberFormat="1" applyBorder="1" applyAlignment="1">
      <alignment horizontal="right" vertical="center"/>
    </xf>
    <xf numFmtId="2" fontId="4" fillId="0" borderId="38" xfId="80" applyNumberFormat="1" applyBorder="1" applyAlignment="1">
      <alignment horizontal="right" vertical="center"/>
    </xf>
    <xf numFmtId="166" fontId="4" fillId="0" borderId="0" xfId="67" applyNumberFormat="1" applyFont="1" applyFill="1" applyBorder="1"/>
    <xf numFmtId="169" fontId="29" fillId="0" borderId="18" xfId="91" applyNumberFormat="1" applyFont="1" applyBorder="1" applyAlignment="1">
      <alignment horizontal="right" vertical="center"/>
    </xf>
    <xf numFmtId="169" fontId="4" fillId="0" borderId="19" xfId="80" applyNumberFormat="1" applyBorder="1" applyAlignment="1">
      <alignment vertical="center"/>
    </xf>
    <xf numFmtId="169" fontId="19" fillId="0" borderId="18" xfId="91" applyNumberFormat="1" applyFont="1" applyBorder="1" applyAlignment="1">
      <alignment horizontal="right" vertical="center"/>
    </xf>
    <xf numFmtId="169"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4" fillId="0" borderId="19" xfId="62" applyFont="1" applyBorder="1" applyAlignment="1">
      <alignment horizontal="center" vertical="center" wrapText="1"/>
    </xf>
    <xf numFmtId="0" fontId="4" fillId="0" borderId="36" xfId="62" applyFont="1" applyBorder="1" applyAlignment="1">
      <alignment horizontal="center" vertical="center" wrapText="1"/>
    </xf>
    <xf numFmtId="0" fontId="19" fillId="39" borderId="17" xfId="59" applyFont="1" applyFill="1" applyBorder="1" applyAlignment="1">
      <alignment vertical="center" wrapText="1"/>
    </xf>
    <xf numFmtId="0" fontId="4" fillId="0" borderId="14" xfId="80" applyBorder="1" applyAlignment="1">
      <alignment horizontal="left" vertical="center" wrapText="1"/>
    </xf>
    <xf numFmtId="0" fontId="7" fillId="0" borderId="23" xfId="62" applyFont="1" applyBorder="1" applyAlignment="1">
      <alignment horizontal="center" vertical="center" wrapText="1"/>
    </xf>
    <xf numFmtId="0" fontId="11" fillId="0" borderId="23" xfId="62" applyBorder="1" applyAlignment="1">
      <alignment horizontal="center" vertical="center"/>
    </xf>
    <xf numFmtId="0" fontId="11" fillId="0" borderId="24" xfId="62" applyBorder="1" applyAlignment="1">
      <alignment horizontal="center" vertical="center"/>
    </xf>
    <xf numFmtId="0" fontId="19" fillId="0" borderId="0" xfId="0" applyFont="1" applyAlignment="1">
      <alignment horizontal="center"/>
    </xf>
    <xf numFmtId="0" fontId="24" fillId="0" borderId="75" xfId="59" applyFont="1" applyBorder="1" applyAlignment="1">
      <alignment vertical="center"/>
    </xf>
    <xf numFmtId="3" fontId="25" fillId="0" borderId="76" xfId="59" applyNumberFormat="1" applyFont="1" applyBorder="1"/>
    <xf numFmtId="10" fontId="25" fillId="0" borderId="76" xfId="59" applyNumberFormat="1" applyFont="1" applyBorder="1"/>
    <xf numFmtId="10" fontId="25" fillId="0" borderId="77" xfId="59" applyNumberFormat="1" applyFont="1" applyBorder="1"/>
    <xf numFmtId="3" fontId="25" fillId="0" borderId="77" xfId="59" applyNumberFormat="1" applyFont="1" applyBorder="1"/>
    <xf numFmtId="166" fontId="24" fillId="0" borderId="74" xfId="67" applyNumberFormat="1" applyFont="1" applyBorder="1"/>
    <xf numFmtId="10" fontId="6" fillId="0" borderId="0" xfId="67" applyNumberFormat="1" applyFont="1" applyBorder="1"/>
    <xf numFmtId="0" fontId="4" fillId="79" borderId="17" xfId="59" applyFont="1" applyFill="1" applyBorder="1" applyAlignment="1">
      <alignment vertical="center" wrapText="1"/>
    </xf>
    <xf numFmtId="0" fontId="4" fillId="80" borderId="17" xfId="59" applyFont="1" applyFill="1" applyBorder="1" applyAlignment="1">
      <alignment vertical="center" wrapText="1"/>
    </xf>
    <xf numFmtId="166" fontId="4" fillId="81" borderId="26" xfId="70" applyNumberFormat="1" applyFont="1" applyFill="1" applyBorder="1" applyAlignment="1">
      <alignment vertical="center"/>
    </xf>
    <xf numFmtId="166" fontId="4" fillId="81" borderId="26" xfId="70" applyNumberFormat="1" applyFont="1" applyFill="1" applyBorder="1" applyAlignment="1">
      <alignment horizontal="right" vertical="center"/>
    </xf>
    <xf numFmtId="0" fontId="6" fillId="0" borderId="18" xfId="62" applyFont="1" applyBorder="1" applyAlignment="1">
      <alignment horizontal="center" vertical="center" wrapText="1"/>
    </xf>
    <xf numFmtId="2" fontId="6" fillId="0" borderId="19" xfId="62" applyNumberFormat="1" applyFont="1" applyBorder="1" applyAlignment="1">
      <alignment horizontal="center" vertical="center" wrapText="1"/>
    </xf>
    <xf numFmtId="1" fontId="6" fillId="0" borderId="19" xfId="62" applyNumberFormat="1" applyFont="1" applyBorder="1" applyAlignment="1">
      <alignment horizontal="center" vertical="center" wrapText="1"/>
    </xf>
    <xf numFmtId="0" fontId="6" fillId="0" borderId="34" xfId="62" applyFont="1" applyBorder="1" applyAlignment="1">
      <alignment horizontal="center" vertical="center" wrapText="1"/>
    </xf>
    <xf numFmtId="1" fontId="6" fillId="0" borderId="36" xfId="62" applyNumberFormat="1" applyFont="1" applyBorder="1" applyAlignment="1">
      <alignment horizontal="center" vertical="center" wrapText="1"/>
    </xf>
    <xf numFmtId="166" fontId="25" fillId="0" borderId="80" xfId="62" applyNumberFormat="1" applyFont="1" applyBorder="1" applyAlignment="1">
      <alignment horizontal="center" vertical="center" wrapText="1"/>
    </xf>
    <xf numFmtId="166" fontId="19" fillId="0" borderId="81" xfId="62" applyNumberFormat="1" applyFont="1" applyBorder="1" applyAlignment="1">
      <alignment horizontal="center" vertical="center" wrapText="1"/>
    </xf>
    <xf numFmtId="166" fontId="19" fillId="0" borderId="80" xfId="62" applyNumberFormat="1" applyFont="1" applyBorder="1" applyAlignment="1">
      <alignment horizontal="center" vertical="center" wrapText="1"/>
    </xf>
    <xf numFmtId="164" fontId="11" fillId="0" borderId="0" xfId="232" applyFont="1"/>
    <xf numFmtId="0" fontId="5" fillId="0" borderId="0" xfId="31" applyAlignment="1" applyProtection="1"/>
    <xf numFmtId="1" fontId="25" fillId="0" borderId="25" xfId="62" applyNumberFormat="1" applyFont="1" applyBorder="1" applyAlignment="1">
      <alignment horizontal="center" vertical="center" wrapText="1"/>
    </xf>
    <xf numFmtId="1" fontId="19" fillId="0" borderId="25" xfId="62" applyNumberFormat="1" applyFont="1" applyBorder="1" applyAlignment="1">
      <alignment horizontal="center" vertical="center" wrapText="1"/>
    </xf>
    <xf numFmtId="1" fontId="25" fillId="0" borderId="26" xfId="62" applyNumberFormat="1" applyFont="1" applyBorder="1" applyAlignment="1">
      <alignment horizontal="center" vertical="center" wrapText="1"/>
    </xf>
    <xf numFmtId="0" fontId="25" fillId="0" borderId="83" xfId="62" applyFont="1" applyBorder="1" applyAlignment="1">
      <alignment horizontal="center" vertical="center" wrapText="1"/>
    </xf>
    <xf numFmtId="0" fontId="19" fillId="0" borderId="83" xfId="62" applyFont="1" applyBorder="1" applyAlignment="1">
      <alignment horizontal="center" vertical="center" wrapText="1"/>
    </xf>
    <xf numFmtId="166" fontId="25" fillId="0" borderId="84" xfId="62" applyNumberFormat="1" applyFont="1" applyBorder="1" applyAlignment="1">
      <alignment horizontal="center" vertical="center" wrapText="1"/>
    </xf>
    <xf numFmtId="166" fontId="19" fillId="0" borderId="84" xfId="62" applyNumberFormat="1" applyFont="1" applyBorder="1" applyAlignment="1">
      <alignment horizontal="center" vertical="center" wrapText="1"/>
    </xf>
    <xf numFmtId="166"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0" fontId="4" fillId="0" borderId="0" xfId="0" applyFont="1" applyAlignment="1">
      <alignment horizontal="center"/>
    </xf>
    <xf numFmtId="0" fontId="25" fillId="0" borderId="26" xfId="62" applyFont="1" applyBorder="1" applyAlignment="1">
      <alignment horizontal="center" vertical="center" wrapText="1"/>
    </xf>
    <xf numFmtId="0" fontId="19" fillId="0" borderId="26" xfId="62" applyFont="1" applyBorder="1" applyAlignment="1">
      <alignment horizontal="center" vertical="center" wrapText="1"/>
    </xf>
    <xf numFmtId="1" fontId="19" fillId="0" borderId="26" xfId="62" applyNumberFormat="1" applyFont="1" applyBorder="1" applyAlignment="1">
      <alignment horizontal="center" vertical="center" wrapText="1"/>
    </xf>
    <xf numFmtId="1" fontId="25" fillId="0" borderId="85" xfId="62" applyNumberFormat="1" applyFont="1" applyBorder="1" applyAlignment="1">
      <alignment horizontal="center" vertical="center" wrapText="1"/>
    </xf>
    <xf numFmtId="1" fontId="19" fillId="0" borderId="85" xfId="62" applyNumberFormat="1" applyFont="1" applyBorder="1" applyAlignment="1">
      <alignment horizontal="center" vertical="center" wrapText="1"/>
    </xf>
    <xf numFmtId="1" fontId="19" fillId="0" borderId="86" xfId="62" applyNumberFormat="1" applyFont="1" applyBorder="1" applyAlignment="1">
      <alignment horizontal="center" vertical="center" wrapText="1"/>
    </xf>
    <xf numFmtId="166" fontId="25" fillId="0" borderId="87" xfId="62" applyNumberFormat="1" applyFont="1" applyBorder="1" applyAlignment="1">
      <alignment horizontal="center" vertical="center" wrapText="1"/>
    </xf>
    <xf numFmtId="166" fontId="19" fillId="0" borderId="87" xfId="62" applyNumberFormat="1" applyFont="1" applyBorder="1" applyAlignment="1">
      <alignment horizontal="center" vertical="center" wrapText="1"/>
    </xf>
    <xf numFmtId="166" fontId="19" fillId="0" borderId="88" xfId="62" applyNumberFormat="1" applyFont="1" applyBorder="1" applyAlignment="1">
      <alignment horizontal="center" vertical="center" wrapText="1"/>
    </xf>
    <xf numFmtId="0" fontId="4" fillId="36" borderId="17" xfId="59" applyFont="1" applyFill="1" applyBorder="1" applyAlignment="1">
      <alignment vertical="center" wrapText="1"/>
    </xf>
    <xf numFmtId="166" fontId="88" fillId="0" borderId="19" xfId="67" applyNumberFormat="1" applyFont="1" applyBorder="1" applyAlignment="1">
      <alignment horizontal="right" vertical="center"/>
    </xf>
    <xf numFmtId="166" fontId="88" fillId="0" borderId="38" xfId="67" applyNumberFormat="1" applyFont="1" applyBorder="1" applyAlignment="1">
      <alignment horizontal="right" vertical="center"/>
    </xf>
    <xf numFmtId="0" fontId="7" fillId="0" borderId="25" xfId="62" applyFont="1" applyBorder="1" applyAlignment="1">
      <alignment horizontal="center" vertical="center" wrapText="1"/>
    </xf>
    <xf numFmtId="0" fontId="11" fillId="0" borderId="25" xfId="62" applyBorder="1" applyAlignment="1">
      <alignment horizontal="center" vertical="center"/>
    </xf>
    <xf numFmtId="0" fontId="11" fillId="0" borderId="26" xfId="62" applyBorder="1" applyAlignment="1">
      <alignment horizontal="center" vertical="center"/>
    </xf>
    <xf numFmtId="171" fontId="57" fillId="0" borderId="0" xfId="80" applyNumberFormat="1" applyFont="1"/>
    <xf numFmtId="0" fontId="7" fillId="0" borderId="13" xfId="59" applyFont="1" applyBorder="1" applyAlignment="1">
      <alignment horizontal="center" vertical="center" wrapText="1"/>
    </xf>
    <xf numFmtId="14" fontId="4" fillId="0" borderId="90" xfId="60" applyNumberFormat="1" applyFont="1" applyBorder="1" applyAlignment="1">
      <alignment horizontal="center" vertical="center"/>
    </xf>
    <xf numFmtId="14" fontId="7" fillId="0" borderId="91" xfId="59" applyNumberFormat="1" applyFont="1" applyBorder="1" applyAlignment="1">
      <alignment horizontal="center" vertical="center"/>
    </xf>
    <xf numFmtId="0" fontId="7" fillId="0" borderId="12" xfId="62" applyFont="1" applyBorder="1" applyAlignment="1">
      <alignment horizontal="center" vertical="center" wrapText="1"/>
    </xf>
    <xf numFmtId="1" fontId="7" fillId="0" borderId="13" xfId="62" applyNumberFormat="1" applyFont="1" applyBorder="1" applyAlignment="1">
      <alignment horizontal="center" vertical="center" wrapText="1"/>
    </xf>
    <xf numFmtId="2" fontId="7" fillId="0" borderId="12" xfId="62" applyNumberFormat="1" applyFont="1" applyBorder="1" applyAlignment="1">
      <alignment horizontal="center" vertical="center" wrapText="1"/>
    </xf>
    <xf numFmtId="0" fontId="7" fillId="0" borderId="30" xfId="59" applyFont="1" applyBorder="1" applyAlignment="1">
      <alignment vertical="center"/>
    </xf>
    <xf numFmtId="10" fontId="4" fillId="0" borderId="0" xfId="80" applyNumberFormat="1"/>
    <xf numFmtId="0" fontId="4" fillId="0" borderId="0" xfId="80" applyAlignment="1">
      <alignment horizontal="right"/>
    </xf>
    <xf numFmtId="0" fontId="91" fillId="0" borderId="0" xfId="80" applyFont="1" applyAlignment="1">
      <alignment vertical="top"/>
    </xf>
    <xf numFmtId="14" fontId="4" fillId="0" borderId="92" xfId="60" applyNumberFormat="1" applyFont="1" applyBorder="1" applyAlignment="1">
      <alignment horizontal="center" vertical="center"/>
    </xf>
    <xf numFmtId="0" fontId="6" fillId="0" borderId="81" xfId="62" applyFont="1" applyBorder="1" applyAlignment="1">
      <alignment horizontal="center" vertical="center" wrapText="1"/>
    </xf>
    <xf numFmtId="0" fontId="4" fillId="0" borderId="81" xfId="62" applyFont="1" applyBorder="1" applyAlignment="1">
      <alignment horizontal="center" vertical="center" wrapText="1"/>
    </xf>
    <xf numFmtId="2" fontId="6" fillId="0" borderId="26" xfId="62" applyNumberFormat="1" applyFont="1" applyBorder="1" applyAlignment="1">
      <alignment horizontal="center" vertical="center" wrapText="1"/>
    </xf>
    <xf numFmtId="1" fontId="6" fillId="0" borderId="80" xfId="62" applyNumberFormat="1" applyFont="1" applyBorder="1" applyAlignment="1">
      <alignment horizontal="center" vertical="center" wrapText="1"/>
    </xf>
    <xf numFmtId="14" fontId="4" fillId="0" borderId="93" xfId="60" applyNumberFormat="1" applyFont="1" applyBorder="1" applyAlignment="1">
      <alignment horizontal="center" vertical="center"/>
    </xf>
    <xf numFmtId="0" fontId="6" fillId="0" borderId="94" xfId="62" applyFont="1" applyBorder="1" applyAlignment="1">
      <alignment horizontal="center" vertical="center" wrapText="1"/>
    </xf>
    <xf numFmtId="0" fontId="4" fillId="0" borderId="94" xfId="62" applyFont="1" applyBorder="1" applyAlignment="1">
      <alignment horizontal="center" vertical="center" wrapText="1"/>
    </xf>
    <xf numFmtId="2" fontId="6" fillId="0" borderId="95" xfId="62" applyNumberFormat="1" applyFont="1" applyBorder="1" applyAlignment="1">
      <alignment horizontal="center" vertical="center" wrapText="1"/>
    </xf>
    <xf numFmtId="1" fontId="6" fillId="0" borderId="95" xfId="62" applyNumberFormat="1" applyFont="1" applyBorder="1" applyAlignment="1">
      <alignment horizontal="center" vertical="center" wrapText="1"/>
    </xf>
    <xf numFmtId="166" fontId="4" fillId="0" borderId="24" xfId="59" applyNumberFormat="1" applyFont="1" applyBorder="1"/>
    <xf numFmtId="166" fontId="4" fillId="0" borderId="19" xfId="59" applyNumberFormat="1" applyFont="1" applyBorder="1"/>
    <xf numFmtId="166" fontId="19" fillId="0" borderId="19" xfId="59" applyNumberFormat="1" applyFont="1" applyBorder="1"/>
    <xf numFmtId="166" fontId="4" fillId="0" borderId="36" xfId="59" applyNumberFormat="1" applyFont="1" applyBorder="1"/>
    <xf numFmtId="166" fontId="25" fillId="0" borderId="77" xfId="59" applyNumberFormat="1" applyFont="1" applyBorder="1"/>
    <xf numFmtId="166" fontId="4" fillId="0" borderId="26" xfId="59" applyNumberFormat="1" applyFont="1" applyBorder="1"/>
    <xf numFmtId="166" fontId="9" fillId="0" borderId="13" xfId="59" applyNumberFormat="1" applyFont="1" applyBorder="1"/>
    <xf numFmtId="0" fontId="7" fillId="0" borderId="26" xfId="44" applyFont="1" applyBorder="1" applyAlignment="1">
      <alignment horizontal="center" vertical="center"/>
    </xf>
    <xf numFmtId="0" fontId="6" fillId="0" borderId="25" xfId="44" applyBorder="1" applyAlignment="1">
      <alignment horizontal="center" vertical="center"/>
    </xf>
    <xf numFmtId="0" fontId="7" fillId="0" borderId="25" xfId="44" applyFont="1" applyBorder="1" applyAlignment="1">
      <alignment horizontal="center" vertical="center"/>
    </xf>
    <xf numFmtId="0" fontId="6" fillId="82" borderId="0" xfId="59" applyFill="1"/>
    <xf numFmtId="166" fontId="6" fillId="82" borderId="0" xfId="67" applyNumberFormat="1" applyFont="1" applyFill="1" applyBorder="1"/>
    <xf numFmtId="0" fontId="4" fillId="82" borderId="0" xfId="59" applyFont="1" applyFill="1"/>
    <xf numFmtId="166" fontId="4" fillId="82" borderId="0" xfId="59" applyNumberFormat="1" applyFont="1" applyFill="1"/>
    <xf numFmtId="166" fontId="4" fillId="82" borderId="0" xfId="81" applyNumberFormat="1" applyFont="1" applyFill="1" applyBorder="1"/>
    <xf numFmtId="1" fontId="6" fillId="0" borderId="0" xfId="59" applyNumberFormat="1"/>
    <xf numFmtId="0" fontId="27" fillId="0" borderId="0" xfId="80" applyFont="1" applyAlignment="1">
      <alignment vertical="top"/>
    </xf>
    <xf numFmtId="0" fontId="4" fillId="0" borderId="56" xfId="80" applyBorder="1" applyAlignment="1">
      <alignment horizontal="left" vertical="center" wrapText="1"/>
    </xf>
    <xf numFmtId="166" fontId="19" fillId="0" borderId="35" xfId="67" applyNumberFormat="1" applyFont="1" applyFill="1" applyBorder="1" applyAlignment="1">
      <alignment horizontal="right" vertical="center"/>
    </xf>
    <xf numFmtId="166" fontId="6" fillId="0" borderId="0" xfId="67" applyNumberFormat="1" applyFont="1"/>
    <xf numFmtId="0" fontId="9" fillId="0" borderId="34" xfId="62" applyFont="1" applyBorder="1" applyAlignment="1">
      <alignment horizontal="center" vertical="center" wrapText="1"/>
    </xf>
    <xf numFmtId="0" fontId="11" fillId="0" borderId="34" xfId="62" applyBorder="1" applyAlignment="1">
      <alignment horizontal="center" vertical="center"/>
    </xf>
    <xf numFmtId="0" fontId="11" fillId="0" borderId="36" xfId="62" applyBorder="1" applyAlignment="1">
      <alignment horizontal="center" vertical="center"/>
    </xf>
    <xf numFmtId="0" fontId="19" fillId="0" borderId="56" xfId="80" applyFont="1" applyBorder="1" applyAlignment="1">
      <alignment horizontal="left" vertical="center" wrapText="1"/>
    </xf>
    <xf numFmtId="166" fontId="4" fillId="0" borderId="13" xfId="67" applyNumberFormat="1" applyFont="1" applyFill="1" applyBorder="1" applyAlignment="1">
      <alignment horizontal="right" vertical="center"/>
    </xf>
    <xf numFmtId="0" fontId="4" fillId="47" borderId="17" xfId="59" applyFont="1" applyFill="1" applyBorder="1" applyAlignment="1">
      <alignment vertical="center" wrapText="1"/>
    </xf>
    <xf numFmtId="0" fontId="18" fillId="0" borderId="0" xfId="59" applyFont="1" applyAlignment="1">
      <alignment vertical="center"/>
    </xf>
    <xf numFmtId="0" fontId="19" fillId="83" borderId="17" xfId="59" applyFont="1" applyFill="1" applyBorder="1" applyAlignment="1">
      <alignment vertical="center" wrapText="1"/>
    </xf>
    <xf numFmtId="0" fontId="20" fillId="0" borderId="0" xfId="59" applyFont="1" applyAlignment="1">
      <alignment horizontal="left"/>
    </xf>
    <xf numFmtId="2" fontId="61" fillId="0" borderId="17" xfId="57" applyNumberFormat="1" applyFont="1" applyBorder="1" applyAlignment="1">
      <alignment horizontal="left" vertical="center" indent="1"/>
    </xf>
    <xf numFmtId="3" fontId="6" fillId="0" borderId="18" xfId="57" applyNumberFormat="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Alignment="1">
      <alignment vertical="center"/>
    </xf>
    <xf numFmtId="10" fontId="61" fillId="0" borderId="17" xfId="81" applyNumberFormat="1" applyFont="1" applyFill="1" applyBorder="1" applyAlignment="1">
      <alignment horizontal="left" vertical="center" indent="1"/>
    </xf>
    <xf numFmtId="3" fontId="61" fillId="0" borderId="18" xfId="57" applyNumberFormat="1" applyFont="1" applyBorder="1" applyAlignment="1">
      <alignment horizontal="right" vertical="center" indent="1"/>
    </xf>
    <xf numFmtId="10" fontId="6" fillId="0" borderId="17" xfId="81" applyNumberFormat="1" applyFont="1" applyFill="1" applyBorder="1" applyAlignment="1">
      <alignment horizontal="left" vertical="center" indent="1"/>
    </xf>
    <xf numFmtId="0" fontId="6" fillId="0" borderId="17" xfId="57" applyBorder="1" applyAlignment="1">
      <alignment horizontal="left" vertical="center" indent="1"/>
    </xf>
    <xf numFmtId="0" fontId="18" fillId="0" borderId="17" xfId="57" applyFont="1" applyBorder="1" applyAlignment="1">
      <alignment horizontal="left" vertical="center" indent="1"/>
    </xf>
    <xf numFmtId="3" fontId="18" fillId="0" borderId="18" xfId="57" applyNumberFormat="1" applyFont="1" applyBorder="1" applyAlignment="1">
      <alignment horizontal="right" vertical="center" indent="1"/>
    </xf>
    <xf numFmtId="0" fontId="18" fillId="0" borderId="19" xfId="63" applyFont="1" applyBorder="1" applyAlignment="1">
      <alignment horizontal="right" vertical="center" indent="1"/>
    </xf>
    <xf numFmtId="0" fontId="18" fillId="0" borderId="31" xfId="57" applyFont="1" applyBorder="1" applyAlignment="1">
      <alignment horizontal="left" vertical="center" indent="1"/>
    </xf>
    <xf numFmtId="3" fontId="18" fillId="0" borderId="34" xfId="57" applyNumberFormat="1" applyFont="1" applyBorder="1" applyAlignment="1">
      <alignment horizontal="right" vertical="center" indent="1"/>
    </xf>
    <xf numFmtId="0" fontId="18" fillId="0" borderId="36" xfId="63" applyFont="1" applyBorder="1" applyAlignment="1">
      <alignment horizontal="right" vertical="center" indent="1"/>
    </xf>
    <xf numFmtId="0" fontId="7" fillId="0" borderId="44" xfId="61" applyFont="1" applyBorder="1" applyAlignment="1">
      <alignment horizontal="left" vertical="center"/>
    </xf>
    <xf numFmtId="3" fontId="7" fillId="0" borderId="44" xfId="61" applyNumberFormat="1" applyFont="1" applyBorder="1" applyAlignment="1">
      <alignment horizontal="right" vertical="center"/>
    </xf>
    <xf numFmtId="1" fontId="7" fillId="0" borderId="44" xfId="61" applyNumberFormat="1" applyFont="1" applyBorder="1" applyAlignment="1">
      <alignment horizontal="right" vertical="center"/>
    </xf>
    <xf numFmtId="0" fontId="13" fillId="0" borderId="0" xfId="57" applyFont="1" applyAlignment="1">
      <alignment vertical="center"/>
    </xf>
    <xf numFmtId="3" fontId="6" fillId="0" borderId="24" xfId="57" applyNumberFormat="1" applyBorder="1" applyAlignment="1">
      <alignment horizontal="right" vertical="center" indent="1"/>
    </xf>
    <xf numFmtId="3" fontId="6" fillId="0" borderId="19" xfId="57" applyNumberFormat="1" applyBorder="1" applyAlignment="1">
      <alignment horizontal="right" vertical="center" indent="1"/>
    </xf>
    <xf numFmtId="3" fontId="61" fillId="0" borderId="19" xfId="57" applyNumberFormat="1" applyFont="1" applyBorder="1" applyAlignment="1">
      <alignment horizontal="right" vertical="center" indent="1"/>
    </xf>
    <xf numFmtId="0" fontId="18" fillId="0" borderId="14" xfId="57" applyFont="1" applyBorder="1" applyAlignment="1">
      <alignment horizontal="left" vertical="center" indent="1"/>
    </xf>
    <xf numFmtId="3" fontId="18" fillId="0" borderId="13" xfId="57" applyNumberFormat="1" applyFont="1" applyBorder="1" applyAlignment="1">
      <alignment horizontal="right" vertical="center" indent="1"/>
    </xf>
    <xf numFmtId="0" fontId="92" fillId="0" borderId="0" xfId="61" applyFont="1" applyAlignment="1">
      <alignment horizontal="center"/>
    </xf>
    <xf numFmtId="3" fontId="92" fillId="0" borderId="0" xfId="61" applyNumberFormat="1" applyFont="1" applyAlignment="1">
      <alignment horizontal="right" indent="1"/>
    </xf>
    <xf numFmtId="0" fontId="20" fillId="0" borderId="0" xfId="61" applyFont="1"/>
    <xf numFmtId="2" fontId="4" fillId="0" borderId="17" xfId="57" applyNumberFormat="1" applyFont="1" applyBorder="1" applyAlignment="1">
      <alignment horizontal="left" vertical="center" indent="1"/>
    </xf>
    <xf numFmtId="10" fontId="4" fillId="0" borderId="17" xfId="81" applyNumberFormat="1" applyFont="1" applyFill="1" applyBorder="1" applyAlignment="1">
      <alignment horizontal="left" vertical="center" indent="1"/>
    </xf>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xf numFmtId="169" fontId="29" fillId="0" borderId="19" xfId="91" applyNumberFormat="1" applyFont="1" applyBorder="1" applyAlignment="1">
      <alignment horizontal="right" vertical="center"/>
    </xf>
    <xf numFmtId="169" fontId="4" fillId="0" borderId="18" xfId="80" applyNumberFormat="1" applyBorder="1" applyAlignment="1">
      <alignment vertical="center"/>
    </xf>
    <xf numFmtId="169" fontId="19" fillId="0" borderId="19" xfId="91" applyNumberFormat="1" applyFont="1" applyBorder="1" applyAlignment="1">
      <alignment horizontal="right" vertical="center"/>
    </xf>
    <xf numFmtId="169" fontId="31" fillId="0" borderId="13" xfId="91" applyNumberFormat="1" applyFont="1" applyBorder="1" applyAlignment="1">
      <alignment horizontal="right" vertical="center"/>
    </xf>
    <xf numFmtId="166" fontId="7" fillId="0" borderId="13" xfId="91" applyNumberFormat="1" applyFont="1" applyBorder="1" applyAlignment="1">
      <alignment horizontal="right"/>
    </xf>
    <xf numFmtId="169" fontId="4" fillId="0" borderId="0" xfId="91" applyNumberFormat="1"/>
    <xf numFmtId="166" fontId="4" fillId="0" borderId="0" xfId="67" applyNumberFormat="1"/>
    <xf numFmtId="0" fontId="19" fillId="84" borderId="17" xfId="59" applyFont="1" applyFill="1" applyBorder="1" applyAlignment="1">
      <alignment vertical="center" wrapText="1"/>
    </xf>
    <xf numFmtId="3" fontId="4" fillId="0" borderId="19" xfId="57" applyNumberFormat="1" applyFont="1" applyBorder="1" applyAlignment="1">
      <alignment horizontal="right" vertical="center" indent="1"/>
    </xf>
    <xf numFmtId="166" fontId="20" fillId="0" borderId="0" xfId="67" applyNumberFormat="1" applyFont="1" applyBorder="1" applyAlignment="1">
      <alignment horizontal="left"/>
    </xf>
    <xf numFmtId="166" fontId="93" fillId="0" borderId="0" xfId="232" applyNumberFormat="1" applyFont="1" applyBorder="1" applyAlignment="1">
      <alignment horizontal="left"/>
    </xf>
    <xf numFmtId="0" fontId="19" fillId="85" borderId="17" xfId="59" applyFont="1" applyFill="1" applyBorder="1" applyAlignment="1">
      <alignment vertical="center" wrapText="1"/>
    </xf>
    <xf numFmtId="166" fontId="4" fillId="0" borderId="35" xfId="67" applyNumberFormat="1" applyFont="1" applyFill="1" applyBorder="1" applyAlignment="1">
      <alignment horizontal="right" vertical="center"/>
    </xf>
    <xf numFmtId="166" fontId="4" fillId="0" borderId="35" xfId="80" applyNumberFormat="1" applyBorder="1" applyAlignment="1">
      <alignment horizontal="right" vertical="center"/>
    </xf>
    <xf numFmtId="0" fontId="59" fillId="28" borderId="0" xfId="59" applyFont="1" applyFill="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Alignment="1">
      <alignment horizontal="left" vertical="center" wrapText="1"/>
    </xf>
    <xf numFmtId="0" fontId="53" fillId="0" borderId="0" xfId="44" applyFont="1" applyAlignment="1">
      <alignment horizontal="center" vertical="center" wrapText="1"/>
    </xf>
    <xf numFmtId="0" fontId="64" fillId="0" borderId="0" xfId="31" applyFont="1" applyBorder="1" applyAlignment="1" applyProtection="1">
      <alignment horizontal="left"/>
    </xf>
    <xf numFmtId="0" fontId="63" fillId="0" borderId="96" xfId="62" applyFont="1" applyBorder="1" applyAlignment="1">
      <alignment horizontal="left"/>
    </xf>
    <xf numFmtId="0" fontId="11" fillId="0" borderId="0" xfId="62" applyAlignment="1">
      <alignment horizontal="center"/>
    </xf>
    <xf numFmtId="0" fontId="19" fillId="0" borderId="54" xfId="62" applyFont="1" applyBorder="1" applyAlignment="1">
      <alignment horizontal="center" vertical="center" wrapText="1"/>
    </xf>
    <xf numFmtId="0" fontId="19" fillId="0" borderId="14" xfId="62" applyFont="1" applyBorder="1" applyAlignment="1">
      <alignment horizontal="center" vertical="center" wrapText="1"/>
    </xf>
    <xf numFmtId="0" fontId="23" fillId="25" borderId="0" xfId="80" applyFont="1" applyFill="1" applyAlignment="1">
      <alignment horizontal="left" vertical="center" wrapText="1"/>
    </xf>
    <xf numFmtId="0" fontId="23" fillId="25" borderId="53" xfId="80" applyFont="1" applyFill="1" applyBorder="1" applyAlignment="1">
      <alignment horizontal="left" vertical="center" wrapText="1"/>
    </xf>
    <xf numFmtId="0" fontId="63" fillId="0" borderId="0" xfId="62" applyFont="1" applyAlignment="1">
      <alignment horizontal="left"/>
    </xf>
    <xf numFmtId="0" fontId="63" fillId="0" borderId="0" xfId="62" applyFont="1" applyAlignment="1">
      <alignment horizontal="left" vertical="center" wrapText="1"/>
    </xf>
    <xf numFmtId="0" fontId="19" fillId="0" borderId="82" xfId="62" applyFont="1" applyBorder="1" applyAlignment="1">
      <alignment horizontal="center" vertical="center" wrapText="1"/>
    </xf>
    <xf numFmtId="0" fontId="19" fillId="0" borderId="45" xfId="62" applyFont="1" applyBorder="1" applyAlignment="1">
      <alignment horizontal="center" vertical="center" wrapText="1"/>
    </xf>
    <xf numFmtId="0" fontId="63" fillId="0" borderId="30" xfId="62" applyFont="1" applyBorder="1" applyAlignment="1">
      <alignment horizontal="left"/>
    </xf>
    <xf numFmtId="0" fontId="7" fillId="0" borderId="59" xfId="44" applyFont="1" applyBorder="1" applyAlignment="1">
      <alignment horizontal="center" vertical="center" wrapText="1"/>
    </xf>
    <xf numFmtId="0" fontId="55" fillId="0" borderId="30" xfId="89" applyFont="1" applyBorder="1" applyAlignment="1">
      <alignment horizontal="left" vertical="center" wrapText="1"/>
    </xf>
    <xf numFmtId="0" fontId="20" fillId="0" borderId="0" xfId="80" applyFont="1" applyAlignment="1">
      <alignment horizontal="center" vertical="center" wrapText="1"/>
    </xf>
    <xf numFmtId="0" fontId="23" fillId="29" borderId="0" xfId="44" applyFont="1" applyFill="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53" fillId="0" borderId="89" xfId="44" applyFont="1" applyBorder="1" applyAlignment="1">
      <alignment horizontal="center" vertical="center" wrapText="1"/>
    </xf>
    <xf numFmtId="0" fontId="59" fillId="26" borderId="0" xfId="80" applyFont="1" applyFill="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59" fillId="25" borderId="0" xfId="59" applyFont="1" applyFill="1" applyAlignment="1">
      <alignment horizontal="left" vertical="center"/>
    </xf>
    <xf numFmtId="14" fontId="7" fillId="41" borderId="0" xfId="59" applyNumberFormat="1" applyFont="1" applyFill="1" applyAlignment="1">
      <alignment horizontal="left"/>
    </xf>
    <xf numFmtId="0" fontId="26" fillId="26" borderId="0" xfId="57" applyFont="1" applyFill="1" applyAlignment="1">
      <alignment horizontal="left" vertical="center"/>
    </xf>
    <xf numFmtId="0" fontId="23" fillId="26" borderId="0" xfId="57" applyFont="1" applyFill="1" applyAlignment="1">
      <alignment horizontal="left"/>
    </xf>
    <xf numFmtId="0" fontId="23" fillId="38" borderId="0" xfId="57" applyFont="1" applyFill="1" applyAlignment="1">
      <alignment horizontal="left"/>
    </xf>
    <xf numFmtId="0" fontId="26" fillId="25" borderId="0" xfId="57" applyFont="1" applyFill="1" applyAlignment="1">
      <alignment horizontal="left" vertical="center"/>
    </xf>
    <xf numFmtId="0" fontId="54" fillId="0" borderId="0" xfId="57" applyFont="1" applyAlignment="1">
      <alignment horizontal="center"/>
    </xf>
    <xf numFmtId="0" fontId="6" fillId="0" borderId="0" xfId="57" applyAlignment="1">
      <alignment horizontal="center"/>
    </xf>
    <xf numFmtId="0" fontId="54" fillId="0" borderId="30" xfId="57" applyFont="1" applyBorder="1" applyAlignment="1">
      <alignment horizontal="left" vertical="center" wrapText="1"/>
    </xf>
    <xf numFmtId="0" fontId="23" fillId="25" borderId="0" xfId="57" applyFont="1" applyFill="1" applyAlignment="1">
      <alignment horizontal="left"/>
    </xf>
    <xf numFmtId="0" fontId="23" fillId="37" borderId="0" xfId="57" applyFont="1" applyFill="1" applyAlignment="1">
      <alignment horizontal="left"/>
    </xf>
    <xf numFmtId="0" fontId="23" fillId="37" borderId="53" xfId="57" applyFont="1" applyFill="1" applyBorder="1" applyAlignment="1">
      <alignment horizontal="left"/>
    </xf>
    <xf numFmtId="0" fontId="18" fillId="0" borderId="0" xfId="57" applyFont="1" applyAlignment="1">
      <alignment horizontal="center" vertical="center" wrapText="1"/>
    </xf>
    <xf numFmtId="0" fontId="59" fillId="27" borderId="0" xfId="57" applyFont="1" applyFill="1" applyAlignment="1">
      <alignment horizontal="left" vertical="center"/>
    </xf>
    <xf numFmtId="0" fontId="23" fillId="27" borderId="53" xfId="57" applyFont="1" applyFill="1" applyBorder="1" applyAlignment="1">
      <alignment horizontal="left" vertical="center"/>
    </xf>
    <xf numFmtId="0" fontId="20" fillId="0" borderId="30" xfId="59" applyFont="1" applyBorder="1" applyAlignment="1">
      <alignment horizontal="left"/>
    </xf>
    <xf numFmtId="0" fontId="6" fillId="0" borderId="0" xfId="59" applyAlignment="1">
      <alignment horizontal="center"/>
    </xf>
    <xf numFmtId="0" fontId="13" fillId="29" borderId="0" xfId="59" applyFont="1" applyFill="1" applyAlignment="1">
      <alignment horizontal="left" vertical="center"/>
    </xf>
    <xf numFmtId="0" fontId="28" fillId="30" borderId="53" xfId="80" applyFont="1" applyFill="1" applyBorder="1" applyAlignment="1">
      <alignment horizontal="left" vertical="center"/>
    </xf>
    <xf numFmtId="0" fontId="28" fillId="30" borderId="27"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20" xfId="59" applyFont="1" applyBorder="1" applyAlignment="1">
      <alignment horizontal="center" vertical="center"/>
    </xf>
    <xf numFmtId="0" fontId="7" fillId="0" borderId="41" xfId="59" applyFont="1" applyBorder="1" applyAlignment="1">
      <alignment horizontal="center" vertical="center"/>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8" xfId="59" applyFont="1" applyBorder="1" applyAlignment="1">
      <alignment horizontal="center" vertical="center" wrapText="1"/>
    </xf>
    <xf numFmtId="0" fontId="20" fillId="0" borderId="0" xfId="59" applyFont="1" applyAlignment="1">
      <alignment horizontal="left"/>
    </xf>
    <xf numFmtId="0" fontId="20" fillId="0" borderId="0" xfId="59" applyFont="1" applyAlignment="1">
      <alignment horizontal="center"/>
    </xf>
    <xf numFmtId="0" fontId="20" fillId="0" borderId="27" xfId="59" applyFont="1" applyBorder="1" applyAlignment="1">
      <alignment horizontal="left" vertical="center"/>
    </xf>
    <xf numFmtId="0" fontId="7" fillId="0" borderId="0" xfId="59" applyFont="1" applyAlignment="1">
      <alignment horizontal="center" vertical="center"/>
    </xf>
    <xf numFmtId="0" fontId="26" fillId="30" borderId="0" xfId="80" applyFont="1" applyFill="1" applyAlignment="1">
      <alignment horizontal="left" vertical="center"/>
    </xf>
    <xf numFmtId="0" fontId="26" fillId="30" borderId="53" xfId="80" applyFont="1" applyFill="1" applyBorder="1" applyAlignment="1">
      <alignment horizontal="left"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3" fontId="6" fillId="0" borderId="0" xfId="59" applyNumberFormat="1" applyAlignment="1">
      <alignment horizont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Border="1" applyAlignment="1">
      <alignment horizontal="center" vertical="center" wrapText="1"/>
    </xf>
    <xf numFmtId="0" fontId="7" fillId="0" borderId="53" xfId="90" applyFont="1" applyBorder="1" applyAlignment="1">
      <alignment horizontal="center" vertical="center" wrapText="1"/>
    </xf>
    <xf numFmtId="0" fontId="7" fillId="0" borderId="51" xfId="90" applyFont="1" applyBorder="1" applyAlignment="1">
      <alignment horizontal="center" vertical="center"/>
    </xf>
    <xf numFmtId="0" fontId="7" fillId="0" borderId="57" xfId="90" applyFont="1" applyBorder="1" applyAlignment="1">
      <alignment horizontal="center" vertical="center"/>
    </xf>
    <xf numFmtId="0" fontId="7" fillId="0" borderId="23" xfId="90" applyFont="1" applyBorder="1" applyAlignment="1">
      <alignment horizontal="center" vertical="center"/>
    </xf>
    <xf numFmtId="0" fontId="7" fillId="0" borderId="24" xfId="90" applyFont="1" applyBorder="1" applyAlignment="1">
      <alignment horizontal="center" vertical="center"/>
    </xf>
    <xf numFmtId="0" fontId="54" fillId="0" borderId="0" xfId="59" applyFont="1" applyAlignment="1">
      <alignment horizontal="left"/>
    </xf>
    <xf numFmtId="0" fontId="12" fillId="0" borderId="27" xfId="59" applyFont="1" applyBorder="1" applyAlignment="1">
      <alignment horizontal="center" vertical="center" wrapText="1"/>
    </xf>
    <xf numFmtId="0" fontId="59" fillId="24" borderId="0" xfId="59" applyFont="1" applyFill="1" applyAlignment="1">
      <alignment horizontal="left" vertical="center"/>
    </xf>
    <xf numFmtId="0" fontId="13" fillId="37" borderId="27" xfId="59" applyFont="1" applyFill="1" applyBorder="1" applyAlignment="1">
      <alignment horizontal="center" vertical="center" wrapText="1"/>
    </xf>
    <xf numFmtId="0" fontId="26" fillId="25" borderId="53" xfId="58" applyFont="1" applyFill="1" applyBorder="1" applyAlignment="1">
      <alignment horizontal="left" vertical="center" wrapText="1"/>
    </xf>
    <xf numFmtId="0" fontId="21" fillId="27" borderId="53" xfId="58" applyFont="1" applyFill="1" applyBorder="1" applyAlignment="1">
      <alignment horizontal="center" vertical="center" wrapText="1"/>
    </xf>
    <xf numFmtId="0" fontId="4" fillId="0" borderId="30" xfId="91" applyBorder="1" applyAlignment="1">
      <alignment horizontal="center"/>
    </xf>
    <xf numFmtId="0" fontId="27" fillId="0" borderId="0" xfId="80" applyFont="1" applyAlignment="1">
      <alignment horizontal="left" vertical="center" wrapText="1"/>
    </xf>
  </cellXfs>
  <cellStyles count="233">
    <cellStyle name="100" xfId="1" xr:uid="{00000000-0005-0000-0000-000000000000}"/>
    <cellStyle name="20% - Акцент1 2" xfId="2" xr:uid="{00000000-0005-0000-0000-000001000000}"/>
    <cellStyle name="20% - Акцент1 2 2" xfId="93" xr:uid="{00000000-0005-0000-0000-000002000000}"/>
    <cellStyle name="20% - Акцент1 2 3" xfId="178" xr:uid="{00000000-0005-0000-0000-000003000000}"/>
    <cellStyle name="20% - Акцент1 3" xfId="94" xr:uid="{00000000-0005-0000-0000-000004000000}"/>
    <cellStyle name="20% - Акцент2 2" xfId="3" xr:uid="{00000000-0005-0000-0000-000005000000}"/>
    <cellStyle name="20% - Акцент2 2 2" xfId="95" xr:uid="{00000000-0005-0000-0000-000006000000}"/>
    <cellStyle name="20% - Акцент2 2 3" xfId="179" xr:uid="{00000000-0005-0000-0000-000007000000}"/>
    <cellStyle name="20% - Акцент2 3" xfId="96" xr:uid="{00000000-0005-0000-0000-000008000000}"/>
    <cellStyle name="20% - Акцент3 2" xfId="4" xr:uid="{00000000-0005-0000-0000-000009000000}"/>
    <cellStyle name="20% - Акцент3 2 2" xfId="97" xr:uid="{00000000-0005-0000-0000-00000A000000}"/>
    <cellStyle name="20% - Акцент3 2 3" xfId="180" xr:uid="{00000000-0005-0000-0000-00000B000000}"/>
    <cellStyle name="20% - Акцент3 3" xfId="98" xr:uid="{00000000-0005-0000-0000-00000C000000}"/>
    <cellStyle name="20% - Акцент4 2" xfId="5" xr:uid="{00000000-0005-0000-0000-00000D000000}"/>
    <cellStyle name="20% - Акцент4 2 2" xfId="99" xr:uid="{00000000-0005-0000-0000-00000E000000}"/>
    <cellStyle name="20% - Акцент4 2 3" xfId="181" xr:uid="{00000000-0005-0000-0000-00000F000000}"/>
    <cellStyle name="20% - Акцент4 3" xfId="100" xr:uid="{00000000-0005-0000-0000-000010000000}"/>
    <cellStyle name="20% - Акцент5 2" xfId="6" xr:uid="{00000000-0005-0000-0000-000011000000}"/>
    <cellStyle name="20% - Акцент5 2 2" xfId="101" xr:uid="{00000000-0005-0000-0000-000012000000}"/>
    <cellStyle name="20% - Акцент5 2 3" xfId="182" xr:uid="{00000000-0005-0000-0000-000013000000}"/>
    <cellStyle name="20% - Акцент5 3" xfId="102" xr:uid="{00000000-0005-0000-0000-000014000000}"/>
    <cellStyle name="20% - Акцент6 2" xfId="7" xr:uid="{00000000-0005-0000-0000-000015000000}"/>
    <cellStyle name="20% - Акцент6 2 2" xfId="103" xr:uid="{00000000-0005-0000-0000-000016000000}"/>
    <cellStyle name="20% - Акцент6 2 3" xfId="183" xr:uid="{00000000-0005-0000-0000-000017000000}"/>
    <cellStyle name="20% - Акцент6 3" xfId="104" xr:uid="{00000000-0005-0000-0000-000018000000}"/>
    <cellStyle name="40% - Акцент1 2" xfId="8" xr:uid="{00000000-0005-0000-0000-000019000000}"/>
    <cellStyle name="40% - Акцент1 2 2" xfId="105" xr:uid="{00000000-0005-0000-0000-00001A000000}"/>
    <cellStyle name="40% - Акцент1 2 3" xfId="184" xr:uid="{00000000-0005-0000-0000-00001B000000}"/>
    <cellStyle name="40% - Акцент1 3" xfId="106" xr:uid="{00000000-0005-0000-0000-00001C000000}"/>
    <cellStyle name="40% - Акцент2 2" xfId="9" xr:uid="{00000000-0005-0000-0000-00001D000000}"/>
    <cellStyle name="40% - Акцент2 2 2" xfId="107" xr:uid="{00000000-0005-0000-0000-00001E000000}"/>
    <cellStyle name="40% - Акцент2 2 3" xfId="185" xr:uid="{00000000-0005-0000-0000-00001F000000}"/>
    <cellStyle name="40% - Акцент2 3" xfId="108" xr:uid="{00000000-0005-0000-0000-000020000000}"/>
    <cellStyle name="40% - Акцент3 2" xfId="10" xr:uid="{00000000-0005-0000-0000-000021000000}"/>
    <cellStyle name="40% - Акцент3 2 2" xfId="109" xr:uid="{00000000-0005-0000-0000-000022000000}"/>
    <cellStyle name="40% - Акцент3 2 3" xfId="186" xr:uid="{00000000-0005-0000-0000-000023000000}"/>
    <cellStyle name="40% - Акцент3 3" xfId="110" xr:uid="{00000000-0005-0000-0000-000024000000}"/>
    <cellStyle name="40% - Акцент4 2" xfId="11" xr:uid="{00000000-0005-0000-0000-000025000000}"/>
    <cellStyle name="40% - Акцент4 2 2" xfId="111" xr:uid="{00000000-0005-0000-0000-000026000000}"/>
    <cellStyle name="40% - Акцент4 2 3" xfId="187" xr:uid="{00000000-0005-0000-0000-000027000000}"/>
    <cellStyle name="40% - Акцент4 3" xfId="112" xr:uid="{00000000-0005-0000-0000-000028000000}"/>
    <cellStyle name="40% - Акцент5 2" xfId="12" xr:uid="{00000000-0005-0000-0000-000029000000}"/>
    <cellStyle name="40% - Акцент5 2 2" xfId="113" xr:uid="{00000000-0005-0000-0000-00002A000000}"/>
    <cellStyle name="40% - Акцент5 2 3" xfId="188" xr:uid="{00000000-0005-0000-0000-00002B000000}"/>
    <cellStyle name="40% - Акцент5 3" xfId="114" xr:uid="{00000000-0005-0000-0000-00002C000000}"/>
    <cellStyle name="40% - Акцент6 2" xfId="13" xr:uid="{00000000-0005-0000-0000-00002D000000}"/>
    <cellStyle name="40% - Акцент6 2 2" xfId="115" xr:uid="{00000000-0005-0000-0000-00002E000000}"/>
    <cellStyle name="40% - Акцент6 2 3" xfId="189" xr:uid="{00000000-0005-0000-0000-00002F000000}"/>
    <cellStyle name="40% - Акцент6 3" xfId="116" xr:uid="{00000000-0005-0000-0000-000030000000}"/>
    <cellStyle name="60% - Акцент1 2" xfId="14" xr:uid="{00000000-0005-0000-0000-000031000000}"/>
    <cellStyle name="60% - Акцент1 2 2" xfId="117" xr:uid="{00000000-0005-0000-0000-000032000000}"/>
    <cellStyle name="60% - Акцент1 2 3" xfId="190" xr:uid="{00000000-0005-0000-0000-000033000000}"/>
    <cellStyle name="60% - Акцент1 3" xfId="118" xr:uid="{00000000-0005-0000-0000-000034000000}"/>
    <cellStyle name="60% - Акцент2 2" xfId="15" xr:uid="{00000000-0005-0000-0000-000035000000}"/>
    <cellStyle name="60% - Акцент2 2 2" xfId="119" xr:uid="{00000000-0005-0000-0000-000036000000}"/>
    <cellStyle name="60% - Акцент2 2 3" xfId="191" xr:uid="{00000000-0005-0000-0000-000037000000}"/>
    <cellStyle name="60% - Акцент2 3" xfId="120" xr:uid="{00000000-0005-0000-0000-000038000000}"/>
    <cellStyle name="60% - Акцент3 2" xfId="16" xr:uid="{00000000-0005-0000-0000-000039000000}"/>
    <cellStyle name="60% - Акцент3 2 2" xfId="121" xr:uid="{00000000-0005-0000-0000-00003A000000}"/>
    <cellStyle name="60% - Акцент3 2 3" xfId="192" xr:uid="{00000000-0005-0000-0000-00003B000000}"/>
    <cellStyle name="60% - Акцент3 3" xfId="122" xr:uid="{00000000-0005-0000-0000-00003C000000}"/>
    <cellStyle name="60% - Акцент4 2" xfId="17" xr:uid="{00000000-0005-0000-0000-00003D000000}"/>
    <cellStyle name="60% - Акцент4 2 2" xfId="123" xr:uid="{00000000-0005-0000-0000-00003E000000}"/>
    <cellStyle name="60% - Акцент4 2 3" xfId="193" xr:uid="{00000000-0005-0000-0000-00003F000000}"/>
    <cellStyle name="60% - Акцент4 3" xfId="124" xr:uid="{00000000-0005-0000-0000-000040000000}"/>
    <cellStyle name="60% - Акцент5 2" xfId="18" xr:uid="{00000000-0005-0000-0000-000041000000}"/>
    <cellStyle name="60% - Акцент5 2 2" xfId="125" xr:uid="{00000000-0005-0000-0000-000042000000}"/>
    <cellStyle name="60% - Акцент5 2 3" xfId="194" xr:uid="{00000000-0005-0000-0000-000043000000}"/>
    <cellStyle name="60% - Акцент5 3" xfId="126" xr:uid="{00000000-0005-0000-0000-000044000000}"/>
    <cellStyle name="60% - Акцент6 2" xfId="19" xr:uid="{00000000-0005-0000-0000-000045000000}"/>
    <cellStyle name="60% - Акцент6 2 2" xfId="127" xr:uid="{00000000-0005-0000-0000-000046000000}"/>
    <cellStyle name="60% - Акцент6 2 3" xfId="195" xr:uid="{00000000-0005-0000-0000-000047000000}"/>
    <cellStyle name="60% - Акцент6 3" xfId="128" xr:uid="{00000000-0005-0000-0000-000048000000}"/>
    <cellStyle name="Comma [0]" xfId="20" xr:uid="{00000000-0005-0000-0000-000049000000}"/>
    <cellStyle name="Comma [0] 2" xfId="196" xr:uid="{00000000-0005-0000-0000-00004A000000}"/>
    <cellStyle name="Currency [0]" xfId="21" xr:uid="{00000000-0005-0000-0000-00004B000000}"/>
    <cellStyle name="Currency [0] 2" xfId="197" xr:uid="{00000000-0005-0000-0000-00004C000000}"/>
    <cellStyle name="Hyperlink 2" xfId="207" xr:uid="{00000000-0005-0000-0000-00004D000000}"/>
    <cellStyle name="Normal 2" xfId="129" xr:uid="{00000000-0005-0000-0000-00004E000000}"/>
    <cellStyle name="Normal 3" xfId="177" xr:uid="{00000000-0005-0000-0000-00004F000000}"/>
    <cellStyle name="normální_Bilancování 2005Q4 - final" xfId="92" xr:uid="{00000000-0005-0000-0000-000050000000}"/>
    <cellStyle name="Percent 2" xfId="222" xr:uid="{00000000-0005-0000-0000-000051000000}"/>
    <cellStyle name="Акцент1 2" xfId="22" xr:uid="{00000000-0005-0000-0000-000052000000}"/>
    <cellStyle name="Акцент1 2 2" xfId="130" xr:uid="{00000000-0005-0000-0000-000053000000}"/>
    <cellStyle name="Акцент1 2 3" xfId="198" xr:uid="{00000000-0005-0000-0000-000054000000}"/>
    <cellStyle name="Акцент1 3" xfId="131" xr:uid="{00000000-0005-0000-0000-000055000000}"/>
    <cellStyle name="Акцент2 2" xfId="23" xr:uid="{00000000-0005-0000-0000-000056000000}"/>
    <cellStyle name="Акцент2 2 2" xfId="132" xr:uid="{00000000-0005-0000-0000-000057000000}"/>
    <cellStyle name="Акцент2 2 3" xfId="199" xr:uid="{00000000-0005-0000-0000-000058000000}"/>
    <cellStyle name="Акцент2 3" xfId="133" xr:uid="{00000000-0005-0000-0000-000059000000}"/>
    <cellStyle name="Акцент3 2" xfId="24" xr:uid="{00000000-0005-0000-0000-00005A000000}"/>
    <cellStyle name="Акцент3 2 2" xfId="134" xr:uid="{00000000-0005-0000-0000-00005B000000}"/>
    <cellStyle name="Акцент3 2 3" xfId="200" xr:uid="{00000000-0005-0000-0000-00005C000000}"/>
    <cellStyle name="Акцент3 3" xfId="135" xr:uid="{00000000-0005-0000-0000-00005D000000}"/>
    <cellStyle name="Акцент4 2" xfId="25" xr:uid="{00000000-0005-0000-0000-00005E000000}"/>
    <cellStyle name="Акцент4 2 2" xfId="136" xr:uid="{00000000-0005-0000-0000-00005F000000}"/>
    <cellStyle name="Акцент4 2 3" xfId="201" xr:uid="{00000000-0005-0000-0000-000060000000}"/>
    <cellStyle name="Акцент4 3" xfId="137" xr:uid="{00000000-0005-0000-0000-000061000000}"/>
    <cellStyle name="Акцент5 2" xfId="26" xr:uid="{00000000-0005-0000-0000-000062000000}"/>
    <cellStyle name="Акцент5 2 2" xfId="138" xr:uid="{00000000-0005-0000-0000-000063000000}"/>
    <cellStyle name="Акцент5 2 3" xfId="202" xr:uid="{00000000-0005-0000-0000-000064000000}"/>
    <cellStyle name="Акцент5 3" xfId="139" xr:uid="{00000000-0005-0000-0000-000065000000}"/>
    <cellStyle name="Акцент6 2" xfId="27" xr:uid="{00000000-0005-0000-0000-000066000000}"/>
    <cellStyle name="Акцент6 2 2" xfId="140" xr:uid="{00000000-0005-0000-0000-000067000000}"/>
    <cellStyle name="Акцент6 2 3" xfId="203" xr:uid="{00000000-0005-0000-0000-000068000000}"/>
    <cellStyle name="Акцент6 3" xfId="141" xr:uid="{00000000-0005-0000-0000-000069000000}"/>
    <cellStyle name="Ввод  2" xfId="28" xr:uid="{00000000-0005-0000-0000-00006A000000}"/>
    <cellStyle name="Ввод  2 2" xfId="142" xr:uid="{00000000-0005-0000-0000-00006B000000}"/>
    <cellStyle name="Ввод  2 3" xfId="204" xr:uid="{00000000-0005-0000-0000-00006C000000}"/>
    <cellStyle name="Ввод  3" xfId="143" xr:uid="{00000000-0005-0000-0000-00006D000000}"/>
    <cellStyle name="Відсотковий" xfId="67" builtinId="5"/>
    <cellStyle name="Вывод 2" xfId="29" xr:uid="{00000000-0005-0000-0000-00006E000000}"/>
    <cellStyle name="Вывод 2 2" xfId="144" xr:uid="{00000000-0005-0000-0000-00006F000000}"/>
    <cellStyle name="Вывод 2 3" xfId="205" xr:uid="{00000000-0005-0000-0000-000070000000}"/>
    <cellStyle name="Вывод 3" xfId="145" xr:uid="{00000000-0005-0000-0000-000071000000}"/>
    <cellStyle name="Вычисление 2" xfId="30" xr:uid="{00000000-0005-0000-0000-000072000000}"/>
    <cellStyle name="Вычисление 2 2" xfId="146" xr:uid="{00000000-0005-0000-0000-000073000000}"/>
    <cellStyle name="Вычисление 2 3" xfId="206" xr:uid="{00000000-0005-0000-0000-000074000000}"/>
    <cellStyle name="Вычисление 3" xfId="147" xr:uid="{00000000-0005-0000-0000-000075000000}"/>
    <cellStyle name="Гиперссылка 2" xfId="32" xr:uid="{00000000-0005-0000-0000-000077000000}"/>
    <cellStyle name="Гиперссылка 3" xfId="33" xr:uid="{00000000-0005-0000-0000-000078000000}"/>
    <cellStyle name="Гиперссылка 4" xfId="82" xr:uid="{00000000-0005-0000-0000-000079000000}"/>
    <cellStyle name="Гіперпосилання" xfId="31" builtinId="8"/>
    <cellStyle name="Заголовки до таблиць в бюлетень" xfId="34" xr:uid="{00000000-0005-0000-0000-00007A000000}"/>
    <cellStyle name="Заголовок 1 2" xfId="35" xr:uid="{00000000-0005-0000-0000-00007B000000}"/>
    <cellStyle name="Заголовок 1 2 2" xfId="148" xr:uid="{00000000-0005-0000-0000-00007C000000}"/>
    <cellStyle name="Заголовок 1 2 3" xfId="208" xr:uid="{00000000-0005-0000-0000-00007D000000}"/>
    <cellStyle name="Заголовок 1 3" xfId="149" xr:uid="{00000000-0005-0000-0000-00007E000000}"/>
    <cellStyle name="Заголовок 2 2" xfId="36" xr:uid="{00000000-0005-0000-0000-00007F000000}"/>
    <cellStyle name="Заголовок 2 2 2" xfId="150" xr:uid="{00000000-0005-0000-0000-000080000000}"/>
    <cellStyle name="Заголовок 2 2 3" xfId="209" xr:uid="{00000000-0005-0000-0000-000081000000}"/>
    <cellStyle name="Заголовок 2 3" xfId="151" xr:uid="{00000000-0005-0000-0000-000082000000}"/>
    <cellStyle name="Заголовок 3 2" xfId="37" xr:uid="{00000000-0005-0000-0000-000083000000}"/>
    <cellStyle name="Заголовок 3 2 2" xfId="152" xr:uid="{00000000-0005-0000-0000-000084000000}"/>
    <cellStyle name="Заголовок 3 2 3" xfId="210" xr:uid="{00000000-0005-0000-0000-000085000000}"/>
    <cellStyle name="Заголовок 3 3" xfId="153" xr:uid="{00000000-0005-0000-0000-000086000000}"/>
    <cellStyle name="Заголовок 4 2" xfId="38" xr:uid="{00000000-0005-0000-0000-000087000000}"/>
    <cellStyle name="Заголовок 4 2 2" xfId="154" xr:uid="{00000000-0005-0000-0000-000088000000}"/>
    <cellStyle name="Заголовок 4 2 3" xfId="211" xr:uid="{00000000-0005-0000-0000-000089000000}"/>
    <cellStyle name="Заголовок 4 3" xfId="155" xr:uid="{00000000-0005-0000-0000-00008A000000}"/>
    <cellStyle name="Звичайний" xfId="0" builtinId="0"/>
    <cellStyle name="Итог 2" xfId="39" xr:uid="{00000000-0005-0000-0000-00008B000000}"/>
    <cellStyle name="Итог 2 2" xfId="156" xr:uid="{00000000-0005-0000-0000-00008C000000}"/>
    <cellStyle name="Итог 2 3" xfId="212" xr:uid="{00000000-0005-0000-0000-00008D000000}"/>
    <cellStyle name="Итог 3" xfId="157" xr:uid="{00000000-0005-0000-0000-00008E000000}"/>
    <cellStyle name="Контрольная ячейка 2" xfId="40" xr:uid="{00000000-0005-0000-0000-00008F000000}"/>
    <cellStyle name="Контрольная ячейка 2 2" xfId="158" xr:uid="{00000000-0005-0000-0000-000090000000}"/>
    <cellStyle name="Контрольная ячейка 2 3" xfId="213" xr:uid="{00000000-0005-0000-0000-000091000000}"/>
    <cellStyle name="Контрольная ячейка 3" xfId="159" xr:uid="{00000000-0005-0000-0000-000092000000}"/>
    <cellStyle name="Название 2" xfId="41" xr:uid="{00000000-0005-0000-0000-000093000000}"/>
    <cellStyle name="Нейтральный 2" xfId="42" xr:uid="{00000000-0005-0000-0000-000094000000}"/>
    <cellStyle name="Нейтральный 2 2" xfId="160" xr:uid="{00000000-0005-0000-0000-000095000000}"/>
    <cellStyle name="Нейтральный 2 3" xfId="214" xr:uid="{00000000-0005-0000-0000-000096000000}"/>
    <cellStyle name="Нейтральный 3" xfId="161" xr:uid="{00000000-0005-0000-0000-000097000000}"/>
    <cellStyle name="Обычный 2" xfId="43" xr:uid="{00000000-0005-0000-0000-000099000000}"/>
    <cellStyle name="Обычный 2 2" xfId="44" xr:uid="{00000000-0005-0000-0000-00009A000000}"/>
    <cellStyle name="Обычный 2 3" xfId="45" xr:uid="{00000000-0005-0000-0000-00009B000000}"/>
    <cellStyle name="Обычный 2 4" xfId="46" xr:uid="{00000000-0005-0000-0000-00009C000000}"/>
    <cellStyle name="Обычный 2 5" xfId="47" xr:uid="{00000000-0005-0000-0000-00009D000000}"/>
    <cellStyle name="Обычный 2 5 2" xfId="79" xr:uid="{00000000-0005-0000-0000-00009E000000}"/>
    <cellStyle name="Обычный 2 5 2 2" xfId="227" xr:uid="{00000000-0005-0000-0000-00009F000000}"/>
    <cellStyle name="Обычный 2 5 3" xfId="83" xr:uid="{00000000-0005-0000-0000-0000A0000000}"/>
    <cellStyle name="Обычный 2 5 3 2" xfId="228" xr:uid="{00000000-0005-0000-0000-0000A1000000}"/>
    <cellStyle name="Обычный 2 5 4" xfId="216" xr:uid="{00000000-0005-0000-0000-0000A2000000}"/>
    <cellStyle name="Обычный 2 6" xfId="162" xr:uid="{00000000-0005-0000-0000-0000A3000000}"/>
    <cellStyle name="Обычный 2 7" xfId="215" xr:uid="{00000000-0005-0000-0000-0000A4000000}"/>
    <cellStyle name="Обычный 2 8" xfId="176" xr:uid="{00000000-0005-0000-0000-0000A5000000}"/>
    <cellStyle name="Обычный 2_2013_PR" xfId="48" xr:uid="{00000000-0005-0000-0000-0000A6000000}"/>
    <cellStyle name="Обычный 3" xfId="49" xr:uid="{00000000-0005-0000-0000-0000A7000000}"/>
    <cellStyle name="Обычный 3 2" xfId="163" xr:uid="{00000000-0005-0000-0000-0000A8000000}"/>
    <cellStyle name="Обычный 3 3" xfId="217" xr:uid="{00000000-0005-0000-0000-0000A9000000}"/>
    <cellStyle name="Обычный 4" xfId="50" xr:uid="{00000000-0005-0000-0000-0000AA000000}"/>
    <cellStyle name="Обычный 5" xfId="51" xr:uid="{00000000-0005-0000-0000-0000AB000000}"/>
    <cellStyle name="Обычный 5 2" xfId="52" xr:uid="{00000000-0005-0000-0000-0000AC000000}"/>
    <cellStyle name="Обычный 5 2 2" xfId="80" xr:uid="{00000000-0005-0000-0000-0000AD000000}"/>
    <cellStyle name="Обычный 5_РОБОЧИЙ_Q4_2013" xfId="84" xr:uid="{00000000-0005-0000-0000-0000AE000000}"/>
    <cellStyle name="Обычный 6" xfId="53" xr:uid="{00000000-0005-0000-0000-0000AF000000}"/>
    <cellStyle name="Обычный 7" xfId="54" xr:uid="{00000000-0005-0000-0000-0000B0000000}"/>
    <cellStyle name="Обычный 7 2" xfId="55" xr:uid="{00000000-0005-0000-0000-0000B1000000}"/>
    <cellStyle name="Обычный 7 2 2" xfId="86" xr:uid="{00000000-0005-0000-0000-0000B2000000}"/>
    <cellStyle name="Обычный 7 2 2 2" xfId="230" xr:uid="{00000000-0005-0000-0000-0000B3000000}"/>
    <cellStyle name="Обычный 7 2 3" xfId="218" xr:uid="{00000000-0005-0000-0000-0000B4000000}"/>
    <cellStyle name="Обычный 7 3" xfId="85" xr:uid="{00000000-0005-0000-0000-0000B5000000}"/>
    <cellStyle name="Обычный 7 3 2" xfId="229" xr:uid="{00000000-0005-0000-0000-0000B6000000}"/>
    <cellStyle name="Обычный 8" xfId="56" xr:uid="{00000000-0005-0000-0000-0000B7000000}"/>
    <cellStyle name="Обычный_2009_PR 2" xfId="91" xr:uid="{00000000-0005-0000-0000-0000B8000000}"/>
    <cellStyle name="Обычный_Q1 2010" xfId="57" xr:uid="{00000000-0005-0000-0000-0000B9000000}"/>
    <cellStyle name="Обычный_Q1 2010 2" xfId="58" xr:uid="{00000000-0005-0000-0000-0000BA000000}"/>
    <cellStyle name="Обычный_Q1 2011_PR 2" xfId="89" xr:uid="{00000000-0005-0000-0000-0000BB000000}"/>
    <cellStyle name="Обычный_Аналіз_3q_09" xfId="59" xr:uid="{00000000-0005-0000-0000-0000BC000000}"/>
    <cellStyle name="Обычный_Аналіз_3q_09 2" xfId="60" xr:uid="{00000000-0005-0000-0000-0000BD000000}"/>
    <cellStyle name="Обычный_Исходники_Q2_2010 2" xfId="90" xr:uid="{00000000-0005-0000-0000-0000BE000000}"/>
    <cellStyle name="Обычный_Исходники_Q4_2011" xfId="61" xr:uid="{00000000-0005-0000-0000-0000BF000000}"/>
    <cellStyle name="Обычный_Книга1" xfId="62" xr:uid="{00000000-0005-0000-0000-0000C0000000}"/>
    <cellStyle name="Обычный_Лист1" xfId="63" xr:uid="{00000000-0005-0000-0000-0000C1000000}"/>
    <cellStyle name="Плохой 2" xfId="64" xr:uid="{00000000-0005-0000-0000-0000C2000000}"/>
    <cellStyle name="Плохой 2 2" xfId="164" xr:uid="{00000000-0005-0000-0000-0000C3000000}"/>
    <cellStyle name="Плохой 2 3" xfId="219" xr:uid="{00000000-0005-0000-0000-0000C4000000}"/>
    <cellStyle name="Плохой 3" xfId="165" xr:uid="{00000000-0005-0000-0000-0000C5000000}"/>
    <cellStyle name="Пояснение 2" xfId="65" xr:uid="{00000000-0005-0000-0000-0000C6000000}"/>
    <cellStyle name="Пояснение 2 2" xfId="166" xr:uid="{00000000-0005-0000-0000-0000C7000000}"/>
    <cellStyle name="Пояснение 2 3" xfId="220" xr:uid="{00000000-0005-0000-0000-0000C8000000}"/>
    <cellStyle name="Пояснение 3" xfId="167" xr:uid="{00000000-0005-0000-0000-0000C9000000}"/>
    <cellStyle name="Примечание 2" xfId="66" xr:uid="{00000000-0005-0000-0000-0000CA000000}"/>
    <cellStyle name="Примечание 2 2" xfId="168" xr:uid="{00000000-0005-0000-0000-0000CB000000}"/>
    <cellStyle name="Примечание 2 3" xfId="221" xr:uid="{00000000-0005-0000-0000-0000CC000000}"/>
    <cellStyle name="Примечание 3" xfId="169" xr:uid="{00000000-0005-0000-0000-0000CD000000}"/>
    <cellStyle name="Процентный 2" xfId="68" xr:uid="{00000000-0005-0000-0000-0000CF000000}"/>
    <cellStyle name="Процентный 2 2" xfId="69" xr:uid="{00000000-0005-0000-0000-0000D0000000}"/>
    <cellStyle name="Процентный 2 3" xfId="81" xr:uid="{00000000-0005-0000-0000-0000D1000000}"/>
    <cellStyle name="Процентный 3" xfId="70" xr:uid="{00000000-0005-0000-0000-0000D2000000}"/>
    <cellStyle name="Процентный 4" xfId="71" xr:uid="{00000000-0005-0000-0000-0000D3000000}"/>
    <cellStyle name="Процентный 4 2" xfId="87" xr:uid="{00000000-0005-0000-0000-0000D4000000}"/>
    <cellStyle name="Связанная ячейка 2" xfId="72" xr:uid="{00000000-0005-0000-0000-0000D5000000}"/>
    <cellStyle name="Связанная ячейка 2 2" xfId="170" xr:uid="{00000000-0005-0000-0000-0000D6000000}"/>
    <cellStyle name="Связанная ячейка 2 3" xfId="223" xr:uid="{00000000-0005-0000-0000-0000D7000000}"/>
    <cellStyle name="Связанная ячейка 3" xfId="171" xr:uid="{00000000-0005-0000-0000-0000D8000000}"/>
    <cellStyle name="Текст предупреждения 2" xfId="73" xr:uid="{00000000-0005-0000-0000-0000D9000000}"/>
    <cellStyle name="Текст предупреждения 2 2" xfId="172" xr:uid="{00000000-0005-0000-0000-0000DA000000}"/>
    <cellStyle name="Текст предупреждения 2 3" xfId="224" xr:uid="{00000000-0005-0000-0000-0000DB000000}"/>
    <cellStyle name="Текст предупреждения 3" xfId="173" xr:uid="{00000000-0005-0000-0000-0000DC000000}"/>
    <cellStyle name="Тысячи [0]_MM95 (3)" xfId="74" xr:uid="{00000000-0005-0000-0000-0000DD000000}"/>
    <cellStyle name="Тысячи_MM95 (3)" xfId="75" xr:uid="{00000000-0005-0000-0000-0000DE000000}"/>
    <cellStyle name="Финансовый 2" xfId="76" xr:uid="{00000000-0005-0000-0000-0000E0000000}"/>
    <cellStyle name="Финансовый 2 2" xfId="88" xr:uid="{00000000-0005-0000-0000-0000E1000000}"/>
    <cellStyle name="Финансовый 2 2 2" xfId="231" xr:uid="{00000000-0005-0000-0000-0000E2000000}"/>
    <cellStyle name="Финансовый 2 3" xfId="225" xr:uid="{00000000-0005-0000-0000-0000E3000000}"/>
    <cellStyle name="Фінансовий" xfId="232" builtinId="3"/>
    <cellStyle name="Хороший 2" xfId="77" xr:uid="{00000000-0005-0000-0000-0000E4000000}"/>
    <cellStyle name="Хороший 2 2" xfId="174" xr:uid="{00000000-0005-0000-0000-0000E5000000}"/>
    <cellStyle name="Хороший 2 3" xfId="226" xr:uid="{00000000-0005-0000-0000-0000E6000000}"/>
    <cellStyle name="Хороший 3" xfId="175" xr:uid="{00000000-0005-0000-0000-0000E7000000}"/>
    <cellStyle name="Шапка" xfId="78" xr:uid="{00000000-0005-0000-0000-0000E8000000}"/>
  </cellStyles>
  <dxfs count="9">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6FCC22"/>
      <color rgb="FF5877B0"/>
      <color rgb="FF03B921"/>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744-4E3D-A6EA-6ACC35AC01D7}"/>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44-4E3D-A6EA-6ACC35AC01D7}"/>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744-4E3D-A6EA-6ACC35AC01D7}"/>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44-4E3D-A6EA-6ACC35AC01D7}"/>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44-4E3D-A6EA-6ACC35AC01D7}"/>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744-4E3D-A6EA-6ACC35AC01D7}"/>
                </c:ext>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6-A744-4E3D-A6EA-6ACC35AC01D7}"/>
                </c:ext>
              </c:extLst>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7-A744-4E3D-A6EA-6ACC35AC01D7}"/>
                </c:ext>
              </c:extLst>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8-A744-4E3D-A6EA-6ACC35AC01D7}"/>
                </c:ext>
              </c:extLst>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9-A744-4E3D-A6EA-6ACC35AC01D7}"/>
                </c:ext>
              </c:extLst>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A-A744-4E3D-A6EA-6ACC35AC01D7}"/>
                </c:ext>
              </c:extLst>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6"/>
                <c:pt idx="0">
                  <c:v>44286</c:v>
                </c:pt>
                <c:pt idx="1">
                  <c:v>45016</c:v>
                </c:pt>
                <c:pt idx="2">
                  <c:v>45107</c:v>
                </c:pt>
                <c:pt idx="3">
                  <c:v>45199</c:v>
                </c:pt>
                <c:pt idx="4">
                  <c:v>45291</c:v>
                </c:pt>
                <c:pt idx="5">
                  <c:v>45382</c:v>
                </c:pt>
              </c:numCache>
            </c:numRef>
          </c:cat>
          <c:val>
            <c:numRef>
              <c:f>'КУА та ІСІ'!$B$3:$B$16</c:f>
              <c:numCache>
                <c:formatCode>General</c:formatCode>
                <c:ptCount val="6"/>
                <c:pt idx="0">
                  <c:v>306</c:v>
                </c:pt>
                <c:pt idx="1">
                  <c:v>299</c:v>
                </c:pt>
                <c:pt idx="2">
                  <c:v>294</c:v>
                </c:pt>
                <c:pt idx="3">
                  <c:v>285</c:v>
                </c:pt>
                <c:pt idx="4">
                  <c:v>284</c:v>
                </c:pt>
                <c:pt idx="5">
                  <c:v>278</c:v>
                </c:pt>
              </c:numCache>
            </c:numRef>
          </c:val>
          <c:extLst>
            <c:ext xmlns:c16="http://schemas.microsoft.com/office/drawing/2014/chart" uri="{C3380CC4-5D6E-409C-BE32-E72D297353CC}">
              <c16:uniqueId val="{0000000B-A744-4E3D-A6EA-6ACC35AC01D7}"/>
            </c:ext>
          </c:extLst>
        </c:ser>
        <c:ser>
          <c:idx val="4"/>
          <c:order val="1"/>
          <c:tx>
            <c:strRef>
              <c:f>'КУА та ІСІ'!$C$2</c:f>
              <c:strCache>
                <c:ptCount val="1"/>
                <c:pt idx="0">
                  <c:v>Кількість КУА з ІСІ в управлінні</c:v>
                </c:pt>
              </c:strCache>
            </c:strRef>
          </c:tx>
          <c:invertIfNegative val="0"/>
          <c:cat>
            <c:numRef>
              <c:f>'КУА та ІСІ'!$A$3:$A$16</c:f>
              <c:numCache>
                <c:formatCode>m/d/yyyy</c:formatCode>
                <c:ptCount val="6"/>
                <c:pt idx="0">
                  <c:v>44286</c:v>
                </c:pt>
                <c:pt idx="1">
                  <c:v>45016</c:v>
                </c:pt>
                <c:pt idx="2">
                  <c:v>45107</c:v>
                </c:pt>
                <c:pt idx="3">
                  <c:v>45199</c:v>
                </c:pt>
                <c:pt idx="4">
                  <c:v>45291</c:v>
                </c:pt>
                <c:pt idx="5">
                  <c:v>45382</c:v>
                </c:pt>
              </c:numCache>
            </c:numRef>
          </c:cat>
          <c:val>
            <c:numRef>
              <c:f>'КУА та ІСІ'!$C$3:$C$16</c:f>
            </c:numRef>
          </c:val>
          <c:extLst>
            <c:ext xmlns:c16="http://schemas.microsoft.com/office/drawing/2014/chart" uri="{C3380CC4-5D6E-409C-BE32-E72D297353CC}">
              <c16:uniqueId val="{0000000C-A744-4E3D-A6EA-6ACC35AC01D7}"/>
            </c:ext>
          </c:extLst>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ІСІ'!$A$3:$A$16</c:f>
              <c:numCache>
                <c:formatCode>m/d/yyyy</c:formatCode>
                <c:ptCount val="6"/>
                <c:pt idx="0">
                  <c:v>44286</c:v>
                </c:pt>
                <c:pt idx="1">
                  <c:v>45016</c:v>
                </c:pt>
                <c:pt idx="2">
                  <c:v>45107</c:v>
                </c:pt>
                <c:pt idx="3">
                  <c:v>45199</c:v>
                </c:pt>
                <c:pt idx="4">
                  <c:v>45291</c:v>
                </c:pt>
                <c:pt idx="5">
                  <c:v>45382</c:v>
                </c:pt>
              </c:numCache>
            </c:numRef>
          </c:cat>
          <c:val>
            <c:numRef>
              <c:f>'КУА та ІСІ'!$E$3:$E$16</c:f>
              <c:numCache>
                <c:formatCode>General</c:formatCode>
                <c:ptCount val="6"/>
                <c:pt idx="0">
                  <c:v>1578</c:v>
                </c:pt>
                <c:pt idx="1">
                  <c:v>1828</c:v>
                </c:pt>
                <c:pt idx="2">
                  <c:v>1819</c:v>
                </c:pt>
                <c:pt idx="3">
                  <c:v>1811</c:v>
                </c:pt>
                <c:pt idx="4">
                  <c:v>1812</c:v>
                </c:pt>
                <c:pt idx="5" formatCode="0">
                  <c:v>1828</c:v>
                </c:pt>
              </c:numCache>
            </c:numRef>
          </c:val>
          <c:extLst>
            <c:ext xmlns:c16="http://schemas.microsoft.com/office/drawing/2014/chart" uri="{C3380CC4-5D6E-409C-BE32-E72D297353CC}">
              <c16:uniqueId val="{0000000D-A744-4E3D-A6EA-6ACC35AC01D7}"/>
            </c:ext>
          </c:extLst>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'КУА та ІСІ'!$A$3:$A$16</c:f>
              <c:numCache>
                <c:formatCode>m/d/yyyy</c:formatCode>
                <c:ptCount val="6"/>
                <c:pt idx="0">
                  <c:v>44286</c:v>
                </c:pt>
                <c:pt idx="1">
                  <c:v>45016</c:v>
                </c:pt>
                <c:pt idx="2">
                  <c:v>45107</c:v>
                </c:pt>
                <c:pt idx="3">
                  <c:v>45199</c:v>
                </c:pt>
                <c:pt idx="4">
                  <c:v>45291</c:v>
                </c:pt>
                <c:pt idx="5">
                  <c:v>45382</c:v>
                </c:pt>
              </c:numCache>
            </c:numRef>
          </c:cat>
          <c:val>
            <c:numRef>
              <c:f>'КУА та ІСІ'!$G$3:$G$16</c:f>
              <c:numCache>
                <c:formatCode>0</c:formatCode>
                <c:ptCount val="6"/>
                <c:pt idx="0">
                  <c:v>1523</c:v>
                </c:pt>
                <c:pt idx="1">
                  <c:v>1775</c:v>
                </c:pt>
                <c:pt idx="2">
                  <c:v>1764</c:v>
                </c:pt>
                <c:pt idx="3">
                  <c:v>1762</c:v>
                </c:pt>
                <c:pt idx="4">
                  <c:v>1772</c:v>
                </c:pt>
                <c:pt idx="5">
                  <c:v>1787</c:v>
                </c:pt>
              </c:numCache>
            </c:numRef>
          </c:val>
          <c:extLst>
            <c:ext xmlns:c16="http://schemas.microsoft.com/office/drawing/2014/chart" uri="{C3380CC4-5D6E-409C-BE32-E72D297353CC}">
              <c16:uniqueId val="{0000000E-A744-4E3D-A6EA-6ACC35AC01D7}"/>
            </c:ext>
          </c:extLst>
        </c:ser>
        <c:dLbls>
          <c:showLegendKey val="0"/>
          <c:showVal val="0"/>
          <c:showCatName val="0"/>
          <c:showSerName val="0"/>
          <c:showPercent val="0"/>
          <c:showBubbleSize val="0"/>
        </c:dLbls>
        <c:gapWidth val="305"/>
        <c:overlap val="15"/>
        <c:axId val="149112288"/>
        <c:axId val="149112848"/>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0F-A744-4E3D-A6EA-6ACC35AC01D7}"/>
                </c:ext>
              </c:extLst>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0-A744-4E3D-A6EA-6ACC35AC01D7}"/>
                </c:ext>
              </c:extLst>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1-A744-4E3D-A6EA-6ACC35AC01D7}"/>
                </c:ext>
              </c:extLst>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2-A744-4E3D-A6EA-6ACC35AC01D7}"/>
                </c:ext>
              </c:extLst>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3-A744-4E3D-A6EA-6ACC35AC01D7}"/>
                </c:ext>
              </c:extLst>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4-A744-4E3D-A6EA-6ACC35AC01D7}"/>
                </c:ext>
              </c:extLst>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5-A744-4E3D-A6EA-6ACC35AC01D7}"/>
                </c:ext>
              </c:extLst>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6-A744-4E3D-A6EA-6ACC35AC01D7}"/>
                </c:ext>
              </c:extLst>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7-A744-4E3D-A6EA-6ACC35AC01D7}"/>
                </c:ext>
              </c:extLst>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8-A744-4E3D-A6EA-6ACC35AC01D7}"/>
                </c:ext>
              </c:extLst>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9-A744-4E3D-A6EA-6ACC35AC01D7}"/>
                </c:ext>
              </c:extLst>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A-A744-4E3D-A6EA-6ACC35AC01D7}"/>
                </c:ext>
              </c:extLst>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B-A744-4E3D-A6EA-6ACC35AC01D7}"/>
                </c:ext>
              </c:extLst>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C-A744-4E3D-A6EA-6ACC35AC01D7}"/>
                </c:ext>
              </c:extLst>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D-A744-4E3D-A6EA-6ACC35AC01D7}"/>
                </c:ext>
              </c:extLst>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E-A744-4E3D-A6EA-6ACC35AC01D7}"/>
                </c:ext>
              </c:extLst>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extLst>
                <c:ext xmlns:c16="http://schemas.microsoft.com/office/drawing/2014/chart" uri="{C3380CC4-5D6E-409C-BE32-E72D297353CC}">
                  <c16:uniqueId val="{0000001F-A744-4E3D-A6EA-6ACC35AC01D7}"/>
                </c:ext>
              </c:extLst>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ІСІ'!$A$3:$A$16</c:f>
              <c:numCache>
                <c:formatCode>m/d/yyyy</c:formatCode>
                <c:ptCount val="6"/>
                <c:pt idx="0">
                  <c:v>44286</c:v>
                </c:pt>
                <c:pt idx="1">
                  <c:v>45016</c:v>
                </c:pt>
                <c:pt idx="2">
                  <c:v>45107</c:v>
                </c:pt>
                <c:pt idx="3">
                  <c:v>45199</c:v>
                </c:pt>
                <c:pt idx="4">
                  <c:v>45291</c:v>
                </c:pt>
                <c:pt idx="5">
                  <c:v>45382</c:v>
                </c:pt>
              </c:numCache>
            </c:numRef>
          </c:cat>
          <c:val>
            <c:numRef>
              <c:f>'КУА та ІСІ'!$F$3:$F$16</c:f>
            </c:numRef>
          </c:val>
          <c:smooth val="0"/>
          <c:extLst>
            <c:ext xmlns:c16="http://schemas.microsoft.com/office/drawing/2014/chart" uri="{C3380CC4-5D6E-409C-BE32-E72D297353CC}">
              <c16:uniqueId val="{00000020-A744-4E3D-A6EA-6ACC35AC01D7}"/>
            </c:ext>
          </c:extLst>
        </c:ser>
        <c:dLbls>
          <c:showLegendKey val="0"/>
          <c:showVal val="0"/>
          <c:showCatName val="0"/>
          <c:showSerName val="0"/>
          <c:showPercent val="0"/>
          <c:showBubbleSize val="0"/>
        </c:dLbls>
        <c:marker val="1"/>
        <c:smooth val="0"/>
        <c:axId val="149202160"/>
        <c:axId val="149113408"/>
      </c:lineChart>
      <c:catAx>
        <c:axId val="149112288"/>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000" b="0" i="1" u="none" strike="noStrike" baseline="0">
                <a:solidFill>
                  <a:srgbClr val="000000"/>
                </a:solidFill>
                <a:latin typeface="Arial"/>
                <a:ea typeface="Arial"/>
                <a:cs typeface="Arial"/>
              </a:defRPr>
            </a:pPr>
            <a:endParaRPr lang="uk-UA"/>
          </a:p>
        </c:txPr>
        <c:crossAx val="149112848"/>
        <c:crosses val="autoZero"/>
        <c:auto val="0"/>
        <c:lblAlgn val="ctr"/>
        <c:lblOffset val="0"/>
        <c:tickLblSkip val="1"/>
        <c:tickMarkSkip val="1"/>
        <c:noMultiLvlLbl val="0"/>
      </c:catAx>
      <c:valAx>
        <c:axId val="149112848"/>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49112288"/>
        <c:crosses val="autoZero"/>
        <c:crossBetween val="between"/>
        <c:majorUnit val="250"/>
      </c:valAx>
      <c:valAx>
        <c:axId val="149113408"/>
        <c:scaling>
          <c:orientation val="minMax"/>
        </c:scaling>
        <c:delete val="1"/>
        <c:axPos val="r"/>
        <c:numFmt formatCode="0.0" sourceLinked="0"/>
        <c:majorTickMark val="out"/>
        <c:minorTickMark val="none"/>
        <c:tickLblPos val="nextTo"/>
        <c:crossAx val="149202160"/>
        <c:crosses val="max"/>
        <c:crossBetween val="between"/>
      </c:valAx>
      <c:catAx>
        <c:axId val="149202160"/>
        <c:scaling>
          <c:orientation val="minMax"/>
        </c:scaling>
        <c:delete val="1"/>
        <c:axPos val="b"/>
        <c:numFmt formatCode="General" sourceLinked="1"/>
        <c:majorTickMark val="out"/>
        <c:minorTickMark val="none"/>
        <c:tickLblPos val="nextTo"/>
        <c:crossAx val="149113408"/>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6426937519766"/>
          <c:y val="0.1279264100797973"/>
          <c:w val="0.8515253961531928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ВЧА'!$B$3:$D$3</c:f>
              <c:numCache>
                <c:formatCode>m/d/yyyy</c:formatCode>
                <c:ptCount val="3"/>
                <c:pt idx="0">
                  <c:v>45016</c:v>
                </c:pt>
                <c:pt idx="1">
                  <c:v>45291</c:v>
                </c:pt>
                <c:pt idx="2">
                  <c:v>45382</c:v>
                </c:pt>
              </c:numCache>
            </c:numRef>
          </c:cat>
          <c:val>
            <c:numRef>
              <c:f>'Активи та ВЧА'!$B$10:$D$10</c:f>
              <c:numCache>
                <c:formatCode>#\ ##0.0</c:formatCode>
                <c:ptCount val="3"/>
                <c:pt idx="0">
                  <c:v>534425.10100081936</c:v>
                </c:pt>
                <c:pt idx="1">
                  <c:v>581658.31488795858</c:v>
                </c:pt>
                <c:pt idx="2">
                  <c:v>594949.61319103907</c:v>
                </c:pt>
              </c:numCache>
            </c:numRef>
          </c:val>
          <c:extLst>
            <c:ext xmlns:c16="http://schemas.microsoft.com/office/drawing/2014/chart" uri="{C3380CC4-5D6E-409C-BE32-E72D297353CC}">
              <c16:uniqueId val="{00000000-7AC9-4512-98AF-34F8780BD95E}"/>
            </c:ext>
          </c:extLst>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C9-4512-98AF-34F8780BD95E}"/>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C9-4512-98AF-34F8780BD95E}"/>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C9-4512-98AF-34F8780BD95E}"/>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C9-4512-98AF-34F8780BD95E}"/>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C9-4512-98AF-34F8780BD95E}"/>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ВЧА'!$B$3:$D$3</c:f>
              <c:numCache>
                <c:formatCode>m/d/yyyy</c:formatCode>
                <c:ptCount val="3"/>
                <c:pt idx="0">
                  <c:v>45016</c:v>
                </c:pt>
                <c:pt idx="1">
                  <c:v>45291</c:v>
                </c:pt>
                <c:pt idx="2">
                  <c:v>45382</c:v>
                </c:pt>
              </c:numCache>
            </c:numRef>
          </c:cat>
          <c:val>
            <c:numRef>
              <c:f>'Активи та ВЧА'!$B$9:$D$9</c:f>
              <c:numCache>
                <c:formatCode>#\ ##0.0</c:formatCode>
                <c:ptCount val="3"/>
                <c:pt idx="0">
                  <c:v>17417.823615932401</c:v>
                </c:pt>
                <c:pt idx="1">
                  <c:v>19625.931904142803</c:v>
                </c:pt>
                <c:pt idx="2">
                  <c:v>19151.905943556598</c:v>
                </c:pt>
              </c:numCache>
            </c:numRef>
          </c:val>
          <c:extLst>
            <c:ext xmlns:c16="http://schemas.microsoft.com/office/drawing/2014/chart" uri="{C3380CC4-5D6E-409C-BE32-E72D297353CC}">
              <c16:uniqueId val="{00000006-7AC9-4512-98AF-34F8780BD95E}"/>
            </c:ext>
          </c:extLst>
        </c:ser>
        <c:dLbls>
          <c:showLegendKey val="0"/>
          <c:showVal val="0"/>
          <c:showCatName val="0"/>
          <c:showSerName val="0"/>
          <c:showPercent val="0"/>
          <c:showBubbleSize val="0"/>
        </c:dLbls>
        <c:gapWidth val="86"/>
        <c:overlap val="100"/>
        <c:axId val="196567360"/>
        <c:axId val="196567920"/>
      </c:barChart>
      <c:catAx>
        <c:axId val="196567360"/>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196567920"/>
        <c:crosses val="autoZero"/>
        <c:auto val="0"/>
        <c:lblAlgn val="ctr"/>
        <c:lblOffset val="100"/>
        <c:tickLblSkip val="1"/>
        <c:tickMarkSkip val="1"/>
        <c:noMultiLvlLbl val="1"/>
      </c:catAx>
      <c:valAx>
        <c:axId val="196567920"/>
        <c:scaling>
          <c:orientation val="minMax"/>
          <c:max val="7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196567360"/>
        <c:crosses val="autoZero"/>
        <c:crossBetween val="between"/>
        <c:majorUnit val="100000"/>
      </c:valAx>
      <c:spPr>
        <a:noFill/>
        <a:ln w="25400">
          <a:noFill/>
        </a:ln>
      </c:spPr>
    </c:plotArea>
    <c:legend>
      <c:legendPos val="b"/>
      <c:layout>
        <c:manualLayout>
          <c:xMode val="edge"/>
          <c:yMode val="edge"/>
          <c:x val="0.18140941302538938"/>
          <c:y val="0.9158839726531981"/>
          <c:w val="0.7190462008001548"/>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88339858600787313"/>
          <c:h val="0.70026016498144017"/>
        </c:manualLayout>
      </c:layout>
      <c:barChart>
        <c:barDir val="col"/>
        <c:grouping val="percentStacked"/>
        <c:varyColors val="0"/>
        <c:ser>
          <c:idx val="0"/>
          <c:order val="0"/>
          <c:tx>
            <c:strRef>
              <c:f>'Активи та ВЧА'!$A$49</c:f>
              <c:strCache>
                <c:ptCount val="1"/>
                <c:pt idx="0">
                  <c:v>Відкриті</c:v>
                </c:pt>
              </c:strCache>
            </c:strRef>
          </c:tx>
          <c:spPr>
            <a:solidFill>
              <a:srgbClr val="CC99FF"/>
            </a:solidFill>
            <a:ln w="25400">
              <a:noFill/>
            </a:ln>
          </c:spPr>
          <c:invertIfNegative val="0"/>
          <c:dLbls>
            <c:dLbl>
              <c:idx val="0"/>
              <c:layout>
                <c:manualLayout>
                  <c:x val="-0.10167140243165582"/>
                  <c:y val="-3.668817874371491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0B-415C-B827-0B13C6742CB4}"/>
                </c:ext>
              </c:extLst>
            </c:dLbl>
            <c:dLbl>
              <c:idx val="1"/>
              <c:layout>
                <c:manualLayout>
                  <c:x val="-0.1046689972975661"/>
                  <c:y val="-3.488865052962172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0B-415C-B827-0B13C6742CB4}"/>
                </c:ext>
              </c:extLst>
            </c:dLbl>
            <c:dLbl>
              <c:idx val="2"/>
              <c:layout>
                <c:manualLayout>
                  <c:x val="-0.10347102877498585"/>
                  <c:y val="-2.915849221525696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B0B-415C-B827-0B13C6742CB4}"/>
                </c:ext>
              </c:extLst>
            </c:dLbl>
            <c:dLbl>
              <c:idx val="3"/>
              <c:layout>
                <c:manualLayout>
                  <c:x val="-7.5818548682507647E-2"/>
                  <c:y val="-3.046169393475244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0B-415C-B827-0B13C6742CB4}"/>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0B-415C-B827-0B13C6742CB4}"/>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ВЧА'!$B$48:$D$48</c:f>
              <c:numCache>
                <c:formatCode>m/d/yyyy</c:formatCode>
                <c:ptCount val="3"/>
                <c:pt idx="0">
                  <c:v>45016</c:v>
                </c:pt>
                <c:pt idx="1">
                  <c:v>45291</c:v>
                </c:pt>
                <c:pt idx="2">
                  <c:v>45382</c:v>
                </c:pt>
              </c:numCache>
            </c:numRef>
          </c:cat>
          <c:val>
            <c:numRef>
              <c:f>'Активи та ВЧА'!$B$49:$D$49</c:f>
              <c:numCache>
                <c:formatCode>0.0%</c:formatCode>
                <c:ptCount val="3"/>
                <c:pt idx="0">
                  <c:v>8.3919433998180474E-3</c:v>
                </c:pt>
                <c:pt idx="1">
                  <c:v>7.9188975038194023E-3</c:v>
                </c:pt>
                <c:pt idx="2">
                  <c:v>8.1767594574284012E-3</c:v>
                </c:pt>
              </c:numCache>
            </c:numRef>
          </c:val>
          <c:extLst>
            <c:ext xmlns:c16="http://schemas.microsoft.com/office/drawing/2014/chart" uri="{C3380CC4-5D6E-409C-BE32-E72D297353CC}">
              <c16:uniqueId val="{00000005-0B0B-415C-B827-0B13C6742CB4}"/>
            </c:ext>
          </c:extLst>
        </c:ser>
        <c:ser>
          <c:idx val="1"/>
          <c:order val="1"/>
          <c:tx>
            <c:strRef>
              <c:f>'Активи та ВЧА'!$A$50</c:f>
              <c:strCache>
                <c:ptCount val="1"/>
                <c:pt idx="0">
                  <c:v>Інтервальні</c:v>
                </c:pt>
              </c:strCache>
            </c:strRef>
          </c:tx>
          <c:spPr>
            <a:solidFill>
              <a:srgbClr val="969696"/>
            </a:solidFill>
            <a:ln w="25400">
              <a:noFill/>
            </a:ln>
          </c:spPr>
          <c:invertIfNegative val="0"/>
          <c:dLbls>
            <c:dLbl>
              <c:idx val="0"/>
              <c:layout>
                <c:manualLayout>
                  <c:x val="0.10634093444111378"/>
                  <c:y val="-4.012661840351068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0B-415C-B827-0B13C6742CB4}"/>
                </c:ext>
              </c:extLst>
            </c:dLbl>
            <c:dLbl>
              <c:idx val="1"/>
              <c:layout>
                <c:manualLayout>
                  <c:x val="0.10611592767700825"/>
                  <c:y val="-5.0972386323999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B0B-415C-B827-0B13C6742CB4}"/>
                </c:ext>
              </c:extLst>
            </c:dLbl>
            <c:dLbl>
              <c:idx val="2"/>
              <c:layout>
                <c:manualLayout>
                  <c:x val="0.11068258111846736"/>
                  <c:y val="-4.823604185135305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B0B-415C-B827-0B13C6742CB4}"/>
                </c:ext>
              </c:extLst>
            </c:dLbl>
            <c:dLbl>
              <c:idx val="3"/>
              <c:layout>
                <c:manualLayout>
                  <c:x val="7.6712648660528945E-2"/>
                  <c:y val="-5.944647187689999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B0B-415C-B827-0B13C6742CB4}"/>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B0B-415C-B827-0B13C6742CB4}"/>
                </c:ext>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ВЧА'!$B$48:$D$48</c:f>
              <c:numCache>
                <c:formatCode>m/d/yyyy</c:formatCode>
                <c:ptCount val="3"/>
                <c:pt idx="0">
                  <c:v>45016</c:v>
                </c:pt>
                <c:pt idx="1">
                  <c:v>45291</c:v>
                </c:pt>
                <c:pt idx="2">
                  <c:v>45382</c:v>
                </c:pt>
              </c:numCache>
            </c:numRef>
          </c:cat>
          <c:val>
            <c:numRef>
              <c:f>'Активи та ВЧА'!$B$50:$D$50</c:f>
              <c:numCache>
                <c:formatCode>0.0%</c:formatCode>
                <c:ptCount val="3"/>
                <c:pt idx="0">
                  <c:v>3.4454059277634779E-3</c:v>
                </c:pt>
                <c:pt idx="1">
                  <c:v>3.1621126347289308E-3</c:v>
                </c:pt>
                <c:pt idx="2">
                  <c:v>3.3564126806498017E-3</c:v>
                </c:pt>
              </c:numCache>
            </c:numRef>
          </c:val>
          <c:extLst>
            <c:ext xmlns:c16="http://schemas.microsoft.com/office/drawing/2014/chart" uri="{C3380CC4-5D6E-409C-BE32-E72D297353CC}">
              <c16:uniqueId val="{0000000B-0B0B-415C-B827-0B13C6742CB4}"/>
            </c:ext>
          </c:extLst>
        </c:ser>
        <c:ser>
          <c:idx val="2"/>
          <c:order val="2"/>
          <c:tx>
            <c:strRef>
              <c:f>'Активи та ВЧА'!$A$51</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ВЧА'!$B$48:$D$48</c:f>
              <c:numCache>
                <c:formatCode>m/d/yyyy</c:formatCode>
                <c:ptCount val="3"/>
                <c:pt idx="0">
                  <c:v>45016</c:v>
                </c:pt>
                <c:pt idx="1">
                  <c:v>45291</c:v>
                </c:pt>
                <c:pt idx="2">
                  <c:v>45382</c:v>
                </c:pt>
              </c:numCache>
            </c:numRef>
          </c:cat>
          <c:val>
            <c:numRef>
              <c:f>'Активи та ВЧА'!$B$51:$D$51</c:f>
              <c:numCache>
                <c:formatCode>0.0%</c:formatCode>
                <c:ptCount val="3"/>
                <c:pt idx="0">
                  <c:v>0.98816265067241849</c:v>
                </c:pt>
                <c:pt idx="1">
                  <c:v>0.98891898986145166</c:v>
                </c:pt>
                <c:pt idx="2">
                  <c:v>0.98846682786192175</c:v>
                </c:pt>
              </c:numCache>
            </c:numRef>
          </c:val>
          <c:extLst>
            <c:ext xmlns:c16="http://schemas.microsoft.com/office/drawing/2014/chart" uri="{C3380CC4-5D6E-409C-BE32-E72D297353CC}">
              <c16:uniqueId val="{0000000C-0B0B-415C-B827-0B13C6742CB4}"/>
            </c:ext>
          </c:extLst>
        </c:ser>
        <c:dLbls>
          <c:showLegendKey val="0"/>
          <c:showVal val="0"/>
          <c:showCatName val="0"/>
          <c:showSerName val="0"/>
          <c:showPercent val="0"/>
          <c:showBubbleSize val="0"/>
        </c:dLbls>
        <c:gapWidth val="150"/>
        <c:overlap val="100"/>
        <c:axId val="196966032"/>
        <c:axId val="196966592"/>
      </c:barChart>
      <c:catAx>
        <c:axId val="19696603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196966592"/>
        <c:crosses val="autoZero"/>
        <c:auto val="0"/>
        <c:lblAlgn val="ctr"/>
        <c:lblOffset val="100"/>
        <c:tickLblSkip val="1"/>
        <c:tickMarkSkip val="1"/>
        <c:noMultiLvlLbl val="1"/>
      </c:catAx>
      <c:valAx>
        <c:axId val="19696659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196966032"/>
        <c:crosses val="autoZero"/>
        <c:crossBetween val="between"/>
        <c:minorUnit val="0.02"/>
      </c:valAx>
      <c:spPr>
        <a:solidFill>
          <a:srgbClr val="FFFFFF"/>
        </a:solidFill>
        <a:ln w="25400">
          <a:noFill/>
        </a:ln>
      </c:spPr>
    </c:plotArea>
    <c:legend>
      <c:legendPos val="b"/>
      <c:layout>
        <c:manualLayout>
          <c:xMode val="edge"/>
          <c:yMode val="edge"/>
          <c:x val="4.5027018991896976E-2"/>
          <c:y val="0.85290684084336787"/>
          <c:w val="0.93380737324921959"/>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0440818391676942E-3"/>
          <c:y val="6.8156077469248552E-2"/>
          <c:w val="0.8373029167918532"/>
          <c:h val="0.82494564359104849"/>
        </c:manualLayout>
      </c:layout>
      <c:ofPieChart>
        <c:ofPieType val="bar"/>
        <c:varyColors val="1"/>
        <c:ser>
          <c:idx val="0"/>
          <c:order val="0"/>
          <c:tx>
            <c:strRef>
              <c:f>'Активи та ВЧА'!$B$65</c:f>
              <c:strCache>
                <c:ptCount val="1"/>
                <c:pt idx="0">
                  <c:v>31.03.2024</c:v>
                </c:pt>
              </c:strCache>
            </c:strRef>
          </c:tx>
          <c:spPr>
            <a:solidFill>
              <a:srgbClr val="9999FF"/>
            </a:solidFill>
            <a:ln w="25400">
              <a:noFill/>
            </a:ln>
          </c:spPr>
          <c:explosion val="9"/>
          <c:dPt>
            <c:idx val="0"/>
            <c:bubble3D val="0"/>
            <c:spPr>
              <a:solidFill>
                <a:srgbClr val="666699"/>
              </a:solidFill>
              <a:ln w="25400">
                <a:noFill/>
              </a:ln>
            </c:spPr>
            <c:extLst>
              <c:ext xmlns:c16="http://schemas.microsoft.com/office/drawing/2014/chart" uri="{C3380CC4-5D6E-409C-BE32-E72D297353CC}">
                <c16:uniqueId val="{00000001-9BA4-4516-AB95-5DED57CA1F7F}"/>
              </c:ext>
            </c:extLst>
          </c:dPt>
          <c:dPt>
            <c:idx val="1"/>
            <c:bubble3D val="0"/>
            <c:spPr>
              <a:solidFill>
                <a:srgbClr val="CC99FF"/>
              </a:solidFill>
              <a:ln w="25400">
                <a:noFill/>
              </a:ln>
            </c:spPr>
            <c:extLst>
              <c:ext xmlns:c16="http://schemas.microsoft.com/office/drawing/2014/chart" uri="{C3380CC4-5D6E-409C-BE32-E72D297353CC}">
                <c16:uniqueId val="{00000003-9BA4-4516-AB95-5DED57CA1F7F}"/>
              </c:ext>
            </c:extLst>
          </c:dPt>
          <c:dPt>
            <c:idx val="2"/>
            <c:bubble3D val="0"/>
            <c:spPr>
              <a:solidFill>
                <a:srgbClr val="808080"/>
              </a:solidFill>
              <a:ln w="25400">
                <a:noFill/>
              </a:ln>
            </c:spPr>
            <c:extLst>
              <c:ext xmlns:c16="http://schemas.microsoft.com/office/drawing/2014/chart" uri="{C3380CC4-5D6E-409C-BE32-E72D297353CC}">
                <c16:uniqueId val="{00000005-9BA4-4516-AB95-5DED57CA1F7F}"/>
              </c:ext>
            </c:extLst>
          </c:dPt>
          <c:dPt>
            <c:idx val="3"/>
            <c:bubble3D val="0"/>
            <c:spPr>
              <a:solidFill>
                <a:srgbClr val="333399"/>
              </a:solidFill>
              <a:ln w="25400">
                <a:noFill/>
              </a:ln>
            </c:spPr>
            <c:extLst>
              <c:ext xmlns:c16="http://schemas.microsoft.com/office/drawing/2014/chart" uri="{C3380CC4-5D6E-409C-BE32-E72D297353CC}">
                <c16:uniqueId val="{00000007-9BA4-4516-AB95-5DED57CA1F7F}"/>
              </c:ext>
            </c:extLst>
          </c:dPt>
          <c:dPt>
            <c:idx val="4"/>
            <c:bubble3D val="0"/>
            <c:spPr>
              <a:solidFill>
                <a:srgbClr val="FF8080"/>
              </a:solidFill>
              <a:ln w="25400">
                <a:noFill/>
              </a:ln>
            </c:spPr>
            <c:extLst>
              <c:ext xmlns:c16="http://schemas.microsoft.com/office/drawing/2014/chart" uri="{C3380CC4-5D6E-409C-BE32-E72D297353CC}">
                <c16:uniqueId val="{00000009-9BA4-4516-AB95-5DED57CA1F7F}"/>
              </c:ext>
            </c:extLst>
          </c:dPt>
          <c:dLbls>
            <c:dLbl>
              <c:idx val="0"/>
              <c:layout>
                <c:manualLayout>
                  <c:x val="0"/>
                  <c:y val="0.40518256255972018"/>
                </c:manualLayout>
              </c:layout>
              <c:numFmt formatCode="0.00%" sourceLinked="0"/>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9BA4-4516-AB95-5DED57CA1F7F}"/>
                </c:ext>
              </c:extLst>
            </c:dLbl>
            <c:dLbl>
              <c:idx val="1"/>
              <c:layout>
                <c:manualLayout>
                  <c:x val="-2.1573959881520836E-2"/>
                  <c:y val="-2.9035813814743149E-2"/>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9BA4-4516-AB95-5DED57CA1F7F}"/>
                </c:ext>
              </c:extLst>
            </c:dLbl>
            <c:dLbl>
              <c:idx val="2"/>
              <c:layout>
                <c:manualLayout>
                  <c:x val="-1.5269476857561578E-2"/>
                  <c:y val="0.10889586699868073"/>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9BA4-4516-AB95-5DED57CA1F7F}"/>
                </c:ext>
              </c:extLst>
            </c:dLbl>
            <c:dLbl>
              <c:idx val="3"/>
              <c:layout>
                <c:manualLayout>
                  <c:x val="-6.4597760172988294E-3"/>
                  <c:y val="0.22326037921311537"/>
                </c:manualLayout>
              </c:layout>
              <c:numFmt formatCode="0.00%" sourceLinked="0"/>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9BA4-4516-AB95-5DED57CA1F7F}"/>
                </c:ext>
              </c:extLst>
            </c:dLbl>
            <c:dLbl>
              <c:idx val="4"/>
              <c:layout>
                <c:manualLayout>
                  <c:x val="-0.12599247383233717"/>
                  <c:y val="-0.30229102493136656"/>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3.68%</a:t>
                    </a:r>
                  </a:p>
                </c:rich>
              </c:tx>
              <c:numFmt formatCode="0.00%" sourceLinked="0"/>
              <c:spPr>
                <a:noFill/>
                <a:ln w="25400">
                  <a:noFill/>
                </a:ln>
              </c:spPr>
              <c:dLblPos val="bestFit"/>
              <c:showLegendKey val="1"/>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BA4-4516-AB95-5DED57CA1F7F}"/>
                </c:ext>
              </c:extLst>
            </c:dLbl>
            <c:numFmt formatCode="0.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ВЧА'!$A$66:$A$69</c:f>
              <c:strCache>
                <c:ptCount val="4"/>
                <c:pt idx="0">
                  <c:v>Венчурні</c:v>
                </c:pt>
                <c:pt idx="1">
                  <c:v>Відкриті</c:v>
                </c:pt>
                <c:pt idx="2">
                  <c:v>Інтервальні</c:v>
                </c:pt>
                <c:pt idx="3">
                  <c:v>Закриті (крім венчурних)</c:v>
                </c:pt>
              </c:strCache>
            </c:strRef>
          </c:cat>
          <c:val>
            <c:numRef>
              <c:f>'Активи та ВЧА'!$B$66:$B$69</c:f>
              <c:numCache>
                <c:formatCode>0.00%</c:formatCode>
                <c:ptCount val="4"/>
                <c:pt idx="0">
                  <c:v>0.96323776841989373</c:v>
                </c:pt>
                <c:pt idx="1">
                  <c:v>3.0059592474880603E-4</c:v>
                </c:pt>
                <c:pt idx="2">
                  <c:v>1.2338922024445289E-4</c:v>
                </c:pt>
                <c:pt idx="3">
                  <c:v>3.6338246435112895E-2</c:v>
                </c:pt>
              </c:numCache>
            </c:numRef>
          </c:val>
          <c:extLst>
            <c:ext xmlns:c16="http://schemas.microsoft.com/office/drawing/2014/chart" uri="{C3380CC4-5D6E-409C-BE32-E72D297353CC}">
              <c16:uniqueId val="{0000000A-9BA4-4516-AB95-5DED57CA1F7F}"/>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dPt>
            <c:idx val="10"/>
            <c:invertIfNegative val="0"/>
            <c:bubble3D val="0"/>
            <c:spPr>
              <a:solidFill>
                <a:schemeClr val="accent5">
                  <a:lumMod val="75000"/>
                </a:schemeClr>
              </a:solidFill>
              <a:ln w="25400">
                <a:noFill/>
              </a:ln>
            </c:spPr>
            <c:extLst>
              <c:ext xmlns:c16="http://schemas.microsoft.com/office/drawing/2014/chart" uri="{C3380CC4-5D6E-409C-BE32-E72D297353CC}">
                <c16:uniqueId val="{00000001-7EE9-4DA7-A453-7CD6C3583E15}"/>
              </c:ext>
            </c:extLst>
          </c:dPt>
          <c:dPt>
            <c:idx val="11"/>
            <c:invertIfNegative val="0"/>
            <c:bubble3D val="0"/>
            <c:spPr>
              <a:solidFill>
                <a:schemeClr val="accent5">
                  <a:lumMod val="75000"/>
                </a:schemeClr>
              </a:solidFill>
              <a:ln w="25400">
                <a:noFill/>
              </a:ln>
            </c:spPr>
            <c:extLst>
              <c:ext xmlns:c16="http://schemas.microsoft.com/office/drawing/2014/chart" uri="{C3380CC4-5D6E-409C-BE32-E72D297353CC}">
                <c16:uniqueId val="{00000003-7EE9-4DA7-A453-7CD6C3583E15}"/>
              </c:ext>
            </c:extLst>
          </c:dPt>
          <c:dPt>
            <c:idx val="12"/>
            <c:invertIfNegative val="0"/>
            <c:bubble3D val="0"/>
            <c:spPr>
              <a:solidFill>
                <a:schemeClr val="accent5">
                  <a:lumMod val="75000"/>
                </a:schemeClr>
              </a:solidFill>
              <a:ln w="25400">
                <a:noFill/>
              </a:ln>
            </c:spPr>
            <c:extLst>
              <c:ext xmlns:c16="http://schemas.microsoft.com/office/drawing/2014/chart" uri="{C3380CC4-5D6E-409C-BE32-E72D297353CC}">
                <c16:uniqueId val="{00000005-7EE9-4DA7-A453-7CD6C3583E15}"/>
              </c:ext>
            </c:extLst>
          </c:dPt>
          <c:cat>
            <c:strRef>
              <c:f>'Притік-відтік у відкритих ІСІ'!$A$3:$A$15</c:f>
              <c:strCache>
                <c:ptCount val="13"/>
                <c:pt idx="0">
                  <c:v>березень '23</c:v>
                </c:pt>
                <c:pt idx="1">
                  <c:v>квітень '23</c:v>
                </c:pt>
                <c:pt idx="2">
                  <c:v>травень  '23</c:v>
                </c:pt>
                <c:pt idx="3">
                  <c:v>червень '23</c:v>
                </c:pt>
                <c:pt idx="4">
                  <c:v>липень '23</c:v>
                </c:pt>
                <c:pt idx="5">
                  <c:v>серпень '23</c:v>
                </c:pt>
                <c:pt idx="6">
                  <c:v>вересень '23</c:v>
                </c:pt>
                <c:pt idx="7">
                  <c:v>жовтень '23</c:v>
                </c:pt>
                <c:pt idx="8">
                  <c:v>листопад '23</c:v>
                </c:pt>
                <c:pt idx="9">
                  <c:v>грудень '23</c:v>
                </c:pt>
                <c:pt idx="10">
                  <c:v>січень '24</c:v>
                </c:pt>
                <c:pt idx="11">
                  <c:v>лютий '24</c:v>
                </c:pt>
                <c:pt idx="12">
                  <c:v>березень '24</c:v>
                </c:pt>
              </c:strCache>
            </c:strRef>
          </c:cat>
          <c:val>
            <c:numRef>
              <c:f>'Притік-відтік у відкритих ІСІ'!$B$3:$B$15</c:f>
              <c:numCache>
                <c:formatCode>#,##0</c:formatCode>
                <c:ptCount val="13"/>
                <c:pt idx="0">
                  <c:v>1317.0006103000001</c:v>
                </c:pt>
                <c:pt idx="1">
                  <c:v>-1308.2311178</c:v>
                </c:pt>
                <c:pt idx="2">
                  <c:v>650.84930139999994</c:v>
                </c:pt>
                <c:pt idx="3">
                  <c:v>-1859.9478177999999</c:v>
                </c:pt>
                <c:pt idx="4">
                  <c:v>-327.72332</c:v>
                </c:pt>
                <c:pt idx="5">
                  <c:v>1144.3504054</c:v>
                </c:pt>
                <c:pt idx="6">
                  <c:v>-134.31107230000001</c:v>
                </c:pt>
                <c:pt idx="7">
                  <c:v>-4821.8779260000001</c:v>
                </c:pt>
                <c:pt idx="8">
                  <c:v>525.34824279999998</c:v>
                </c:pt>
                <c:pt idx="9">
                  <c:v>8.0967528000000009</c:v>
                </c:pt>
                <c:pt idx="10">
                  <c:v>-5922.0835478999998</c:v>
                </c:pt>
                <c:pt idx="11">
                  <c:v>3299.3761709999999</c:v>
                </c:pt>
                <c:pt idx="12">
                  <c:v>-61.703924800000003</c:v>
                </c:pt>
              </c:numCache>
            </c:numRef>
          </c:val>
          <c:extLst>
            <c:ext xmlns:c16="http://schemas.microsoft.com/office/drawing/2014/chart" uri="{C3380CC4-5D6E-409C-BE32-E72D297353CC}">
              <c16:uniqueId val="{00000006-7EE9-4DA7-A453-7CD6C3583E15}"/>
            </c:ext>
          </c:extLst>
        </c:ser>
        <c:dLbls>
          <c:showLegendKey val="0"/>
          <c:showVal val="0"/>
          <c:showCatName val="0"/>
          <c:showSerName val="0"/>
          <c:showPercent val="0"/>
          <c:showBubbleSize val="0"/>
        </c:dLbls>
        <c:gapWidth val="150"/>
        <c:axId val="197911440"/>
        <c:axId val="198039152"/>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'[11]Притік-відтік у відкритих ІСІ'!$A$3:$A$15</c:f>
              <c:strCache>
                <c:ptCount val="13"/>
                <c:pt idx="0">
                  <c:v>березень '22**</c:v>
                </c:pt>
                <c:pt idx="1">
                  <c:v>квітень '22**</c:v>
                </c:pt>
                <c:pt idx="2">
                  <c:v>травень  '22**</c:v>
                </c:pt>
                <c:pt idx="3">
                  <c:v>червень '22**</c:v>
                </c:pt>
                <c:pt idx="4">
                  <c:v>липень '22**</c:v>
                </c:pt>
                <c:pt idx="5">
                  <c:v>серпень '22 (з 22.08.22)**</c:v>
                </c:pt>
                <c:pt idx="6">
                  <c:v>вересень '22</c:v>
                </c:pt>
                <c:pt idx="7">
                  <c:v>жовтень '22</c:v>
                </c:pt>
                <c:pt idx="8">
                  <c:v>листопад '22</c:v>
                </c:pt>
                <c:pt idx="9">
                  <c:v>грудень '22</c:v>
                </c:pt>
                <c:pt idx="10">
                  <c:v>січень '23</c:v>
                </c:pt>
                <c:pt idx="11">
                  <c:v>лютий '23</c:v>
                </c:pt>
                <c:pt idx="12">
                  <c:v>березень '23</c:v>
                </c:pt>
              </c:strCache>
            </c:strRef>
          </c:cat>
          <c:val>
            <c:numRef>
              <c:f>'Притік-відтік у відкритих ІСІ'!$C$3:$C$15</c:f>
              <c:numCache>
                <c:formatCode>General</c:formatCode>
                <c:ptCount val="13"/>
                <c:pt idx="0">
                  <c:v>16</c:v>
                </c:pt>
                <c:pt idx="1">
                  <c:v>16</c:v>
                </c:pt>
                <c:pt idx="2">
                  <c:v>16</c:v>
                </c:pt>
                <c:pt idx="3">
                  <c:v>16</c:v>
                </c:pt>
                <c:pt idx="4">
                  <c:v>16</c:v>
                </c:pt>
                <c:pt idx="5">
                  <c:v>16</c:v>
                </c:pt>
                <c:pt idx="6">
                  <c:v>16</c:v>
                </c:pt>
                <c:pt idx="7">
                  <c:v>16</c:v>
                </c:pt>
                <c:pt idx="8">
                  <c:v>16</c:v>
                </c:pt>
                <c:pt idx="9">
                  <c:v>16</c:v>
                </c:pt>
                <c:pt idx="10">
                  <c:v>16</c:v>
                </c:pt>
                <c:pt idx="11">
                  <c:v>16</c:v>
                </c:pt>
                <c:pt idx="12">
                  <c:v>16</c:v>
                </c:pt>
              </c:numCache>
            </c:numRef>
          </c:val>
          <c:smooth val="0"/>
          <c:extLst>
            <c:ext xmlns:c16="http://schemas.microsoft.com/office/drawing/2014/chart" uri="{C3380CC4-5D6E-409C-BE32-E72D297353CC}">
              <c16:uniqueId val="{00000007-7EE9-4DA7-A453-7CD6C3583E15}"/>
            </c:ext>
          </c:extLst>
        </c:ser>
        <c:dLbls>
          <c:showLegendKey val="0"/>
          <c:showVal val="0"/>
          <c:showCatName val="0"/>
          <c:showSerName val="0"/>
          <c:showPercent val="0"/>
          <c:showBubbleSize val="0"/>
        </c:dLbls>
        <c:marker val="1"/>
        <c:smooth val="0"/>
        <c:axId val="198039712"/>
        <c:axId val="198040272"/>
      </c:lineChart>
      <c:catAx>
        <c:axId val="19791144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1440000" vert="horz"/>
          <a:lstStyle/>
          <a:p>
            <a:pPr>
              <a:defRPr sz="1000" b="0" i="1" u="none" strike="noStrike" baseline="0">
                <a:solidFill>
                  <a:srgbClr val="000000"/>
                </a:solidFill>
                <a:latin typeface="Arial"/>
                <a:ea typeface="Arial"/>
                <a:cs typeface="Arial"/>
              </a:defRPr>
            </a:pPr>
            <a:endParaRPr lang="uk-UA"/>
          </a:p>
        </c:txPr>
        <c:crossAx val="198039152"/>
        <c:crosses val="autoZero"/>
        <c:auto val="0"/>
        <c:lblAlgn val="ctr"/>
        <c:lblOffset val="0"/>
        <c:tickLblSkip val="1"/>
        <c:tickMarkSkip val="1"/>
        <c:noMultiLvlLbl val="0"/>
      </c:catAx>
      <c:valAx>
        <c:axId val="198039152"/>
        <c:scaling>
          <c:orientation val="minMax"/>
          <c:max val="4000"/>
          <c:min val="-6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97911440"/>
        <c:crosses val="autoZero"/>
        <c:crossBetween val="between"/>
        <c:majorUnit val="1000"/>
      </c:valAx>
      <c:catAx>
        <c:axId val="198039712"/>
        <c:scaling>
          <c:orientation val="minMax"/>
        </c:scaling>
        <c:delete val="1"/>
        <c:axPos val="b"/>
        <c:numFmt formatCode="General" sourceLinked="1"/>
        <c:majorTickMark val="out"/>
        <c:minorTickMark val="none"/>
        <c:tickLblPos val="nextTo"/>
        <c:crossAx val="198040272"/>
        <c:crosses val="autoZero"/>
        <c:auto val="0"/>
        <c:lblAlgn val="ctr"/>
        <c:lblOffset val="100"/>
        <c:noMultiLvlLbl val="0"/>
      </c:catAx>
      <c:valAx>
        <c:axId val="198040272"/>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198039712"/>
        <c:crosses val="max"/>
        <c:crossBetween val="between"/>
        <c:majorUnit val="2"/>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6655451201E-2"/>
          <c:y val="0.2513094175541859"/>
          <c:w val="0.97084881124832068"/>
          <c:h val="0.68022847338648407"/>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1-му кв. 2023-24 рр, тис. грн</c:v>
                </c:pt>
              </c:strCache>
            </c:strRef>
          </c:tx>
          <c:spPr>
            <a:solidFill>
              <a:srgbClr val="008080"/>
            </a:solidFill>
            <a:ln w="25400">
              <a:noFill/>
            </a:ln>
          </c:spPr>
          <c:invertIfNegative val="0"/>
          <c:dPt>
            <c:idx val="0"/>
            <c:invertIfNegative val="0"/>
            <c:bubble3D val="0"/>
            <c:spPr>
              <a:solidFill>
                <a:schemeClr val="accent5"/>
              </a:solidFill>
              <a:ln w="25400">
                <a:noFill/>
              </a:ln>
            </c:spPr>
            <c:extLst>
              <c:ext xmlns:c16="http://schemas.microsoft.com/office/drawing/2014/chart" uri="{C3380CC4-5D6E-409C-BE32-E72D297353CC}">
                <c16:uniqueId val="{00000001-1733-4CC3-84D0-97D3EB6CC55F}"/>
              </c:ext>
            </c:extLst>
          </c:dPt>
          <c:dPt>
            <c:idx val="1"/>
            <c:invertIfNegative val="0"/>
            <c:bubble3D val="0"/>
            <c:spPr>
              <a:solidFill>
                <a:schemeClr val="accent5"/>
              </a:solidFill>
              <a:ln w="25400">
                <a:noFill/>
              </a:ln>
            </c:spPr>
            <c:extLst>
              <c:ext xmlns:c16="http://schemas.microsoft.com/office/drawing/2014/chart" uri="{C3380CC4-5D6E-409C-BE32-E72D297353CC}">
                <c16:uniqueId val="{00000003-1733-4CC3-84D0-97D3EB6CC55F}"/>
              </c:ext>
            </c:extLst>
          </c:dPt>
          <c:dPt>
            <c:idx val="2"/>
            <c:invertIfNegative val="0"/>
            <c:bubble3D val="0"/>
            <c:spPr>
              <a:solidFill>
                <a:schemeClr val="accent5"/>
              </a:solidFill>
              <a:ln w="25400">
                <a:noFill/>
              </a:ln>
            </c:spPr>
            <c:extLst>
              <c:ext xmlns:c16="http://schemas.microsoft.com/office/drawing/2014/chart" uri="{C3380CC4-5D6E-409C-BE32-E72D297353CC}">
                <c16:uniqueId val="{00000005-1733-4CC3-84D0-97D3EB6CC55F}"/>
              </c:ext>
            </c:extLst>
          </c:dPt>
          <c:dPt>
            <c:idx val="3"/>
            <c:invertIfNegative val="0"/>
            <c:bubble3D val="0"/>
            <c:spPr>
              <a:solidFill>
                <a:schemeClr val="accent5"/>
              </a:solidFill>
              <a:ln w="25400">
                <a:noFill/>
              </a:ln>
            </c:spPr>
            <c:extLst>
              <c:ext xmlns:c16="http://schemas.microsoft.com/office/drawing/2014/chart" uri="{C3380CC4-5D6E-409C-BE32-E72D297353CC}">
                <c16:uniqueId val="{00000007-1733-4CC3-84D0-97D3EB6CC55F}"/>
              </c:ext>
            </c:extLst>
          </c:dPt>
          <c:dPt>
            <c:idx val="4"/>
            <c:invertIfNegative val="0"/>
            <c:bubble3D val="0"/>
            <c:spPr>
              <a:solidFill>
                <a:schemeClr val="accent5">
                  <a:lumMod val="75000"/>
                </a:schemeClr>
              </a:solidFill>
              <a:ln w="25400">
                <a:noFill/>
              </a:ln>
            </c:spPr>
            <c:extLst>
              <c:ext xmlns:c16="http://schemas.microsoft.com/office/drawing/2014/chart" uri="{C3380CC4-5D6E-409C-BE32-E72D297353CC}">
                <c16:uniqueId val="{00000009-1733-4CC3-84D0-97D3EB6CC55F}"/>
              </c:ext>
            </c:extLst>
          </c:dPt>
          <c:dLbls>
            <c:dLbl>
              <c:idx val="0"/>
              <c:layout>
                <c:manualLayout>
                  <c:x val="0"/>
                  <c:y val="1.9147499065240204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33-4CC3-84D0-97D3EB6CC55F}"/>
                </c:ext>
              </c:extLst>
            </c:dLbl>
            <c:dLbl>
              <c:idx val="1"/>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3-1733-4CC3-84D0-97D3EB6CC55F}"/>
                </c:ext>
              </c:extLst>
            </c:dLbl>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33-4CC3-84D0-97D3EB6CC55F}"/>
                </c:ext>
              </c:extLst>
            </c:dLbl>
            <c:dLbl>
              <c:idx val="3"/>
              <c:layout>
                <c:manualLayout>
                  <c:x val="0"/>
                  <c:y val="2.1097046413502133E-2"/>
                </c:manualLayout>
              </c:layout>
              <c:numFmt formatCode="#,##0" sourceLinked="0"/>
              <c:spPr>
                <a:noFill/>
                <a:ln w="25400">
                  <a:noFill/>
                </a:ln>
              </c:spPr>
              <c:txPr>
                <a:bodyPr wrap="square" lIns="38100" tIns="19050" rIns="38100" bIns="19050" anchor="ctr">
                  <a:spAutoFit/>
                </a:bodyPr>
                <a:lstStyle/>
                <a:p>
                  <a:pPr>
                    <a:defRPr sz="1200" b="1" i="0" u="none" strike="noStrike" baseline="0">
                      <a:solidFill>
                        <a:schemeClr val="accent5"/>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733-4CC3-84D0-97D3EB6CC55F}"/>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chemeClr val="accent5">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733-4CC3-84D0-97D3EB6CC55F}"/>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ІСІ'!$A$19:$A$23</c:f>
              <c:strCache>
                <c:ptCount val="5"/>
                <c:pt idx="0">
                  <c:v>1 квартал '23</c:v>
                </c:pt>
                <c:pt idx="1">
                  <c:v>2 квартал '23</c:v>
                </c:pt>
                <c:pt idx="2">
                  <c:v>3 квартал '23</c:v>
                </c:pt>
                <c:pt idx="3">
                  <c:v>4 квартал '23</c:v>
                </c:pt>
                <c:pt idx="4">
                  <c:v>1 квартал '24</c:v>
                </c:pt>
              </c:strCache>
            </c:strRef>
          </c:cat>
          <c:val>
            <c:numRef>
              <c:f>'Притік-відтік у відкритих ІСІ'!$B$19:$B$23</c:f>
              <c:numCache>
                <c:formatCode>#,##0</c:formatCode>
                <c:ptCount val="5"/>
                <c:pt idx="0">
                  <c:v>-8741.3347231999996</c:v>
                </c:pt>
                <c:pt idx="1">
                  <c:v>-2517.3296341999999</c:v>
                </c:pt>
                <c:pt idx="2">
                  <c:v>682.31601309999996</c:v>
                </c:pt>
                <c:pt idx="3">
                  <c:v>-4288.4329304000003</c:v>
                </c:pt>
                <c:pt idx="4">
                  <c:v>-2684.4113017</c:v>
                </c:pt>
              </c:numCache>
            </c:numRef>
          </c:val>
          <c:extLst>
            <c:ext xmlns:c16="http://schemas.microsoft.com/office/drawing/2014/chart" uri="{C3380CC4-5D6E-409C-BE32-E72D297353CC}">
              <c16:uniqueId val="{0000000A-1733-4CC3-84D0-97D3EB6CC55F}"/>
            </c:ext>
          </c:extLst>
        </c:ser>
        <c:dLbls>
          <c:showLegendKey val="0"/>
          <c:showVal val="0"/>
          <c:showCatName val="0"/>
          <c:showSerName val="0"/>
          <c:showPercent val="0"/>
          <c:showBubbleSize val="0"/>
        </c:dLbls>
        <c:gapWidth val="130"/>
        <c:axId val="198043072"/>
        <c:axId val="198043632"/>
      </c:barChart>
      <c:catAx>
        <c:axId val="198043072"/>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198043632"/>
        <c:crossesAt val="0"/>
        <c:auto val="0"/>
        <c:lblAlgn val="ctr"/>
        <c:lblOffset val="300"/>
        <c:tickLblSkip val="1"/>
        <c:tickMarkSkip val="1"/>
        <c:noMultiLvlLbl val="0"/>
      </c:catAx>
      <c:valAx>
        <c:axId val="198043632"/>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198043072"/>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998277687816499E-2"/>
          <c:y val="4.7302878404327287E-2"/>
          <c:w val="0.91972228746132012"/>
          <c:h val="0.65338747060099522"/>
        </c:manualLayout>
      </c:layout>
      <c:barChart>
        <c:barDir val="col"/>
        <c:grouping val="percentStacked"/>
        <c:varyColors val="0"/>
        <c:ser>
          <c:idx val="0"/>
          <c:order val="0"/>
          <c:tx>
            <c:strRef>
              <c:f>'Інвестори ІСІ'!$B$14:$B$15</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ІСІ'!$B$16:$B$20,'Інвестори ІСІ'!$B$22)</c:f>
              <c:numCache>
                <c:formatCode>0.00%</c:formatCode>
                <c:ptCount val="6"/>
                <c:pt idx="0">
                  <c:v>8.002658082148148E-2</c:v>
                </c:pt>
                <c:pt idx="1">
                  <c:v>7.4530478250689355E-2</c:v>
                </c:pt>
                <c:pt idx="2">
                  <c:v>0.28119318748041305</c:v>
                </c:pt>
                <c:pt idx="3">
                  <c:v>0.73966062149161382</c:v>
                </c:pt>
                <c:pt idx="4">
                  <c:v>0.14966328147112906</c:v>
                </c:pt>
                <c:pt idx="5">
                  <c:v>0.41978205397900775</c:v>
                </c:pt>
              </c:numCache>
            </c:numRef>
          </c:val>
          <c:extLst>
            <c:ext xmlns:c16="http://schemas.microsoft.com/office/drawing/2014/chart" uri="{C3380CC4-5D6E-409C-BE32-E72D297353CC}">
              <c16:uniqueId val="{00000000-AFED-4683-B2D0-73D0A1EE15DB}"/>
            </c:ext>
          </c:extLst>
        </c:ser>
        <c:ser>
          <c:idx val="1"/>
          <c:order val="1"/>
          <c:tx>
            <c:strRef>
              <c:f>'Інвестори ІСІ'!$C$14:$C$15</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FED-4683-B2D0-73D0A1EE15DB}"/>
                </c:ext>
              </c:extLst>
            </c:dLbl>
            <c:dLbl>
              <c:idx val="2"/>
              <c:delete val="1"/>
              <c:extLst>
                <c:ext xmlns:c15="http://schemas.microsoft.com/office/drawing/2012/chart" uri="{CE6537A1-D6FC-4f65-9D91-7224C49458BB}"/>
                <c:ext xmlns:c16="http://schemas.microsoft.com/office/drawing/2014/chart" uri="{C3380CC4-5D6E-409C-BE32-E72D297353CC}">
                  <c16:uniqueId val="{00000002-AFED-4683-B2D0-73D0A1EE15DB}"/>
                </c:ext>
              </c:extLst>
            </c:dLbl>
            <c:dLbl>
              <c:idx val="4"/>
              <c:delete val="1"/>
              <c:extLst>
                <c:ext xmlns:c15="http://schemas.microsoft.com/office/drawing/2012/chart" uri="{CE6537A1-D6FC-4f65-9D91-7224C49458BB}"/>
                <c:ext xmlns:c16="http://schemas.microsoft.com/office/drawing/2014/chart" uri="{C3380CC4-5D6E-409C-BE32-E72D297353CC}">
                  <c16:uniqueId val="{00000003-AFED-4683-B2D0-73D0A1EE15D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ІСІ'!$C$16:$C$20,'Інвестори ІСІ'!$C$22)</c:f>
              <c:numCache>
                <c:formatCode>0.00%</c:formatCode>
                <c:ptCount val="6"/>
                <c:pt idx="0">
                  <c:v>5.4427860061818642E-2</c:v>
                </c:pt>
                <c:pt idx="1">
                  <c:v>1.0178232483535573E-2</c:v>
                </c:pt>
                <c:pt idx="2">
                  <c:v>1.2301211730461874E-2</c:v>
                </c:pt>
                <c:pt idx="3">
                  <c:v>3.0119157973532727E-2</c:v>
                </c:pt>
                <c:pt idx="4">
                  <c:v>7.1894139869991911E-3</c:v>
                </c:pt>
                <c:pt idx="5">
                  <c:v>0.21778035751001434</c:v>
                </c:pt>
              </c:numCache>
            </c:numRef>
          </c:val>
          <c:extLst>
            <c:ext xmlns:c16="http://schemas.microsoft.com/office/drawing/2014/chart" uri="{C3380CC4-5D6E-409C-BE32-E72D297353CC}">
              <c16:uniqueId val="{00000004-AFED-4683-B2D0-73D0A1EE15DB}"/>
            </c:ext>
          </c:extLst>
        </c:ser>
        <c:ser>
          <c:idx val="2"/>
          <c:order val="2"/>
          <c:tx>
            <c:strRef>
              <c:f>'Інвестори ІСІ'!$D$14:$D$15</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ED-4683-B2D0-73D0A1EE15DB}"/>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ІСІ'!$D$16:$D$20,'Інвестори ІСІ'!$D$22)</c:f>
              <c:numCache>
                <c:formatCode>0.00%</c:formatCode>
                <c:ptCount val="6"/>
                <c:pt idx="0">
                  <c:v>0.8574963722546306</c:v>
                </c:pt>
                <c:pt idx="1">
                  <c:v>0.90753047490518679</c:v>
                </c:pt>
                <c:pt idx="2">
                  <c:v>0.70601344720972992</c:v>
                </c:pt>
                <c:pt idx="3">
                  <c:v>0.22801259101899102</c:v>
                </c:pt>
                <c:pt idx="4">
                  <c:v>0.8431473045418717</c:v>
                </c:pt>
                <c:pt idx="5">
                  <c:v>0.35689971765618322</c:v>
                </c:pt>
              </c:numCache>
            </c:numRef>
          </c:val>
          <c:extLst>
            <c:ext xmlns:c16="http://schemas.microsoft.com/office/drawing/2014/chart" uri="{C3380CC4-5D6E-409C-BE32-E72D297353CC}">
              <c16:uniqueId val="{00000006-AFED-4683-B2D0-73D0A1EE15DB}"/>
            </c:ext>
          </c:extLst>
        </c:ser>
        <c:ser>
          <c:idx val="3"/>
          <c:order val="3"/>
          <c:tx>
            <c:strRef>
              <c:f>'Інвестори ІСІ'!$E$14:$E$15</c:f>
              <c:strCache>
                <c:ptCount val="2"/>
                <c:pt idx="0">
                  <c:v>Фізичні особи </c:v>
                </c:pt>
                <c:pt idx="1">
                  <c:v>нерезиденти  </c:v>
                </c:pt>
              </c:strCache>
            </c:strRef>
          </c:tx>
          <c:spPr>
            <a:solidFill>
              <a:srgbClr val="CC99FF"/>
            </a:solidFill>
            <a:ln w="25400">
              <a:noFill/>
            </a:ln>
          </c:spPr>
          <c:invertIfNegative val="0"/>
          <c:cat>
            <c:strRef>
              <c:f>('Інвестори ІСІ'!$A$16:$A$20,'Інвестори ІСІ'!$A$22)</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ІСІ'!$E$16:$E$20,'Інвестори ІСІ'!$E$22)</c:f>
              <c:numCache>
                <c:formatCode>0.00%</c:formatCode>
                <c:ptCount val="6"/>
                <c:pt idx="0">
                  <c:v>8.0491868620692769E-3</c:v>
                </c:pt>
                <c:pt idx="1">
                  <c:v>7.7608143605882307E-3</c:v>
                </c:pt>
                <c:pt idx="2">
                  <c:v>4.9215357939514997E-4</c:v>
                </c:pt>
                <c:pt idx="3">
                  <c:v>2.2076295158623732E-3</c:v>
                </c:pt>
                <c:pt idx="4">
                  <c:v>0</c:v>
                </c:pt>
                <c:pt idx="5">
                  <c:v>5.5378708547946442E-3</c:v>
                </c:pt>
              </c:numCache>
            </c:numRef>
          </c:val>
          <c:extLst>
            <c:ext xmlns:c16="http://schemas.microsoft.com/office/drawing/2014/chart" uri="{C3380CC4-5D6E-409C-BE32-E72D297353CC}">
              <c16:uniqueId val="{00000007-AFED-4683-B2D0-73D0A1EE15DB}"/>
            </c:ext>
          </c:extLst>
        </c:ser>
        <c:dLbls>
          <c:showLegendKey val="0"/>
          <c:showVal val="0"/>
          <c:showCatName val="0"/>
          <c:showSerName val="0"/>
          <c:showPercent val="0"/>
          <c:showBubbleSize val="0"/>
        </c:dLbls>
        <c:gapWidth val="120"/>
        <c:overlap val="100"/>
        <c:axId val="198637792"/>
        <c:axId val="198638352"/>
      </c:barChart>
      <c:catAx>
        <c:axId val="198637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198638352"/>
        <c:crosses val="autoZero"/>
        <c:auto val="1"/>
        <c:lblAlgn val="ctr"/>
        <c:lblOffset val="100"/>
        <c:tickLblSkip val="1"/>
        <c:tickMarkSkip val="1"/>
        <c:noMultiLvlLbl val="0"/>
      </c:catAx>
      <c:valAx>
        <c:axId val="198638352"/>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198637792"/>
        <c:crosses val="autoZero"/>
        <c:crossBetween val="between"/>
      </c:valAx>
      <c:spPr>
        <a:solidFill>
          <a:srgbClr val="FFFFFF"/>
        </a:solidFill>
        <a:ln w="25400">
          <a:noFill/>
        </a:ln>
      </c:spPr>
    </c:plotArea>
    <c:legend>
      <c:legendPos val="r"/>
      <c:layout>
        <c:manualLayout>
          <c:xMode val="edge"/>
          <c:yMode val="edge"/>
          <c:x val="0.10403781707217394"/>
          <c:y val="0.86767961091477741"/>
          <c:w val="0.77829773433493221"/>
          <c:h val="0.13157776537775295"/>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no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5892-400E-9238-A066E1B83671}"/>
              </c:ext>
            </c:extLst>
          </c:dPt>
          <c:dPt>
            <c:idx val="1"/>
            <c:bubble3D val="0"/>
            <c:spPr>
              <a:solidFill>
                <a:srgbClr val="666699"/>
              </a:solidFill>
              <a:ln w="25400">
                <a:noFill/>
              </a:ln>
            </c:spPr>
            <c:extLst>
              <c:ext xmlns:c16="http://schemas.microsoft.com/office/drawing/2014/chart" uri="{C3380CC4-5D6E-409C-BE32-E72D297353CC}">
                <c16:uniqueId val="{00000003-5892-400E-9238-A066E1B83671}"/>
              </c:ext>
            </c:extLst>
          </c:dPt>
          <c:dPt>
            <c:idx val="2"/>
            <c:bubble3D val="0"/>
            <c:spPr>
              <a:solidFill>
                <a:srgbClr val="FFC000"/>
              </a:solidFill>
              <a:ln w="25400">
                <a:noFill/>
              </a:ln>
            </c:spPr>
            <c:extLst>
              <c:ext xmlns:c16="http://schemas.microsoft.com/office/drawing/2014/chart" uri="{C3380CC4-5D6E-409C-BE32-E72D297353CC}">
                <c16:uniqueId val="{00000005-5892-400E-9238-A066E1B83671}"/>
              </c:ext>
            </c:extLst>
          </c:dPt>
          <c:dPt>
            <c:idx val="3"/>
            <c:bubble3D val="0"/>
            <c:spPr>
              <a:solidFill>
                <a:srgbClr val="00B050"/>
              </a:solidFill>
              <a:ln w="25400">
                <a:noFill/>
              </a:ln>
            </c:spPr>
            <c:extLst>
              <c:ext xmlns:c16="http://schemas.microsoft.com/office/drawing/2014/chart" uri="{C3380CC4-5D6E-409C-BE32-E72D297353CC}">
                <c16:uniqueId val="{00000007-5892-400E-9238-A066E1B83671}"/>
              </c:ext>
            </c:extLst>
          </c:dPt>
          <c:dPt>
            <c:idx val="4"/>
            <c:bubble3D val="0"/>
            <c:spPr>
              <a:solidFill>
                <a:srgbClr val="7030A0"/>
              </a:solidFill>
              <a:ln w="25400">
                <a:noFill/>
              </a:ln>
            </c:spPr>
            <c:extLst>
              <c:ext xmlns:c16="http://schemas.microsoft.com/office/drawing/2014/chart" uri="{C3380CC4-5D6E-409C-BE32-E72D297353CC}">
                <c16:uniqueId val="{00000009-5892-400E-9238-A066E1B83671}"/>
              </c:ext>
            </c:extLst>
          </c:dPt>
          <c:dPt>
            <c:idx val="5"/>
            <c:bubble3D val="0"/>
            <c:spPr>
              <a:solidFill>
                <a:srgbClr val="7030A0"/>
              </a:solidFill>
              <a:ln w="25400">
                <a:noFill/>
              </a:ln>
            </c:spPr>
            <c:extLst>
              <c:ext xmlns:c16="http://schemas.microsoft.com/office/drawing/2014/chart" uri="{C3380CC4-5D6E-409C-BE32-E72D297353CC}">
                <c16:uniqueId val="{0000000B-5892-400E-9238-A066E1B83671}"/>
              </c:ext>
            </c:extLst>
          </c:dPt>
          <c:dPt>
            <c:idx val="6"/>
            <c:bubble3D val="0"/>
            <c:spPr>
              <a:solidFill>
                <a:schemeClr val="accent2">
                  <a:lumMod val="40000"/>
                  <a:lumOff val="60000"/>
                </a:schemeClr>
              </a:solidFill>
              <a:ln w="25400">
                <a:noFill/>
              </a:ln>
            </c:spPr>
            <c:extLst>
              <c:ext xmlns:c16="http://schemas.microsoft.com/office/drawing/2014/chart" uri="{C3380CC4-5D6E-409C-BE32-E72D297353CC}">
                <c16:uniqueId val="{0000000D-5892-400E-9238-A066E1B83671}"/>
              </c:ext>
            </c:extLst>
          </c:dPt>
          <c:dPt>
            <c:idx val="7"/>
            <c:bubble3D val="0"/>
            <c:spPr>
              <a:solidFill>
                <a:schemeClr val="bg1">
                  <a:lumMod val="85000"/>
                </a:schemeClr>
              </a:solidFill>
              <a:ln w="25400">
                <a:noFill/>
              </a:ln>
            </c:spPr>
            <c:extLst>
              <c:ext xmlns:c16="http://schemas.microsoft.com/office/drawing/2014/chart" uri="{C3380CC4-5D6E-409C-BE32-E72D297353CC}">
                <c16:uniqueId val="{0000000F-5892-400E-9238-A066E1B83671}"/>
              </c:ext>
            </c:extLst>
          </c:dPt>
          <c:dPt>
            <c:idx val="8"/>
            <c:bubble3D val="0"/>
            <c:spPr>
              <a:solidFill>
                <a:srgbClr val="FFFF00"/>
              </a:solidFill>
              <a:ln w="25400">
                <a:noFill/>
              </a:ln>
            </c:spPr>
            <c:extLst>
              <c:ext xmlns:c16="http://schemas.microsoft.com/office/drawing/2014/chart" uri="{C3380CC4-5D6E-409C-BE32-E72D297353CC}">
                <c16:uniqueId val="{00000011-5892-400E-9238-A066E1B83671}"/>
              </c:ext>
            </c:extLst>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892-400E-9238-A066E1B83671}"/>
                </c:ext>
              </c:extLst>
            </c:dLbl>
            <c:dLbl>
              <c:idx val="1"/>
              <c:layout>
                <c:manualLayout>
                  <c:x val="0"/>
                  <c:y val="-8.169072214158293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892-400E-9238-A066E1B83671}"/>
                </c:ext>
              </c:extLst>
            </c:dLbl>
            <c:dLbl>
              <c:idx val="2"/>
              <c:delete val="1"/>
              <c:extLst>
                <c:ext xmlns:c15="http://schemas.microsoft.com/office/drawing/2012/chart" uri="{CE6537A1-D6FC-4f65-9D91-7224C49458BB}"/>
                <c:ext xmlns:c16="http://schemas.microsoft.com/office/drawing/2014/chart" uri="{C3380CC4-5D6E-409C-BE32-E72D297353CC}">
                  <c16:uniqueId val="{00000005-5892-400E-9238-A066E1B83671}"/>
                </c:ext>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892-400E-9238-A066E1B83671}"/>
                </c:ext>
              </c:extLst>
            </c:dLbl>
            <c:dLbl>
              <c:idx val="4"/>
              <c:delete val="1"/>
              <c:extLst>
                <c:ext xmlns:c15="http://schemas.microsoft.com/office/drawing/2012/chart" uri="{CE6537A1-D6FC-4f65-9D91-7224C49458BB}"/>
                <c:ext xmlns:c16="http://schemas.microsoft.com/office/drawing/2014/chart" uri="{C3380CC4-5D6E-409C-BE32-E72D297353CC}">
                  <c16:uniqueId val="{00000009-5892-400E-9238-A066E1B83671}"/>
                </c:ext>
              </c:extLst>
            </c:dLbl>
            <c:dLbl>
              <c:idx val="5"/>
              <c:layout>
                <c:manualLayout>
                  <c:x val="-9.2432103343458409E-3"/>
                  <c:y val="-6.9819040386944406E-3"/>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892-400E-9238-A066E1B83671}"/>
                </c:ext>
              </c:extLst>
            </c:dLbl>
            <c:dLbl>
              <c:idx val="6"/>
              <c:layout>
                <c:manualLayout>
                  <c:x val="-5.3949052443573661E-3"/>
                  <c:y val="6.1389703932691046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892-400E-9238-A066E1B83671}"/>
                </c:ext>
              </c:extLst>
            </c:dLbl>
            <c:dLbl>
              <c:idx val="7"/>
              <c:delete val="1"/>
              <c:extLst>
                <c:ext xmlns:c15="http://schemas.microsoft.com/office/drawing/2012/chart" uri="{CE6537A1-D6FC-4f65-9D91-7224C49458BB}"/>
                <c:ext xmlns:c16="http://schemas.microsoft.com/office/drawing/2014/chart" uri="{C3380CC4-5D6E-409C-BE32-E72D297353CC}">
                  <c16:uniqueId val="{0000000F-5892-400E-9238-A066E1B83671}"/>
                </c:ext>
              </c:extLst>
            </c:dLbl>
            <c:dLbl>
              <c:idx val="8"/>
              <c:layout>
                <c:manualLayout>
                  <c:x val="-0.26350191032412007"/>
                  <c:y val="-2.571470068011569E-2"/>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[ЗНАЧЕННЯ]</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 xmlns:c16="http://schemas.microsoft.com/office/drawing/2014/chart" uri="{C3380CC4-5D6E-409C-BE32-E72D297353CC}">
                  <c16:uniqueId val="{00000011-5892-400E-9238-A066E1B83671}"/>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strCache>
            </c:strRef>
          </c:cat>
          <c:val>
            <c:numRef>
              <c:f>'Структура активів_типи ІСІ'!$E$4:$E$11</c:f>
              <c:numCache>
                <c:formatCode>0.0%</c:formatCode>
                <c:ptCount val="8"/>
                <c:pt idx="0">
                  <c:v>0.20453296229087739</c:v>
                </c:pt>
                <c:pt idx="1">
                  <c:v>8.2884080918469313E-2</c:v>
                </c:pt>
                <c:pt idx="2">
                  <c:v>0</c:v>
                </c:pt>
                <c:pt idx="3">
                  <c:v>0.54001025157014526</c:v>
                </c:pt>
                <c:pt idx="4">
                  <c:v>0</c:v>
                </c:pt>
                <c:pt idx="5">
                  <c:v>0.133342747102355</c:v>
                </c:pt>
                <c:pt idx="6">
                  <c:v>3.9229958118153115E-2</c:v>
                </c:pt>
              </c:numCache>
            </c:numRef>
          </c:val>
          <c:extLst>
            <c:ext xmlns:c16="http://schemas.microsoft.com/office/drawing/2014/chart" uri="{C3380CC4-5D6E-409C-BE32-E72D297353CC}">
              <c16:uniqueId val="{00000012-5892-400E-9238-A066E1B83671}"/>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9730970115675824E-2"/>
          <c:y val="0.20713186384905816"/>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681B-45EC-BE03-6B963E17E873}"/>
              </c:ext>
            </c:extLst>
          </c:dPt>
          <c:dPt>
            <c:idx val="1"/>
            <c:bubble3D val="0"/>
            <c:spPr>
              <a:solidFill>
                <a:srgbClr val="993300"/>
              </a:solidFill>
              <a:ln w="25400">
                <a:noFill/>
              </a:ln>
            </c:spPr>
            <c:extLst>
              <c:ext xmlns:c16="http://schemas.microsoft.com/office/drawing/2014/chart" uri="{C3380CC4-5D6E-409C-BE32-E72D297353CC}">
                <c16:uniqueId val="{00000003-681B-45EC-BE03-6B963E17E873}"/>
              </c:ext>
            </c:extLst>
          </c:dPt>
          <c:dPt>
            <c:idx val="2"/>
            <c:bubble3D val="0"/>
            <c:spPr>
              <a:solidFill>
                <a:srgbClr val="666699"/>
              </a:solidFill>
              <a:ln w="25400">
                <a:noFill/>
              </a:ln>
            </c:spPr>
            <c:extLst>
              <c:ext xmlns:c16="http://schemas.microsoft.com/office/drawing/2014/chart" uri="{C3380CC4-5D6E-409C-BE32-E72D297353CC}">
                <c16:uniqueId val="{00000005-681B-45EC-BE03-6B963E17E873}"/>
              </c:ext>
            </c:extLst>
          </c:dPt>
          <c:dPt>
            <c:idx val="3"/>
            <c:bubble3D val="0"/>
            <c:spPr>
              <a:solidFill>
                <a:srgbClr val="FFCC00"/>
              </a:solidFill>
              <a:ln w="25400">
                <a:noFill/>
              </a:ln>
            </c:spPr>
            <c:extLst>
              <c:ext xmlns:c16="http://schemas.microsoft.com/office/drawing/2014/chart" uri="{C3380CC4-5D6E-409C-BE32-E72D297353CC}">
                <c16:uniqueId val="{00000007-681B-45EC-BE03-6B963E17E873}"/>
              </c:ext>
            </c:extLst>
          </c:dPt>
          <c:dPt>
            <c:idx val="4"/>
            <c:bubble3D val="0"/>
            <c:spPr>
              <a:solidFill>
                <a:srgbClr val="00B050"/>
              </a:solidFill>
              <a:ln w="25400">
                <a:noFill/>
              </a:ln>
            </c:spPr>
            <c:extLst>
              <c:ext xmlns:c16="http://schemas.microsoft.com/office/drawing/2014/chart" uri="{C3380CC4-5D6E-409C-BE32-E72D297353CC}">
                <c16:uniqueId val="{00000009-681B-45EC-BE03-6B963E17E873}"/>
              </c:ext>
            </c:extLst>
          </c:dPt>
          <c:dPt>
            <c:idx val="5"/>
            <c:bubble3D val="0"/>
            <c:spPr>
              <a:solidFill>
                <a:srgbClr val="00B0F0"/>
              </a:solidFill>
              <a:ln w="25400">
                <a:noFill/>
              </a:ln>
            </c:spPr>
            <c:extLst>
              <c:ext xmlns:c16="http://schemas.microsoft.com/office/drawing/2014/chart" uri="{C3380CC4-5D6E-409C-BE32-E72D297353CC}">
                <c16:uniqueId val="{0000000B-681B-45EC-BE03-6B963E17E873}"/>
              </c:ext>
            </c:extLst>
          </c:dPt>
          <c:dPt>
            <c:idx val="6"/>
            <c:bubble3D val="0"/>
            <c:spPr>
              <a:solidFill>
                <a:srgbClr val="7030A0"/>
              </a:solidFill>
              <a:ln w="25400">
                <a:noFill/>
              </a:ln>
            </c:spPr>
            <c:extLst>
              <c:ext xmlns:c16="http://schemas.microsoft.com/office/drawing/2014/chart" uri="{C3380CC4-5D6E-409C-BE32-E72D297353CC}">
                <c16:uniqueId val="{0000000D-681B-45EC-BE03-6B963E17E873}"/>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681B-45EC-BE03-6B963E17E873}"/>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681B-45EC-BE03-6B963E17E873}"/>
              </c:ext>
            </c:extLst>
          </c:dPt>
          <c:dPt>
            <c:idx val="9"/>
            <c:bubble3D val="0"/>
            <c:spPr>
              <a:solidFill>
                <a:schemeClr val="bg1">
                  <a:lumMod val="75000"/>
                </a:schemeClr>
              </a:solidFill>
              <a:ln w="25400">
                <a:noFill/>
              </a:ln>
            </c:spPr>
            <c:extLst>
              <c:ext xmlns:c16="http://schemas.microsoft.com/office/drawing/2014/chart" uri="{C3380CC4-5D6E-409C-BE32-E72D297353CC}">
                <c16:uniqueId val="{00000013-681B-45EC-BE03-6B963E17E873}"/>
              </c:ext>
            </c:extLst>
          </c:dPt>
          <c:dPt>
            <c:idx val="10"/>
            <c:bubble3D val="0"/>
            <c:spPr>
              <a:solidFill>
                <a:srgbClr val="FFFF00"/>
              </a:solidFill>
              <a:ln w="25400">
                <a:noFill/>
              </a:ln>
            </c:spPr>
            <c:extLst>
              <c:ext xmlns:c16="http://schemas.microsoft.com/office/drawing/2014/chart" uri="{C3380CC4-5D6E-409C-BE32-E72D297353CC}">
                <c16:uniqueId val="{00000015-681B-45EC-BE03-6B963E17E873}"/>
              </c:ext>
            </c:extLst>
          </c:dPt>
          <c:dLbls>
            <c:dLbl>
              <c:idx val="0"/>
              <c:layout>
                <c:manualLayout>
                  <c:x val="0"/>
                  <c:y val="0.37822774564175515"/>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81B-45EC-BE03-6B963E17E873}"/>
                </c:ext>
              </c:extLst>
            </c:dLbl>
            <c:dLbl>
              <c:idx val="1"/>
              <c:delete val="1"/>
              <c:extLst>
                <c:ext xmlns:c15="http://schemas.microsoft.com/office/drawing/2012/chart" uri="{CE6537A1-D6FC-4f65-9D91-7224C49458BB}"/>
                <c:ext xmlns:c16="http://schemas.microsoft.com/office/drawing/2014/chart" uri="{C3380CC4-5D6E-409C-BE32-E72D297353CC}">
                  <c16:uniqueId val="{00000003-681B-45EC-BE03-6B963E17E873}"/>
                </c:ext>
              </c:extLst>
            </c:dLbl>
            <c:dLbl>
              <c:idx val="2"/>
              <c:layout>
                <c:manualLayout>
                  <c:x val="-0.1222788452463608"/>
                  <c:y val="-9.0528169503167319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81B-45EC-BE03-6B963E17E873}"/>
                </c:ext>
              </c:extLst>
            </c:dLbl>
            <c:dLbl>
              <c:idx val="3"/>
              <c:delete val="1"/>
              <c:extLst>
                <c:ext xmlns:c15="http://schemas.microsoft.com/office/drawing/2012/chart" uri="{CE6537A1-D6FC-4f65-9D91-7224C49458BB}"/>
                <c:ext xmlns:c16="http://schemas.microsoft.com/office/drawing/2014/chart" uri="{C3380CC4-5D6E-409C-BE32-E72D297353CC}">
                  <c16:uniqueId val="{00000007-681B-45EC-BE03-6B963E17E873}"/>
                </c:ext>
              </c:extLst>
            </c:dLbl>
            <c:dLbl>
              <c:idx val="4"/>
              <c:layout>
                <c:manualLayout>
                  <c:x val="-1.4414463252334423E-3"/>
                  <c:y val="-8.199156852689435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681B-45EC-BE03-6B963E17E873}"/>
                </c:ext>
              </c:extLst>
            </c:dLbl>
            <c:dLbl>
              <c:idx val="5"/>
              <c:delete val="1"/>
              <c:extLst>
                <c:ext xmlns:c15="http://schemas.microsoft.com/office/drawing/2012/chart" uri="{CE6537A1-D6FC-4f65-9D91-7224C49458BB}"/>
                <c:ext xmlns:c16="http://schemas.microsoft.com/office/drawing/2014/chart" uri="{C3380CC4-5D6E-409C-BE32-E72D297353CC}">
                  <c16:uniqueId val="{0000000B-681B-45EC-BE03-6B963E17E873}"/>
                </c:ext>
              </c:extLst>
            </c:dLbl>
            <c:dLbl>
              <c:idx val="6"/>
              <c:layout>
                <c:manualLayout>
                  <c:x val="-1.6829027238140025E-16"/>
                  <c:y val="2.0524174099379674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681B-45EC-BE03-6B963E17E873}"/>
                </c:ext>
              </c:extLst>
            </c:dLbl>
            <c:dLbl>
              <c:idx val="7"/>
              <c:layout>
                <c:manualLayout>
                  <c:x val="2.3187643964532249E-3"/>
                  <c:y val="5.834258735272020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681B-45EC-BE03-6B963E17E873}"/>
                </c:ext>
              </c:extLst>
            </c:dLbl>
            <c:dLbl>
              <c:idx val="8"/>
              <c:delete val="1"/>
              <c:extLst>
                <c:ext xmlns:c15="http://schemas.microsoft.com/office/drawing/2012/chart" uri="{CE6537A1-D6FC-4f65-9D91-7224C49458BB}"/>
                <c:ext xmlns:c16="http://schemas.microsoft.com/office/drawing/2014/chart" uri="{C3380CC4-5D6E-409C-BE32-E72D297353CC}">
                  <c16:uniqueId val="{00000011-681B-45EC-BE03-6B963E17E873}"/>
                </c:ext>
              </c:extLst>
            </c:dLbl>
            <c:dLbl>
              <c:idx val="9"/>
              <c:delete val="1"/>
              <c:extLst>
                <c:ext xmlns:c15="http://schemas.microsoft.com/office/drawing/2012/chart" uri="{CE6537A1-D6FC-4f65-9D91-7224C49458BB}"/>
                <c:ext xmlns:c16="http://schemas.microsoft.com/office/drawing/2014/chart" uri="{C3380CC4-5D6E-409C-BE32-E72D297353CC}">
                  <c16:uniqueId val="{00000013-681B-45EC-BE03-6B963E17E873}"/>
                </c:ext>
              </c:extLst>
            </c:dLbl>
            <c:dLbl>
              <c:idx val="10"/>
              <c:layout>
                <c:manualLayout>
                  <c:x val="-0.20094916218978562"/>
                  <c:y val="2.1268784457634148E-2"/>
                </c:manualLayout>
              </c:layout>
              <c:tx>
                <c:rich>
                  <a:bodyPr/>
                  <a:lstStyle/>
                  <a:p>
                    <a:r>
                      <a:rPr lang="uk-UA" b="1" i="1" baseline="0"/>
                      <a:t>Цінні папери
</a:t>
                    </a:r>
                    <a:fld id="{98ECD934-2E8A-4DC9-90C5-0C70B61F94D5}" type="PERCENTAGE">
                      <a:rPr lang="en-US" b="1" i="1" baseline="0"/>
                      <a:pPr/>
                      <a:t>[ВІДСОТОК]</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 xmlns:c16="http://schemas.microsoft.com/office/drawing/2014/chart" uri="{C3380CC4-5D6E-409C-BE32-E72D297353CC}">
                  <c16:uniqueId val="{00000015-681B-45EC-BE03-6B963E17E873}"/>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ІСІ'!$H$4:$H$13</c:f>
              <c:numCache>
                <c:formatCode>0.0%</c:formatCode>
                <c:ptCount val="10"/>
                <c:pt idx="0">
                  <c:v>0.88031989811984723</c:v>
                </c:pt>
                <c:pt idx="1">
                  <c:v>0</c:v>
                </c:pt>
                <c:pt idx="2">
                  <c:v>2.5972794716948894E-3</c:v>
                </c:pt>
                <c:pt idx="3">
                  <c:v>9.5371678091184697E-4</c:v>
                </c:pt>
                <c:pt idx="4">
                  <c:v>7.5328762169090457E-2</c:v>
                </c:pt>
                <c:pt idx="5">
                  <c:v>0</c:v>
                </c:pt>
                <c:pt idx="6">
                  <c:v>3.2320280179055499E-2</c:v>
                </c:pt>
                <c:pt idx="7">
                  <c:v>7.0871146161418583E-3</c:v>
                </c:pt>
                <c:pt idx="8">
                  <c:v>1.3929486632582731E-3</c:v>
                </c:pt>
                <c:pt idx="9">
                  <c:v>0</c:v>
                </c:pt>
              </c:numCache>
            </c:numRef>
          </c:val>
          <c:extLst>
            <c:ext xmlns:c16="http://schemas.microsoft.com/office/drawing/2014/chart" uri="{C3380CC4-5D6E-409C-BE32-E72D297353CC}">
              <c16:uniqueId val="{00000016-681B-45EC-BE03-6B963E17E873}"/>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extLst>
              <c:ext xmlns:c16="http://schemas.microsoft.com/office/drawing/2014/chart" uri="{C3380CC4-5D6E-409C-BE32-E72D297353CC}">
                <c16:uniqueId val="{00000001-50BE-4F43-B6D4-50839392749A}"/>
              </c:ext>
            </c:extLst>
          </c:dPt>
          <c:dPt>
            <c:idx val="1"/>
            <c:bubble3D val="0"/>
            <c:spPr>
              <a:solidFill>
                <a:srgbClr val="666699"/>
              </a:solidFill>
              <a:ln w="25400">
                <a:noFill/>
              </a:ln>
            </c:spPr>
            <c:extLst>
              <c:ext xmlns:c16="http://schemas.microsoft.com/office/drawing/2014/chart" uri="{C3380CC4-5D6E-409C-BE32-E72D297353CC}">
                <c16:uniqueId val="{00000003-50BE-4F43-B6D4-50839392749A}"/>
              </c:ext>
            </c:extLst>
          </c:dPt>
          <c:dPt>
            <c:idx val="2"/>
            <c:bubble3D val="0"/>
            <c:explosion val="8"/>
            <c:spPr>
              <a:solidFill>
                <a:srgbClr val="FFCC00"/>
              </a:solidFill>
              <a:ln w="25400">
                <a:noFill/>
              </a:ln>
            </c:spPr>
            <c:extLst>
              <c:ext xmlns:c16="http://schemas.microsoft.com/office/drawing/2014/chart" uri="{C3380CC4-5D6E-409C-BE32-E72D297353CC}">
                <c16:uniqueId val="{00000005-50BE-4F43-B6D4-50839392749A}"/>
              </c:ext>
            </c:extLst>
          </c:dPt>
          <c:dPt>
            <c:idx val="3"/>
            <c:bubble3D val="0"/>
            <c:spPr>
              <a:solidFill>
                <a:srgbClr val="00B050"/>
              </a:solidFill>
              <a:ln w="25400">
                <a:noFill/>
              </a:ln>
            </c:spPr>
            <c:extLst>
              <c:ext xmlns:c16="http://schemas.microsoft.com/office/drawing/2014/chart" uri="{C3380CC4-5D6E-409C-BE32-E72D297353CC}">
                <c16:uniqueId val="{00000007-50BE-4F43-B6D4-50839392749A}"/>
              </c:ext>
            </c:extLst>
          </c:dPt>
          <c:dPt>
            <c:idx val="4"/>
            <c:bubble3D val="0"/>
            <c:spPr>
              <a:solidFill>
                <a:srgbClr val="00B0F0"/>
              </a:solidFill>
              <a:ln w="25400">
                <a:noFill/>
              </a:ln>
            </c:spPr>
            <c:extLst>
              <c:ext xmlns:c16="http://schemas.microsoft.com/office/drawing/2014/chart" uri="{C3380CC4-5D6E-409C-BE32-E72D297353CC}">
                <c16:uniqueId val="{00000009-50BE-4F43-B6D4-50839392749A}"/>
              </c:ext>
            </c:extLst>
          </c:dPt>
          <c:dPt>
            <c:idx val="5"/>
            <c:bubble3D val="0"/>
            <c:spPr>
              <a:solidFill>
                <a:srgbClr val="7030A0"/>
              </a:solidFill>
              <a:ln w="25400">
                <a:noFill/>
              </a:ln>
            </c:spPr>
            <c:extLst>
              <c:ext xmlns:c16="http://schemas.microsoft.com/office/drawing/2014/chart" uri="{C3380CC4-5D6E-409C-BE32-E72D297353CC}">
                <c16:uniqueId val="{0000000B-50BE-4F43-B6D4-50839392749A}"/>
              </c:ext>
            </c:extLst>
          </c:dPt>
          <c:dPt>
            <c:idx val="6"/>
            <c:bubble3D val="0"/>
            <c:spPr>
              <a:solidFill>
                <a:schemeClr val="accent2">
                  <a:lumMod val="60000"/>
                  <a:lumOff val="40000"/>
                </a:schemeClr>
              </a:solidFill>
              <a:ln w="25400">
                <a:noFill/>
              </a:ln>
            </c:spPr>
            <c:extLst>
              <c:ext xmlns:c16="http://schemas.microsoft.com/office/drawing/2014/chart" uri="{C3380CC4-5D6E-409C-BE32-E72D297353CC}">
                <c16:uniqueId val="{0000000D-50BE-4F43-B6D4-50839392749A}"/>
              </c:ext>
            </c:extLst>
          </c:dPt>
          <c:dPt>
            <c:idx val="7"/>
            <c:bubble3D val="0"/>
            <c:spPr>
              <a:solidFill>
                <a:srgbClr val="FFFF00"/>
              </a:solidFill>
              <a:ln w="25400">
                <a:noFill/>
              </a:ln>
            </c:spPr>
            <c:extLst>
              <c:ext xmlns:c16="http://schemas.microsoft.com/office/drawing/2014/chart" uri="{C3380CC4-5D6E-409C-BE32-E72D297353CC}">
                <c16:uniqueId val="{0000000F-50BE-4F43-B6D4-50839392749A}"/>
              </c:ext>
            </c:extLst>
          </c:dPt>
          <c:dPt>
            <c:idx val="8"/>
            <c:bubble3D val="0"/>
            <c:spPr>
              <a:solidFill>
                <a:srgbClr val="FFFF00"/>
              </a:solidFill>
              <a:ln w="25400">
                <a:noFill/>
              </a:ln>
            </c:spPr>
            <c:extLst>
              <c:ext xmlns:c16="http://schemas.microsoft.com/office/drawing/2014/chart" uri="{C3380CC4-5D6E-409C-BE32-E72D297353CC}">
                <c16:uniqueId val="{00000011-50BE-4F43-B6D4-50839392749A}"/>
              </c:ext>
            </c:extLst>
          </c:dPt>
          <c:dPt>
            <c:idx val="9"/>
            <c:bubble3D val="0"/>
            <c:spPr>
              <a:solidFill>
                <a:srgbClr val="FFFF00"/>
              </a:solidFill>
              <a:ln w="25400">
                <a:noFill/>
              </a:ln>
            </c:spPr>
            <c:extLst>
              <c:ext xmlns:c16="http://schemas.microsoft.com/office/drawing/2014/chart" uri="{C3380CC4-5D6E-409C-BE32-E72D297353CC}">
                <c16:uniqueId val="{00000013-50BE-4F43-B6D4-50839392749A}"/>
              </c:ext>
            </c:extLst>
          </c:dPt>
          <c:dLbls>
            <c:dLbl>
              <c:idx val="0"/>
              <c:layout>
                <c:manualLayout>
                  <c:x val="-4.9921047252601623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0BE-4F43-B6D4-50839392749A}"/>
                </c:ext>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0BE-4F43-B6D4-50839392749A}"/>
                </c:ext>
              </c:extLst>
            </c:dLbl>
            <c:dLbl>
              <c:idx val="2"/>
              <c:layout>
                <c:manualLayout>
                  <c:x val="0.11753709318868681"/>
                  <c:y val="8.7496988338906789E-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0BE-4F43-B6D4-50839392749A}"/>
                </c:ext>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0BE-4F43-B6D4-50839392749A}"/>
                </c:ext>
              </c:extLst>
            </c:dLbl>
            <c:dLbl>
              <c:idx val="4"/>
              <c:delete val="1"/>
              <c:extLst>
                <c:ext xmlns:c15="http://schemas.microsoft.com/office/drawing/2012/chart" uri="{CE6537A1-D6FC-4f65-9D91-7224C49458BB}"/>
                <c:ext xmlns:c16="http://schemas.microsoft.com/office/drawing/2014/chart" uri="{C3380CC4-5D6E-409C-BE32-E72D297353CC}">
                  <c16:uniqueId val="{00000009-50BE-4F43-B6D4-50839392749A}"/>
                </c:ext>
              </c:extLst>
            </c:dLbl>
            <c:dLbl>
              <c:idx val="5"/>
              <c:layout>
                <c:manualLayout>
                  <c:x val="-1.407742695672078E-2"/>
                  <c:y val="-1.0918094820996819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0BE-4F43-B6D4-50839392749A}"/>
                </c:ext>
              </c:extLst>
            </c:dLbl>
            <c:dLbl>
              <c:idx val="6"/>
              <c:layout>
                <c:manualLayout>
                  <c:x val="-1.1735438222726694E-2"/>
                  <c:y val="6.853237912590251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0BE-4F43-B6D4-50839392749A}"/>
                </c:ext>
              </c:extLst>
            </c:dLbl>
            <c:dLbl>
              <c:idx val="7"/>
              <c:delete val="1"/>
              <c:extLst>
                <c:ext xmlns:c15="http://schemas.microsoft.com/office/drawing/2012/chart" uri="{CE6537A1-D6FC-4f65-9D91-7224C49458BB}"/>
                <c:ext xmlns:c16="http://schemas.microsoft.com/office/drawing/2014/chart" uri="{C3380CC4-5D6E-409C-BE32-E72D297353CC}">
                  <c16:uniqueId val="{0000000F-50BE-4F43-B6D4-50839392749A}"/>
                </c:ext>
              </c:extLst>
            </c:dLbl>
            <c:dLbl>
              <c:idx val="8"/>
              <c:delete val="1"/>
              <c:extLst>
                <c:ext xmlns:c15="http://schemas.microsoft.com/office/drawing/2012/chart" uri="{CE6537A1-D6FC-4f65-9D91-7224C49458BB}"/>
                <c:ext xmlns:c16="http://schemas.microsoft.com/office/drawing/2014/chart" uri="{C3380CC4-5D6E-409C-BE32-E72D297353CC}">
                  <c16:uniqueId val="{00000011-50BE-4F43-B6D4-50839392749A}"/>
                </c:ext>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[ЗНАЧЕННЯ]</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3-50BE-4F43-B6D4-50839392749A}"/>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3.0775553896339701E-2</c:v>
                </c:pt>
                <c:pt idx="1">
                  <c:v>0.39155754262416126</c:v>
                </c:pt>
                <c:pt idx="2">
                  <c:v>1.1098309284270337E-2</c:v>
                </c:pt>
                <c:pt idx="3">
                  <c:v>0.43207095367209575</c:v>
                </c:pt>
                <c:pt idx="4">
                  <c:v>0</c:v>
                </c:pt>
                <c:pt idx="5">
                  <c:v>0.10508469948674237</c:v>
                </c:pt>
                <c:pt idx="6">
                  <c:v>2.94129410363905E-2</c:v>
                </c:pt>
              </c:numCache>
            </c:numRef>
          </c:val>
          <c:extLst>
            <c:ext xmlns:c16="http://schemas.microsoft.com/office/drawing/2014/chart" uri="{C3380CC4-5D6E-409C-BE32-E72D297353CC}">
              <c16:uniqueId val="{00000014-50BE-4F43-B6D4-50839392749A}"/>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extLst>
              <c:ext xmlns:c16="http://schemas.microsoft.com/office/drawing/2014/chart" uri="{C3380CC4-5D6E-409C-BE32-E72D297353CC}">
                <c16:uniqueId val="{00000001-7313-44E4-BFCA-75A86BAFBAD9}"/>
              </c:ext>
            </c:extLst>
          </c:dPt>
          <c:dPt>
            <c:idx val="1"/>
            <c:bubble3D val="0"/>
            <c:spPr>
              <a:solidFill>
                <a:srgbClr val="993300"/>
              </a:solidFill>
              <a:ln w="25400">
                <a:noFill/>
              </a:ln>
            </c:spPr>
            <c:extLst>
              <c:ext xmlns:c16="http://schemas.microsoft.com/office/drawing/2014/chart" uri="{C3380CC4-5D6E-409C-BE32-E72D297353CC}">
                <c16:uniqueId val="{00000003-7313-44E4-BFCA-75A86BAFBAD9}"/>
              </c:ext>
            </c:extLst>
          </c:dPt>
          <c:dPt>
            <c:idx val="2"/>
            <c:bubble3D val="0"/>
            <c:spPr>
              <a:solidFill>
                <a:srgbClr val="666699"/>
              </a:solidFill>
              <a:ln w="25400">
                <a:noFill/>
              </a:ln>
            </c:spPr>
            <c:extLst>
              <c:ext xmlns:c16="http://schemas.microsoft.com/office/drawing/2014/chart" uri="{C3380CC4-5D6E-409C-BE32-E72D297353CC}">
                <c16:uniqueId val="{00000005-7313-44E4-BFCA-75A86BAFBAD9}"/>
              </c:ext>
            </c:extLst>
          </c:dPt>
          <c:dPt>
            <c:idx val="3"/>
            <c:bubble3D val="0"/>
            <c:spPr>
              <a:solidFill>
                <a:srgbClr val="00B050"/>
              </a:solidFill>
              <a:ln w="25400">
                <a:noFill/>
              </a:ln>
            </c:spPr>
            <c:extLst>
              <c:ext xmlns:c16="http://schemas.microsoft.com/office/drawing/2014/chart" uri="{C3380CC4-5D6E-409C-BE32-E72D297353CC}">
                <c16:uniqueId val="{00000007-7313-44E4-BFCA-75A86BAFBAD9}"/>
              </c:ext>
            </c:extLst>
          </c:dPt>
          <c:dPt>
            <c:idx val="4"/>
            <c:bubble3D val="0"/>
            <c:spPr>
              <a:solidFill>
                <a:srgbClr val="00B050"/>
              </a:solidFill>
              <a:ln w="25400">
                <a:noFill/>
              </a:ln>
            </c:spPr>
            <c:extLst>
              <c:ext xmlns:c16="http://schemas.microsoft.com/office/drawing/2014/chart" uri="{C3380CC4-5D6E-409C-BE32-E72D297353CC}">
                <c16:uniqueId val="{00000009-7313-44E4-BFCA-75A86BAFBAD9}"/>
              </c:ext>
            </c:extLst>
          </c:dPt>
          <c:dPt>
            <c:idx val="5"/>
            <c:bubble3D val="0"/>
            <c:spPr>
              <a:solidFill>
                <a:srgbClr val="00B0F0"/>
              </a:solidFill>
              <a:ln w="25400">
                <a:noFill/>
              </a:ln>
            </c:spPr>
            <c:extLst>
              <c:ext xmlns:c16="http://schemas.microsoft.com/office/drawing/2014/chart" uri="{C3380CC4-5D6E-409C-BE32-E72D297353CC}">
                <c16:uniqueId val="{0000000B-7313-44E4-BFCA-75A86BAFBAD9}"/>
              </c:ext>
            </c:extLst>
          </c:dPt>
          <c:dPt>
            <c:idx val="6"/>
            <c:bubble3D val="0"/>
            <c:spPr>
              <a:solidFill>
                <a:srgbClr val="7030A0"/>
              </a:solidFill>
              <a:ln w="25400">
                <a:noFill/>
              </a:ln>
            </c:spPr>
            <c:extLst>
              <c:ext xmlns:c16="http://schemas.microsoft.com/office/drawing/2014/chart" uri="{C3380CC4-5D6E-409C-BE32-E72D297353CC}">
                <c16:uniqueId val="{0000000D-7313-44E4-BFCA-75A86BAFBAD9}"/>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7313-44E4-BFCA-75A86BAFBAD9}"/>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7313-44E4-BFCA-75A86BAFBAD9}"/>
              </c:ext>
            </c:extLst>
          </c:dPt>
          <c:dPt>
            <c:idx val="9"/>
            <c:bubble3D val="0"/>
            <c:spPr>
              <a:solidFill>
                <a:schemeClr val="bg1">
                  <a:lumMod val="75000"/>
                </a:schemeClr>
              </a:solidFill>
              <a:ln w="25400">
                <a:noFill/>
              </a:ln>
            </c:spPr>
            <c:extLst>
              <c:ext xmlns:c16="http://schemas.microsoft.com/office/drawing/2014/chart" uri="{C3380CC4-5D6E-409C-BE32-E72D297353CC}">
                <c16:uniqueId val="{00000013-7313-44E4-BFCA-75A86BAFBAD9}"/>
              </c:ext>
            </c:extLst>
          </c:dPt>
          <c:dPt>
            <c:idx val="10"/>
            <c:bubble3D val="0"/>
            <c:spPr>
              <a:solidFill>
                <a:srgbClr val="FFFF00"/>
              </a:solidFill>
              <a:ln w="25400">
                <a:noFill/>
              </a:ln>
            </c:spPr>
            <c:extLst>
              <c:ext xmlns:c16="http://schemas.microsoft.com/office/drawing/2014/chart" uri="{C3380CC4-5D6E-409C-BE32-E72D297353CC}">
                <c16:uniqueId val="{00000015-7313-44E4-BFCA-75A86BAFBAD9}"/>
              </c:ext>
            </c:extLst>
          </c:dPt>
          <c:dLbls>
            <c:dLbl>
              <c:idx val="0"/>
              <c:layout>
                <c:manualLayout>
                  <c:x val="4.6344571892017149E-3"/>
                  <c:y val="0.22047941139195867"/>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7313-44E4-BFCA-75A86BAFBAD9}"/>
                </c:ext>
              </c:extLst>
            </c:dLbl>
            <c:dLbl>
              <c:idx val="1"/>
              <c:layout>
                <c:manualLayout>
                  <c:x val="-0.23611008477954853"/>
                  <c:y val="-3.9473197100087204E-2"/>
                </c:manualLayout>
              </c:layout>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3-44E4-BFCA-75A86BAFBAD9}"/>
                </c:ext>
              </c:extLst>
            </c:dLbl>
            <c:dLbl>
              <c:idx val="2"/>
              <c:layout>
                <c:manualLayout>
                  <c:x val="-8.4344748877193274E-2"/>
                  <c:y val="-4.2960950510759828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7313-44E4-BFCA-75A86BAFBAD9}"/>
                </c:ext>
              </c:extLst>
            </c:dLbl>
            <c:dLbl>
              <c:idx val="3"/>
              <c:delete val="1"/>
              <c:extLst>
                <c:ext xmlns:c15="http://schemas.microsoft.com/office/drawing/2012/chart" uri="{CE6537A1-D6FC-4f65-9D91-7224C49458BB}"/>
                <c:ext xmlns:c16="http://schemas.microsoft.com/office/drawing/2014/chart" uri="{C3380CC4-5D6E-409C-BE32-E72D297353CC}">
                  <c16:uniqueId val="{00000007-7313-44E4-BFCA-75A86BAFBAD9}"/>
                </c:ext>
              </c:extLst>
            </c:dLbl>
            <c:dLbl>
              <c:idx val="4"/>
              <c:layout>
                <c:manualLayout>
                  <c:x val="4.1428462322275168E-4"/>
                  <c:y val="2.28461764824303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7313-44E4-BFCA-75A86BAFBAD9}"/>
                </c:ext>
              </c:extLst>
            </c:dLbl>
            <c:dLbl>
              <c:idx val="5"/>
              <c:delete val="1"/>
              <c:extLst>
                <c:ext xmlns:c15="http://schemas.microsoft.com/office/drawing/2012/chart" uri="{CE6537A1-D6FC-4f65-9D91-7224C49458BB}"/>
                <c:ext xmlns:c16="http://schemas.microsoft.com/office/drawing/2014/chart" uri="{C3380CC4-5D6E-409C-BE32-E72D297353CC}">
                  <c16:uniqueId val="{0000000B-7313-44E4-BFCA-75A86BAFBAD9}"/>
                </c:ext>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7313-44E4-BFCA-75A86BAFBAD9}"/>
                </c:ext>
              </c:extLst>
            </c:dLbl>
            <c:dLbl>
              <c:idx val="7"/>
              <c:layout>
                <c:manualLayout>
                  <c:x val="2.3172285946008574E-3"/>
                  <c:y val="4.333790999072328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7313-44E4-BFCA-75A86BAFBAD9}"/>
                </c:ext>
              </c:extLst>
            </c:dLbl>
            <c:dLbl>
              <c:idx val="8"/>
              <c:layout>
                <c:manualLayout>
                  <c:x val="2.3172285946008574E-3"/>
                  <c:y val="0.11467945068221559"/>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7313-44E4-BFCA-75A86BAFBAD9}"/>
                </c:ext>
              </c:extLst>
            </c:dLbl>
            <c:dLbl>
              <c:idx val="9"/>
              <c:delete val="1"/>
              <c:extLst>
                <c:ext xmlns:c15="http://schemas.microsoft.com/office/drawing/2012/chart" uri="{CE6537A1-D6FC-4f65-9D91-7224C49458BB}"/>
                <c:ext xmlns:c16="http://schemas.microsoft.com/office/drawing/2014/chart" uri="{C3380CC4-5D6E-409C-BE32-E72D297353CC}">
                  <c16:uniqueId val="{00000013-7313-44E4-BFCA-75A86BAFBAD9}"/>
                </c:ext>
              </c:extLst>
            </c:dLbl>
            <c:dLbl>
              <c:idx val="10"/>
              <c:layout>
                <c:manualLayout>
                  <c:x val="-0.17547204409667769"/>
                  <c:y val="1.27625779488696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16.0%</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5-7313-44E4-BFCA-75A86BAFBAD9}"/>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ІСІ'!$K$4:$K$13</c:f>
              <c:numCache>
                <c:formatCode>0.0%</c:formatCode>
                <c:ptCount val="10"/>
                <c:pt idx="0">
                  <c:v>0.72289636447259198</c:v>
                </c:pt>
                <c:pt idx="1">
                  <c:v>9.625717725651764E-2</c:v>
                </c:pt>
                <c:pt idx="2">
                  <c:v>2.0729803600527674E-2</c:v>
                </c:pt>
                <c:pt idx="3">
                  <c:v>0</c:v>
                </c:pt>
                <c:pt idx="4">
                  <c:v>7.9377645461247454E-2</c:v>
                </c:pt>
                <c:pt idx="5">
                  <c:v>0</c:v>
                </c:pt>
                <c:pt idx="6">
                  <c:v>5.3371969351083001E-2</c:v>
                </c:pt>
                <c:pt idx="7">
                  <c:v>2.0730971764571081E-2</c:v>
                </c:pt>
                <c:pt idx="8">
                  <c:v>6.1689715222886859E-3</c:v>
                </c:pt>
                <c:pt idx="9">
                  <c:v>4.6709657117243467E-4</c:v>
                </c:pt>
              </c:numCache>
            </c:numRef>
          </c:val>
          <c:extLst>
            <c:ext xmlns:c16="http://schemas.microsoft.com/office/drawing/2014/chart" uri="{C3380CC4-5D6E-409C-BE32-E72D297353CC}">
              <c16:uniqueId val="{00000016-7313-44E4-BFCA-75A86BAFBAD9}"/>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'КУА та ІСІ'!$A$16</c:f>
              <c:strCache>
                <c:ptCount val="1"/>
                <c:pt idx="0">
                  <c:v>31.03.2024</c:v>
                </c:pt>
              </c:strCache>
            </c:strRef>
          </c:tx>
          <c:explosion val="14"/>
          <c:dPt>
            <c:idx val="0"/>
            <c:bubble3D val="0"/>
            <c:extLst>
              <c:ext xmlns:c16="http://schemas.microsoft.com/office/drawing/2014/chart" uri="{C3380CC4-5D6E-409C-BE32-E72D297353CC}">
                <c16:uniqueId val="{00000000-E880-44C7-92E4-B4D609B87322}"/>
              </c:ext>
            </c:extLst>
          </c:dPt>
          <c:dPt>
            <c:idx val="1"/>
            <c:bubble3D val="0"/>
            <c:extLst>
              <c:ext xmlns:c16="http://schemas.microsoft.com/office/drawing/2014/chart" uri="{C3380CC4-5D6E-409C-BE32-E72D297353CC}">
                <c16:uniqueId val="{00000001-E880-44C7-92E4-B4D609B87322}"/>
              </c:ext>
            </c:extLst>
          </c:dPt>
          <c:dPt>
            <c:idx val="2"/>
            <c:bubble3D val="0"/>
            <c:extLst>
              <c:ext xmlns:c16="http://schemas.microsoft.com/office/drawing/2014/chart" uri="{C3380CC4-5D6E-409C-BE32-E72D297353CC}">
                <c16:uniqueId val="{00000002-E880-44C7-92E4-B4D609B87322}"/>
              </c:ext>
            </c:extLst>
          </c:dPt>
          <c:dPt>
            <c:idx val="3"/>
            <c:bubble3D val="0"/>
            <c:extLst>
              <c:ext xmlns:c16="http://schemas.microsoft.com/office/drawing/2014/chart" uri="{C3380CC4-5D6E-409C-BE32-E72D297353CC}">
                <c16:uniqueId val="{00000003-E880-44C7-92E4-B4D609B87322}"/>
              </c:ext>
            </c:extLst>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880-44C7-92E4-B4D609B87322}"/>
                </c:ext>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880-44C7-92E4-B4D609B87322}"/>
                </c:ext>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880-44C7-92E4-B4D609B87322}"/>
                </c:ext>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880-44C7-92E4-B4D609B87322}"/>
                </c:ext>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880-44C7-92E4-B4D609B87322}"/>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880-44C7-92E4-B4D609B87322}"/>
                </c:ext>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880-44C7-92E4-B4D609B87322}"/>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E880-44C7-92E4-B4D609B87322}"/>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ІСІ'!$C$16:$D$16</c:f>
            </c:numRef>
          </c:val>
          <c:extLst>
            <c:ext xmlns:c16="http://schemas.microsoft.com/office/drawing/2014/chart" uri="{C3380CC4-5D6E-409C-BE32-E72D297353CC}">
              <c16:uniqueId val="{00000008-E880-44C7-92E4-B4D609B87322}"/>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80822522406E-2"/>
          <c:y val="0.16699583490470207"/>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extLst>
              <c:ext xmlns:c16="http://schemas.microsoft.com/office/drawing/2014/chart" uri="{C3380CC4-5D6E-409C-BE32-E72D297353CC}">
                <c16:uniqueId val="{00000001-EDF3-4040-84B3-18A6FDA2D99E}"/>
              </c:ext>
            </c:extLst>
          </c:dPt>
          <c:dPt>
            <c:idx val="1"/>
            <c:bubble3D val="0"/>
            <c:spPr>
              <a:solidFill>
                <a:srgbClr val="993300"/>
              </a:solidFill>
              <a:ln w="25400">
                <a:noFill/>
              </a:ln>
            </c:spPr>
            <c:extLst>
              <c:ext xmlns:c16="http://schemas.microsoft.com/office/drawing/2014/chart" uri="{C3380CC4-5D6E-409C-BE32-E72D297353CC}">
                <c16:uniqueId val="{00000003-EDF3-4040-84B3-18A6FDA2D99E}"/>
              </c:ext>
            </c:extLst>
          </c:dPt>
          <c:dPt>
            <c:idx val="2"/>
            <c:bubble3D val="0"/>
            <c:spPr>
              <a:solidFill>
                <a:schemeClr val="accent4"/>
              </a:solidFill>
              <a:ln w="25400">
                <a:noFill/>
              </a:ln>
            </c:spPr>
            <c:extLst>
              <c:ext xmlns:c16="http://schemas.microsoft.com/office/drawing/2014/chart" uri="{C3380CC4-5D6E-409C-BE32-E72D297353CC}">
                <c16:uniqueId val="{00000005-EDF3-4040-84B3-18A6FDA2D99E}"/>
              </c:ext>
            </c:extLst>
          </c:dPt>
          <c:dPt>
            <c:idx val="3"/>
            <c:bubble3D val="0"/>
            <c:spPr>
              <a:solidFill>
                <a:srgbClr val="008000"/>
              </a:solidFill>
              <a:ln w="25400">
                <a:noFill/>
              </a:ln>
            </c:spPr>
            <c:extLst>
              <c:ext xmlns:c16="http://schemas.microsoft.com/office/drawing/2014/chart" uri="{C3380CC4-5D6E-409C-BE32-E72D297353CC}">
                <c16:uniqueId val="{00000007-EDF3-4040-84B3-18A6FDA2D99E}"/>
              </c:ext>
            </c:extLst>
          </c:dPt>
          <c:dPt>
            <c:idx val="4"/>
            <c:bubble3D val="0"/>
            <c:spPr>
              <a:solidFill>
                <a:srgbClr val="00B050"/>
              </a:solidFill>
              <a:ln w="25400">
                <a:noFill/>
              </a:ln>
            </c:spPr>
            <c:extLst>
              <c:ext xmlns:c16="http://schemas.microsoft.com/office/drawing/2014/chart" uri="{C3380CC4-5D6E-409C-BE32-E72D297353CC}">
                <c16:uniqueId val="{00000009-EDF3-4040-84B3-18A6FDA2D99E}"/>
              </c:ext>
            </c:extLst>
          </c:dPt>
          <c:dPt>
            <c:idx val="5"/>
            <c:bubble3D val="0"/>
            <c:spPr>
              <a:solidFill>
                <a:srgbClr val="7030A0"/>
              </a:solidFill>
              <a:ln w="25400">
                <a:noFill/>
              </a:ln>
            </c:spPr>
            <c:extLst>
              <c:ext xmlns:c16="http://schemas.microsoft.com/office/drawing/2014/chart" uri="{C3380CC4-5D6E-409C-BE32-E72D297353CC}">
                <c16:uniqueId val="{0000000B-EDF3-4040-84B3-18A6FDA2D99E}"/>
              </c:ext>
            </c:extLst>
          </c:dPt>
          <c:dPt>
            <c:idx val="6"/>
            <c:bubble3D val="0"/>
            <c:spPr>
              <a:solidFill>
                <a:srgbClr val="7030A0"/>
              </a:solidFill>
              <a:ln w="25400">
                <a:noFill/>
              </a:ln>
            </c:spPr>
            <c:extLst>
              <c:ext xmlns:c16="http://schemas.microsoft.com/office/drawing/2014/chart" uri="{C3380CC4-5D6E-409C-BE32-E72D297353CC}">
                <c16:uniqueId val="{0000000D-EDF3-4040-84B3-18A6FDA2D99E}"/>
              </c:ext>
            </c:extLst>
          </c:dPt>
          <c:dPt>
            <c:idx val="7"/>
            <c:bubble3D val="0"/>
            <c:spPr>
              <a:solidFill>
                <a:schemeClr val="accent2">
                  <a:lumMod val="40000"/>
                  <a:lumOff val="60000"/>
                </a:schemeClr>
              </a:solidFill>
              <a:ln w="25400">
                <a:noFill/>
              </a:ln>
            </c:spPr>
            <c:extLst>
              <c:ext xmlns:c16="http://schemas.microsoft.com/office/drawing/2014/chart" uri="{C3380CC4-5D6E-409C-BE32-E72D297353CC}">
                <c16:uniqueId val="{0000000F-EDF3-4040-84B3-18A6FDA2D99E}"/>
              </c:ext>
            </c:extLst>
          </c:dPt>
          <c:dPt>
            <c:idx val="8"/>
            <c:bubble3D val="0"/>
            <c:spPr>
              <a:solidFill>
                <a:schemeClr val="accent5">
                  <a:lumMod val="20000"/>
                  <a:lumOff val="80000"/>
                </a:schemeClr>
              </a:solidFill>
              <a:ln w="25400">
                <a:noFill/>
              </a:ln>
            </c:spPr>
            <c:extLst>
              <c:ext xmlns:c16="http://schemas.microsoft.com/office/drawing/2014/chart" uri="{C3380CC4-5D6E-409C-BE32-E72D297353CC}">
                <c16:uniqueId val="{00000011-EDF3-4040-84B3-18A6FDA2D99E}"/>
              </c:ext>
            </c:extLst>
          </c:dPt>
          <c:dPt>
            <c:idx val="9"/>
            <c:bubble3D val="0"/>
            <c:spPr>
              <a:solidFill>
                <a:schemeClr val="bg1">
                  <a:lumMod val="85000"/>
                </a:schemeClr>
              </a:solidFill>
              <a:ln w="25400">
                <a:noFill/>
              </a:ln>
            </c:spPr>
            <c:extLst>
              <c:ext xmlns:c16="http://schemas.microsoft.com/office/drawing/2014/chart" uri="{C3380CC4-5D6E-409C-BE32-E72D297353CC}">
                <c16:uniqueId val="{00000013-EDF3-4040-84B3-18A6FDA2D99E}"/>
              </c:ext>
            </c:extLst>
          </c:dPt>
          <c:dPt>
            <c:idx val="10"/>
            <c:bubble3D val="0"/>
            <c:spPr>
              <a:solidFill>
                <a:srgbClr val="FFFF00"/>
              </a:solidFill>
              <a:ln w="25400">
                <a:noFill/>
              </a:ln>
            </c:spPr>
            <c:extLst>
              <c:ext xmlns:c16="http://schemas.microsoft.com/office/drawing/2014/chart" uri="{C3380CC4-5D6E-409C-BE32-E72D297353CC}">
                <c16:uniqueId val="{00000015-EDF3-4040-84B3-18A6FDA2D99E}"/>
              </c:ext>
            </c:extLst>
          </c:dPt>
          <c:dLbls>
            <c:dLbl>
              <c:idx val="0"/>
              <c:layout>
                <c:manualLayout>
                  <c:x val="0"/>
                  <c:y val="0.29581143098518697"/>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EDF3-4040-84B3-18A6FDA2D99E}"/>
                </c:ext>
              </c:extLst>
            </c:dLbl>
            <c:dLbl>
              <c:idx val="1"/>
              <c:layout>
                <c:manualLayout>
                  <c:x val="-0.24730776273717128"/>
                  <c:y val="-0.1656246481176640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EDF3-4040-84B3-18A6FDA2D99E}"/>
                </c:ext>
              </c:extLst>
            </c:dLbl>
            <c:dLbl>
              <c:idx val="2"/>
              <c:layout>
                <c:manualLayout>
                  <c:x val="-0.11788749125500636"/>
                  <c:y val="-0.1330372904419671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EDF3-4040-84B3-18A6FDA2D99E}"/>
                </c:ext>
              </c:extLst>
            </c:dLbl>
            <c:dLbl>
              <c:idx val="3"/>
              <c:delete val="1"/>
              <c:extLst>
                <c:ext xmlns:c15="http://schemas.microsoft.com/office/drawing/2012/chart" uri="{CE6537A1-D6FC-4f65-9D91-7224C49458BB}"/>
                <c:ext xmlns:c16="http://schemas.microsoft.com/office/drawing/2014/chart" uri="{C3380CC4-5D6E-409C-BE32-E72D297353CC}">
                  <c16:uniqueId val="{00000007-EDF3-4040-84B3-18A6FDA2D99E}"/>
                </c:ext>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DF3-4040-84B3-18A6FDA2D99E}"/>
                </c:ext>
              </c:extLst>
            </c:dLbl>
            <c:dLbl>
              <c:idx val="5"/>
              <c:delete val="1"/>
              <c:extLst>
                <c:ext xmlns:c15="http://schemas.microsoft.com/office/drawing/2012/chart" uri="{CE6537A1-D6FC-4f65-9D91-7224C49458BB}"/>
                <c:ext xmlns:c16="http://schemas.microsoft.com/office/drawing/2014/chart" uri="{C3380CC4-5D6E-409C-BE32-E72D297353CC}">
                  <c16:uniqueId val="{0000000B-EDF3-4040-84B3-18A6FDA2D99E}"/>
                </c:ext>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EDF3-4040-84B3-18A6FDA2D99E}"/>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EDF3-4040-84B3-18A6FDA2D99E}"/>
                </c:ext>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DF3-4040-84B3-18A6FDA2D99E}"/>
                </c:ext>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EDF3-4040-84B3-18A6FDA2D99E}"/>
                </c:ext>
              </c:extLst>
            </c:dLbl>
            <c:dLbl>
              <c:idx val="10"/>
              <c:layout>
                <c:manualLayout>
                  <c:x val="-0.11712704069415299"/>
                  <c:y val="1.2999613339028987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[ВІДСОТОК]</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EDF3-4040-84B3-18A6FDA2D99E}"/>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DF3-4040-84B3-18A6FDA2D99E}"/>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0.86087431258920277</c:v>
                </c:pt>
                <c:pt idx="1">
                  <c:v>5.2629240055208859E-2</c:v>
                </c:pt>
                <c:pt idx="2">
                  <c:v>2.2432115518354077E-2</c:v>
                </c:pt>
                <c:pt idx="3">
                  <c:v>1.1178541033238676E-5</c:v>
                </c:pt>
                <c:pt idx="4">
                  <c:v>7.8937946217229708E-3</c:v>
                </c:pt>
                <c:pt idx="5">
                  <c:v>0</c:v>
                </c:pt>
                <c:pt idx="6">
                  <c:v>1.2972674659564023E-2</c:v>
                </c:pt>
                <c:pt idx="7">
                  <c:v>2.3647028223227295E-2</c:v>
                </c:pt>
                <c:pt idx="8">
                  <c:v>8.3577081695082288E-3</c:v>
                </c:pt>
                <c:pt idx="9">
                  <c:v>1.118194762217856E-2</c:v>
                </c:pt>
              </c:numCache>
            </c:numRef>
          </c:val>
          <c:extLst>
            <c:ext xmlns:c16="http://schemas.microsoft.com/office/drawing/2014/chart" uri="{C3380CC4-5D6E-409C-BE32-E72D297353CC}">
              <c16:uniqueId val="{00000017-EDF3-4040-84B3-18A6FDA2D99E}"/>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FB-4D29-BEF1-AE2496056817}"/>
                </c:ext>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FB-4D29-BEF1-AE2496056817}"/>
                </c:ext>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FB-4D29-BEF1-AE2496056817}"/>
                </c:ext>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FB-4D29-BEF1-AE2496056817}"/>
                </c:ext>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FB-4D29-BEF1-AE2496056817}"/>
                </c:ext>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FB-4D29-BEF1-AE2496056817}"/>
                </c:ext>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FB-4D29-BEF1-AE2496056817}"/>
                </c:ext>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4EFB-4D29-BEF1-AE2496056817}"/>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FB-4D29-BEF1-AE2496056817}"/>
                </c:ext>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FB-4D29-BEF1-AE2496056817}"/>
                </c:ext>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A-4EFB-4D29-BEF1-AE2496056817}"/>
            </c:ext>
          </c:extLst>
        </c:ser>
        <c:dLbls>
          <c:showLegendKey val="0"/>
          <c:showVal val="0"/>
          <c:showCatName val="0"/>
          <c:showSerName val="0"/>
          <c:showPercent val="0"/>
          <c:showBubbleSize val="0"/>
        </c:dLbls>
        <c:gapWidth val="150"/>
        <c:axId val="199117424"/>
        <c:axId val="199117984"/>
      </c:barChart>
      <c:catAx>
        <c:axId val="199117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199117984"/>
        <c:crosses val="autoZero"/>
        <c:auto val="1"/>
        <c:lblAlgn val="ctr"/>
        <c:lblOffset val="100"/>
        <c:tickLblSkip val="1"/>
        <c:tickMarkSkip val="1"/>
        <c:noMultiLvlLbl val="0"/>
      </c:catAx>
      <c:valAx>
        <c:axId val="1991179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9911742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9B58-4630-B6F9-234B976458BC}"/>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58-4630-B6F9-234B976458BC}"/>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B58-4630-B6F9-234B976458BC}"/>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B58-4630-B6F9-234B976458BC}"/>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B58-4630-B6F9-234B976458BC}"/>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B58-4630-B6F9-234B976458BC}"/>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B58-4630-B6F9-234B976458BC}"/>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B58-4630-B6F9-234B976458BC}"/>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7-9B58-4630-B6F9-234B976458BC}"/>
            </c:ext>
          </c:extLst>
        </c:ser>
        <c:dLbls>
          <c:showLegendKey val="0"/>
          <c:showVal val="0"/>
          <c:showCatName val="0"/>
          <c:showSerName val="0"/>
          <c:showPercent val="0"/>
          <c:showBubbleSize val="0"/>
        </c:dLbls>
        <c:gapWidth val="150"/>
        <c:axId val="199708032"/>
        <c:axId val="199708592"/>
      </c:barChart>
      <c:catAx>
        <c:axId val="199708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199708592"/>
        <c:crosses val="autoZero"/>
        <c:auto val="1"/>
        <c:lblAlgn val="ctr"/>
        <c:lblOffset val="100"/>
        <c:tickLblSkip val="1"/>
        <c:tickMarkSkip val="1"/>
        <c:noMultiLvlLbl val="0"/>
      </c:catAx>
      <c:valAx>
        <c:axId val="1997085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19970803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B9-430C-BE10-D1DF2918C772}"/>
                </c:ext>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B9-430C-BE10-D1DF2918C772}"/>
                </c:ext>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35B9-430C-BE10-D1DF2918C772}"/>
            </c:ext>
          </c:extLst>
        </c:ser>
        <c:dLbls>
          <c:showLegendKey val="0"/>
          <c:showVal val="0"/>
          <c:showCatName val="0"/>
          <c:showSerName val="0"/>
          <c:showPercent val="0"/>
          <c:showBubbleSize val="0"/>
        </c:dLbls>
        <c:gapWidth val="150"/>
        <c:axId val="199710832"/>
        <c:axId val="199711392"/>
      </c:barChart>
      <c:catAx>
        <c:axId val="1997108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99711392"/>
        <c:crosses val="autoZero"/>
        <c:auto val="0"/>
        <c:lblAlgn val="ctr"/>
        <c:lblOffset val="100"/>
        <c:tickLblSkip val="1"/>
        <c:tickMarkSkip val="1"/>
        <c:noMultiLvlLbl val="0"/>
      </c:catAx>
      <c:valAx>
        <c:axId val="1997113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19971083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131A-4418-BE3F-04AA946F8AD7}"/>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31A-4418-BE3F-04AA946F8AD7}"/>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31A-4418-BE3F-04AA946F8AD7}"/>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31A-4418-BE3F-04AA946F8AD7}"/>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131A-4418-BE3F-04AA946F8AD7}"/>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c:ext xmlns:c16="http://schemas.microsoft.com/office/drawing/2014/chart" uri="{C3380CC4-5D6E-409C-BE32-E72D297353CC}">
                <c16:uniqueId val="{00000000-168E-4CBC-B4D1-2F508BC8FC6A}"/>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68E-4CBC-B4D1-2F508BC8FC6A}"/>
                </c:ext>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68E-4CBC-B4D1-2F508BC8FC6A}"/>
                </c:ext>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68E-4CBC-B4D1-2F508BC8FC6A}"/>
                </c:ext>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168E-4CBC-B4D1-2F508BC8FC6A}"/>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DE83-4328-8ACE-417744A4FD57}"/>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83-4328-8ACE-417744A4FD57}"/>
                </c:ext>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83-4328-8ACE-417744A4FD57}"/>
                </c:ext>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83-4328-8ACE-417744A4FD57}"/>
                </c:ext>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83-4328-8ACE-417744A4FD57}"/>
                </c:ext>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83-4328-8ACE-417744A4FD57}"/>
                </c:ext>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83-4328-8ACE-417744A4FD57}"/>
                </c:ext>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83-4328-8ACE-417744A4FD57}"/>
                </c:ext>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 xmlns:c16="http://schemas.microsoft.com/office/drawing/2014/chart" uri="{C3380CC4-5D6E-409C-BE32-E72D297353CC}">
              <c16:uniqueId val="{00000007-DE83-4328-8ACE-417744A4FD57}"/>
            </c:ext>
          </c:extLst>
        </c:ser>
        <c:dLbls>
          <c:showLegendKey val="0"/>
          <c:showVal val="0"/>
          <c:showCatName val="0"/>
          <c:showSerName val="0"/>
          <c:showPercent val="0"/>
          <c:showBubbleSize val="0"/>
        </c:dLbls>
        <c:gapWidth val="150"/>
        <c:axId val="200589664"/>
        <c:axId val="200590224"/>
      </c:barChart>
      <c:catAx>
        <c:axId val="200589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00590224"/>
        <c:crosses val="autoZero"/>
        <c:auto val="1"/>
        <c:lblAlgn val="ctr"/>
        <c:lblOffset val="100"/>
        <c:tickLblSkip val="1"/>
        <c:tickMarkSkip val="1"/>
        <c:noMultiLvlLbl val="0"/>
      </c:catAx>
      <c:valAx>
        <c:axId val="20059022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0058966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ІСІ'!$G$2</c:f>
              <c:strCache>
                <c:ptCount val="1"/>
                <c:pt idx="0">
                  <c:v>1-й квартал 2024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25C-45D8-9C88-008DA740A533}"/>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1-825C-45D8-9C88-008DA740A533}"/>
                </c:ext>
              </c:extLst>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2-825C-45D8-9C88-008DA740A533}"/>
                </c:ext>
              </c:extLst>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3-825C-45D8-9C88-008DA740A533}"/>
                </c:ext>
              </c:extLst>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4-825C-45D8-9C88-008DA740A533}"/>
                </c:ext>
              </c:extLst>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5-825C-45D8-9C88-008DA740A533}"/>
                </c:ext>
              </c:extLst>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6-825C-45D8-9C88-008DA740A533}"/>
                </c:ext>
              </c:extLst>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7-825C-45D8-9C88-008DA740A533}"/>
                </c:ext>
              </c:extLst>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8-825C-45D8-9C88-008DA740A533}"/>
                </c:ext>
              </c:extLst>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9-825C-45D8-9C88-008DA740A533}"/>
                </c:ext>
              </c:extLst>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A-825C-45D8-9C88-008DA740A533}"/>
                </c:ext>
              </c:extLst>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B-825C-45D8-9C88-008DA740A533}"/>
                </c:ext>
              </c:extLst>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C-825C-45D8-9C88-008DA740A533}"/>
                </c:ext>
              </c:extLst>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D-825C-45D8-9C88-008DA740A533}"/>
                </c:ext>
              </c:extLst>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E-825C-45D8-9C88-008DA740A533}"/>
                </c:ext>
              </c:extLst>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6="http://schemas.microsoft.com/office/drawing/2014/chart" uri="{C3380CC4-5D6E-409C-BE32-E72D297353CC}">
                  <c16:uniqueId val="{0000000F-825C-45D8-9C88-008DA740A533}"/>
                </c:ext>
              </c:extLst>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25C-45D8-9C88-008DA740A533}"/>
                </c:ext>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ІСІ'!$F$3:$F$20</c:f>
              <c:strCache>
                <c:ptCount val="18"/>
                <c:pt idx="0">
                  <c:v>Індекс УБ</c:v>
                </c:pt>
                <c:pt idx="1">
                  <c:v>Фонди акцій</c:v>
                </c:pt>
                <c:pt idx="2">
                  <c:v>Інтервальні ІСІ</c:v>
                </c:pt>
                <c:pt idx="3">
                  <c:v>Курс гривні до дол. США (оф.)</c:v>
                </c:pt>
                <c:pt idx="4">
                  <c:v>Відкриті ІСІ</c:v>
                </c:pt>
                <c:pt idx="5">
                  <c:v>Індекс ПФТС</c:v>
                </c:pt>
                <c:pt idx="6">
                  <c:v>Депозити у євро</c:v>
                </c:pt>
                <c:pt idx="7">
                  <c:v>Закриті (невенчурні) ІСІ з прив. розм.</c:v>
                </c:pt>
                <c:pt idx="8">
                  <c:v>Інфляція (індекс споживчих цін)</c:v>
                </c:pt>
                <c:pt idx="9">
                  <c:v>Фонди змішаних інвестицій</c:v>
                </c:pt>
                <c:pt idx="10">
                  <c:v>Фонди облігацій</c:v>
                </c:pt>
                <c:pt idx="11">
                  <c:v>Депозити у дол. США</c:v>
                </c:pt>
                <c:pt idx="12">
                  <c:v>Депозити (грн.)</c:v>
                </c:pt>
                <c:pt idx="13">
                  <c:v>Інші (диверсиф. та спеціаліз. публ.) фонди</c:v>
                </c:pt>
                <c:pt idx="14">
                  <c:v>ОВДП (1-річні, грн)***</c:v>
                </c:pt>
                <c:pt idx="15">
                  <c:v>Нерухомість (у грн.)**</c:v>
                </c:pt>
                <c:pt idx="16">
                  <c:v>Закриті (невенчурні) ІСІ з публ. розм.</c:v>
                </c:pt>
                <c:pt idx="17">
                  <c:v>"Золотий" депозит (за оф. курсом золота)</c:v>
                </c:pt>
              </c:strCache>
            </c:strRef>
          </c:cat>
          <c:val>
            <c:numRef>
              <c:f>'Доходність ІСІ'!$G$3:$G$20</c:f>
              <c:numCache>
                <c:formatCode>0.0%</c:formatCode>
                <c:ptCount val="18"/>
                <c:pt idx="0">
                  <c:v>-0.19166770479258244</c:v>
                </c:pt>
                <c:pt idx="1">
                  <c:v>-4.2791826337155989E-2</c:v>
                </c:pt>
                <c:pt idx="2">
                  <c:v>-4.0115742058596533E-2</c:v>
                </c:pt>
                <c:pt idx="3">
                  <c:v>-3.7222503054045952E-2</c:v>
                </c:pt>
                <c:pt idx="4">
                  <c:v>-1.3362795224084666E-3</c:v>
                </c:pt>
                <c:pt idx="5">
                  <c:v>0</c:v>
                </c:pt>
                <c:pt idx="6">
                  <c:v>3.7944620118670613E-3</c:v>
                </c:pt>
                <c:pt idx="7">
                  <c:v>5.098620784548708E-3</c:v>
                </c:pt>
                <c:pt idx="8">
                  <c:v>1.2047059999999776E-2</c:v>
                </c:pt>
                <c:pt idx="9">
                  <c:v>1.2560761698322582E-2</c:v>
                </c:pt>
                <c:pt idx="10">
                  <c:v>2.1332976639039606E-2</c:v>
                </c:pt>
                <c:pt idx="11">
                  <c:v>3.2646116322368801E-2</c:v>
                </c:pt>
                <c:pt idx="12">
                  <c:v>3.7397260273972603E-2</c:v>
                </c:pt>
                <c:pt idx="13">
                  <c:v>4.0204710786009311E-2</c:v>
                </c:pt>
                <c:pt idx="14">
                  <c:v>4.1984657534246579E-2</c:v>
                </c:pt>
                <c:pt idx="15">
                  <c:v>6.0000000000000053E-2</c:v>
                </c:pt>
                <c:pt idx="16">
                  <c:v>7.9999699605465074E-2</c:v>
                </c:pt>
                <c:pt idx="17">
                  <c:v>0.10100822147992039</c:v>
                </c:pt>
              </c:numCache>
            </c:numRef>
          </c:val>
          <c:extLst>
            <c:ext xmlns:c16="http://schemas.microsoft.com/office/drawing/2014/chart" uri="{C3380CC4-5D6E-409C-BE32-E72D297353CC}">
              <c16:uniqueId val="{00000011-825C-45D8-9C88-008DA740A533}"/>
            </c:ext>
          </c:extLst>
        </c:ser>
        <c:ser>
          <c:idx val="0"/>
          <c:order val="1"/>
          <c:tx>
            <c:strRef>
              <c:f>'Доходність ІСІ'!$H$2</c:f>
              <c:strCache>
                <c:ptCount val="1"/>
                <c:pt idx="0">
                  <c:v>Рік</c:v>
                </c:pt>
              </c:strCache>
            </c:strRef>
          </c:tx>
          <c:spPr>
            <a:solidFill>
              <a:schemeClr val="tx2"/>
            </a:solidFill>
          </c:spPr>
          <c:invertIfNegative val="0"/>
          <c:cat>
            <c:strRef>
              <c:f>'Доходність ІСІ'!$F$3:$F$20</c:f>
              <c:strCache>
                <c:ptCount val="18"/>
                <c:pt idx="0">
                  <c:v>Індекс УБ</c:v>
                </c:pt>
                <c:pt idx="1">
                  <c:v>Фонди акцій</c:v>
                </c:pt>
                <c:pt idx="2">
                  <c:v>Інтервальні ІСІ</c:v>
                </c:pt>
                <c:pt idx="3">
                  <c:v>Курс гривні до дол. США (оф.)</c:v>
                </c:pt>
                <c:pt idx="4">
                  <c:v>Відкриті ІСІ</c:v>
                </c:pt>
                <c:pt idx="5">
                  <c:v>Індекс ПФТС</c:v>
                </c:pt>
                <c:pt idx="6">
                  <c:v>Депозити у євро</c:v>
                </c:pt>
                <c:pt idx="7">
                  <c:v>Закриті (невенчурні) ІСІ з прив. розм.</c:v>
                </c:pt>
                <c:pt idx="8">
                  <c:v>Інфляція (індекс споживчих цін)</c:v>
                </c:pt>
                <c:pt idx="9">
                  <c:v>Фонди змішаних інвестицій</c:v>
                </c:pt>
                <c:pt idx="10">
                  <c:v>Фонди облігацій</c:v>
                </c:pt>
                <c:pt idx="11">
                  <c:v>Депозити у дол. США</c:v>
                </c:pt>
                <c:pt idx="12">
                  <c:v>Депозити (грн.)</c:v>
                </c:pt>
                <c:pt idx="13">
                  <c:v>Інші (диверсиф. та спеціаліз. публ.) фонди</c:v>
                </c:pt>
                <c:pt idx="14">
                  <c:v>ОВДП (1-річні, грн)***</c:v>
                </c:pt>
                <c:pt idx="15">
                  <c:v>Нерухомість (у грн.)**</c:v>
                </c:pt>
                <c:pt idx="16">
                  <c:v>Закриті (невенчурні) ІСІ з публ. розм.</c:v>
                </c:pt>
                <c:pt idx="17">
                  <c:v>"Золотий" депозит (за оф. курсом золота)</c:v>
                </c:pt>
              </c:strCache>
            </c:strRef>
          </c:cat>
          <c:val>
            <c:numRef>
              <c:f>'Доходність ІСІ'!$H$3:$H$20</c:f>
              <c:numCache>
                <c:formatCode>0.0%</c:formatCode>
                <c:ptCount val="18"/>
                <c:pt idx="0">
                  <c:v>-0.36282825826724507</c:v>
                </c:pt>
                <c:pt idx="1">
                  <c:v>-0.10833756287693419</c:v>
                </c:pt>
                <c:pt idx="2">
                  <c:v>-3.2125189746023519E-2</c:v>
                </c:pt>
                <c:pt idx="3">
                  <c:v>-7.3059491374483421E-2</c:v>
                </c:pt>
                <c:pt idx="4">
                  <c:v>1.5151951052441159E-2</c:v>
                </c:pt>
                <c:pt idx="5">
                  <c:v>0</c:v>
                </c:pt>
                <c:pt idx="6">
                  <c:v>6.5107053080349475E-2</c:v>
                </c:pt>
                <c:pt idx="7">
                  <c:v>2.825387827326109E-2</c:v>
                </c:pt>
                <c:pt idx="8">
                  <c:v>3.2239439622269384E-2</c:v>
                </c:pt>
                <c:pt idx="9">
                  <c:v>5.2242960325308285E-2</c:v>
                </c:pt>
                <c:pt idx="10">
                  <c:v>7.0465348998966615E-2</c:v>
                </c:pt>
                <c:pt idx="11">
                  <c:v>7.2650365067298051E-2</c:v>
                </c:pt>
                <c:pt idx="12">
                  <c:v>0.16</c:v>
                </c:pt>
                <c:pt idx="13">
                  <c:v>7.9932427124465688E-2</c:v>
                </c:pt>
                <c:pt idx="14">
                  <c:v>0.185</c:v>
                </c:pt>
                <c:pt idx="15">
                  <c:v>0.20441110658000006</c:v>
                </c:pt>
                <c:pt idx="16">
                  <c:v>5.9755528774455557E-2</c:v>
                </c:pt>
                <c:pt idx="17">
                  <c:v>0.20616034540754713</c:v>
                </c:pt>
              </c:numCache>
            </c:numRef>
          </c:val>
          <c:extLst>
            <c:ext xmlns:c16="http://schemas.microsoft.com/office/drawing/2014/chart" uri="{C3380CC4-5D6E-409C-BE32-E72D297353CC}">
              <c16:uniqueId val="{00000012-825C-45D8-9C88-008DA740A533}"/>
            </c:ext>
          </c:extLst>
        </c:ser>
        <c:dLbls>
          <c:showLegendKey val="0"/>
          <c:showVal val="0"/>
          <c:showCatName val="0"/>
          <c:showSerName val="0"/>
          <c:showPercent val="0"/>
          <c:showBubbleSize val="0"/>
        </c:dLbls>
        <c:gapWidth val="120"/>
        <c:overlap val="-20"/>
        <c:axId val="200593024"/>
        <c:axId val="200593584"/>
      </c:barChart>
      <c:catAx>
        <c:axId val="200593024"/>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200593584"/>
        <c:crosses val="autoZero"/>
        <c:auto val="1"/>
        <c:lblAlgn val="ctr"/>
        <c:lblOffset val="0"/>
        <c:tickLblSkip val="1"/>
        <c:tickMarkSkip val="1"/>
        <c:noMultiLvlLbl val="0"/>
      </c:catAx>
      <c:valAx>
        <c:axId val="200593584"/>
        <c:scaling>
          <c:orientation val="minMax"/>
          <c:max val="0.30000000000000004"/>
          <c:min val="-0.4"/>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00593024"/>
        <c:crosses val="autoZero"/>
        <c:crossBetween val="between"/>
        <c:majorUnit val="0.1"/>
      </c:valAx>
      <c:spPr>
        <a:solidFill>
          <a:srgbClr val="FFFFFF"/>
        </a:solidFill>
        <a:ln w="25400">
          <a:noFill/>
        </a:ln>
      </c:spPr>
    </c:plotArea>
    <c:legend>
      <c:legendPos val="r"/>
      <c:layout>
        <c:manualLayout>
          <c:xMode val="edge"/>
          <c:yMode val="edge"/>
          <c:x val="0.44461942257217846"/>
          <c:y val="0.94123288416699102"/>
          <c:w val="0.54785135921754802"/>
          <c:h val="5.8767265845222516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extLst>
              <c:ext xmlns:c16="http://schemas.microsoft.com/office/drawing/2014/chart" uri="{C3380CC4-5D6E-409C-BE32-E72D297353CC}">
                <c16:uniqueId val="{00000000-B6B2-47E8-9568-036347D4319F}"/>
              </c:ext>
            </c:extLst>
          </c:dPt>
          <c:dPt>
            <c:idx val="1"/>
            <c:bubble3D val="0"/>
            <c:extLst>
              <c:ext xmlns:c16="http://schemas.microsoft.com/office/drawing/2014/chart" uri="{C3380CC4-5D6E-409C-BE32-E72D297353CC}">
                <c16:uniqueId val="{00000001-B6B2-47E8-9568-036347D4319F}"/>
              </c:ext>
            </c:extLst>
          </c:dPt>
          <c:dPt>
            <c:idx val="2"/>
            <c:bubble3D val="0"/>
            <c:extLst>
              <c:ext xmlns:c16="http://schemas.microsoft.com/office/drawing/2014/chart" uri="{C3380CC4-5D6E-409C-BE32-E72D297353CC}">
                <c16:uniqueId val="{00000002-B6B2-47E8-9568-036347D4319F}"/>
              </c:ext>
            </c:extLst>
          </c:dPt>
          <c:dPt>
            <c:idx val="3"/>
            <c:bubble3D val="0"/>
            <c:extLst>
              <c:ext xmlns:c16="http://schemas.microsoft.com/office/drawing/2014/chart" uri="{C3380CC4-5D6E-409C-BE32-E72D297353CC}">
                <c16:uniqueId val="{00000003-B6B2-47E8-9568-036347D4319F}"/>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6B2-47E8-9568-036347D4319F}"/>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6B2-47E8-9568-036347D4319F}"/>
                </c:ext>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6B2-47E8-9568-036347D4319F}"/>
                </c:ext>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6B2-47E8-9568-036347D4319F}"/>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B6B2-47E8-9568-036347D4319F}"/>
                </c:ext>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6B2-47E8-9568-036347D4319F}"/>
                </c:ext>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B6B2-47E8-9568-036347D4319F}"/>
                </c:ext>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6B2-47E8-9568-036347D4319F}"/>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фондів'!$Q$12:$T$12</c:f>
              <c:strCache>
                <c:ptCount val="4"/>
                <c:pt idx="0">
                  <c:v>Відкриті</c:v>
                </c:pt>
                <c:pt idx="1">
                  <c:v>Інтервальні</c:v>
                </c:pt>
                <c:pt idx="2">
                  <c:v>Закриті (крім венчурних)</c:v>
                </c:pt>
                <c:pt idx="3">
                  <c:v>Венчурні</c:v>
                </c:pt>
              </c:strCache>
            </c:strRef>
          </c:cat>
          <c:val>
            <c:numRef>
              <c:f>'Типи_види_класи фондів'!$Q$13:$T$13</c:f>
              <c:numCache>
                <c:formatCode>General</c:formatCode>
                <c:ptCount val="4"/>
                <c:pt idx="0">
                  <c:v>17</c:v>
                </c:pt>
                <c:pt idx="1">
                  <c:v>19</c:v>
                </c:pt>
                <c:pt idx="2">
                  <c:v>80</c:v>
                </c:pt>
                <c:pt idx="3">
                  <c:v>1671</c:v>
                </c:pt>
              </c:numCache>
            </c:numRef>
          </c:val>
          <c:extLst>
            <c:ext xmlns:c16="http://schemas.microsoft.com/office/drawing/2014/chart" uri="{C3380CC4-5D6E-409C-BE32-E72D297353CC}">
              <c16:uniqueId val="{00000008-B6B2-47E8-9568-036347D4319F}"/>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extLst>
              <c:ext xmlns:c16="http://schemas.microsoft.com/office/drawing/2014/chart" uri="{C3380CC4-5D6E-409C-BE32-E72D297353CC}">
                <c16:uniqueId val="{00000001-7946-4C95-AE9E-7C6966D4558D}"/>
              </c:ext>
            </c:extLst>
          </c:dPt>
          <c:dPt>
            <c:idx val="1"/>
            <c:bubble3D val="0"/>
            <c:spPr>
              <a:solidFill>
                <a:srgbClr val="008080"/>
              </a:solidFill>
              <a:ln w="25400">
                <a:noFill/>
              </a:ln>
            </c:spPr>
            <c:extLst>
              <c:ext xmlns:c16="http://schemas.microsoft.com/office/drawing/2014/chart" uri="{C3380CC4-5D6E-409C-BE32-E72D297353CC}">
                <c16:uniqueId val="{00000003-7946-4C95-AE9E-7C6966D4558D}"/>
              </c:ext>
            </c:extLst>
          </c:dPt>
          <c:dPt>
            <c:idx val="2"/>
            <c:bubble3D val="0"/>
            <c:spPr>
              <a:solidFill>
                <a:srgbClr val="33CCCC"/>
              </a:solidFill>
              <a:ln w="25400">
                <a:noFill/>
              </a:ln>
            </c:spPr>
            <c:extLst>
              <c:ext xmlns:c16="http://schemas.microsoft.com/office/drawing/2014/chart" uri="{C3380CC4-5D6E-409C-BE32-E72D297353CC}">
                <c16:uniqueId val="{00000005-7946-4C95-AE9E-7C6966D4558D}"/>
              </c:ext>
            </c:extLst>
          </c:dPt>
          <c:dPt>
            <c:idx val="3"/>
            <c:bubble3D val="0"/>
            <c:spPr>
              <a:solidFill>
                <a:srgbClr val="CCFFFF"/>
              </a:solidFill>
              <a:ln w="25400">
                <a:noFill/>
              </a:ln>
            </c:spPr>
            <c:extLst>
              <c:ext xmlns:c16="http://schemas.microsoft.com/office/drawing/2014/chart" uri="{C3380CC4-5D6E-409C-BE32-E72D297353CC}">
                <c16:uniqueId val="{00000007-7946-4C95-AE9E-7C6966D4558D}"/>
              </c:ext>
            </c:extLst>
          </c:dPt>
          <c:dLbls>
            <c:dLbl>
              <c:idx val="0"/>
              <c:layout>
                <c:manualLayout>
                  <c:x val="-9.1614751198898208E-3"/>
                  <c:y val="2.468207574026338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946-4C95-AE9E-7C6966D4558D}"/>
                </c:ext>
              </c:extLst>
            </c:dLbl>
            <c:dLbl>
              <c:idx val="1"/>
              <c:layout>
                <c:manualLayout>
                  <c:x val="1.6076609445486445E-2"/>
                  <c:y val="3.581895672957211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946-4C95-AE9E-7C6966D4558D}"/>
                </c:ext>
              </c:extLst>
            </c:dLbl>
            <c:dLbl>
              <c:idx val="2"/>
              <c:layout>
                <c:manualLayout>
                  <c:x val="-4.2483133730754061E-2"/>
                  <c:y val="0.30154052535213821"/>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946-4C95-AE9E-7C6966D4558D}"/>
                </c:ext>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7946-4C95-AE9E-7C6966D4558D}"/>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фондів'!$C$32:$E$32,'Типи_види_класи фондів'!$F$32)</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фондів'!$C$38:$E$38,'Типи_види_класи фондів'!$F$38)</c:f>
              <c:numCache>
                <c:formatCode>General</c:formatCode>
                <c:ptCount val="4"/>
                <c:pt idx="0">
                  <c:v>5</c:v>
                </c:pt>
                <c:pt idx="1">
                  <c:v>4</c:v>
                </c:pt>
                <c:pt idx="2">
                  <c:v>18</c:v>
                </c:pt>
                <c:pt idx="3">
                  <c:v>4</c:v>
                </c:pt>
              </c:numCache>
            </c:numRef>
          </c:val>
          <c:extLst>
            <c:ext xmlns:c16="http://schemas.microsoft.com/office/drawing/2014/chart" uri="{C3380CC4-5D6E-409C-BE32-E72D297353CC}">
              <c16:uniqueId val="{00000008-7946-4C95-AE9E-7C6966D4558D}"/>
            </c:ext>
          </c:extLst>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013477572471123"/>
          <c:y val="0.14902069864520476"/>
          <c:w val="0.2594702960217114"/>
          <c:h val="0.68704322789131589"/>
        </c:manualLayout>
      </c:layout>
      <c:pieChart>
        <c:varyColors val="1"/>
        <c:ser>
          <c:idx val="0"/>
          <c:order val="0"/>
          <c:spPr>
            <a:solidFill>
              <a:schemeClr val="accent6">
                <a:lumMod val="75000"/>
              </a:schemeClr>
            </a:solidFill>
          </c:spPr>
          <c:explosion val="8"/>
          <c:dPt>
            <c:idx val="0"/>
            <c:bubble3D val="0"/>
            <c:spPr>
              <a:solidFill>
                <a:schemeClr val="tx2">
                  <a:lumMod val="20000"/>
                  <a:lumOff val="80000"/>
                </a:schemeClr>
              </a:solidFill>
              <a:ln w="25400">
                <a:noFill/>
              </a:ln>
            </c:spPr>
            <c:extLst>
              <c:ext xmlns:c16="http://schemas.microsoft.com/office/drawing/2014/chart" uri="{C3380CC4-5D6E-409C-BE32-E72D297353CC}">
                <c16:uniqueId val="{00000001-2C0B-4C63-BFA5-3000CD352398}"/>
              </c:ext>
            </c:extLst>
          </c:dPt>
          <c:dPt>
            <c:idx val="1"/>
            <c:bubble3D val="0"/>
            <c:spPr>
              <a:solidFill>
                <a:schemeClr val="accent1"/>
              </a:solidFill>
              <a:ln w="25400">
                <a:noFill/>
              </a:ln>
            </c:spPr>
            <c:extLst>
              <c:ext xmlns:c16="http://schemas.microsoft.com/office/drawing/2014/chart" uri="{C3380CC4-5D6E-409C-BE32-E72D297353CC}">
                <c16:uniqueId val="{00000003-2C0B-4C63-BFA5-3000CD352398}"/>
              </c:ext>
            </c:extLst>
          </c:dPt>
          <c:dPt>
            <c:idx val="2"/>
            <c:bubble3D val="0"/>
            <c:spPr>
              <a:solidFill>
                <a:schemeClr val="tx2">
                  <a:lumMod val="75000"/>
                </a:schemeClr>
              </a:solidFill>
              <a:ln w="25400">
                <a:noFill/>
              </a:ln>
            </c:spPr>
            <c:extLst>
              <c:ext xmlns:c16="http://schemas.microsoft.com/office/drawing/2014/chart" uri="{C3380CC4-5D6E-409C-BE32-E72D297353CC}">
                <c16:uniqueId val="{00000005-2C0B-4C63-BFA5-3000CD352398}"/>
              </c:ext>
            </c:extLst>
          </c:dPt>
          <c:dPt>
            <c:idx val="3"/>
            <c:bubble3D val="0"/>
            <c:spPr>
              <a:solidFill>
                <a:schemeClr val="accent1">
                  <a:lumMod val="60000"/>
                  <a:lumOff val="40000"/>
                </a:schemeClr>
              </a:solidFill>
              <a:ln w="25400">
                <a:noFill/>
              </a:ln>
            </c:spPr>
            <c:extLst>
              <c:ext xmlns:c16="http://schemas.microsoft.com/office/drawing/2014/chart" uri="{C3380CC4-5D6E-409C-BE32-E72D297353CC}">
                <c16:uniqueId val="{00000007-2C0B-4C63-BFA5-3000CD352398}"/>
              </c:ext>
            </c:extLst>
          </c:dPt>
          <c:dPt>
            <c:idx val="4"/>
            <c:bubble3D val="0"/>
            <c:spPr>
              <a:solidFill>
                <a:schemeClr val="accent1">
                  <a:lumMod val="20000"/>
                  <a:lumOff val="80000"/>
                </a:schemeClr>
              </a:solidFill>
            </c:spPr>
            <c:extLst>
              <c:ext xmlns:c16="http://schemas.microsoft.com/office/drawing/2014/chart" uri="{C3380CC4-5D6E-409C-BE32-E72D297353CC}">
                <c16:uniqueId val="{00000009-2C0B-4C63-BFA5-3000CD352398}"/>
              </c:ext>
            </c:extLst>
          </c:dPt>
          <c:dPt>
            <c:idx val="5"/>
            <c:bubble3D val="0"/>
            <c:spPr>
              <a:solidFill>
                <a:schemeClr val="accent1">
                  <a:lumMod val="75000"/>
                </a:schemeClr>
              </a:solidFill>
            </c:spPr>
            <c:extLst>
              <c:ext xmlns:c16="http://schemas.microsoft.com/office/drawing/2014/chart" uri="{C3380CC4-5D6E-409C-BE32-E72D297353CC}">
                <c16:uniqueId val="{0000000B-2C0B-4C63-BFA5-3000CD352398}"/>
              </c:ext>
            </c:extLst>
          </c:dPt>
          <c:dPt>
            <c:idx val="6"/>
            <c:bubble3D val="0"/>
            <c:spPr>
              <a:solidFill>
                <a:schemeClr val="accent1">
                  <a:lumMod val="40000"/>
                  <a:lumOff val="60000"/>
                </a:schemeClr>
              </a:solidFill>
            </c:spPr>
            <c:extLst>
              <c:ext xmlns:c16="http://schemas.microsoft.com/office/drawing/2014/chart" uri="{C3380CC4-5D6E-409C-BE32-E72D297353CC}">
                <c16:uniqueId val="{0000000D-2C0B-4C63-BFA5-3000CD352398}"/>
              </c:ext>
            </c:extLst>
          </c:dPt>
          <c:dPt>
            <c:idx val="7"/>
            <c:bubble3D val="0"/>
            <c:spPr>
              <a:solidFill>
                <a:schemeClr val="tx2"/>
              </a:solidFill>
            </c:spPr>
            <c:extLst>
              <c:ext xmlns:c16="http://schemas.microsoft.com/office/drawing/2014/chart" uri="{C3380CC4-5D6E-409C-BE32-E72D297353CC}">
                <c16:uniqueId val="{0000000F-2C0B-4C63-BFA5-3000CD352398}"/>
              </c:ext>
            </c:extLst>
          </c:dPt>
          <c:dLbls>
            <c:dLbl>
              <c:idx val="0"/>
              <c:layout>
                <c:manualLayout>
                  <c:x val="-3.2190004221500285E-2"/>
                  <c:y val="-2.0532825553668536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2C0B-4C63-BFA5-3000CD352398}"/>
                </c:ext>
              </c:extLst>
            </c:dLbl>
            <c:dLbl>
              <c:idx val="1"/>
              <c:layout>
                <c:manualLayout>
                  <c:x val="-1.2322228952150212E-2"/>
                  <c:y val="-7.3508654555435551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2C0B-4C63-BFA5-3000CD352398}"/>
                </c:ext>
              </c:extLst>
            </c:dLbl>
            <c:dLbl>
              <c:idx val="2"/>
              <c:layout>
                <c:manualLayout>
                  <c:x val="-2.7183902756045134E-3"/>
                  <c:y val="5.4894457411064662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2C0B-4C63-BFA5-3000CD352398}"/>
                </c:ext>
              </c:extLst>
            </c:dLbl>
            <c:dLbl>
              <c:idx val="3"/>
              <c:layout>
                <c:manualLayout>
                  <c:x val="-1.2704439917038342E-2"/>
                  <c:y val="2.4752543187003581E-2"/>
                </c:manualLayout>
              </c:layout>
              <c:numFmt formatCode="0.0%" sourceLinked="0"/>
              <c:spPr>
                <a:noFill/>
                <a:ln w="25400">
                  <a:noFill/>
                </a:ln>
              </c:spPr>
              <c:txPr>
                <a:bodyPr/>
                <a:lstStyle/>
                <a:p>
                  <a:pPr>
                    <a:defRPr sz="1100" b="0" i="0" u="none" strike="noStrike" baseline="0">
                      <a:solidFill>
                        <a:schemeClr val="tx2">
                          <a:lumMod val="75000"/>
                        </a:schemeClr>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2C0B-4C63-BFA5-3000CD352398}"/>
                </c:ext>
              </c:extLst>
            </c:dLbl>
            <c:dLbl>
              <c:idx val="4"/>
              <c:layout>
                <c:manualLayout>
                  <c:x val="9.178187691573518E-2"/>
                  <c:y val="2.565213662017738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2C0B-4C63-BFA5-3000CD352398}"/>
                </c:ext>
              </c:extLst>
            </c:dLbl>
            <c:dLbl>
              <c:idx val="5"/>
              <c:layout>
                <c:manualLayout>
                  <c:x val="-3.0853660774920685E-2"/>
                  <c:y val="-9.432110201911035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2C0B-4C63-BFA5-3000CD352398}"/>
                </c:ext>
              </c:extLst>
            </c:dLbl>
            <c:dLbl>
              <c:idx val="6"/>
              <c:layout>
                <c:manualLayout>
                  <c:x val="7.1755520070480638E-2"/>
                  <c:y val="-6.4340829945276443E-2"/>
                </c:manualLayout>
              </c:layout>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2C0B-4C63-BFA5-3000CD352398}"/>
                </c:ext>
              </c:extLst>
            </c:dLbl>
            <c:dLbl>
              <c:idx val="7"/>
              <c:layout>
                <c:manualLayout>
                  <c:x val="-5.9336831036396753E-3"/>
                  <c:y val="-2.7027356381857143E-3"/>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2C0B-4C63-BFA5-3000CD352398}"/>
                </c:ext>
              </c:extLst>
            </c:dLbl>
            <c:numFmt formatCode="0.0%" sourceLinked="0"/>
            <c:spPr>
              <a:noFill/>
              <a:ln w="25400">
                <a:noFill/>
              </a:ln>
            </c:spPr>
            <c:txPr>
              <a:bodyPr wrap="square" lIns="38100" tIns="19050" rIns="38100" bIns="19050" anchor="ctr">
                <a:spAutoFit/>
              </a:bodyPr>
              <a:lstStyle/>
              <a:p>
                <a:pPr>
                  <a:defRPr sz="1100" b="0" i="0" u="none" strike="noStrike" baseline="0">
                    <a:solidFill>
                      <a:schemeClr val="tx2">
                        <a:lumMod val="75000"/>
                      </a:schemeClr>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фондів'!$O$25:$V$26</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фондів'!$O$27:$V$27</c:f>
              <c:numCache>
                <c:formatCode>General</c:formatCode>
                <c:ptCount val="8"/>
                <c:pt idx="0">
                  <c:v>7</c:v>
                </c:pt>
                <c:pt idx="1">
                  <c:v>10</c:v>
                </c:pt>
                <c:pt idx="2">
                  <c:v>14</c:v>
                </c:pt>
                <c:pt idx="3">
                  <c:v>4</c:v>
                </c:pt>
                <c:pt idx="4">
                  <c:v>2</c:v>
                </c:pt>
                <c:pt idx="5">
                  <c:v>31</c:v>
                </c:pt>
                <c:pt idx="6">
                  <c:v>1</c:v>
                </c:pt>
                <c:pt idx="7">
                  <c:v>1</c:v>
                </c:pt>
              </c:numCache>
            </c:numRef>
          </c:val>
          <c:extLst>
            <c:ext xmlns:c16="http://schemas.microsoft.com/office/drawing/2014/chart" uri="{C3380CC4-5D6E-409C-BE32-E72D297353CC}">
              <c16:uniqueId val="{00000010-2C0B-4C63-BFA5-3000CD352398}"/>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4997869381476575"/>
          <c:w val="0.29049451862954573"/>
          <c:h val="0.65750101288631035"/>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155B-4B0A-B9D7-56D2FF7BAE6F}"/>
              </c:ext>
            </c:extLst>
          </c:dPt>
          <c:dPt>
            <c:idx val="1"/>
            <c:bubble3D val="0"/>
            <c:spPr>
              <a:solidFill>
                <a:srgbClr val="666699"/>
              </a:solidFill>
              <a:ln w="25400">
                <a:noFill/>
              </a:ln>
            </c:spPr>
            <c:extLst>
              <c:ext xmlns:c16="http://schemas.microsoft.com/office/drawing/2014/chart" uri="{C3380CC4-5D6E-409C-BE32-E72D297353CC}">
                <c16:uniqueId val="{00000003-155B-4B0A-B9D7-56D2FF7BAE6F}"/>
              </c:ext>
            </c:extLst>
          </c:dPt>
          <c:dPt>
            <c:idx val="2"/>
            <c:bubble3D val="0"/>
            <c:spPr>
              <a:solidFill>
                <a:srgbClr val="99CCFF"/>
              </a:solidFill>
              <a:ln w="25400">
                <a:noFill/>
              </a:ln>
            </c:spPr>
            <c:extLst>
              <c:ext xmlns:c16="http://schemas.microsoft.com/office/drawing/2014/chart" uri="{C3380CC4-5D6E-409C-BE32-E72D297353CC}">
                <c16:uniqueId val="{00000005-155B-4B0A-B9D7-56D2FF7BAE6F}"/>
              </c:ext>
            </c:extLst>
          </c:dPt>
          <c:dPt>
            <c:idx val="3"/>
            <c:bubble3D val="0"/>
            <c:spPr>
              <a:solidFill>
                <a:srgbClr val="333399"/>
              </a:solidFill>
              <a:ln w="25400">
                <a:noFill/>
              </a:ln>
            </c:spPr>
            <c:extLst>
              <c:ext xmlns:c16="http://schemas.microsoft.com/office/drawing/2014/chart" uri="{C3380CC4-5D6E-409C-BE32-E72D297353CC}">
                <c16:uniqueId val="{00000007-155B-4B0A-B9D7-56D2FF7BAE6F}"/>
              </c:ext>
            </c:extLst>
          </c:dPt>
          <c:dPt>
            <c:idx val="4"/>
            <c:bubble3D val="0"/>
            <c:spPr>
              <a:solidFill>
                <a:srgbClr val="CCFFFF"/>
              </a:solidFill>
              <a:ln w="25400">
                <a:noFill/>
              </a:ln>
            </c:spPr>
            <c:extLst>
              <c:ext xmlns:c16="http://schemas.microsoft.com/office/drawing/2014/chart" uri="{C3380CC4-5D6E-409C-BE32-E72D297353CC}">
                <c16:uniqueId val="{00000009-155B-4B0A-B9D7-56D2FF7BAE6F}"/>
              </c:ext>
            </c:extLst>
          </c:dPt>
          <c:dPt>
            <c:idx val="5"/>
            <c:bubble3D val="0"/>
            <c:spPr>
              <a:solidFill>
                <a:srgbClr val="FF99CC"/>
              </a:solidFill>
              <a:ln w="25400">
                <a:noFill/>
              </a:ln>
            </c:spPr>
            <c:extLst>
              <c:ext xmlns:c16="http://schemas.microsoft.com/office/drawing/2014/chart" uri="{C3380CC4-5D6E-409C-BE32-E72D297353CC}">
                <c16:uniqueId val="{0000000B-155B-4B0A-B9D7-56D2FF7BAE6F}"/>
              </c:ext>
            </c:extLst>
          </c:dPt>
          <c:dLbls>
            <c:dLbl>
              <c:idx val="0"/>
              <c:layout>
                <c:manualLayout>
                  <c:x val="-0.13582350425547579"/>
                  <c:y val="0.110176942438850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55B-4B0A-B9D7-56D2FF7BAE6F}"/>
                </c:ext>
              </c:extLst>
            </c:dLbl>
            <c:dLbl>
              <c:idx val="1"/>
              <c:layout>
                <c:manualLayout>
                  <c:x val="2.494836270269242E-2"/>
                  <c:y val="-0.115005845159077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55B-4B0A-B9D7-56D2FF7BAE6F}"/>
                </c:ext>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55B-4B0A-B9D7-56D2FF7BAE6F}"/>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55B-4B0A-B9D7-56D2FF7BAE6F}"/>
                </c:ext>
              </c:extLst>
            </c:dLbl>
            <c:dLbl>
              <c:idx val="4"/>
              <c:layout>
                <c:manualLayout>
                  <c:x val="-9.0471357326788612E-2"/>
                  <c:y val="-8.571227438472314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55B-4B0A-B9D7-56D2FF7BAE6F}"/>
                </c:ext>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55B-4B0A-B9D7-56D2FF7BAE6F}"/>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155B-4B0A-B9D7-56D2FF7BAE6F}"/>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Львівська область</c:v>
                </c:pt>
                <c:pt idx="2">
                  <c:v>Дніпропетровська область</c:v>
                </c:pt>
                <c:pt idx="3">
                  <c:v>Харківська область</c:v>
                </c:pt>
                <c:pt idx="4">
                  <c:v>Iвано-Франкiвська область</c:v>
                </c:pt>
                <c:pt idx="5">
                  <c:v>Інші регіони</c:v>
                </c:pt>
              </c:strCache>
            </c:strRef>
          </c:cat>
          <c:val>
            <c:numRef>
              <c:f>'Регіональний розподіл'!$F$18:$F$23</c:f>
              <c:numCache>
                <c:formatCode>0.00%</c:formatCode>
                <c:ptCount val="6"/>
                <c:pt idx="0">
                  <c:v>0.78244675057320767</c:v>
                </c:pt>
                <c:pt idx="1">
                  <c:v>6.010617152126814E-2</c:v>
                </c:pt>
                <c:pt idx="2">
                  <c:v>6.0019723612553658E-2</c:v>
                </c:pt>
                <c:pt idx="3">
                  <c:v>4.2558201148234706E-2</c:v>
                </c:pt>
                <c:pt idx="4">
                  <c:v>1.7594251021182897E-2</c:v>
                </c:pt>
                <c:pt idx="5">
                  <c:v>3.7274902123552799E-2</c:v>
                </c:pt>
              </c:numCache>
            </c:numRef>
          </c:val>
          <c:extLst>
            <c:ext xmlns:c16="http://schemas.microsoft.com/office/drawing/2014/chart" uri="{C3380CC4-5D6E-409C-BE32-E72D297353CC}">
              <c16:uniqueId val="{0000000D-155B-4B0A-B9D7-56D2FF7BAE6F}"/>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D68D-4BC4-A099-8B5F49D7F816}"/>
              </c:ext>
            </c:extLst>
          </c:dPt>
          <c:dPt>
            <c:idx val="1"/>
            <c:bubble3D val="0"/>
            <c:spPr>
              <a:solidFill>
                <a:srgbClr val="666699"/>
              </a:solidFill>
              <a:ln w="25400">
                <a:noFill/>
              </a:ln>
            </c:spPr>
            <c:extLst>
              <c:ext xmlns:c16="http://schemas.microsoft.com/office/drawing/2014/chart" uri="{C3380CC4-5D6E-409C-BE32-E72D297353CC}">
                <c16:uniqueId val="{00000003-D68D-4BC4-A099-8B5F49D7F816}"/>
              </c:ext>
            </c:extLst>
          </c:dPt>
          <c:dPt>
            <c:idx val="2"/>
            <c:bubble3D val="0"/>
            <c:spPr>
              <a:solidFill>
                <a:srgbClr val="99CCFF"/>
              </a:solidFill>
              <a:ln w="25400">
                <a:noFill/>
              </a:ln>
            </c:spPr>
            <c:extLst>
              <c:ext xmlns:c16="http://schemas.microsoft.com/office/drawing/2014/chart" uri="{C3380CC4-5D6E-409C-BE32-E72D297353CC}">
                <c16:uniqueId val="{00000005-D68D-4BC4-A099-8B5F49D7F816}"/>
              </c:ext>
            </c:extLst>
          </c:dPt>
          <c:dPt>
            <c:idx val="3"/>
            <c:bubble3D val="0"/>
            <c:spPr>
              <a:solidFill>
                <a:srgbClr val="333399"/>
              </a:solidFill>
              <a:ln w="25400">
                <a:noFill/>
              </a:ln>
            </c:spPr>
            <c:extLst>
              <c:ext xmlns:c16="http://schemas.microsoft.com/office/drawing/2014/chart" uri="{C3380CC4-5D6E-409C-BE32-E72D297353CC}">
                <c16:uniqueId val="{00000007-D68D-4BC4-A099-8B5F49D7F816}"/>
              </c:ext>
            </c:extLst>
          </c:dPt>
          <c:dPt>
            <c:idx val="4"/>
            <c:bubble3D val="0"/>
            <c:spPr>
              <a:solidFill>
                <a:srgbClr val="CCFFFF"/>
              </a:solidFill>
              <a:ln w="25400">
                <a:noFill/>
              </a:ln>
            </c:spPr>
            <c:extLst>
              <c:ext xmlns:c16="http://schemas.microsoft.com/office/drawing/2014/chart" uri="{C3380CC4-5D6E-409C-BE32-E72D297353CC}">
                <c16:uniqueId val="{00000009-D68D-4BC4-A099-8B5F49D7F816}"/>
              </c:ext>
            </c:extLst>
          </c:dPt>
          <c:dPt>
            <c:idx val="5"/>
            <c:bubble3D val="0"/>
            <c:spPr>
              <a:solidFill>
                <a:srgbClr val="FF99CC"/>
              </a:solidFill>
              <a:ln w="25400">
                <a:noFill/>
              </a:ln>
            </c:spPr>
            <c:extLst>
              <c:ext xmlns:c16="http://schemas.microsoft.com/office/drawing/2014/chart" uri="{C3380CC4-5D6E-409C-BE32-E72D297353CC}">
                <c16:uniqueId val="{0000000B-D68D-4BC4-A099-8B5F49D7F816}"/>
              </c:ext>
            </c:extLst>
          </c:dPt>
          <c:dLbls>
            <c:dLbl>
              <c:idx val="0"/>
              <c:layout>
                <c:manualLayout>
                  <c:x val="-6.7263578659810391E-2"/>
                  <c:y val="0.14446834306258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68D-4BC4-A099-8B5F49D7F816}"/>
                </c:ext>
              </c:extLst>
            </c:dLbl>
            <c:dLbl>
              <c:idx val="1"/>
              <c:layout>
                <c:manualLayout>
                  <c:x val="3.1807742782152308E-2"/>
                  <c:y val="-0.217746594132072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68D-4BC4-A099-8B5F49D7F816}"/>
                </c:ext>
              </c:extLst>
            </c:dLbl>
            <c:dLbl>
              <c:idx val="2"/>
              <c:layout>
                <c:manualLayout>
                  <c:x val="3.8009701912260892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68D-4BC4-A099-8B5F49D7F816}"/>
                </c:ext>
              </c:extLst>
            </c:dLbl>
            <c:dLbl>
              <c:idx val="3"/>
              <c:layout>
                <c:manualLayout>
                  <c:x val="-1.3367916064063498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D68D-4BC4-A099-8B5F49D7F816}"/>
                </c:ext>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D68D-4BC4-A099-8B5F49D7F816}"/>
                </c:ext>
              </c:extLst>
            </c:dLbl>
            <c:dLbl>
              <c:idx val="5"/>
              <c:layout>
                <c:manualLayout>
                  <c:x val="-7.1135471905297565E-2"/>
                  <c:y val="-0.1784490044502308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D68D-4BC4-A099-8B5F49D7F816}"/>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D68D-4BC4-A099-8B5F49D7F816}"/>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Львівська область</c:v>
                </c:pt>
                <c:pt idx="2">
                  <c:v>Харківська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0.71962616822429903</c:v>
                </c:pt>
                <c:pt idx="1">
                  <c:v>7.476635514018691E-2</c:v>
                </c:pt>
                <c:pt idx="2">
                  <c:v>6.2671797691039033E-2</c:v>
                </c:pt>
                <c:pt idx="3">
                  <c:v>5.7724024189114896E-2</c:v>
                </c:pt>
                <c:pt idx="4">
                  <c:v>3.4084661902144035E-2</c:v>
                </c:pt>
                <c:pt idx="5">
                  <c:v>5.1126992853216091E-2</c:v>
                </c:pt>
              </c:numCache>
            </c:numRef>
          </c:val>
          <c:extLst>
            <c:ext xmlns:c16="http://schemas.microsoft.com/office/drawing/2014/chart" uri="{C3380CC4-5D6E-409C-BE32-E72D297353CC}">
              <c16:uniqueId val="{0000000D-D68D-4BC4-A099-8B5F49D7F816}"/>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8322-41CC-B6B1-7DC05C48FA56}"/>
              </c:ext>
            </c:extLst>
          </c:dPt>
          <c:dPt>
            <c:idx val="1"/>
            <c:bubble3D val="0"/>
            <c:spPr>
              <a:solidFill>
                <a:srgbClr val="666699"/>
              </a:solidFill>
              <a:ln w="25400">
                <a:noFill/>
              </a:ln>
            </c:spPr>
            <c:extLst>
              <c:ext xmlns:c16="http://schemas.microsoft.com/office/drawing/2014/chart" uri="{C3380CC4-5D6E-409C-BE32-E72D297353CC}">
                <c16:uniqueId val="{00000003-8322-41CC-B6B1-7DC05C48FA56}"/>
              </c:ext>
            </c:extLst>
          </c:dPt>
          <c:dPt>
            <c:idx val="2"/>
            <c:bubble3D val="0"/>
            <c:spPr>
              <a:solidFill>
                <a:srgbClr val="99CCFF"/>
              </a:solidFill>
              <a:ln w="25400">
                <a:noFill/>
              </a:ln>
            </c:spPr>
            <c:extLst>
              <c:ext xmlns:c16="http://schemas.microsoft.com/office/drawing/2014/chart" uri="{C3380CC4-5D6E-409C-BE32-E72D297353CC}">
                <c16:uniqueId val="{00000005-8322-41CC-B6B1-7DC05C48FA56}"/>
              </c:ext>
            </c:extLst>
          </c:dPt>
          <c:dPt>
            <c:idx val="3"/>
            <c:bubble3D val="0"/>
            <c:spPr>
              <a:solidFill>
                <a:srgbClr val="333399"/>
              </a:solidFill>
              <a:ln w="25400">
                <a:noFill/>
              </a:ln>
            </c:spPr>
            <c:extLst>
              <c:ext xmlns:c16="http://schemas.microsoft.com/office/drawing/2014/chart" uri="{C3380CC4-5D6E-409C-BE32-E72D297353CC}">
                <c16:uniqueId val="{00000007-8322-41CC-B6B1-7DC05C48FA56}"/>
              </c:ext>
            </c:extLst>
          </c:dPt>
          <c:dPt>
            <c:idx val="4"/>
            <c:bubble3D val="0"/>
            <c:spPr>
              <a:solidFill>
                <a:srgbClr val="CCFFFF"/>
              </a:solidFill>
              <a:ln w="25400">
                <a:noFill/>
              </a:ln>
            </c:spPr>
            <c:extLst>
              <c:ext xmlns:c16="http://schemas.microsoft.com/office/drawing/2014/chart" uri="{C3380CC4-5D6E-409C-BE32-E72D297353CC}">
                <c16:uniqueId val="{00000009-8322-41CC-B6B1-7DC05C48FA56}"/>
              </c:ext>
            </c:extLst>
          </c:dPt>
          <c:dPt>
            <c:idx val="5"/>
            <c:bubble3D val="0"/>
            <c:spPr>
              <a:solidFill>
                <a:srgbClr val="FF99CC"/>
              </a:solidFill>
              <a:ln w="25400">
                <a:noFill/>
              </a:ln>
            </c:spPr>
            <c:extLst>
              <c:ext xmlns:c16="http://schemas.microsoft.com/office/drawing/2014/chart" uri="{C3380CC4-5D6E-409C-BE32-E72D297353CC}">
                <c16:uniqueId val="{0000000B-8322-41CC-B6B1-7DC05C48FA56}"/>
              </c:ext>
            </c:extLst>
          </c:dPt>
          <c:dLbls>
            <c:dLbl>
              <c:idx val="0"/>
              <c:layout>
                <c:manualLayout>
                  <c:x val="-0.32038787857407441"/>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322-41CC-B6B1-7DC05C48FA56}"/>
                </c:ext>
              </c:extLst>
            </c:dLbl>
            <c:dLbl>
              <c:idx val="1"/>
              <c:layout>
                <c:manualLayout>
                  <c:x val="4.2135170669557631E-2"/>
                  <c:y val="-0.1043661753552693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322-41CC-B6B1-7DC05C48FA56}"/>
                </c:ext>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322-41CC-B6B1-7DC05C48FA56}"/>
                </c:ext>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322-41CC-B6B1-7DC05C48FA56}"/>
                </c:ext>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8322-41CC-B6B1-7DC05C48FA56}"/>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8322-41CC-B6B1-7DC05C48FA56}"/>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8322-41CC-B6B1-7DC05C48FA56}"/>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Дніпропетровська область</c:v>
                </c:pt>
                <c:pt idx="3">
                  <c:v>Харківська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0.71953459889773419</c:v>
                </c:pt>
                <c:pt idx="1">
                  <c:v>8.0220453153704838E-2</c:v>
                </c:pt>
                <c:pt idx="2">
                  <c:v>6.0624617268830373E-2</c:v>
                </c:pt>
                <c:pt idx="3">
                  <c:v>5.6338028169014086E-2</c:v>
                </c:pt>
                <c:pt idx="4">
                  <c:v>3.6742192284139621E-2</c:v>
                </c:pt>
                <c:pt idx="5">
                  <c:v>4.6540110226576781E-2</c:v>
                </c:pt>
              </c:numCache>
            </c:numRef>
          </c:val>
          <c:extLst>
            <c:ext xmlns:c16="http://schemas.microsoft.com/office/drawing/2014/chart" uri="{C3380CC4-5D6E-409C-BE32-E72D297353CC}">
              <c16:uniqueId val="{0000000D-8322-41CC-B6B1-7DC05C48FA56}"/>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uk-U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c:ext xmlns:c16="http://schemas.microsoft.com/office/drawing/2014/chart" uri="{C3380CC4-5D6E-409C-BE32-E72D297353CC}">
                <c16:uniqueId val="{00000001-A793-4BEB-91D3-0B7097B015AA}"/>
              </c:ext>
            </c:extLst>
          </c:dPt>
          <c:dPt>
            <c:idx val="1"/>
            <c:bubble3D val="0"/>
            <c:spPr>
              <a:solidFill>
                <a:srgbClr val="666699"/>
              </a:solidFill>
              <a:ln w="25400">
                <a:noFill/>
              </a:ln>
            </c:spPr>
            <c:extLst>
              <c:ext xmlns:c16="http://schemas.microsoft.com/office/drawing/2014/chart" uri="{C3380CC4-5D6E-409C-BE32-E72D297353CC}">
                <c16:uniqueId val="{00000003-A793-4BEB-91D3-0B7097B015AA}"/>
              </c:ext>
            </c:extLst>
          </c:dPt>
          <c:dPt>
            <c:idx val="2"/>
            <c:bubble3D val="0"/>
            <c:spPr>
              <a:solidFill>
                <a:srgbClr val="99CCFF"/>
              </a:solidFill>
              <a:ln w="25400">
                <a:noFill/>
              </a:ln>
            </c:spPr>
            <c:extLst>
              <c:ext xmlns:c16="http://schemas.microsoft.com/office/drawing/2014/chart" uri="{C3380CC4-5D6E-409C-BE32-E72D297353CC}">
                <c16:uniqueId val="{00000005-A793-4BEB-91D3-0B7097B015AA}"/>
              </c:ext>
            </c:extLst>
          </c:dPt>
          <c:dPt>
            <c:idx val="3"/>
            <c:bubble3D val="0"/>
            <c:spPr>
              <a:solidFill>
                <a:srgbClr val="333399"/>
              </a:solidFill>
              <a:ln w="25400">
                <a:noFill/>
              </a:ln>
            </c:spPr>
            <c:extLst>
              <c:ext xmlns:c16="http://schemas.microsoft.com/office/drawing/2014/chart" uri="{C3380CC4-5D6E-409C-BE32-E72D297353CC}">
                <c16:uniqueId val="{00000007-A793-4BEB-91D3-0B7097B015AA}"/>
              </c:ext>
            </c:extLst>
          </c:dPt>
          <c:dPt>
            <c:idx val="4"/>
            <c:bubble3D val="0"/>
            <c:spPr>
              <a:solidFill>
                <a:srgbClr val="CCFFFF"/>
              </a:solidFill>
              <a:ln w="25400">
                <a:noFill/>
              </a:ln>
            </c:spPr>
            <c:extLst>
              <c:ext xmlns:c16="http://schemas.microsoft.com/office/drawing/2014/chart" uri="{C3380CC4-5D6E-409C-BE32-E72D297353CC}">
                <c16:uniqueId val="{00000009-A793-4BEB-91D3-0B7097B015AA}"/>
              </c:ext>
            </c:extLst>
          </c:dPt>
          <c:dPt>
            <c:idx val="5"/>
            <c:bubble3D val="0"/>
            <c:spPr>
              <a:solidFill>
                <a:srgbClr val="FF99CC"/>
              </a:solidFill>
              <a:ln w="25400">
                <a:noFill/>
              </a:ln>
            </c:spPr>
            <c:extLst>
              <c:ext xmlns:c16="http://schemas.microsoft.com/office/drawing/2014/chart" uri="{C3380CC4-5D6E-409C-BE32-E72D297353CC}">
                <c16:uniqueId val="{0000000B-A793-4BEB-91D3-0B7097B015AA}"/>
              </c:ext>
            </c:extLst>
          </c:dPt>
          <c:dLbls>
            <c:dLbl>
              <c:idx val="0"/>
              <c:layout>
                <c:manualLayout>
                  <c:x val="-7.8881766913860632E-2"/>
                  <c:y val="0.15920637010475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793-4BEB-91D3-0B7097B015AA}"/>
                </c:ext>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793-4BEB-91D3-0B7097B015AA}"/>
                </c:ext>
              </c:extLst>
            </c:dLbl>
            <c:dLbl>
              <c:idx val="2"/>
              <c:layout>
                <c:manualLayout>
                  <c:x val="7.4776753475075577E-2"/>
                  <c:y val="-7.7981119288782527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93-4BEB-91D3-0B7097B015AA}"/>
                </c:ext>
              </c:extLst>
            </c:dLbl>
            <c:dLbl>
              <c:idx val="3"/>
              <c:layout>
                <c:manualLayout>
                  <c:x val="6.5915788040726328E-2"/>
                  <c:y val="2.6098512242325959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793-4BEB-91D3-0B7097B015AA}"/>
                </c:ext>
              </c:extLst>
            </c:dLbl>
            <c:dLbl>
              <c:idx val="4"/>
              <c:layout>
                <c:manualLayout>
                  <c:x val="-4.0453735484492118E-2"/>
                  <c:y val="-4.736775166169516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793-4BEB-91D3-0B7097B015AA}"/>
                </c:ext>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A793-4BEB-91D3-0B7097B015AA}"/>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A793-4BEB-91D3-0B7097B015AA}"/>
                </c:ext>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A793-4BEB-91D3-0B7097B015AA}"/>
                </c:ext>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Харківська область</c:v>
                </c:pt>
                <c:pt idx="2">
                  <c:v>Донецька область</c:v>
                </c:pt>
                <c:pt idx="3">
                  <c:v>Дніпропетровська область</c:v>
                </c:pt>
                <c:pt idx="4">
                  <c:v>Львівська область</c:v>
                </c:pt>
                <c:pt idx="5">
                  <c:v>Інші регіони</c:v>
                </c:pt>
              </c:strCache>
            </c:strRef>
          </c:cat>
          <c:val>
            <c:numRef>
              <c:f>'Регіональний розподіл'!$O$18:$O$23</c:f>
              <c:numCache>
                <c:formatCode>0.00%</c:formatCode>
                <c:ptCount val="6"/>
                <c:pt idx="0">
                  <c:v>0.72043010752688175</c:v>
                </c:pt>
                <c:pt idx="1">
                  <c:v>0.11827956989247312</c:v>
                </c:pt>
                <c:pt idx="2">
                  <c:v>6.4516129032258063E-2</c:v>
                </c:pt>
                <c:pt idx="3">
                  <c:v>3.2258064516129031E-2</c:v>
                </c:pt>
                <c:pt idx="4">
                  <c:v>2.6881720430107527E-2</c:v>
                </c:pt>
                <c:pt idx="5">
                  <c:v>3.7634408602150504E-2</c:v>
                </c:pt>
              </c:numCache>
            </c:numRef>
          </c:val>
          <c:extLst>
            <c:ext xmlns:c16="http://schemas.microsoft.com/office/drawing/2014/chart" uri="{C3380CC4-5D6E-409C-BE32-E72D297353CC}">
              <c16:uniqueId val="{0000000E-A793-4BEB-91D3-0B7097B015AA}"/>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20410</xdr:rowOff>
    </xdr:from>
    <xdr:to>
      <xdr:col>17</xdr:col>
      <xdr:colOff>390525</xdr:colOff>
      <xdr:row>19</xdr:row>
      <xdr:rowOff>171449</xdr:rowOff>
    </xdr:to>
    <xdr:graphicFrame macro="">
      <xdr:nvGraphicFramePr>
        <xdr:cNvPr id="6" name="Диаграмма 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20</xdr:row>
      <xdr:rowOff>59870</xdr:rowOff>
    </xdr:from>
    <xdr:to>
      <xdr:col>3</xdr:col>
      <xdr:colOff>1619251</xdr:colOff>
      <xdr:row>39</xdr:row>
      <xdr:rowOff>125185</xdr:rowOff>
    </xdr:to>
    <xdr:graphicFrame macro="">
      <xdr:nvGraphicFramePr>
        <xdr:cNvPr id="7" name="Диаграмма 1">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3266</xdr:colOff>
      <xdr:row>1</xdr:row>
      <xdr:rowOff>38100</xdr:rowOff>
    </xdr:from>
    <xdr:to>
      <xdr:col>21</xdr:col>
      <xdr:colOff>6515</xdr:colOff>
      <xdr:row>13</xdr:row>
      <xdr:rowOff>19050</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31</xdr:row>
      <xdr:rowOff>13625</xdr:rowOff>
    </xdr:from>
    <xdr:to>
      <xdr:col>12</xdr:col>
      <xdr:colOff>604799</xdr:colOff>
      <xdr:row>42</xdr:row>
      <xdr:rowOff>9525</xdr:rowOff>
    </xdr:to>
    <xdr:graphicFrame macro="">
      <xdr:nvGraphicFramePr>
        <xdr:cNvPr id="3" name="Диаграмма 16">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9525</xdr:colOff>
      <xdr:row>16</xdr:row>
      <xdr:rowOff>0</xdr:rowOff>
    </xdr:from>
    <xdr:to>
      <xdr:col>23</xdr:col>
      <xdr:colOff>57150</xdr:colOff>
      <xdr:row>29</xdr:row>
      <xdr:rowOff>9525</xdr:rowOff>
    </xdr:to>
    <xdr:graphicFrame macro="">
      <xdr:nvGraphicFramePr>
        <xdr:cNvPr id="5" name="Диаграмма 16">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294714</xdr:rowOff>
    </xdr:from>
    <xdr:to>
      <xdr:col>4</xdr:col>
      <xdr:colOff>1876425</xdr:colOff>
      <xdr:row>14</xdr:row>
      <xdr:rowOff>184000</xdr:rowOff>
    </xdr:to>
    <xdr:graphicFrame macro="">
      <xdr:nvGraphicFramePr>
        <xdr:cNvPr id="2" name="Диаграмма 1025">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112395</xdr:colOff>
      <xdr:row>0</xdr:row>
      <xdr:rowOff>285750</xdr:rowOff>
    </xdr:from>
    <xdr:to>
      <xdr:col>10</xdr:col>
      <xdr:colOff>228600</xdr:colOff>
      <xdr:row>14</xdr:row>
      <xdr:rowOff>151279</xdr:rowOff>
    </xdr:to>
    <xdr:graphicFrame macro="">
      <xdr:nvGraphicFramePr>
        <xdr:cNvPr id="3" name="Диаграмма 1026">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1514475</xdr:colOff>
      <xdr:row>1</xdr:row>
      <xdr:rowOff>3266</xdr:rowOff>
    </xdr:from>
    <xdr:to>
      <xdr:col>13</xdr:col>
      <xdr:colOff>1363980</xdr:colOff>
      <xdr:row>15</xdr:row>
      <xdr:rowOff>7620</xdr:rowOff>
    </xdr:to>
    <xdr:graphicFrame macro="">
      <xdr:nvGraphicFramePr>
        <xdr:cNvPr id="4" name="Диаграмма 1026">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1</xdr:row>
      <xdr:rowOff>2</xdr:rowOff>
    </xdr:from>
    <xdr:to>
      <xdr:col>18</xdr:col>
      <xdr:colOff>581025</xdr:colOff>
      <xdr:row>15</xdr:row>
      <xdr:rowOff>14151</xdr:rowOff>
    </xdr:to>
    <xdr:graphicFrame macro="">
      <xdr:nvGraphicFramePr>
        <xdr:cNvPr id="5" name="Диаграмма 1026">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856432</xdr:colOff>
      <xdr:row>1</xdr:row>
      <xdr:rowOff>11430</xdr:rowOff>
    </xdr:from>
    <xdr:to>
      <xdr:col>11</xdr:col>
      <xdr:colOff>561974</xdr:colOff>
      <xdr:row>11</xdr:row>
      <xdr:rowOff>476250</xdr:rowOff>
    </xdr:to>
    <xdr:graphicFrame macro="">
      <xdr:nvGraphicFramePr>
        <xdr:cNvPr id="3" name="Диаграмма 1660">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29119</xdr:colOff>
      <xdr:row>47</xdr:row>
      <xdr:rowOff>4081</xdr:rowOff>
    </xdr:from>
    <xdr:to>
      <xdr:col>9</xdr:col>
      <xdr:colOff>208734</xdr:colOff>
      <xdr:row>62</xdr:row>
      <xdr:rowOff>272</xdr:rowOff>
    </xdr:to>
    <xdr:graphicFrame macro="">
      <xdr:nvGraphicFramePr>
        <xdr:cNvPr id="5" name="Диаграмма 1945">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19050</xdr:colOff>
      <xdr:row>64</xdr:row>
      <xdr:rowOff>28575</xdr:rowOff>
    </xdr:from>
    <xdr:to>
      <xdr:col>7</xdr:col>
      <xdr:colOff>0</xdr:colOff>
      <xdr:row>75</xdr:row>
      <xdr:rowOff>154849</xdr:rowOff>
    </xdr:to>
    <xdr:graphicFrame macro="">
      <xdr:nvGraphicFramePr>
        <xdr:cNvPr id="8" name="Диаграмма 1662">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9524</xdr:colOff>
      <xdr:row>1</xdr:row>
      <xdr:rowOff>32160</xdr:rowOff>
    </xdr:from>
    <xdr:to>
      <xdr:col>15</xdr:col>
      <xdr:colOff>696685</xdr:colOff>
      <xdr:row>16</xdr:row>
      <xdr:rowOff>28575</xdr:rowOff>
    </xdr:to>
    <xdr:graphicFrame macro="">
      <xdr:nvGraphicFramePr>
        <xdr:cNvPr id="11" name="Диаграмма 5">
          <a:extLst>
            <a:ext uri="{FF2B5EF4-FFF2-40B4-BE49-F238E27FC236}">
              <a16:creationId xmlns:a16="http://schemas.microsoft.com/office/drawing/2014/main" id="{00000000-0008-0000-0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20139</xdr:colOff>
      <xdr:row>16</xdr:row>
      <xdr:rowOff>56668</xdr:rowOff>
    </xdr:from>
    <xdr:to>
      <xdr:col>15</xdr:col>
      <xdr:colOff>22828</xdr:colOff>
      <xdr:row>30</xdr:row>
      <xdr:rowOff>23706</xdr:rowOff>
    </xdr:to>
    <xdr:graphicFrame macro="">
      <xdr:nvGraphicFramePr>
        <xdr:cNvPr id="12" name="Диаграмма 131">
          <a:extLst>
            <a:ext uri="{FF2B5EF4-FFF2-40B4-BE49-F238E27FC236}">
              <a16:creationId xmlns:a16="http://schemas.microsoft.com/office/drawing/2014/main" id="{00000000-0008-0000-0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12</xdr:row>
      <xdr:rowOff>247650</xdr:rowOff>
    </xdr:from>
    <xdr:to>
      <xdr:col>11</xdr:col>
      <xdr:colOff>0</xdr:colOff>
      <xdr:row>30</xdr:row>
      <xdr:rowOff>142875</xdr:rowOff>
    </xdr:to>
    <xdr:graphicFrame macro="">
      <xdr:nvGraphicFramePr>
        <xdr:cNvPr id="5" name="Диаграмма 1660">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1979295</xdr:colOff>
      <xdr:row>16</xdr:row>
      <xdr:rowOff>19594</xdr:rowOff>
    </xdr:from>
    <xdr:to>
      <xdr:col>9</xdr:col>
      <xdr:colOff>864871</xdr:colOff>
      <xdr:row>37</xdr:row>
      <xdr:rowOff>35858</xdr:rowOff>
    </xdr:to>
    <xdr:graphicFrame macro="">
      <xdr:nvGraphicFramePr>
        <xdr:cNvPr id="2" name="Диаграмма 6">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2066923</xdr:colOff>
      <xdr:row>59</xdr:row>
      <xdr:rowOff>142875</xdr:rowOff>
    </xdr:to>
    <xdr:graphicFrame macro="">
      <xdr:nvGraphicFramePr>
        <xdr:cNvPr id="3" name="Диаграмма 7">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11430</xdr:rowOff>
    </xdr:from>
    <xdr:to>
      <xdr:col>3</xdr:col>
      <xdr:colOff>2012496</xdr:colOff>
      <xdr:row>37</xdr:row>
      <xdr:rowOff>7844</xdr:rowOff>
    </xdr:to>
    <xdr:graphicFrame macro="">
      <xdr:nvGraphicFramePr>
        <xdr:cNvPr id="4" name="Диаграмма 8">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792480</xdr:colOff>
      <xdr:row>0</xdr:row>
      <xdr:rowOff>0</xdr:rowOff>
    </xdr:from>
    <xdr:to>
      <xdr:col>24</xdr:col>
      <xdr:colOff>281940</xdr:colOff>
      <xdr:row>0</xdr:row>
      <xdr:rowOff>0</xdr:rowOff>
    </xdr:to>
    <xdr:graphicFrame macro="">
      <xdr:nvGraphicFramePr>
        <xdr:cNvPr id="3" name="Диаграмма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480060</xdr:colOff>
      <xdr:row>0</xdr:row>
      <xdr:rowOff>0</xdr:rowOff>
    </xdr:from>
    <xdr:to>
      <xdr:col>11</xdr:col>
      <xdr:colOff>144780</xdr:colOff>
      <xdr:row>0</xdr:row>
      <xdr:rowOff>0</xdr:rowOff>
    </xdr:to>
    <xdr:graphicFrame macro="">
      <xdr:nvGraphicFramePr>
        <xdr:cNvPr id="4" name="Диаграмма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403860</xdr:colOff>
      <xdr:row>0</xdr:row>
      <xdr:rowOff>0</xdr:rowOff>
    </xdr:from>
    <xdr:to>
      <xdr:col>9</xdr:col>
      <xdr:colOff>182880</xdr:colOff>
      <xdr:row>0</xdr:row>
      <xdr:rowOff>0</xdr:rowOff>
    </xdr:to>
    <xdr:graphicFrame macro="">
      <xdr:nvGraphicFramePr>
        <xdr:cNvPr id="5" name="Диаграмма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99060</xdr:colOff>
      <xdr:row>0</xdr:row>
      <xdr:rowOff>0</xdr:rowOff>
    </xdr:from>
    <xdr:to>
      <xdr:col>13</xdr:col>
      <xdr:colOff>381000</xdr:colOff>
      <xdr:row>0</xdr:row>
      <xdr:rowOff>0</xdr:rowOff>
    </xdr:to>
    <xdr:graphicFrame macro="">
      <xdr:nvGraphicFramePr>
        <xdr:cNvPr id="6" name="Диаграмма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792480</xdr:colOff>
      <xdr:row>0</xdr:row>
      <xdr:rowOff>0</xdr:rowOff>
    </xdr:from>
    <xdr:to>
      <xdr:col>13</xdr:col>
      <xdr:colOff>281940</xdr:colOff>
      <xdr:row>0</xdr:row>
      <xdr:rowOff>0</xdr:rowOff>
    </xdr:to>
    <xdr:graphicFrame macro="">
      <xdr:nvGraphicFramePr>
        <xdr:cNvPr id="7" name="Диаграмма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76200</xdr:colOff>
      <xdr:row>1</xdr:row>
      <xdr:rowOff>1</xdr:rowOff>
    </xdr:from>
    <xdr:to>
      <xdr:col>8</xdr:col>
      <xdr:colOff>257175</xdr:colOff>
      <xdr:row>20</xdr:row>
      <xdr:rowOff>9525</xdr:rowOff>
    </xdr:to>
    <xdr:graphicFrame macro="">
      <xdr:nvGraphicFramePr>
        <xdr:cNvPr id="9" name="Диаграмма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0;&#1053;&#1040;&#1051;&#1030;&#1058;&#1048;&#1050;&#1040;%20&#1056;&#1048;&#1053;&#1050;&#1059;%20-%20&#1050;&#1042;&#1040;&#1056;&#1058;&#1040;&#1051;&#1068;&#1053;&#1030;%20&#1047;&#1042;&#1030;&#1058;&#1048;/2023/Q1%202023/!%20final/2.%20Q1%202023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Притік-відтік у відкритих ІСІ"/>
      <sheetName val="Інвестори ІСІ"/>
      <sheetName val="Зміни структури активів"/>
      <sheetName val="Структура активів_типи ІСІ"/>
      <sheetName val="Структура активів_типи ЦП"/>
      <sheetName val="Доходність ІСІ"/>
    </sheetNames>
    <sheetDataSet>
      <sheetData sheetId="0" refreshError="1"/>
      <sheetData sheetId="1" refreshError="1"/>
      <sheetData sheetId="2" refreshError="1"/>
      <sheetData sheetId="3" refreshError="1"/>
      <sheetData sheetId="4">
        <row r="3">
          <cell r="A3" t="str">
            <v>березень '22**</v>
          </cell>
        </row>
        <row r="4">
          <cell r="A4" t="str">
            <v>квітень '22**</v>
          </cell>
        </row>
        <row r="5">
          <cell r="A5" t="str">
            <v>травень  '22**</v>
          </cell>
        </row>
        <row r="6">
          <cell r="A6" t="str">
            <v>червень '22**</v>
          </cell>
        </row>
        <row r="7">
          <cell r="A7" t="str">
            <v>липень '22**</v>
          </cell>
        </row>
        <row r="8">
          <cell r="A8" t="str">
            <v>серпень '22 (з 22.08.22)**</v>
          </cell>
        </row>
        <row r="9">
          <cell r="A9" t="str">
            <v>вересень '22</v>
          </cell>
        </row>
        <row r="10">
          <cell r="A10" t="str">
            <v>жовтень '22</v>
          </cell>
        </row>
        <row r="11">
          <cell r="A11" t="str">
            <v>листопад '22</v>
          </cell>
        </row>
        <row r="12">
          <cell r="A12" t="str">
            <v>грудень '22</v>
          </cell>
        </row>
        <row r="13">
          <cell r="A13" t="str">
            <v>січень '23</v>
          </cell>
        </row>
        <row r="14">
          <cell r="A14" t="str">
            <v>лютий '23</v>
          </cell>
        </row>
        <row r="15">
          <cell r="A15" t="str">
            <v>березень '23</v>
          </cell>
        </row>
      </sheetData>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I30"/>
  <sheetViews>
    <sheetView tabSelected="1" zoomScaleNormal="100" workbookViewId="0">
      <selection sqref="A1:XFD1"/>
    </sheetView>
  </sheetViews>
  <sheetFormatPr defaultColWidth="9.140625" defaultRowHeight="12.75" outlineLevelRow="1" outlineLevelCol="1"/>
  <cols>
    <col min="1" max="1" width="14.85546875" style="2"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9" width="10.7109375" style="1" customWidth="1"/>
    <col min="10" max="244" width="9.140625" style="1"/>
    <col min="245" max="245" width="10.28515625" style="1" customWidth="1"/>
    <col min="246" max="246" width="10.7109375" style="1" customWidth="1"/>
    <col min="247" max="247" width="17.7109375" style="1" customWidth="1"/>
    <col min="248" max="248" width="16" style="1" customWidth="1"/>
    <col min="249" max="249" width="14.42578125" style="1" customWidth="1"/>
    <col min="250" max="262" width="11.7109375" style="1" customWidth="1"/>
    <col min="263" max="500" width="9.140625" style="1"/>
    <col min="501" max="501" width="10.28515625" style="1" customWidth="1"/>
    <col min="502" max="502" width="10.7109375" style="1" customWidth="1"/>
    <col min="503" max="503" width="17.7109375" style="1" customWidth="1"/>
    <col min="504" max="504" width="16" style="1" customWidth="1"/>
    <col min="505" max="505" width="14.42578125" style="1" customWidth="1"/>
    <col min="506" max="518" width="11.7109375" style="1" customWidth="1"/>
    <col min="519" max="756" width="9.140625" style="1"/>
    <col min="757" max="757" width="10.28515625" style="1" customWidth="1"/>
    <col min="758" max="758" width="10.7109375" style="1" customWidth="1"/>
    <col min="759" max="759" width="17.7109375" style="1" customWidth="1"/>
    <col min="760" max="760" width="16" style="1" customWidth="1"/>
    <col min="761" max="761" width="14.42578125" style="1" customWidth="1"/>
    <col min="762" max="774" width="11.7109375" style="1" customWidth="1"/>
    <col min="775" max="1012" width="9.140625" style="1"/>
    <col min="1013" max="1013" width="10.28515625" style="1" customWidth="1"/>
    <col min="1014" max="1014" width="10.7109375" style="1" customWidth="1"/>
    <col min="1015" max="1015" width="17.7109375" style="1" customWidth="1"/>
    <col min="1016" max="1016" width="16" style="1" customWidth="1"/>
    <col min="1017" max="1017" width="14.42578125" style="1" customWidth="1"/>
    <col min="1018" max="1030" width="11.7109375" style="1" customWidth="1"/>
    <col min="1031" max="1268" width="9.140625" style="1"/>
    <col min="1269" max="1269" width="10.28515625" style="1" customWidth="1"/>
    <col min="1270" max="1270" width="10.7109375" style="1" customWidth="1"/>
    <col min="1271" max="1271" width="17.7109375" style="1" customWidth="1"/>
    <col min="1272" max="1272" width="16" style="1" customWidth="1"/>
    <col min="1273" max="1273" width="14.42578125" style="1" customWidth="1"/>
    <col min="1274" max="1286" width="11.7109375" style="1" customWidth="1"/>
    <col min="1287" max="1524" width="9.140625" style="1"/>
    <col min="1525" max="1525" width="10.28515625" style="1" customWidth="1"/>
    <col min="1526" max="1526" width="10.7109375" style="1" customWidth="1"/>
    <col min="1527" max="1527" width="17.7109375" style="1" customWidth="1"/>
    <col min="1528" max="1528" width="16" style="1" customWidth="1"/>
    <col min="1529" max="1529" width="14.42578125" style="1" customWidth="1"/>
    <col min="1530" max="1542" width="11.7109375" style="1" customWidth="1"/>
    <col min="1543" max="1780" width="9.140625" style="1"/>
    <col min="1781" max="1781" width="10.28515625" style="1" customWidth="1"/>
    <col min="1782" max="1782" width="10.7109375" style="1" customWidth="1"/>
    <col min="1783" max="1783" width="17.7109375" style="1" customWidth="1"/>
    <col min="1784" max="1784" width="16" style="1" customWidth="1"/>
    <col min="1785" max="1785" width="14.42578125" style="1" customWidth="1"/>
    <col min="1786" max="1798" width="11.7109375" style="1" customWidth="1"/>
    <col min="1799" max="2036" width="9.140625" style="1"/>
    <col min="2037" max="2037" width="10.28515625" style="1" customWidth="1"/>
    <col min="2038" max="2038" width="10.7109375" style="1" customWidth="1"/>
    <col min="2039" max="2039" width="17.7109375" style="1" customWidth="1"/>
    <col min="2040" max="2040" width="16" style="1" customWidth="1"/>
    <col min="2041" max="2041" width="14.42578125" style="1" customWidth="1"/>
    <col min="2042" max="2054" width="11.7109375" style="1" customWidth="1"/>
    <col min="2055" max="2292" width="9.140625" style="1"/>
    <col min="2293" max="2293" width="10.28515625" style="1" customWidth="1"/>
    <col min="2294" max="2294" width="10.7109375" style="1" customWidth="1"/>
    <col min="2295" max="2295" width="17.7109375" style="1" customWidth="1"/>
    <col min="2296" max="2296" width="16" style="1" customWidth="1"/>
    <col min="2297" max="2297" width="14.42578125" style="1" customWidth="1"/>
    <col min="2298" max="2310" width="11.7109375" style="1" customWidth="1"/>
    <col min="2311" max="2548" width="9.140625" style="1"/>
    <col min="2549" max="2549" width="10.28515625" style="1" customWidth="1"/>
    <col min="2550" max="2550" width="10.7109375" style="1" customWidth="1"/>
    <col min="2551" max="2551" width="17.7109375" style="1" customWidth="1"/>
    <col min="2552" max="2552" width="16" style="1" customWidth="1"/>
    <col min="2553" max="2553" width="14.42578125" style="1" customWidth="1"/>
    <col min="2554" max="2566" width="11.7109375" style="1" customWidth="1"/>
    <col min="2567" max="2804" width="9.140625" style="1"/>
    <col min="2805" max="2805" width="10.28515625" style="1" customWidth="1"/>
    <col min="2806" max="2806" width="10.7109375" style="1" customWidth="1"/>
    <col min="2807" max="2807" width="17.7109375" style="1" customWidth="1"/>
    <col min="2808" max="2808" width="16" style="1" customWidth="1"/>
    <col min="2809" max="2809" width="14.42578125" style="1" customWidth="1"/>
    <col min="2810" max="2822" width="11.7109375" style="1" customWidth="1"/>
    <col min="2823" max="3060" width="9.140625" style="1"/>
    <col min="3061" max="3061" width="10.28515625" style="1" customWidth="1"/>
    <col min="3062" max="3062" width="10.7109375" style="1" customWidth="1"/>
    <col min="3063" max="3063" width="17.7109375" style="1" customWidth="1"/>
    <col min="3064" max="3064" width="16" style="1" customWidth="1"/>
    <col min="3065" max="3065" width="14.42578125" style="1" customWidth="1"/>
    <col min="3066" max="3078" width="11.7109375" style="1" customWidth="1"/>
    <col min="3079" max="3316" width="9.140625" style="1"/>
    <col min="3317" max="3317" width="10.28515625" style="1" customWidth="1"/>
    <col min="3318" max="3318" width="10.7109375" style="1" customWidth="1"/>
    <col min="3319" max="3319" width="17.7109375" style="1" customWidth="1"/>
    <col min="3320" max="3320" width="16" style="1" customWidth="1"/>
    <col min="3321" max="3321" width="14.42578125" style="1" customWidth="1"/>
    <col min="3322" max="3334" width="11.7109375" style="1" customWidth="1"/>
    <col min="3335" max="3572" width="9.140625" style="1"/>
    <col min="3573" max="3573" width="10.28515625" style="1" customWidth="1"/>
    <col min="3574" max="3574" width="10.7109375" style="1" customWidth="1"/>
    <col min="3575" max="3575" width="17.7109375" style="1" customWidth="1"/>
    <col min="3576" max="3576" width="16" style="1" customWidth="1"/>
    <col min="3577" max="3577" width="14.42578125" style="1" customWidth="1"/>
    <col min="3578" max="3590" width="11.7109375" style="1" customWidth="1"/>
    <col min="3591" max="3828" width="9.140625" style="1"/>
    <col min="3829" max="3829" width="10.28515625" style="1" customWidth="1"/>
    <col min="3830" max="3830" width="10.7109375" style="1" customWidth="1"/>
    <col min="3831" max="3831" width="17.7109375" style="1" customWidth="1"/>
    <col min="3832" max="3832" width="16" style="1" customWidth="1"/>
    <col min="3833" max="3833" width="14.42578125" style="1" customWidth="1"/>
    <col min="3834" max="3846" width="11.7109375" style="1" customWidth="1"/>
    <col min="3847" max="4084" width="9.140625" style="1"/>
    <col min="4085" max="4085" width="10.28515625" style="1" customWidth="1"/>
    <col min="4086" max="4086" width="10.7109375" style="1" customWidth="1"/>
    <col min="4087" max="4087" width="17.7109375" style="1" customWidth="1"/>
    <col min="4088" max="4088" width="16" style="1" customWidth="1"/>
    <col min="4089" max="4089" width="14.42578125" style="1" customWidth="1"/>
    <col min="4090" max="4102" width="11.7109375" style="1" customWidth="1"/>
    <col min="4103" max="4340" width="9.140625" style="1"/>
    <col min="4341" max="4341" width="10.28515625" style="1" customWidth="1"/>
    <col min="4342" max="4342" width="10.7109375" style="1" customWidth="1"/>
    <col min="4343" max="4343" width="17.7109375" style="1" customWidth="1"/>
    <col min="4344" max="4344" width="16" style="1" customWidth="1"/>
    <col min="4345" max="4345" width="14.42578125" style="1" customWidth="1"/>
    <col min="4346" max="4358" width="11.7109375" style="1" customWidth="1"/>
    <col min="4359" max="4596" width="9.140625" style="1"/>
    <col min="4597" max="4597" width="10.28515625" style="1" customWidth="1"/>
    <col min="4598" max="4598" width="10.7109375" style="1" customWidth="1"/>
    <col min="4599" max="4599" width="17.7109375" style="1" customWidth="1"/>
    <col min="4600" max="4600" width="16" style="1" customWidth="1"/>
    <col min="4601" max="4601" width="14.42578125" style="1" customWidth="1"/>
    <col min="4602" max="4614" width="11.7109375" style="1" customWidth="1"/>
    <col min="4615" max="4852" width="9.140625" style="1"/>
    <col min="4853" max="4853" width="10.28515625" style="1" customWidth="1"/>
    <col min="4854" max="4854" width="10.7109375" style="1" customWidth="1"/>
    <col min="4855" max="4855" width="17.7109375" style="1" customWidth="1"/>
    <col min="4856" max="4856" width="16" style="1" customWidth="1"/>
    <col min="4857" max="4857" width="14.42578125" style="1" customWidth="1"/>
    <col min="4858" max="4870" width="11.7109375" style="1" customWidth="1"/>
    <col min="4871" max="5108" width="9.140625" style="1"/>
    <col min="5109" max="5109" width="10.28515625" style="1" customWidth="1"/>
    <col min="5110" max="5110" width="10.7109375" style="1" customWidth="1"/>
    <col min="5111" max="5111" width="17.7109375" style="1" customWidth="1"/>
    <col min="5112" max="5112" width="16" style="1" customWidth="1"/>
    <col min="5113" max="5113" width="14.42578125" style="1" customWidth="1"/>
    <col min="5114" max="5126" width="11.7109375" style="1" customWidth="1"/>
    <col min="5127" max="5364" width="9.140625" style="1"/>
    <col min="5365" max="5365" width="10.28515625" style="1" customWidth="1"/>
    <col min="5366" max="5366" width="10.7109375" style="1" customWidth="1"/>
    <col min="5367" max="5367" width="17.7109375" style="1" customWidth="1"/>
    <col min="5368" max="5368" width="16" style="1" customWidth="1"/>
    <col min="5369" max="5369" width="14.42578125" style="1" customWidth="1"/>
    <col min="5370" max="5382" width="11.7109375" style="1" customWidth="1"/>
    <col min="5383" max="5620" width="9.140625" style="1"/>
    <col min="5621" max="5621" width="10.28515625" style="1" customWidth="1"/>
    <col min="5622" max="5622" width="10.7109375" style="1" customWidth="1"/>
    <col min="5623" max="5623" width="17.7109375" style="1" customWidth="1"/>
    <col min="5624" max="5624" width="16" style="1" customWidth="1"/>
    <col min="5625" max="5625" width="14.42578125" style="1" customWidth="1"/>
    <col min="5626" max="5638" width="11.7109375" style="1" customWidth="1"/>
    <col min="5639" max="5876" width="9.140625" style="1"/>
    <col min="5877" max="5877" width="10.28515625" style="1" customWidth="1"/>
    <col min="5878" max="5878" width="10.7109375" style="1" customWidth="1"/>
    <col min="5879" max="5879" width="17.7109375" style="1" customWidth="1"/>
    <col min="5880" max="5880" width="16" style="1" customWidth="1"/>
    <col min="5881" max="5881" width="14.42578125" style="1" customWidth="1"/>
    <col min="5882" max="5894" width="11.7109375" style="1" customWidth="1"/>
    <col min="5895" max="6132" width="9.140625" style="1"/>
    <col min="6133" max="6133" width="10.28515625" style="1" customWidth="1"/>
    <col min="6134" max="6134" width="10.7109375" style="1" customWidth="1"/>
    <col min="6135" max="6135" width="17.7109375" style="1" customWidth="1"/>
    <col min="6136" max="6136" width="16" style="1" customWidth="1"/>
    <col min="6137" max="6137" width="14.42578125" style="1" customWidth="1"/>
    <col min="6138" max="6150" width="11.7109375" style="1" customWidth="1"/>
    <col min="6151" max="6388" width="9.140625" style="1"/>
    <col min="6389" max="6389" width="10.28515625" style="1" customWidth="1"/>
    <col min="6390" max="6390" width="10.7109375" style="1" customWidth="1"/>
    <col min="6391" max="6391" width="17.7109375" style="1" customWidth="1"/>
    <col min="6392" max="6392" width="16" style="1" customWidth="1"/>
    <col min="6393" max="6393" width="14.42578125" style="1" customWidth="1"/>
    <col min="6394" max="6406" width="11.7109375" style="1" customWidth="1"/>
    <col min="6407" max="6644" width="9.140625" style="1"/>
    <col min="6645" max="6645" width="10.28515625" style="1" customWidth="1"/>
    <col min="6646" max="6646" width="10.7109375" style="1" customWidth="1"/>
    <col min="6647" max="6647" width="17.7109375" style="1" customWidth="1"/>
    <col min="6648" max="6648" width="16" style="1" customWidth="1"/>
    <col min="6649" max="6649" width="14.42578125" style="1" customWidth="1"/>
    <col min="6650" max="6662" width="11.7109375" style="1" customWidth="1"/>
    <col min="6663" max="6900" width="9.140625" style="1"/>
    <col min="6901" max="6901" width="10.28515625" style="1" customWidth="1"/>
    <col min="6902" max="6902" width="10.7109375" style="1" customWidth="1"/>
    <col min="6903" max="6903" width="17.7109375" style="1" customWidth="1"/>
    <col min="6904" max="6904" width="16" style="1" customWidth="1"/>
    <col min="6905" max="6905" width="14.42578125" style="1" customWidth="1"/>
    <col min="6906" max="6918" width="11.7109375" style="1" customWidth="1"/>
    <col min="6919" max="7156" width="9.140625" style="1"/>
    <col min="7157" max="7157" width="10.28515625" style="1" customWidth="1"/>
    <col min="7158" max="7158" width="10.7109375" style="1" customWidth="1"/>
    <col min="7159" max="7159" width="17.7109375" style="1" customWidth="1"/>
    <col min="7160" max="7160" width="16" style="1" customWidth="1"/>
    <col min="7161" max="7161" width="14.42578125" style="1" customWidth="1"/>
    <col min="7162" max="7174" width="11.7109375" style="1" customWidth="1"/>
    <col min="7175" max="7412" width="9.140625" style="1"/>
    <col min="7413" max="7413" width="10.28515625" style="1" customWidth="1"/>
    <col min="7414" max="7414" width="10.7109375" style="1" customWidth="1"/>
    <col min="7415" max="7415" width="17.7109375" style="1" customWidth="1"/>
    <col min="7416" max="7416" width="16" style="1" customWidth="1"/>
    <col min="7417" max="7417" width="14.42578125" style="1" customWidth="1"/>
    <col min="7418" max="7430" width="11.7109375" style="1" customWidth="1"/>
    <col min="7431" max="7668" width="9.140625" style="1"/>
    <col min="7669" max="7669" width="10.28515625" style="1" customWidth="1"/>
    <col min="7670" max="7670" width="10.7109375" style="1" customWidth="1"/>
    <col min="7671" max="7671" width="17.7109375" style="1" customWidth="1"/>
    <col min="7672" max="7672" width="16" style="1" customWidth="1"/>
    <col min="7673" max="7673" width="14.42578125" style="1" customWidth="1"/>
    <col min="7674" max="7686" width="11.7109375" style="1" customWidth="1"/>
    <col min="7687" max="7924" width="9.140625" style="1"/>
    <col min="7925" max="7925" width="10.28515625" style="1" customWidth="1"/>
    <col min="7926" max="7926" width="10.7109375" style="1" customWidth="1"/>
    <col min="7927" max="7927" width="17.7109375" style="1" customWidth="1"/>
    <col min="7928" max="7928" width="16" style="1" customWidth="1"/>
    <col min="7929" max="7929" width="14.42578125" style="1" customWidth="1"/>
    <col min="7930" max="7942" width="11.7109375" style="1" customWidth="1"/>
    <col min="7943" max="8180" width="9.140625" style="1"/>
    <col min="8181" max="8181" width="10.28515625" style="1" customWidth="1"/>
    <col min="8182" max="8182" width="10.7109375" style="1" customWidth="1"/>
    <col min="8183" max="8183" width="17.7109375" style="1" customWidth="1"/>
    <col min="8184" max="8184" width="16" style="1" customWidth="1"/>
    <col min="8185" max="8185" width="14.42578125" style="1" customWidth="1"/>
    <col min="8186" max="8198" width="11.7109375" style="1" customWidth="1"/>
    <col min="8199" max="8436" width="9.140625" style="1"/>
    <col min="8437" max="8437" width="10.28515625" style="1" customWidth="1"/>
    <col min="8438" max="8438" width="10.7109375" style="1" customWidth="1"/>
    <col min="8439" max="8439" width="17.7109375" style="1" customWidth="1"/>
    <col min="8440" max="8440" width="16" style="1" customWidth="1"/>
    <col min="8441" max="8441" width="14.42578125" style="1" customWidth="1"/>
    <col min="8442" max="8454" width="11.7109375" style="1" customWidth="1"/>
    <col min="8455" max="8692" width="9.140625" style="1"/>
    <col min="8693" max="8693" width="10.28515625" style="1" customWidth="1"/>
    <col min="8694" max="8694" width="10.7109375" style="1" customWidth="1"/>
    <col min="8695" max="8695" width="17.7109375" style="1" customWidth="1"/>
    <col min="8696" max="8696" width="16" style="1" customWidth="1"/>
    <col min="8697" max="8697" width="14.42578125" style="1" customWidth="1"/>
    <col min="8698" max="8710" width="11.7109375" style="1" customWidth="1"/>
    <col min="8711" max="8948" width="9.140625" style="1"/>
    <col min="8949" max="8949" width="10.28515625" style="1" customWidth="1"/>
    <col min="8950" max="8950" width="10.7109375" style="1" customWidth="1"/>
    <col min="8951" max="8951" width="17.7109375" style="1" customWidth="1"/>
    <col min="8952" max="8952" width="16" style="1" customWidth="1"/>
    <col min="8953" max="8953" width="14.42578125" style="1" customWidth="1"/>
    <col min="8954" max="8966" width="11.7109375" style="1" customWidth="1"/>
    <col min="8967" max="9204" width="9.140625" style="1"/>
    <col min="9205" max="9205" width="10.28515625" style="1" customWidth="1"/>
    <col min="9206" max="9206" width="10.7109375" style="1" customWidth="1"/>
    <col min="9207" max="9207" width="17.7109375" style="1" customWidth="1"/>
    <col min="9208" max="9208" width="16" style="1" customWidth="1"/>
    <col min="9209" max="9209" width="14.42578125" style="1" customWidth="1"/>
    <col min="9210" max="9222" width="11.7109375" style="1" customWidth="1"/>
    <col min="9223" max="9460" width="9.140625" style="1"/>
    <col min="9461" max="9461" width="10.28515625" style="1" customWidth="1"/>
    <col min="9462" max="9462" width="10.7109375" style="1" customWidth="1"/>
    <col min="9463" max="9463" width="17.7109375" style="1" customWidth="1"/>
    <col min="9464" max="9464" width="16" style="1" customWidth="1"/>
    <col min="9465" max="9465" width="14.42578125" style="1" customWidth="1"/>
    <col min="9466" max="9478" width="11.7109375" style="1" customWidth="1"/>
    <col min="9479" max="9716" width="9.140625" style="1"/>
    <col min="9717" max="9717" width="10.28515625" style="1" customWidth="1"/>
    <col min="9718" max="9718" width="10.7109375" style="1" customWidth="1"/>
    <col min="9719" max="9719" width="17.7109375" style="1" customWidth="1"/>
    <col min="9720" max="9720" width="16" style="1" customWidth="1"/>
    <col min="9721" max="9721" width="14.42578125" style="1" customWidth="1"/>
    <col min="9722" max="9734" width="11.7109375" style="1" customWidth="1"/>
    <col min="9735" max="9972" width="9.140625" style="1"/>
    <col min="9973" max="9973" width="10.28515625" style="1" customWidth="1"/>
    <col min="9974" max="9974" width="10.7109375" style="1" customWidth="1"/>
    <col min="9975" max="9975" width="17.7109375" style="1" customWidth="1"/>
    <col min="9976" max="9976" width="16" style="1" customWidth="1"/>
    <col min="9977" max="9977" width="14.42578125" style="1" customWidth="1"/>
    <col min="9978" max="9990" width="11.7109375" style="1" customWidth="1"/>
    <col min="9991" max="10228" width="9.140625" style="1"/>
    <col min="10229" max="10229" width="10.28515625" style="1" customWidth="1"/>
    <col min="10230" max="10230" width="10.7109375" style="1" customWidth="1"/>
    <col min="10231" max="10231" width="17.7109375" style="1" customWidth="1"/>
    <col min="10232" max="10232" width="16" style="1" customWidth="1"/>
    <col min="10233" max="10233" width="14.42578125" style="1" customWidth="1"/>
    <col min="10234" max="10246" width="11.7109375" style="1" customWidth="1"/>
    <col min="10247" max="10484" width="9.140625" style="1"/>
    <col min="10485" max="10485" width="10.28515625" style="1" customWidth="1"/>
    <col min="10486" max="10486" width="10.7109375" style="1" customWidth="1"/>
    <col min="10487" max="10487" width="17.7109375" style="1" customWidth="1"/>
    <col min="10488" max="10488" width="16" style="1" customWidth="1"/>
    <col min="10489" max="10489" width="14.42578125" style="1" customWidth="1"/>
    <col min="10490" max="10502" width="11.7109375" style="1" customWidth="1"/>
    <col min="10503" max="10740" width="9.140625" style="1"/>
    <col min="10741" max="10741" width="10.28515625" style="1" customWidth="1"/>
    <col min="10742" max="10742" width="10.7109375" style="1" customWidth="1"/>
    <col min="10743" max="10743" width="17.7109375" style="1" customWidth="1"/>
    <col min="10744" max="10744" width="16" style="1" customWidth="1"/>
    <col min="10745" max="10745" width="14.42578125" style="1" customWidth="1"/>
    <col min="10746" max="10758" width="11.7109375" style="1" customWidth="1"/>
    <col min="10759" max="10996" width="9.140625" style="1"/>
    <col min="10997" max="10997" width="10.28515625" style="1" customWidth="1"/>
    <col min="10998" max="10998" width="10.7109375" style="1" customWidth="1"/>
    <col min="10999" max="10999" width="17.7109375" style="1" customWidth="1"/>
    <col min="11000" max="11000" width="16" style="1" customWidth="1"/>
    <col min="11001" max="11001" width="14.42578125" style="1" customWidth="1"/>
    <col min="11002" max="11014" width="11.7109375" style="1" customWidth="1"/>
    <col min="11015" max="11252" width="9.140625" style="1"/>
    <col min="11253" max="11253" width="10.28515625" style="1" customWidth="1"/>
    <col min="11254" max="11254" width="10.7109375" style="1" customWidth="1"/>
    <col min="11255" max="11255" width="17.7109375" style="1" customWidth="1"/>
    <col min="11256" max="11256" width="16" style="1" customWidth="1"/>
    <col min="11257" max="11257" width="14.42578125" style="1" customWidth="1"/>
    <col min="11258" max="11270" width="11.7109375" style="1" customWidth="1"/>
    <col min="11271" max="11508" width="9.140625" style="1"/>
    <col min="11509" max="11509" width="10.28515625" style="1" customWidth="1"/>
    <col min="11510" max="11510" width="10.7109375" style="1" customWidth="1"/>
    <col min="11511" max="11511" width="17.7109375" style="1" customWidth="1"/>
    <col min="11512" max="11512" width="16" style="1" customWidth="1"/>
    <col min="11513" max="11513" width="14.42578125" style="1" customWidth="1"/>
    <col min="11514" max="11526" width="11.7109375" style="1" customWidth="1"/>
    <col min="11527" max="11764" width="9.140625" style="1"/>
    <col min="11765" max="11765" width="10.28515625" style="1" customWidth="1"/>
    <col min="11766" max="11766" width="10.7109375" style="1" customWidth="1"/>
    <col min="11767" max="11767" width="17.7109375" style="1" customWidth="1"/>
    <col min="11768" max="11768" width="16" style="1" customWidth="1"/>
    <col min="11769" max="11769" width="14.42578125" style="1" customWidth="1"/>
    <col min="11770" max="11782" width="11.7109375" style="1" customWidth="1"/>
    <col min="11783" max="12020" width="9.140625" style="1"/>
    <col min="12021" max="12021" width="10.28515625" style="1" customWidth="1"/>
    <col min="12022" max="12022" width="10.7109375" style="1" customWidth="1"/>
    <col min="12023" max="12023" width="17.7109375" style="1" customWidth="1"/>
    <col min="12024" max="12024" width="16" style="1" customWidth="1"/>
    <col min="12025" max="12025" width="14.42578125" style="1" customWidth="1"/>
    <col min="12026" max="12038" width="11.7109375" style="1" customWidth="1"/>
    <col min="12039" max="12276" width="9.140625" style="1"/>
    <col min="12277" max="12277" width="10.28515625" style="1" customWidth="1"/>
    <col min="12278" max="12278" width="10.7109375" style="1" customWidth="1"/>
    <col min="12279" max="12279" width="17.7109375" style="1" customWidth="1"/>
    <col min="12280" max="12280" width="16" style="1" customWidth="1"/>
    <col min="12281" max="12281" width="14.42578125" style="1" customWidth="1"/>
    <col min="12282" max="12294" width="11.7109375" style="1" customWidth="1"/>
    <col min="12295" max="12532" width="9.140625" style="1"/>
    <col min="12533" max="12533" width="10.28515625" style="1" customWidth="1"/>
    <col min="12534" max="12534" width="10.7109375" style="1" customWidth="1"/>
    <col min="12535" max="12535" width="17.7109375" style="1" customWidth="1"/>
    <col min="12536" max="12536" width="16" style="1" customWidth="1"/>
    <col min="12537" max="12537" width="14.42578125" style="1" customWidth="1"/>
    <col min="12538" max="12550" width="11.7109375" style="1" customWidth="1"/>
    <col min="12551" max="12788" width="9.140625" style="1"/>
    <col min="12789" max="12789" width="10.28515625" style="1" customWidth="1"/>
    <col min="12790" max="12790" width="10.7109375" style="1" customWidth="1"/>
    <col min="12791" max="12791" width="17.7109375" style="1" customWidth="1"/>
    <col min="12792" max="12792" width="16" style="1" customWidth="1"/>
    <col min="12793" max="12793" width="14.42578125" style="1" customWidth="1"/>
    <col min="12794" max="12806" width="11.7109375" style="1" customWidth="1"/>
    <col min="12807" max="13044" width="9.140625" style="1"/>
    <col min="13045" max="13045" width="10.28515625" style="1" customWidth="1"/>
    <col min="13046" max="13046" width="10.7109375" style="1" customWidth="1"/>
    <col min="13047" max="13047" width="17.7109375" style="1" customWidth="1"/>
    <col min="13048" max="13048" width="16" style="1" customWidth="1"/>
    <col min="13049" max="13049" width="14.42578125" style="1" customWidth="1"/>
    <col min="13050" max="13062" width="11.7109375" style="1" customWidth="1"/>
    <col min="13063" max="13300" width="9.140625" style="1"/>
    <col min="13301" max="13301" width="10.28515625" style="1" customWidth="1"/>
    <col min="13302" max="13302" width="10.7109375" style="1" customWidth="1"/>
    <col min="13303" max="13303" width="17.7109375" style="1" customWidth="1"/>
    <col min="13304" max="13304" width="16" style="1" customWidth="1"/>
    <col min="13305" max="13305" width="14.42578125" style="1" customWidth="1"/>
    <col min="13306" max="13318" width="11.7109375" style="1" customWidth="1"/>
    <col min="13319" max="13556" width="9.140625" style="1"/>
    <col min="13557" max="13557" width="10.28515625" style="1" customWidth="1"/>
    <col min="13558" max="13558" width="10.7109375" style="1" customWidth="1"/>
    <col min="13559" max="13559" width="17.7109375" style="1" customWidth="1"/>
    <col min="13560" max="13560" width="16" style="1" customWidth="1"/>
    <col min="13561" max="13561" width="14.42578125" style="1" customWidth="1"/>
    <col min="13562" max="13574" width="11.7109375" style="1" customWidth="1"/>
    <col min="13575" max="13812" width="9.140625" style="1"/>
    <col min="13813" max="13813" width="10.28515625" style="1" customWidth="1"/>
    <col min="13814" max="13814" width="10.7109375" style="1" customWidth="1"/>
    <col min="13815" max="13815" width="17.7109375" style="1" customWidth="1"/>
    <col min="13816" max="13816" width="16" style="1" customWidth="1"/>
    <col min="13817" max="13817" width="14.42578125" style="1" customWidth="1"/>
    <col min="13818" max="13830" width="11.7109375" style="1" customWidth="1"/>
    <col min="13831" max="14068" width="9.140625" style="1"/>
    <col min="14069" max="14069" width="10.28515625" style="1" customWidth="1"/>
    <col min="14070" max="14070" width="10.7109375" style="1" customWidth="1"/>
    <col min="14071" max="14071" width="17.7109375" style="1" customWidth="1"/>
    <col min="14072" max="14072" width="16" style="1" customWidth="1"/>
    <col min="14073" max="14073" width="14.42578125" style="1" customWidth="1"/>
    <col min="14074" max="14086" width="11.7109375" style="1" customWidth="1"/>
    <col min="14087" max="14324" width="9.140625" style="1"/>
    <col min="14325" max="14325" width="10.28515625" style="1" customWidth="1"/>
    <col min="14326" max="14326" width="10.7109375" style="1" customWidth="1"/>
    <col min="14327" max="14327" width="17.7109375" style="1" customWidth="1"/>
    <col min="14328" max="14328" width="16" style="1" customWidth="1"/>
    <col min="14329" max="14329" width="14.42578125" style="1" customWidth="1"/>
    <col min="14330" max="14342" width="11.7109375" style="1" customWidth="1"/>
    <col min="14343" max="14580" width="9.140625" style="1"/>
    <col min="14581" max="14581" width="10.28515625" style="1" customWidth="1"/>
    <col min="14582" max="14582" width="10.7109375" style="1" customWidth="1"/>
    <col min="14583" max="14583" width="17.7109375" style="1" customWidth="1"/>
    <col min="14584" max="14584" width="16" style="1" customWidth="1"/>
    <col min="14585" max="14585" width="14.42578125" style="1" customWidth="1"/>
    <col min="14586" max="14598" width="11.7109375" style="1" customWidth="1"/>
    <col min="14599" max="14836" width="9.140625" style="1"/>
    <col min="14837" max="14837" width="10.28515625" style="1" customWidth="1"/>
    <col min="14838" max="14838" width="10.7109375" style="1" customWidth="1"/>
    <col min="14839" max="14839" width="17.7109375" style="1" customWidth="1"/>
    <col min="14840" max="14840" width="16" style="1" customWidth="1"/>
    <col min="14841" max="14841" width="14.42578125" style="1" customWidth="1"/>
    <col min="14842" max="14854" width="11.7109375" style="1" customWidth="1"/>
    <col min="14855" max="15092" width="9.140625" style="1"/>
    <col min="15093" max="15093" width="10.28515625" style="1" customWidth="1"/>
    <col min="15094" max="15094" width="10.7109375" style="1" customWidth="1"/>
    <col min="15095" max="15095" width="17.7109375" style="1" customWidth="1"/>
    <col min="15096" max="15096" width="16" style="1" customWidth="1"/>
    <col min="15097" max="15097" width="14.42578125" style="1" customWidth="1"/>
    <col min="15098" max="15110" width="11.7109375" style="1" customWidth="1"/>
    <col min="15111" max="15348" width="9.140625" style="1"/>
    <col min="15349" max="15349" width="10.28515625" style="1" customWidth="1"/>
    <col min="15350" max="15350" width="10.7109375" style="1" customWidth="1"/>
    <col min="15351" max="15351" width="17.7109375" style="1" customWidth="1"/>
    <col min="15352" max="15352" width="16" style="1" customWidth="1"/>
    <col min="15353" max="15353" width="14.42578125" style="1" customWidth="1"/>
    <col min="15354" max="15366" width="11.7109375" style="1" customWidth="1"/>
    <col min="15367" max="15604" width="9.140625" style="1"/>
    <col min="15605" max="15605" width="10.28515625" style="1" customWidth="1"/>
    <col min="15606" max="15606" width="10.7109375" style="1" customWidth="1"/>
    <col min="15607" max="15607" width="17.7109375" style="1" customWidth="1"/>
    <col min="15608" max="15608" width="16" style="1" customWidth="1"/>
    <col min="15609" max="15609" width="14.42578125" style="1" customWidth="1"/>
    <col min="15610" max="15622" width="11.7109375" style="1" customWidth="1"/>
    <col min="15623" max="15860" width="9.140625" style="1"/>
    <col min="15861" max="15861" width="10.28515625" style="1" customWidth="1"/>
    <col min="15862" max="15862" width="10.7109375" style="1" customWidth="1"/>
    <col min="15863" max="15863" width="17.7109375" style="1" customWidth="1"/>
    <col min="15864" max="15864" width="16" style="1" customWidth="1"/>
    <col min="15865" max="15865" width="14.42578125" style="1" customWidth="1"/>
    <col min="15866" max="15878" width="11.7109375" style="1" customWidth="1"/>
    <col min="15879" max="16116" width="9.140625" style="1"/>
    <col min="16117" max="16117" width="10.28515625" style="1" customWidth="1"/>
    <col min="16118" max="16118" width="10.7109375" style="1" customWidth="1"/>
    <col min="16119" max="16119" width="17.7109375" style="1" customWidth="1"/>
    <col min="16120" max="16120" width="16" style="1" customWidth="1"/>
    <col min="16121" max="16121" width="14.42578125" style="1" customWidth="1"/>
    <col min="16122" max="16134" width="11.7109375" style="1" customWidth="1"/>
    <col min="16135" max="16384" width="9.140625" style="1"/>
  </cols>
  <sheetData>
    <row r="1" spans="1:9" s="430" customFormat="1" ht="24" customHeight="1" thickBot="1">
      <c r="A1" s="429" t="s">
        <v>95</v>
      </c>
      <c r="B1" s="429"/>
      <c r="C1" s="429"/>
      <c r="D1" s="429"/>
      <c r="E1" s="429"/>
      <c r="F1" s="429"/>
      <c r="G1" s="429"/>
    </row>
    <row r="2" spans="1:9" ht="79.5" customHeight="1" thickBot="1">
      <c r="A2" s="13" t="s">
        <v>85</v>
      </c>
      <c r="B2" s="100" t="s">
        <v>113</v>
      </c>
      <c r="C2" s="100" t="s">
        <v>100</v>
      </c>
      <c r="D2" s="100" t="s">
        <v>90</v>
      </c>
      <c r="E2" s="100" t="s">
        <v>124</v>
      </c>
      <c r="F2" s="100" t="s">
        <v>125</v>
      </c>
      <c r="G2" s="100" t="s">
        <v>114</v>
      </c>
    </row>
    <row r="3" spans="1:9" ht="19.899999999999999" hidden="1" customHeight="1" outlineLevel="1">
      <c r="A3" s="335" t="s">
        <v>163</v>
      </c>
      <c r="B3" s="293">
        <v>348</v>
      </c>
      <c r="C3" s="142">
        <v>325</v>
      </c>
      <c r="D3" s="293">
        <v>23</v>
      </c>
      <c r="E3" s="293">
        <v>1324</v>
      </c>
      <c r="F3" s="294">
        <v>4.0738461538461541</v>
      </c>
      <c r="G3" s="295">
        <v>1213</v>
      </c>
      <c r="H3" s="1">
        <v>4.0738461538461541</v>
      </c>
      <c r="I3" s="1">
        <v>1204</v>
      </c>
    </row>
    <row r="4" spans="1:9" ht="19.899999999999999" hidden="1" customHeight="1" outlineLevel="1">
      <c r="A4" s="335" t="s">
        <v>164</v>
      </c>
      <c r="B4" s="293">
        <v>343</v>
      </c>
      <c r="C4" s="293">
        <v>330</v>
      </c>
      <c r="D4" s="293">
        <v>13</v>
      </c>
      <c r="E4" s="293">
        <v>1313</v>
      </c>
      <c r="F4" s="294">
        <v>3.978787878787879</v>
      </c>
      <c r="G4" s="295">
        <v>1243</v>
      </c>
      <c r="H4" s="1">
        <v>4.0062111801242235</v>
      </c>
      <c r="I4" s="1">
        <v>1233</v>
      </c>
    </row>
    <row r="5" spans="1:9" ht="19.899999999999999" hidden="1" customHeight="1" outlineLevel="1">
      <c r="A5" s="335" t="s">
        <v>165</v>
      </c>
      <c r="B5" s="293">
        <v>330</v>
      </c>
      <c r="C5" s="293">
        <v>319</v>
      </c>
      <c r="D5" s="293">
        <v>11</v>
      </c>
      <c r="E5" s="293">
        <v>1222</v>
      </c>
      <c r="F5" s="294">
        <v>3.830721003134796</v>
      </c>
      <c r="G5" s="295">
        <v>1177</v>
      </c>
      <c r="H5" s="1">
        <v>3.9320388349514563</v>
      </c>
      <c r="I5" s="1">
        <v>1171</v>
      </c>
    </row>
    <row r="6" spans="1:9" ht="19.899999999999999" hidden="1" customHeight="1" outlineLevel="1">
      <c r="A6" s="335" t="s">
        <v>166</v>
      </c>
      <c r="B6" s="293">
        <v>309</v>
      </c>
      <c r="C6" s="293">
        <v>298</v>
      </c>
      <c r="D6" s="293">
        <v>11</v>
      </c>
      <c r="E6" s="142">
        <v>1184</v>
      </c>
      <c r="F6" s="294">
        <v>3.9731543624161074</v>
      </c>
      <c r="G6" s="295">
        <v>1140</v>
      </c>
      <c r="H6" s="1">
        <v>4.0135593220338981</v>
      </c>
      <c r="I6" s="1">
        <v>1134</v>
      </c>
    </row>
    <row r="7" spans="1:9" ht="19.899999999999999" hidden="1" customHeight="1" outlineLevel="1">
      <c r="A7" s="335" t="s">
        <v>167</v>
      </c>
      <c r="B7" s="293">
        <v>295</v>
      </c>
      <c r="C7" s="293">
        <v>289</v>
      </c>
      <c r="D7" s="293">
        <v>6</v>
      </c>
      <c r="E7" s="142">
        <v>1206</v>
      </c>
      <c r="F7" s="294">
        <v>4.1730103806228378</v>
      </c>
      <c r="G7" s="295">
        <v>1143</v>
      </c>
      <c r="H7" s="1">
        <v>4.1890034364261171</v>
      </c>
      <c r="I7" s="1">
        <v>1157</v>
      </c>
    </row>
    <row r="8" spans="1:9" ht="19.899999999999999" hidden="1" customHeight="1" outlineLevel="1">
      <c r="A8" s="335" t="s">
        <v>168</v>
      </c>
      <c r="B8" s="293">
        <v>296</v>
      </c>
      <c r="C8" s="293">
        <v>284</v>
      </c>
      <c r="D8" s="293">
        <v>12</v>
      </c>
      <c r="E8" s="142">
        <v>1242</v>
      </c>
      <c r="F8" s="294">
        <v>4.373239436619718</v>
      </c>
      <c r="G8" s="295">
        <v>1190</v>
      </c>
      <c r="H8" s="1">
        <v>4.4748201438848918</v>
      </c>
      <c r="I8" s="1">
        <v>1204</v>
      </c>
    </row>
    <row r="9" spans="1:9" ht="19.899999999999999" hidden="1" customHeight="1" outlineLevel="1">
      <c r="A9" s="335" t="s">
        <v>169</v>
      </c>
      <c r="B9" s="296">
        <v>298</v>
      </c>
      <c r="C9" s="296">
        <v>283</v>
      </c>
      <c r="D9" s="293">
        <v>15</v>
      </c>
      <c r="E9" s="143">
        <v>1289</v>
      </c>
      <c r="F9" s="294">
        <v>4.5547703180212018</v>
      </c>
      <c r="G9" s="297">
        <v>1237</v>
      </c>
      <c r="H9" s="1">
        <v>4.6821428571428569</v>
      </c>
      <c r="I9" s="1">
        <v>1259</v>
      </c>
    </row>
    <row r="10" spans="1:9" ht="19.899999999999999" hidden="1" customHeight="1" outlineLevel="1">
      <c r="A10" s="335" t="s">
        <v>170</v>
      </c>
      <c r="B10" s="296">
        <v>297</v>
      </c>
      <c r="C10" s="296">
        <v>279</v>
      </c>
      <c r="D10" s="296">
        <v>18</v>
      </c>
      <c r="E10" s="143">
        <v>1404</v>
      </c>
      <c r="F10" s="294">
        <v>5.032258064516129</v>
      </c>
      <c r="G10" s="297">
        <v>1357</v>
      </c>
      <c r="H10" s="1">
        <v>5.2050359712230216</v>
      </c>
      <c r="I10" s="1">
        <v>1396</v>
      </c>
    </row>
    <row r="11" spans="1:9" ht="19.899999999999999" customHeight="1" collapsed="1">
      <c r="A11" s="349">
        <v>44286</v>
      </c>
      <c r="B11" s="350">
        <v>306</v>
      </c>
      <c r="C11" s="350">
        <v>278</v>
      </c>
      <c r="D11" s="350">
        <v>28</v>
      </c>
      <c r="E11" s="351">
        <v>1578</v>
      </c>
      <c r="F11" s="352">
        <v>5.6762589928057556</v>
      </c>
      <c r="G11" s="353">
        <v>1523</v>
      </c>
      <c r="H11" s="1">
        <v>5.6550522648083623</v>
      </c>
      <c r="I11" s="1">
        <v>1560</v>
      </c>
    </row>
    <row r="12" spans="1:9" s="317" customFormat="1" ht="19.899999999999999" customHeight="1">
      <c r="A12" s="344">
        <v>45016</v>
      </c>
      <c r="B12" s="345">
        <v>299</v>
      </c>
      <c r="C12" s="345">
        <v>261</v>
      </c>
      <c r="D12" s="345">
        <v>38</v>
      </c>
      <c r="E12" s="346">
        <v>1828</v>
      </c>
      <c r="F12" s="347">
        <v>7.0038314176245207</v>
      </c>
      <c r="G12" s="348">
        <v>1775</v>
      </c>
      <c r="H12" s="317">
        <v>6.7425373134328357</v>
      </c>
      <c r="I12" s="317">
        <v>1757</v>
      </c>
    </row>
    <row r="13" spans="1:9" s="281" customFormat="1" ht="19.899999999999999" customHeight="1">
      <c r="A13" s="335">
        <v>45107</v>
      </c>
      <c r="B13" s="296">
        <v>294</v>
      </c>
      <c r="C13" s="296">
        <v>262</v>
      </c>
      <c r="D13" s="296">
        <v>32</v>
      </c>
      <c r="E13" s="143">
        <v>1819</v>
      </c>
      <c r="F13" s="294">
        <v>6.9427480916030531</v>
      </c>
      <c r="G13" s="297">
        <v>1764</v>
      </c>
      <c r="H13" s="281">
        <v>6.9573643410852712</v>
      </c>
      <c r="I13" s="281">
        <v>1742</v>
      </c>
    </row>
    <row r="14" spans="1:9" s="281" customFormat="1" ht="19.899999999999999" customHeight="1">
      <c r="A14" s="335">
        <v>45199</v>
      </c>
      <c r="B14" s="296">
        <v>285</v>
      </c>
      <c r="C14" s="296">
        <v>257</v>
      </c>
      <c r="D14" s="296">
        <v>28</v>
      </c>
      <c r="E14" s="143">
        <v>1811</v>
      </c>
      <c r="F14" s="294">
        <v>7.0466926070038909</v>
      </c>
      <c r="G14" s="297">
        <v>1762</v>
      </c>
      <c r="H14" s="281">
        <v>7.0038314176245207</v>
      </c>
      <c r="I14" s="281">
        <v>1775</v>
      </c>
    </row>
    <row r="15" spans="1:9" s="281" customFormat="1" ht="19.899999999999999" customHeight="1">
      <c r="A15" s="335">
        <v>45291</v>
      </c>
      <c r="B15" s="296">
        <v>284</v>
      </c>
      <c r="C15" s="296">
        <v>247</v>
      </c>
      <c r="D15" s="296">
        <v>37</v>
      </c>
      <c r="E15" s="143">
        <v>1812</v>
      </c>
      <c r="F15" s="294">
        <v>7.336032388663968</v>
      </c>
      <c r="G15" s="297">
        <v>1772</v>
      </c>
      <c r="H15" s="281">
        <v>6.9427480916030531</v>
      </c>
      <c r="I15" s="281">
        <v>1764</v>
      </c>
    </row>
    <row r="16" spans="1:9" s="281" customFormat="1" ht="19.899999999999999" customHeight="1" thickBot="1">
      <c r="A16" s="336">
        <v>45382</v>
      </c>
      <c r="B16" s="337">
        <v>278</v>
      </c>
      <c r="C16" s="337">
        <v>251</v>
      </c>
      <c r="D16" s="337">
        <v>27</v>
      </c>
      <c r="E16" s="338">
        <v>1828</v>
      </c>
      <c r="F16" s="339">
        <v>7.2828685258964141</v>
      </c>
      <c r="G16" s="338">
        <v>1787</v>
      </c>
      <c r="H16" s="281">
        <v>6.9427480916030531</v>
      </c>
      <c r="I16" s="281">
        <v>1764</v>
      </c>
    </row>
    <row r="17" spans="1:7" s="127" customFormat="1" ht="30" customHeight="1">
      <c r="A17" s="431" t="s">
        <v>103</v>
      </c>
      <c r="B17" s="431"/>
      <c r="C17" s="431"/>
      <c r="D17" s="431"/>
      <c r="E17" s="431"/>
      <c r="F17" s="431"/>
      <c r="G17" s="431"/>
    </row>
    <row r="18" spans="1:7" s="127" customFormat="1" ht="27" customHeight="1">
      <c r="A18" s="432" t="s">
        <v>64</v>
      </c>
      <c r="B18" s="432"/>
      <c r="C18" s="432"/>
      <c r="D18" s="432"/>
      <c r="E18" s="432"/>
      <c r="F18" s="432"/>
      <c r="G18" s="432"/>
    </row>
    <row r="19" spans="1:7" s="127" customFormat="1" ht="15" customHeight="1">
      <c r="A19" s="138" t="s">
        <v>65</v>
      </c>
      <c r="B19" s="186" t="s">
        <v>110</v>
      </c>
    </row>
    <row r="20" spans="1:7" s="127" customFormat="1" ht="15" customHeight="1">
      <c r="A20" s="138" t="s">
        <v>66</v>
      </c>
      <c r="B20" s="186" t="s">
        <v>111</v>
      </c>
    </row>
    <row r="22" spans="1:7">
      <c r="A22" s="1"/>
      <c r="E22" s="369"/>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xr:uid="{00000000-0004-0000-0000-000000000000}"/>
    <hyperlink ref="B20" r:id="rId2" xr:uid="{00000000-0004-0000-0000-000001000000}"/>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H44"/>
  <sheetViews>
    <sheetView zoomScaleNormal="100" workbookViewId="0">
      <pane ySplit="1" topLeftCell="A2" activePane="bottomLeft" state="frozen"/>
      <selection sqref="A1:XFD1"/>
      <selection pane="bottomLeft" sqref="A1:XFD1"/>
    </sheetView>
  </sheetViews>
  <sheetFormatPr defaultColWidth="9.140625" defaultRowHeight="12.75" outlineLevelCol="1"/>
  <cols>
    <col min="1" max="1" width="55.85546875" style="157" customWidth="1"/>
    <col min="2" max="2" width="15.140625" style="157" hidden="1" customWidth="1" outlineLevel="1"/>
    <col min="3" max="3" width="15.140625" style="157" customWidth="1" collapsed="1"/>
    <col min="4" max="4" width="15.140625" style="157" customWidth="1"/>
    <col min="5" max="5" width="1.85546875" style="157" customWidth="1"/>
    <col min="6" max="6" width="50.28515625" style="157" customWidth="1"/>
    <col min="7" max="8" width="13.7109375" style="157" customWidth="1"/>
    <col min="9" max="18" width="9.140625" style="157"/>
    <col min="19" max="19" width="16.85546875" style="157" customWidth="1"/>
    <col min="20" max="16384" width="9.140625" style="157"/>
  </cols>
  <sheetData>
    <row r="1" spans="1:8" s="498" customFormat="1" ht="28.9" customHeight="1" thickBot="1">
      <c r="A1" s="498" t="s">
        <v>152</v>
      </c>
    </row>
    <row r="2" spans="1:8" s="160" customFormat="1" ht="42" customHeight="1" thickBot="1">
      <c r="A2" s="242" t="s">
        <v>33</v>
      </c>
      <c r="B2" s="243" t="s">
        <v>156</v>
      </c>
      <c r="C2" s="243" t="s">
        <v>207</v>
      </c>
      <c r="D2" s="243" t="s">
        <v>216</v>
      </c>
      <c r="E2" s="244"/>
      <c r="F2" s="242" t="s">
        <v>33</v>
      </c>
      <c r="G2" s="243" t="s">
        <v>207</v>
      </c>
      <c r="H2" s="243" t="s">
        <v>216</v>
      </c>
    </row>
    <row r="3" spans="1:8" ht="19.899999999999999" customHeight="1">
      <c r="A3" s="179" t="s">
        <v>141</v>
      </c>
      <c r="B3" s="181">
        <v>0.14949537823006631</v>
      </c>
      <c r="C3" s="181">
        <v>0.10100822147992039</v>
      </c>
      <c r="D3" s="181">
        <v>0.20616034540754713</v>
      </c>
      <c r="E3" s="341"/>
      <c r="F3" s="182" t="s">
        <v>136</v>
      </c>
      <c r="G3" s="180">
        <v>-0.19166770479258244</v>
      </c>
      <c r="H3" s="72">
        <v>-0.36282825826724507</v>
      </c>
    </row>
    <row r="4" spans="1:8" ht="19.899999999999999" customHeight="1">
      <c r="A4" s="179" t="s">
        <v>217</v>
      </c>
      <c r="B4" s="185">
        <v>-1.4541916024002262E-2</v>
      </c>
      <c r="C4" s="180">
        <v>7.9999699605465074E-2</v>
      </c>
      <c r="D4" s="180">
        <v>5.9755528774455557E-2</v>
      </c>
      <c r="E4" s="341"/>
      <c r="F4" s="179" t="s">
        <v>39</v>
      </c>
      <c r="G4" s="183">
        <v>-4.2791826337155989E-2</v>
      </c>
      <c r="H4" s="184">
        <v>-0.10833756287693419</v>
      </c>
    </row>
    <row r="5" spans="1:8" ht="19.899999999999999" customHeight="1">
      <c r="A5" s="179" t="s">
        <v>158</v>
      </c>
      <c r="B5" s="180">
        <v>2.2999999999999909E-2</v>
      </c>
      <c r="C5" s="185">
        <v>6.0000000000000053E-2</v>
      </c>
      <c r="D5" s="183">
        <v>0.20441110658000006</v>
      </c>
      <c r="E5" s="341"/>
      <c r="F5" s="179" t="s">
        <v>1</v>
      </c>
      <c r="G5" s="180">
        <v>-4.0115742058596533E-2</v>
      </c>
      <c r="H5" s="181">
        <v>-3.2125189746023519E-2</v>
      </c>
    </row>
    <row r="6" spans="1:8" ht="19.899999999999999" customHeight="1">
      <c r="A6" s="179" t="s">
        <v>159</v>
      </c>
      <c r="B6" s="181">
        <v>4.4235616438356162E-2</v>
      </c>
      <c r="C6" s="183">
        <v>4.1984657534246579E-2</v>
      </c>
      <c r="D6" s="184">
        <v>0.185</v>
      </c>
      <c r="E6" s="341"/>
      <c r="F6" s="179" t="s">
        <v>135</v>
      </c>
      <c r="G6" s="180">
        <v>-3.7222503054045952E-2</v>
      </c>
      <c r="H6" s="72">
        <v>-7.3059491374483421E-2</v>
      </c>
    </row>
    <row r="7" spans="1:8" ht="19.899999999999999" customHeight="1">
      <c r="A7" s="182" t="s">
        <v>151</v>
      </c>
      <c r="B7" s="181">
        <v>-1.3018533505196295E-2</v>
      </c>
      <c r="C7" s="185">
        <v>4.0204710786009311E-2</v>
      </c>
      <c r="D7" s="184">
        <v>7.9932427124465688E-2</v>
      </c>
      <c r="E7" s="341"/>
      <c r="F7" s="179" t="s">
        <v>0</v>
      </c>
      <c r="G7" s="181">
        <v>-1.3362795224084666E-3</v>
      </c>
      <c r="H7" s="181">
        <v>1.5151951052441159E-2</v>
      </c>
    </row>
    <row r="8" spans="1:8" ht="19.899999999999999" customHeight="1">
      <c r="A8" s="179" t="s">
        <v>138</v>
      </c>
      <c r="B8" s="180">
        <v>4.0328767123287673E-2</v>
      </c>
      <c r="C8" s="181">
        <v>3.7397260273972603E-2</v>
      </c>
      <c r="D8" s="180">
        <v>0.16</v>
      </c>
      <c r="E8" s="341"/>
      <c r="F8" s="179" t="s">
        <v>137</v>
      </c>
      <c r="G8" s="184">
        <v>0</v>
      </c>
      <c r="H8" s="184">
        <v>0</v>
      </c>
    </row>
    <row r="9" spans="1:8" ht="19.899999999999999" customHeight="1">
      <c r="A9" s="179" t="s">
        <v>139</v>
      </c>
      <c r="B9" s="184">
        <v>3.8687763945098652E-2</v>
      </c>
      <c r="C9" s="180">
        <v>3.2646116322368801E-2</v>
      </c>
      <c r="D9" s="180">
        <v>7.2650365067298051E-2</v>
      </c>
      <c r="E9" s="341"/>
      <c r="F9" s="179" t="s">
        <v>140</v>
      </c>
      <c r="G9" s="180">
        <v>3.7944620118670613E-3</v>
      </c>
      <c r="H9" s="181">
        <v>6.5107053080349475E-2</v>
      </c>
    </row>
    <row r="10" spans="1:8" ht="19.899999999999999" customHeight="1">
      <c r="A10" s="182" t="s">
        <v>40</v>
      </c>
      <c r="B10" s="181">
        <v>1.325244441600652E-2</v>
      </c>
      <c r="C10" s="185">
        <v>2.1332976639039606E-2</v>
      </c>
      <c r="D10" s="183">
        <v>7.0465348998966615E-2</v>
      </c>
      <c r="E10" s="341"/>
      <c r="F10" s="179" t="s">
        <v>218</v>
      </c>
      <c r="G10" s="180">
        <v>5.098620784548708E-3</v>
      </c>
      <c r="H10" s="181">
        <v>2.825387827326109E-2</v>
      </c>
    </row>
    <row r="11" spans="1:8" ht="19.899999999999999" customHeight="1">
      <c r="A11" s="182" t="s">
        <v>142</v>
      </c>
      <c r="B11" s="180">
        <v>-1.2994242734533925E-3</v>
      </c>
      <c r="C11" s="184">
        <v>1.2560761698322582E-2</v>
      </c>
      <c r="D11" s="185">
        <v>5.2242960325308285E-2</v>
      </c>
      <c r="E11" s="341"/>
      <c r="F11" s="182" t="s">
        <v>148</v>
      </c>
      <c r="G11" s="180">
        <v>1.2047059999999776E-2</v>
      </c>
      <c r="H11" s="181">
        <v>3.2239439622269384E-2</v>
      </c>
    </row>
    <row r="12" spans="1:8" ht="19.899999999999999" customHeight="1">
      <c r="A12" s="179" t="s">
        <v>148</v>
      </c>
      <c r="B12" s="180">
        <v>2.0131279999999974E-2</v>
      </c>
      <c r="C12" s="180">
        <v>1.2047059999999776E-2</v>
      </c>
      <c r="D12" s="72">
        <v>3.2239439622269384E-2</v>
      </c>
      <c r="E12" s="341"/>
      <c r="F12" s="179" t="s">
        <v>142</v>
      </c>
      <c r="G12" s="180">
        <v>1.2560761698322582E-2</v>
      </c>
      <c r="H12" s="181">
        <v>5.2242960325308285E-2</v>
      </c>
    </row>
    <row r="13" spans="1:8" ht="19.899999999999999" customHeight="1">
      <c r="A13" s="179" t="s">
        <v>218</v>
      </c>
      <c r="B13" s="183">
        <v>-1.688166801636512E-2</v>
      </c>
      <c r="C13" s="180">
        <v>5.098620784548708E-3</v>
      </c>
      <c r="D13" s="181">
        <v>2.825387827326109E-2</v>
      </c>
      <c r="E13" s="341"/>
      <c r="F13" s="179" t="s">
        <v>40</v>
      </c>
      <c r="G13" s="181">
        <v>2.1332976639039606E-2</v>
      </c>
      <c r="H13" s="180">
        <v>7.0465348998966615E-2</v>
      </c>
    </row>
    <row r="14" spans="1:8" ht="19.899999999999999" customHeight="1">
      <c r="A14" s="179" t="s">
        <v>140</v>
      </c>
      <c r="B14" s="180">
        <v>9.4792639740733708E-2</v>
      </c>
      <c r="C14" s="180">
        <v>3.7944620118670613E-3</v>
      </c>
      <c r="D14" s="180">
        <v>6.5107053080349475E-2</v>
      </c>
      <c r="E14" s="341"/>
      <c r="F14" s="179" t="s">
        <v>139</v>
      </c>
      <c r="G14" s="180">
        <v>3.2646116322368801E-2</v>
      </c>
      <c r="H14" s="180">
        <v>7.2650365067298051E-2</v>
      </c>
    </row>
    <row r="15" spans="1:8" ht="19.899999999999999" customHeight="1">
      <c r="A15" s="179" t="s">
        <v>137</v>
      </c>
      <c r="B15" s="185">
        <v>0</v>
      </c>
      <c r="C15" s="181">
        <v>0</v>
      </c>
      <c r="D15" s="181">
        <v>0</v>
      </c>
      <c r="E15" s="341"/>
      <c r="F15" s="182" t="s">
        <v>138</v>
      </c>
      <c r="G15" s="180">
        <v>3.7397260273972603E-2</v>
      </c>
      <c r="H15" s="180">
        <v>0.16</v>
      </c>
    </row>
    <row r="16" spans="1:8" ht="19.899999999999999" customHeight="1">
      <c r="A16" s="179" t="s">
        <v>0</v>
      </c>
      <c r="B16" s="72">
        <v>-1.0989526709080237E-2</v>
      </c>
      <c r="C16" s="180">
        <v>-1.3362795224084666E-3</v>
      </c>
      <c r="D16" s="180">
        <v>1.5151951052441159E-2</v>
      </c>
      <c r="E16" s="341"/>
      <c r="F16" s="179" t="s">
        <v>151</v>
      </c>
      <c r="G16" s="180">
        <v>4.0204710786009311E-2</v>
      </c>
      <c r="H16" s="180">
        <v>7.9932427124465688E-2</v>
      </c>
    </row>
    <row r="17" spans="1:8" ht="19.899999999999999" customHeight="1">
      <c r="A17" s="179" t="s">
        <v>135</v>
      </c>
      <c r="B17" s="180">
        <v>-3.7222503054045952E-2</v>
      </c>
      <c r="C17" s="181">
        <v>-3.7222503054045952E-2</v>
      </c>
      <c r="D17" s="181">
        <v>-7.3059491374483421E-2</v>
      </c>
      <c r="E17" s="341"/>
      <c r="F17" s="179" t="s">
        <v>159</v>
      </c>
      <c r="G17" s="185">
        <v>4.1984657534246579E-2</v>
      </c>
      <c r="H17" s="184">
        <v>0.185</v>
      </c>
    </row>
    <row r="18" spans="1:8" ht="19.899999999999999" customHeight="1">
      <c r="A18" s="179" t="s">
        <v>1</v>
      </c>
      <c r="B18" s="185">
        <v>-1.2458840487655921E-3</v>
      </c>
      <c r="C18" s="185">
        <v>-4.0115742058596533E-2</v>
      </c>
      <c r="D18" s="183">
        <v>-3.2125189746023519E-2</v>
      </c>
      <c r="F18" s="179" t="s">
        <v>158</v>
      </c>
      <c r="G18" s="181">
        <v>6.0000000000000053E-2</v>
      </c>
      <c r="H18" s="181">
        <v>0.20441110658000006</v>
      </c>
    </row>
    <row r="19" spans="1:8" ht="19.899999999999999" customHeight="1">
      <c r="A19" s="182" t="s">
        <v>39</v>
      </c>
      <c r="B19" s="180">
        <v>-8.1550758293009618E-2</v>
      </c>
      <c r="C19" s="184">
        <v>-4.2791826337155989E-2</v>
      </c>
      <c r="D19" s="185">
        <v>-0.10833756287693419</v>
      </c>
      <c r="F19" s="179" t="s">
        <v>217</v>
      </c>
      <c r="G19" s="181">
        <v>7.9999699605465074E-2</v>
      </c>
      <c r="H19" s="181">
        <v>5.9755528774455557E-2</v>
      </c>
    </row>
    <row r="20" spans="1:8" ht="19.899999999999999" customHeight="1" thickBot="1">
      <c r="A20" s="371" t="s">
        <v>136</v>
      </c>
      <c r="B20" s="372">
        <v>-0.2142510883852744</v>
      </c>
      <c r="C20" s="427">
        <v>-0.19166770479258244</v>
      </c>
      <c r="D20" s="428">
        <v>-0.36282825826724507</v>
      </c>
      <c r="E20" s="277"/>
      <c r="F20" s="377" t="s">
        <v>141</v>
      </c>
      <c r="G20" s="378">
        <v>0.10100822147992039</v>
      </c>
      <c r="H20" s="378">
        <v>0.20616034540754713</v>
      </c>
    </row>
    <row r="21" spans="1:8" ht="27" customHeight="1">
      <c r="A21" s="518" t="s">
        <v>219</v>
      </c>
      <c r="B21" s="518"/>
      <c r="C21" s="518"/>
      <c r="D21" s="518"/>
      <c r="E21" s="343"/>
      <c r="F21" s="370" t="s">
        <v>220</v>
      </c>
      <c r="G21" s="343"/>
    </row>
    <row r="22" spans="1:8" ht="27" customHeight="1">
      <c r="A22" s="518" t="s">
        <v>160</v>
      </c>
      <c r="B22" s="518"/>
      <c r="C22" s="518"/>
      <c r="D22" s="518"/>
      <c r="E22" s="343"/>
      <c r="F22" s="343"/>
      <c r="G22" s="343"/>
    </row>
    <row r="23" spans="1:8" ht="27" customHeight="1">
      <c r="A23" s="518" t="s">
        <v>215</v>
      </c>
      <c r="B23" s="518"/>
      <c r="C23" s="518"/>
      <c r="D23" s="518"/>
      <c r="E23" s="343"/>
      <c r="F23" s="343"/>
      <c r="G23" s="343"/>
    </row>
    <row r="24" spans="1:8" ht="83.25" customHeight="1">
      <c r="A24" s="518" t="s">
        <v>102</v>
      </c>
      <c r="B24" s="518"/>
      <c r="C24" s="518"/>
      <c r="D24" s="518"/>
      <c r="E24" s="343"/>
      <c r="F24" s="343"/>
      <c r="G24" s="343"/>
    </row>
    <row r="25" spans="1:8">
      <c r="C25" s="342"/>
    </row>
    <row r="27" spans="1:8">
      <c r="B27" s="421"/>
    </row>
    <row r="28" spans="1:8">
      <c r="B28" s="421"/>
    </row>
    <row r="29" spans="1:8">
      <c r="B29" s="421"/>
    </row>
    <row r="30" spans="1:8">
      <c r="B30" s="421"/>
    </row>
    <row r="31" spans="1:8">
      <c r="B31" s="421"/>
    </row>
    <row r="32" spans="1:8">
      <c r="B32" s="421"/>
    </row>
    <row r="33" spans="2:2">
      <c r="B33" s="421"/>
    </row>
    <row r="34" spans="2:2">
      <c r="B34" s="421"/>
    </row>
    <row r="35" spans="2:2">
      <c r="B35" s="421"/>
    </row>
    <row r="36" spans="2:2">
      <c r="B36" s="421"/>
    </row>
    <row r="37" spans="2:2">
      <c r="B37" s="421"/>
    </row>
    <row r="38" spans="2:2">
      <c r="B38" s="421"/>
    </row>
    <row r="39" spans="2:2">
      <c r="B39" s="421"/>
    </row>
    <row r="40" spans="2:2">
      <c r="B40" s="421"/>
    </row>
    <row r="41" spans="2:2">
      <c r="B41" s="421"/>
    </row>
    <row r="42" spans="2:2">
      <c r="B42" s="421"/>
    </row>
    <row r="43" spans="2:2">
      <c r="B43" s="421"/>
    </row>
    <row r="44" spans="2:2">
      <c r="B44" s="421"/>
    </row>
  </sheetData>
  <sortState xmlns:xlrd2="http://schemas.microsoft.com/office/spreadsheetml/2017/richdata2" ref="A27:B34">
    <sortCondition descending="1" ref="B27:B34"/>
  </sortState>
  <mergeCells count="5">
    <mergeCell ref="A1:XFD1"/>
    <mergeCell ref="A21:D21"/>
    <mergeCell ref="A24:D24"/>
    <mergeCell ref="A22:D22"/>
    <mergeCell ref="A23:D23"/>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XFD48"/>
  <sheetViews>
    <sheetView zoomScaleNormal="100" workbookViewId="0">
      <selection sqref="A1:XFD1"/>
    </sheetView>
  </sheetViews>
  <sheetFormatPr defaultColWidth="9.140625" defaultRowHeight="12.75" outlineLevelRow="1"/>
  <cols>
    <col min="1" max="1" width="19.5703125" style="15" customWidth="1"/>
    <col min="2" max="6" width="11.140625" style="15" customWidth="1"/>
    <col min="7" max="14" width="9.140625" style="15" customWidth="1"/>
    <col min="15" max="15" width="12" style="15" customWidth="1"/>
    <col min="16" max="16" width="11.42578125" style="15" customWidth="1"/>
    <col min="17" max="17" width="11.7109375" style="15" bestFit="1" customWidth="1"/>
    <col min="18" max="21" width="9.7109375" style="15" customWidth="1"/>
    <col min="22" max="16384" width="9.140625" style="15"/>
  </cols>
  <sheetData>
    <row r="1" spans="1:21" s="457" customFormat="1" ht="25.15" customHeight="1" thickBot="1">
      <c r="A1" s="456" t="s">
        <v>52</v>
      </c>
      <c r="B1" s="456"/>
      <c r="C1" s="456"/>
      <c r="D1" s="456"/>
      <c r="E1" s="456"/>
      <c r="F1" s="456"/>
      <c r="G1" s="456"/>
      <c r="H1" s="456"/>
      <c r="I1" s="456"/>
      <c r="J1" s="456"/>
      <c r="K1" s="456"/>
      <c r="L1" s="456"/>
      <c r="M1" s="456"/>
      <c r="N1" s="456"/>
      <c r="O1" s="456"/>
      <c r="P1" s="456"/>
      <c r="Q1" s="456"/>
      <c r="R1" s="456"/>
      <c r="S1" s="456"/>
      <c r="T1" s="456"/>
      <c r="U1" s="456"/>
    </row>
    <row r="2" spans="1:21" ht="17.25" customHeight="1" outlineLevel="1">
      <c r="A2" s="458" t="s">
        <v>45</v>
      </c>
      <c r="B2" s="460" t="s">
        <v>6</v>
      </c>
      <c r="C2" s="462" t="s">
        <v>46</v>
      </c>
      <c r="D2" s="463"/>
      <c r="E2" s="463"/>
      <c r="F2" s="463"/>
      <c r="G2" s="463"/>
      <c r="H2" s="463"/>
      <c r="I2" s="463"/>
      <c r="J2" s="463"/>
      <c r="K2" s="458"/>
      <c r="L2" s="462" t="s">
        <v>47</v>
      </c>
      <c r="M2" s="463"/>
      <c r="N2" s="463"/>
    </row>
    <row r="3" spans="1:21" ht="17.25" customHeight="1" outlineLevel="1" thickBot="1">
      <c r="A3" s="459"/>
      <c r="B3" s="461"/>
      <c r="C3" s="31" t="s">
        <v>80</v>
      </c>
      <c r="D3" s="31" t="s">
        <v>81</v>
      </c>
      <c r="E3" s="31" t="s">
        <v>82</v>
      </c>
      <c r="F3" s="31" t="s">
        <v>83</v>
      </c>
      <c r="G3" s="31" t="s">
        <v>18</v>
      </c>
      <c r="H3" s="31" t="s">
        <v>19</v>
      </c>
      <c r="I3" s="31" t="s">
        <v>84</v>
      </c>
      <c r="J3" s="31" t="s">
        <v>86</v>
      </c>
      <c r="K3" s="36" t="s">
        <v>20</v>
      </c>
      <c r="L3" s="31" t="s">
        <v>19</v>
      </c>
      <c r="M3" s="31" t="s">
        <v>86</v>
      </c>
      <c r="N3" s="37" t="s">
        <v>20</v>
      </c>
    </row>
    <row r="4" spans="1:21" ht="18.600000000000001" customHeight="1" outlineLevel="1">
      <c r="A4" s="139">
        <v>44286</v>
      </c>
      <c r="B4" s="32">
        <v>1523</v>
      </c>
      <c r="C4" s="142">
        <v>10</v>
      </c>
      <c r="D4" s="142">
        <v>7</v>
      </c>
      <c r="E4" s="142">
        <v>15</v>
      </c>
      <c r="F4" s="142">
        <v>4</v>
      </c>
      <c r="G4" s="142">
        <v>3</v>
      </c>
      <c r="H4" s="142">
        <v>21</v>
      </c>
      <c r="I4" s="142">
        <v>1</v>
      </c>
      <c r="J4" s="142">
        <v>3</v>
      </c>
      <c r="K4" s="142">
        <v>719</v>
      </c>
      <c r="L4" s="142">
        <v>51</v>
      </c>
      <c r="M4" s="142">
        <v>5</v>
      </c>
      <c r="N4" s="274">
        <v>684</v>
      </c>
    </row>
    <row r="5" spans="1:21" ht="18.600000000000001" customHeight="1" outlineLevel="1">
      <c r="A5" s="139">
        <v>45016</v>
      </c>
      <c r="B5" s="273">
        <v>1775</v>
      </c>
      <c r="C5" s="33">
        <v>7</v>
      </c>
      <c r="D5" s="33">
        <v>10</v>
      </c>
      <c r="E5" s="33">
        <v>15</v>
      </c>
      <c r="F5" s="33">
        <v>4</v>
      </c>
      <c r="G5" s="33">
        <v>2</v>
      </c>
      <c r="H5" s="33">
        <v>20</v>
      </c>
      <c r="I5" s="33">
        <v>1</v>
      </c>
      <c r="J5" s="33">
        <v>8</v>
      </c>
      <c r="K5" s="33">
        <v>688</v>
      </c>
      <c r="L5" s="33">
        <v>44</v>
      </c>
      <c r="M5" s="33">
        <v>6</v>
      </c>
      <c r="N5" s="34">
        <v>970</v>
      </c>
    </row>
    <row r="6" spans="1:21" ht="18.600000000000001" customHeight="1" outlineLevel="1">
      <c r="A6" s="272">
        <v>45107</v>
      </c>
      <c r="B6" s="273">
        <v>1764</v>
      </c>
      <c r="C6" s="33">
        <v>7</v>
      </c>
      <c r="D6" s="33">
        <v>10</v>
      </c>
      <c r="E6" s="33">
        <v>15</v>
      </c>
      <c r="F6" s="33">
        <v>4</v>
      </c>
      <c r="G6" s="33">
        <v>2</v>
      </c>
      <c r="H6" s="33">
        <v>20</v>
      </c>
      <c r="I6" s="33">
        <v>1</v>
      </c>
      <c r="J6" s="33">
        <v>8</v>
      </c>
      <c r="K6" s="33">
        <v>677</v>
      </c>
      <c r="L6" s="33">
        <v>44</v>
      </c>
      <c r="M6" s="33">
        <v>6</v>
      </c>
      <c r="N6" s="34">
        <v>970</v>
      </c>
    </row>
    <row r="7" spans="1:21" ht="18.600000000000001" customHeight="1" outlineLevel="1">
      <c r="A7" s="272">
        <v>45199</v>
      </c>
      <c r="B7" s="273">
        <v>1762</v>
      </c>
      <c r="C7" s="33">
        <v>7</v>
      </c>
      <c r="D7" s="33">
        <v>10</v>
      </c>
      <c r="E7" s="33">
        <v>15</v>
      </c>
      <c r="F7" s="33">
        <v>4</v>
      </c>
      <c r="G7" s="33">
        <v>2</v>
      </c>
      <c r="H7" s="33">
        <v>20</v>
      </c>
      <c r="I7" s="33">
        <v>1</v>
      </c>
      <c r="J7" s="33">
        <v>8</v>
      </c>
      <c r="K7" s="33">
        <v>662</v>
      </c>
      <c r="L7" s="33">
        <v>43</v>
      </c>
      <c r="M7" s="33">
        <v>6</v>
      </c>
      <c r="N7" s="34">
        <v>984</v>
      </c>
    </row>
    <row r="8" spans="1:21" ht="18.600000000000001" customHeight="1" outlineLevel="1">
      <c r="A8" s="272">
        <v>45291</v>
      </c>
      <c r="B8" s="273">
        <v>1772</v>
      </c>
      <c r="C8" s="33">
        <v>7</v>
      </c>
      <c r="D8" s="33">
        <v>10</v>
      </c>
      <c r="E8" s="33">
        <v>15</v>
      </c>
      <c r="F8" s="33">
        <v>4</v>
      </c>
      <c r="G8" s="33">
        <v>2</v>
      </c>
      <c r="H8" s="33">
        <v>20</v>
      </c>
      <c r="I8" s="33">
        <v>1</v>
      </c>
      <c r="J8" s="33">
        <v>8</v>
      </c>
      <c r="K8" s="33">
        <v>637</v>
      </c>
      <c r="L8" s="33">
        <v>45</v>
      </c>
      <c r="M8" s="33">
        <v>6</v>
      </c>
      <c r="N8" s="34">
        <v>1017</v>
      </c>
    </row>
    <row r="9" spans="1:21" ht="18.600000000000001" customHeight="1" outlineLevel="1">
      <c r="A9" s="139">
        <v>45382</v>
      </c>
      <c r="B9" s="47">
        <v>1787</v>
      </c>
      <c r="C9" s="143">
        <v>7</v>
      </c>
      <c r="D9" s="143">
        <v>10</v>
      </c>
      <c r="E9" s="143">
        <v>15</v>
      </c>
      <c r="F9" s="143">
        <v>4</v>
      </c>
      <c r="G9" s="143">
        <v>2</v>
      </c>
      <c r="H9" s="143">
        <v>20</v>
      </c>
      <c r="I9" s="143">
        <v>1</v>
      </c>
      <c r="J9" s="143">
        <v>8</v>
      </c>
      <c r="K9" s="143">
        <v>645</v>
      </c>
      <c r="L9" s="143">
        <v>43</v>
      </c>
      <c r="M9" s="143">
        <v>6</v>
      </c>
      <c r="N9" s="275">
        <v>1026</v>
      </c>
    </row>
    <row r="10" spans="1:21" ht="18.600000000000001" customHeight="1" outlineLevel="1">
      <c r="A10" s="443" t="s">
        <v>171</v>
      </c>
      <c r="B10" s="98">
        <v>15</v>
      </c>
      <c r="C10" s="144">
        <v>0</v>
      </c>
      <c r="D10" s="144">
        <v>0</v>
      </c>
      <c r="E10" s="144">
        <v>0</v>
      </c>
      <c r="F10" s="144">
        <v>0</v>
      </c>
      <c r="G10" s="144">
        <v>0</v>
      </c>
      <c r="H10" s="144">
        <v>0</v>
      </c>
      <c r="I10" s="144">
        <v>0</v>
      </c>
      <c r="J10" s="144">
        <v>0</v>
      </c>
      <c r="K10" s="144">
        <v>8</v>
      </c>
      <c r="L10" s="144">
        <v>-2</v>
      </c>
      <c r="M10" s="144">
        <v>0</v>
      </c>
      <c r="N10" s="145">
        <v>9</v>
      </c>
      <c r="O10" s="301"/>
    </row>
    <row r="11" spans="1:21" ht="18.600000000000001" customHeight="1" outlineLevel="1">
      <c r="A11" s="444"/>
      <c r="B11" s="298">
        <v>8.4650112866817562E-3</v>
      </c>
      <c r="C11" s="299">
        <v>0</v>
      </c>
      <c r="D11" s="299">
        <v>0</v>
      </c>
      <c r="E11" s="299">
        <v>0</v>
      </c>
      <c r="F11" s="299">
        <v>0</v>
      </c>
      <c r="G11" s="299">
        <v>0</v>
      </c>
      <c r="H11" s="299">
        <v>0</v>
      </c>
      <c r="I11" s="299">
        <v>0</v>
      </c>
      <c r="J11" s="299">
        <v>0</v>
      </c>
      <c r="K11" s="299">
        <v>1.2558869701726927E-2</v>
      </c>
      <c r="L11" s="299">
        <v>-4.4444444444444398E-2</v>
      </c>
      <c r="M11" s="299">
        <v>0</v>
      </c>
      <c r="N11" s="300">
        <v>8.8495575221239076E-3</v>
      </c>
    </row>
    <row r="12" spans="1:21" ht="18.600000000000001" customHeight="1" outlineLevel="1">
      <c r="A12" s="437" t="s">
        <v>172</v>
      </c>
      <c r="B12" s="98">
        <v>12</v>
      </c>
      <c r="C12" s="144">
        <v>0</v>
      </c>
      <c r="D12" s="144">
        <v>0</v>
      </c>
      <c r="E12" s="144">
        <v>0</v>
      </c>
      <c r="F12" s="144">
        <v>0</v>
      </c>
      <c r="G12" s="144">
        <v>0</v>
      </c>
      <c r="H12" s="144">
        <v>0</v>
      </c>
      <c r="I12" s="144">
        <v>0</v>
      </c>
      <c r="J12" s="144">
        <v>0</v>
      </c>
      <c r="K12" s="144">
        <v>-43</v>
      </c>
      <c r="L12" s="144">
        <v>-1</v>
      </c>
      <c r="M12" s="144">
        <v>0</v>
      </c>
      <c r="N12" s="145">
        <v>56</v>
      </c>
      <c r="P12" s="23"/>
      <c r="Q12" s="146" t="s">
        <v>8</v>
      </c>
      <c r="R12" s="146" t="s">
        <v>2</v>
      </c>
      <c r="S12" s="146" t="s">
        <v>43</v>
      </c>
      <c r="T12" s="146" t="s">
        <v>25</v>
      </c>
    </row>
    <row r="13" spans="1:21" ht="18.600000000000001" customHeight="1" outlineLevel="1" thickBot="1">
      <c r="A13" s="438"/>
      <c r="B13" s="99">
        <v>6.7605633802816367E-3</v>
      </c>
      <c r="C13" s="35">
        <v>0</v>
      </c>
      <c r="D13" s="35">
        <v>0</v>
      </c>
      <c r="E13" s="35">
        <v>0</v>
      </c>
      <c r="F13" s="35">
        <v>0</v>
      </c>
      <c r="G13" s="35">
        <v>0</v>
      </c>
      <c r="H13" s="35">
        <v>0</v>
      </c>
      <c r="I13" s="35">
        <v>0</v>
      </c>
      <c r="J13" s="35">
        <v>0</v>
      </c>
      <c r="K13" s="35">
        <v>-6.25E-2</v>
      </c>
      <c r="L13" s="35">
        <v>-2.2727272727272707E-2</v>
      </c>
      <c r="M13" s="35">
        <v>0</v>
      </c>
      <c r="N13" s="147">
        <v>5.7731958762886615E-2</v>
      </c>
      <c r="P13" s="23">
        <f>A9</f>
        <v>45382</v>
      </c>
      <c r="Q13" s="15">
        <f>C9+D9</f>
        <v>17</v>
      </c>
      <c r="R13" s="15">
        <f>F9+E9</f>
        <v>19</v>
      </c>
      <c r="S13" s="15">
        <f>G9+H9+M9+I9+J9+L9</f>
        <v>80</v>
      </c>
      <c r="T13" s="15">
        <f>K9+N9</f>
        <v>1671</v>
      </c>
      <c r="U13" s="15">
        <f>SUM(Q13:T13)</f>
        <v>1787</v>
      </c>
    </row>
    <row r="14" spans="1:21" ht="28.9" customHeight="1" outlineLevel="1">
      <c r="A14" s="447" t="s">
        <v>104</v>
      </c>
      <c r="B14" s="447"/>
      <c r="C14" s="447"/>
      <c r="D14" s="447"/>
      <c r="E14" s="447"/>
      <c r="F14" s="447"/>
      <c r="G14" s="447"/>
      <c r="H14" s="447"/>
      <c r="I14" s="447"/>
      <c r="J14" s="447"/>
      <c r="K14" s="447"/>
      <c r="L14" s="447"/>
      <c r="M14" s="447"/>
      <c r="N14" s="447"/>
    </row>
    <row r="15" spans="1:21" s="448" customFormat="1" ht="13.5" customHeight="1"/>
    <row r="16" spans="1:21" s="449" customFormat="1" ht="21.75" customHeight="1" thickBot="1">
      <c r="A16" s="449" t="s">
        <v>161</v>
      </c>
    </row>
    <row r="17" spans="1:16384" ht="18" customHeight="1" outlineLevel="1">
      <c r="A17" s="450" t="s">
        <v>45</v>
      </c>
      <c r="B17" s="452" t="s">
        <v>6</v>
      </c>
      <c r="C17" s="446" t="s">
        <v>8</v>
      </c>
      <c r="D17" s="446"/>
      <c r="E17" s="446"/>
      <c r="F17" s="446" t="s">
        <v>2</v>
      </c>
      <c r="G17" s="446"/>
      <c r="H17" s="446"/>
      <c r="I17" s="452" t="s">
        <v>91</v>
      </c>
      <c r="J17" s="454"/>
      <c r="K17" s="454"/>
      <c r="L17" s="454"/>
      <c r="M17" s="454"/>
    </row>
    <row r="18" spans="1:16384" ht="18" customHeight="1" outlineLevel="1" thickBot="1">
      <c r="A18" s="451"/>
      <c r="B18" s="453"/>
      <c r="C18" s="106" t="s">
        <v>92</v>
      </c>
      <c r="D18" s="106" t="s">
        <v>93</v>
      </c>
      <c r="E18" s="105" t="s">
        <v>6</v>
      </c>
      <c r="F18" s="106" t="s">
        <v>92</v>
      </c>
      <c r="G18" s="106" t="s">
        <v>93</v>
      </c>
      <c r="H18" s="105" t="s">
        <v>6</v>
      </c>
      <c r="I18" s="106" t="s">
        <v>92</v>
      </c>
      <c r="J18" s="106" t="s">
        <v>94</v>
      </c>
      <c r="K18" s="106" t="s">
        <v>93</v>
      </c>
      <c r="L18" s="106" t="s">
        <v>101</v>
      </c>
      <c r="M18" s="141" t="s">
        <v>6</v>
      </c>
    </row>
    <row r="19" spans="1:16384" ht="18" customHeight="1" outlineLevel="1">
      <c r="A19" s="139">
        <v>44286</v>
      </c>
      <c r="B19" s="103">
        <v>75</v>
      </c>
      <c r="C19" s="102">
        <v>10</v>
      </c>
      <c r="D19" s="102">
        <v>7</v>
      </c>
      <c r="E19" s="101">
        <v>17</v>
      </c>
      <c r="F19" s="102">
        <v>14</v>
      </c>
      <c r="G19" s="102">
        <v>4</v>
      </c>
      <c r="H19" s="101">
        <v>18</v>
      </c>
      <c r="I19" s="102">
        <v>3</v>
      </c>
      <c r="J19" s="102">
        <v>34</v>
      </c>
      <c r="K19" s="102">
        <v>2</v>
      </c>
      <c r="L19" s="102">
        <v>1</v>
      </c>
      <c r="M19" s="103">
        <v>40</v>
      </c>
    </row>
    <row r="20" spans="1:16384" ht="18" customHeight="1" outlineLevel="1">
      <c r="A20" s="139">
        <v>45016</v>
      </c>
      <c r="B20" s="361">
        <v>76</v>
      </c>
      <c r="C20" s="362">
        <v>7</v>
      </c>
      <c r="D20" s="362">
        <v>10</v>
      </c>
      <c r="E20" s="363">
        <v>17</v>
      </c>
      <c r="F20" s="362">
        <v>14</v>
      </c>
      <c r="G20" s="362">
        <v>4</v>
      </c>
      <c r="H20" s="363">
        <v>18</v>
      </c>
      <c r="I20" s="362">
        <v>2</v>
      </c>
      <c r="J20" s="362">
        <v>35</v>
      </c>
      <c r="K20" s="362">
        <v>1</v>
      </c>
      <c r="L20" s="362">
        <v>3</v>
      </c>
      <c r="M20" s="361">
        <v>41</v>
      </c>
    </row>
    <row r="21" spans="1:16384" ht="18" customHeight="1" outlineLevel="1">
      <c r="A21" s="272">
        <v>45107</v>
      </c>
      <c r="B21" s="273">
        <v>75</v>
      </c>
      <c r="C21" s="33">
        <v>7</v>
      </c>
      <c r="D21" s="33">
        <v>10</v>
      </c>
      <c r="E21" s="273">
        <v>17</v>
      </c>
      <c r="F21" s="33">
        <v>14</v>
      </c>
      <c r="G21" s="33">
        <v>4</v>
      </c>
      <c r="H21" s="273">
        <v>18</v>
      </c>
      <c r="I21" s="33">
        <v>2</v>
      </c>
      <c r="J21" s="33">
        <v>34</v>
      </c>
      <c r="K21" s="33">
        <v>1</v>
      </c>
      <c r="L21" s="33">
        <v>3</v>
      </c>
      <c r="M21" s="260">
        <v>40</v>
      </c>
    </row>
    <row r="22" spans="1:16384" ht="18" customHeight="1" outlineLevel="1">
      <c r="A22" s="272">
        <v>45199</v>
      </c>
      <c r="B22" s="273">
        <v>75</v>
      </c>
      <c r="C22" s="33">
        <v>7</v>
      </c>
      <c r="D22" s="33">
        <v>10</v>
      </c>
      <c r="E22" s="273">
        <v>17</v>
      </c>
      <c r="F22" s="33">
        <v>14</v>
      </c>
      <c r="G22" s="33">
        <v>4</v>
      </c>
      <c r="H22" s="273">
        <v>18</v>
      </c>
      <c r="I22" s="33">
        <v>2</v>
      </c>
      <c r="J22" s="33">
        <v>34</v>
      </c>
      <c r="K22" s="33">
        <v>1</v>
      </c>
      <c r="L22" s="33">
        <v>3</v>
      </c>
      <c r="M22" s="260">
        <v>40</v>
      </c>
    </row>
    <row r="23" spans="1:16384" ht="18" customHeight="1" outlineLevel="1">
      <c r="A23" s="272">
        <v>45291</v>
      </c>
      <c r="B23" s="273">
        <v>74</v>
      </c>
      <c r="C23" s="33">
        <v>7</v>
      </c>
      <c r="D23" s="33">
        <v>10</v>
      </c>
      <c r="E23" s="273">
        <v>17</v>
      </c>
      <c r="F23" s="33">
        <v>14</v>
      </c>
      <c r="G23" s="33">
        <v>4</v>
      </c>
      <c r="H23" s="273">
        <v>18</v>
      </c>
      <c r="I23" s="33">
        <v>2</v>
      </c>
      <c r="J23" s="33">
        <v>33</v>
      </c>
      <c r="K23" s="33">
        <v>1</v>
      </c>
      <c r="L23" s="33">
        <v>3</v>
      </c>
      <c r="M23" s="260">
        <v>39</v>
      </c>
    </row>
    <row r="24" spans="1:16384" s="15" customFormat="1" ht="18" customHeight="1" outlineLevel="1">
      <c r="A24" s="139">
        <v>45382</v>
      </c>
      <c r="B24" s="260">
        <v>72</v>
      </c>
      <c r="C24" s="33">
        <v>7</v>
      </c>
      <c r="D24" s="33">
        <v>10</v>
      </c>
      <c r="E24" s="273">
        <v>17</v>
      </c>
      <c r="F24" s="33">
        <v>14</v>
      </c>
      <c r="G24" s="33">
        <v>4</v>
      </c>
      <c r="H24" s="273">
        <v>18</v>
      </c>
      <c r="I24" s="33">
        <v>2</v>
      </c>
      <c r="J24" s="33">
        <v>31</v>
      </c>
      <c r="K24" s="33">
        <v>1</v>
      </c>
      <c r="L24" s="33">
        <v>1</v>
      </c>
      <c r="M24" s="260">
        <v>37</v>
      </c>
    </row>
    <row r="25" spans="1:16384" ht="18" customHeight="1" outlineLevel="1">
      <c r="A25" s="443" t="s">
        <v>171</v>
      </c>
      <c r="B25" s="306">
        <f t="shared" ref="B25:M25" si="0">B24-B23</f>
        <v>-2</v>
      </c>
      <c r="C25" s="307">
        <f t="shared" si="0"/>
        <v>0</v>
      </c>
      <c r="D25" s="307">
        <f t="shared" si="0"/>
        <v>0</v>
      </c>
      <c r="E25" s="306">
        <f t="shared" si="0"/>
        <v>0</v>
      </c>
      <c r="F25" s="307">
        <f t="shared" si="0"/>
        <v>0</v>
      </c>
      <c r="G25" s="307">
        <f t="shared" si="0"/>
        <v>0</v>
      </c>
      <c r="H25" s="306">
        <f t="shared" si="0"/>
        <v>0</v>
      </c>
      <c r="I25" s="307">
        <f t="shared" si="0"/>
        <v>0</v>
      </c>
      <c r="J25" s="307">
        <f t="shared" si="0"/>
        <v>-2</v>
      </c>
      <c r="K25" s="307">
        <f t="shared" si="0"/>
        <v>0</v>
      </c>
      <c r="L25" s="307">
        <f t="shared" si="0"/>
        <v>-2</v>
      </c>
      <c r="M25" s="306">
        <f t="shared" si="0"/>
        <v>-2</v>
      </c>
      <c r="O25" s="433" t="s">
        <v>127</v>
      </c>
      <c r="P25" s="433" t="s">
        <v>128</v>
      </c>
      <c r="Q25" s="433" t="s">
        <v>129</v>
      </c>
      <c r="R25" s="433" t="s">
        <v>130</v>
      </c>
      <c r="S25" s="433" t="s">
        <v>131</v>
      </c>
      <c r="T25" s="433" t="s">
        <v>132</v>
      </c>
      <c r="U25" s="433" t="s">
        <v>133</v>
      </c>
      <c r="V25" s="433" t="s">
        <v>134</v>
      </c>
    </row>
    <row r="26" spans="1:16384" ht="18" customHeight="1" outlineLevel="1">
      <c r="A26" s="444"/>
      <c r="B26" s="308">
        <f t="shared" ref="B26:M26" si="1">B24/B23-1</f>
        <v>-2.7027027027026973E-2</v>
      </c>
      <c r="C26" s="309">
        <f t="shared" si="1"/>
        <v>0</v>
      </c>
      <c r="D26" s="309">
        <f t="shared" si="1"/>
        <v>0</v>
      </c>
      <c r="E26" s="308">
        <f t="shared" si="1"/>
        <v>0</v>
      </c>
      <c r="F26" s="309">
        <f t="shared" si="1"/>
        <v>0</v>
      </c>
      <c r="G26" s="309">
        <f t="shared" si="1"/>
        <v>0</v>
      </c>
      <c r="H26" s="308">
        <f t="shared" si="1"/>
        <v>0</v>
      </c>
      <c r="I26" s="309">
        <f t="shared" si="1"/>
        <v>0</v>
      </c>
      <c r="J26" s="309">
        <f t="shared" si="1"/>
        <v>-6.0606060606060552E-2</v>
      </c>
      <c r="K26" s="309">
        <f t="shared" si="1"/>
        <v>0</v>
      </c>
      <c r="L26" s="309">
        <f t="shared" si="1"/>
        <v>-0.66666666666666674</v>
      </c>
      <c r="M26" s="308">
        <f t="shared" si="1"/>
        <v>-5.1282051282051322E-2</v>
      </c>
      <c r="O26" s="455"/>
      <c r="P26" s="433"/>
      <c r="Q26" s="433"/>
      <c r="R26" s="433"/>
      <c r="S26" s="433"/>
      <c r="T26" s="433"/>
      <c r="U26" s="433"/>
      <c r="V26" s="433"/>
    </row>
    <row r="27" spans="1:16384" ht="18" customHeight="1" outlineLevel="1" thickBot="1">
      <c r="A27" s="437" t="s">
        <v>172</v>
      </c>
      <c r="B27" s="306">
        <f t="shared" ref="B27:M27" si="2">B24-B19</f>
        <v>-3</v>
      </c>
      <c r="C27" s="304">
        <f t="shared" si="2"/>
        <v>-3</v>
      </c>
      <c r="D27" s="304">
        <f t="shared" si="2"/>
        <v>3</v>
      </c>
      <c r="E27" s="303">
        <f t="shared" si="2"/>
        <v>0</v>
      </c>
      <c r="F27" s="304">
        <f t="shared" si="2"/>
        <v>0</v>
      </c>
      <c r="G27" s="304">
        <f t="shared" si="2"/>
        <v>0</v>
      </c>
      <c r="H27" s="303">
        <f t="shared" si="2"/>
        <v>0</v>
      </c>
      <c r="I27" s="304">
        <f t="shared" si="2"/>
        <v>-1</v>
      </c>
      <c r="J27" s="304">
        <f t="shared" si="2"/>
        <v>-3</v>
      </c>
      <c r="K27" s="304">
        <f t="shared" si="2"/>
        <v>-1</v>
      </c>
      <c r="L27" s="304">
        <f t="shared" si="2"/>
        <v>0</v>
      </c>
      <c r="M27" s="305">
        <f t="shared" si="2"/>
        <v>-3</v>
      </c>
      <c r="N27" s="15">
        <f>SUM(O27:V27)</f>
        <v>70</v>
      </c>
      <c r="O27" s="148">
        <f>C24</f>
        <v>7</v>
      </c>
      <c r="P27" s="148">
        <f>D24</f>
        <v>10</v>
      </c>
      <c r="Q27" s="148">
        <f>F24</f>
        <v>14</v>
      </c>
      <c r="R27" s="148">
        <f>G24</f>
        <v>4</v>
      </c>
      <c r="S27" s="104">
        <f>I24</f>
        <v>2</v>
      </c>
      <c r="T27" s="104">
        <f>J24</f>
        <v>31</v>
      </c>
      <c r="U27" s="104">
        <f>K24</f>
        <v>1</v>
      </c>
      <c r="V27" s="15">
        <f>L24</f>
        <v>1</v>
      </c>
    </row>
    <row r="28" spans="1:16384" ht="18" customHeight="1" outlineLevel="1" thickBot="1">
      <c r="A28" s="438"/>
      <c r="B28" s="308">
        <f t="shared" ref="B28:M28" si="3">B24/B19-1</f>
        <v>-4.0000000000000036E-2</v>
      </c>
      <c r="C28" s="35">
        <f t="shared" si="3"/>
        <v>-0.30000000000000004</v>
      </c>
      <c r="D28" s="35">
        <f t="shared" si="3"/>
        <v>0.4285714285714286</v>
      </c>
      <c r="E28" s="99">
        <f t="shared" si="3"/>
        <v>0</v>
      </c>
      <c r="F28" s="35">
        <f t="shared" si="3"/>
        <v>0</v>
      </c>
      <c r="G28" s="35">
        <f t="shared" si="3"/>
        <v>0</v>
      </c>
      <c r="H28" s="99">
        <f t="shared" si="3"/>
        <v>0</v>
      </c>
      <c r="I28" s="35">
        <f t="shared" si="3"/>
        <v>-0.33333333333333337</v>
      </c>
      <c r="J28" s="35">
        <f t="shared" si="3"/>
        <v>-8.8235294117647078E-2</v>
      </c>
      <c r="K28" s="35">
        <f t="shared" si="3"/>
        <v>-0.5</v>
      </c>
      <c r="L28" s="35">
        <f t="shared" si="3"/>
        <v>0</v>
      </c>
      <c r="M28" s="129">
        <f t="shared" si="3"/>
        <v>-7.4999999999999956E-2</v>
      </c>
    </row>
    <row r="29" spans="1:16384" outlineLevel="1">
      <c r="A29" s="445" t="s">
        <v>105</v>
      </c>
      <c r="B29" s="445"/>
      <c r="C29" s="445"/>
      <c r="D29" s="445"/>
      <c r="E29" s="445"/>
      <c r="F29" s="445"/>
      <c r="G29" s="445"/>
      <c r="H29" s="445"/>
      <c r="I29" s="445"/>
      <c r="J29" s="445"/>
      <c r="K29" s="445"/>
      <c r="L29" s="445"/>
      <c r="M29" s="445"/>
    </row>
    <row r="30" spans="1:16384" s="436" customFormat="1"/>
    <row r="31" spans="1:16384" s="440" customFormat="1" ht="21.75" customHeight="1" thickBot="1">
      <c r="A31" s="439" t="s">
        <v>147</v>
      </c>
      <c r="B31" s="439"/>
      <c r="C31" s="439"/>
      <c r="D31" s="439"/>
      <c r="E31" s="439"/>
      <c r="F31" s="439"/>
      <c r="G31" s="439"/>
      <c r="H31" s="439"/>
      <c r="I31" s="439"/>
      <c r="J31" s="439"/>
      <c r="K31" s="439"/>
      <c r="L31" s="439"/>
      <c r="M31" s="439"/>
      <c r="N31" s="439"/>
      <c r="O31" s="439"/>
      <c r="P31" s="439"/>
      <c r="Q31" s="439"/>
      <c r="R31" s="439"/>
      <c r="S31" s="439"/>
      <c r="T31" s="439"/>
      <c r="U31" s="439"/>
      <c r="V31" s="439"/>
      <c r="W31" s="439"/>
      <c r="X31" s="439"/>
      <c r="Y31" s="439"/>
      <c r="Z31" s="439"/>
      <c r="AA31" s="439"/>
      <c r="AB31" s="439"/>
      <c r="AC31" s="439"/>
      <c r="AD31" s="439"/>
      <c r="AE31" s="439"/>
      <c r="AF31" s="439"/>
      <c r="AG31" s="439"/>
      <c r="AH31" s="439"/>
      <c r="AI31" s="439"/>
      <c r="AJ31" s="439"/>
      <c r="AK31" s="439"/>
      <c r="AL31" s="439"/>
      <c r="AM31" s="439"/>
      <c r="AN31" s="439"/>
      <c r="AO31" s="439"/>
      <c r="AP31" s="439"/>
      <c r="AQ31" s="439"/>
      <c r="AR31" s="439"/>
      <c r="AS31" s="439"/>
      <c r="AT31" s="439"/>
      <c r="AU31" s="439"/>
      <c r="AV31" s="439"/>
      <c r="AW31" s="439"/>
      <c r="AX31" s="439"/>
      <c r="AY31" s="439"/>
      <c r="AZ31" s="439"/>
      <c r="BA31" s="439"/>
      <c r="BB31" s="439"/>
      <c r="BC31" s="439"/>
      <c r="BD31" s="439"/>
      <c r="BE31" s="439"/>
      <c r="BF31" s="439"/>
      <c r="BG31" s="439"/>
      <c r="BH31" s="439"/>
      <c r="BI31" s="439"/>
      <c r="BJ31" s="439"/>
      <c r="BK31" s="439"/>
      <c r="BL31" s="439"/>
      <c r="BM31" s="439"/>
      <c r="BN31" s="439"/>
      <c r="BO31" s="439"/>
      <c r="BP31" s="439"/>
      <c r="BQ31" s="439"/>
      <c r="BR31" s="439"/>
      <c r="BS31" s="439"/>
      <c r="BT31" s="439"/>
      <c r="BU31" s="439"/>
      <c r="BV31" s="439"/>
      <c r="BW31" s="439"/>
      <c r="BX31" s="439"/>
      <c r="BY31" s="439"/>
      <c r="BZ31" s="439"/>
      <c r="CA31" s="439"/>
      <c r="CB31" s="439"/>
      <c r="CC31" s="439"/>
      <c r="CD31" s="439"/>
      <c r="CE31" s="439"/>
      <c r="CF31" s="439"/>
      <c r="CG31" s="439"/>
      <c r="CH31" s="439"/>
      <c r="CI31" s="439"/>
      <c r="CJ31" s="439"/>
      <c r="CK31" s="439"/>
      <c r="CL31" s="439"/>
      <c r="CM31" s="439"/>
      <c r="CN31" s="439"/>
      <c r="CO31" s="439"/>
      <c r="CP31" s="439"/>
      <c r="CQ31" s="439"/>
      <c r="CR31" s="439"/>
      <c r="CS31" s="439"/>
      <c r="CT31" s="439"/>
      <c r="CU31" s="439"/>
      <c r="CV31" s="439"/>
      <c r="CW31" s="439"/>
      <c r="CX31" s="439"/>
      <c r="CY31" s="439"/>
      <c r="CZ31" s="439"/>
      <c r="DA31" s="439"/>
      <c r="DB31" s="439"/>
      <c r="DC31" s="439"/>
      <c r="DD31" s="439"/>
      <c r="DE31" s="439"/>
      <c r="DF31" s="439"/>
      <c r="DG31" s="439"/>
      <c r="DH31" s="439"/>
      <c r="DI31" s="439"/>
      <c r="DJ31" s="439"/>
      <c r="DK31" s="439"/>
      <c r="DL31" s="439"/>
      <c r="DM31" s="439"/>
      <c r="DN31" s="439"/>
      <c r="DO31" s="439"/>
      <c r="DP31" s="439"/>
      <c r="DQ31" s="439"/>
      <c r="DR31" s="439"/>
      <c r="DS31" s="439"/>
      <c r="DT31" s="439"/>
      <c r="DU31" s="439"/>
      <c r="DV31" s="439"/>
      <c r="DW31" s="439"/>
      <c r="DX31" s="439"/>
      <c r="DY31" s="439"/>
      <c r="DZ31" s="439"/>
      <c r="EA31" s="439"/>
      <c r="EB31" s="439"/>
      <c r="EC31" s="439"/>
      <c r="ED31" s="439"/>
      <c r="EE31" s="439"/>
      <c r="EF31" s="439"/>
      <c r="EG31" s="439"/>
      <c r="EH31" s="439"/>
      <c r="EI31" s="439"/>
      <c r="EJ31" s="439"/>
      <c r="EK31" s="439"/>
      <c r="EL31" s="439"/>
      <c r="EM31" s="439"/>
      <c r="EN31" s="439"/>
      <c r="EO31" s="439"/>
      <c r="EP31" s="439"/>
      <c r="EQ31" s="439"/>
      <c r="ER31" s="439"/>
      <c r="ES31" s="439"/>
      <c r="ET31" s="439"/>
      <c r="EU31" s="439"/>
      <c r="EV31" s="439"/>
      <c r="EW31" s="439"/>
      <c r="EX31" s="439"/>
      <c r="EY31" s="439"/>
      <c r="EZ31" s="439"/>
      <c r="FA31" s="439"/>
      <c r="FB31" s="439"/>
      <c r="FC31" s="439"/>
      <c r="FD31" s="439"/>
      <c r="FE31" s="439"/>
      <c r="FF31" s="439"/>
      <c r="FG31" s="439"/>
      <c r="FH31" s="439"/>
      <c r="FI31" s="439"/>
      <c r="FJ31" s="439"/>
      <c r="FK31" s="439"/>
      <c r="FL31" s="439"/>
      <c r="FM31" s="439"/>
      <c r="FN31" s="439"/>
      <c r="FO31" s="439"/>
      <c r="FP31" s="439"/>
      <c r="FQ31" s="439"/>
      <c r="FR31" s="439"/>
      <c r="FS31" s="439"/>
      <c r="FT31" s="439"/>
      <c r="FU31" s="439"/>
      <c r="FV31" s="439"/>
      <c r="FW31" s="439"/>
      <c r="FX31" s="439"/>
      <c r="FY31" s="439"/>
      <c r="FZ31" s="439"/>
      <c r="GA31" s="439"/>
      <c r="GB31" s="439"/>
      <c r="GC31" s="439"/>
      <c r="GD31" s="439"/>
      <c r="GE31" s="439"/>
      <c r="GF31" s="439"/>
      <c r="GG31" s="439"/>
      <c r="GH31" s="439"/>
      <c r="GI31" s="439"/>
      <c r="GJ31" s="439"/>
      <c r="GK31" s="439"/>
      <c r="GL31" s="439"/>
      <c r="GM31" s="439"/>
      <c r="GN31" s="439"/>
      <c r="GO31" s="439"/>
      <c r="GP31" s="439"/>
      <c r="GQ31" s="439"/>
      <c r="GR31" s="439"/>
      <c r="GS31" s="439"/>
      <c r="GT31" s="439"/>
      <c r="GU31" s="439"/>
      <c r="GV31" s="439"/>
      <c r="GW31" s="439"/>
      <c r="GX31" s="439"/>
      <c r="GY31" s="439"/>
      <c r="GZ31" s="439"/>
      <c r="HA31" s="439"/>
      <c r="HB31" s="439"/>
      <c r="HC31" s="439"/>
      <c r="HD31" s="439"/>
      <c r="HE31" s="439"/>
      <c r="HF31" s="439"/>
      <c r="HG31" s="439"/>
      <c r="HH31" s="439"/>
      <c r="HI31" s="439"/>
      <c r="HJ31" s="439"/>
      <c r="HK31" s="439"/>
      <c r="HL31" s="439"/>
      <c r="HM31" s="439"/>
      <c r="HN31" s="439"/>
      <c r="HO31" s="439"/>
      <c r="HP31" s="439"/>
      <c r="HQ31" s="439"/>
      <c r="HR31" s="439"/>
      <c r="HS31" s="439"/>
      <c r="HT31" s="439"/>
      <c r="HU31" s="439"/>
      <c r="HV31" s="439"/>
      <c r="HW31" s="439"/>
      <c r="HX31" s="439"/>
      <c r="HY31" s="439"/>
      <c r="HZ31" s="439"/>
      <c r="IA31" s="439"/>
      <c r="IB31" s="439"/>
      <c r="IC31" s="439"/>
      <c r="ID31" s="439"/>
      <c r="IE31" s="439"/>
      <c r="IF31" s="439"/>
      <c r="IG31" s="439"/>
      <c r="IH31" s="439"/>
      <c r="II31" s="439"/>
      <c r="IJ31" s="439"/>
      <c r="IK31" s="439"/>
      <c r="IL31" s="439"/>
      <c r="IM31" s="439"/>
      <c r="IN31" s="439"/>
      <c r="IO31" s="439"/>
      <c r="IP31" s="439"/>
      <c r="IQ31" s="439"/>
      <c r="IR31" s="439"/>
      <c r="IS31" s="439"/>
      <c r="IT31" s="439"/>
      <c r="IU31" s="439"/>
      <c r="IV31" s="439"/>
      <c r="IW31" s="439"/>
      <c r="IX31" s="439"/>
      <c r="IY31" s="439"/>
      <c r="IZ31" s="439"/>
      <c r="JA31" s="439"/>
      <c r="JB31" s="439"/>
      <c r="JC31" s="439"/>
      <c r="JD31" s="439"/>
      <c r="JE31" s="439"/>
      <c r="JF31" s="439"/>
      <c r="JG31" s="439"/>
      <c r="JH31" s="439"/>
      <c r="JI31" s="439"/>
      <c r="JJ31" s="439"/>
      <c r="JK31" s="439"/>
      <c r="JL31" s="439"/>
      <c r="JM31" s="439"/>
      <c r="JN31" s="439"/>
      <c r="JO31" s="439"/>
      <c r="JP31" s="439"/>
      <c r="JQ31" s="439"/>
      <c r="JR31" s="439"/>
      <c r="JS31" s="439"/>
      <c r="JT31" s="439"/>
      <c r="JU31" s="439"/>
      <c r="JV31" s="439"/>
      <c r="JW31" s="439"/>
      <c r="JX31" s="439"/>
      <c r="JY31" s="439"/>
      <c r="JZ31" s="439"/>
      <c r="KA31" s="439"/>
      <c r="KB31" s="439"/>
      <c r="KC31" s="439"/>
      <c r="KD31" s="439"/>
      <c r="KE31" s="439"/>
      <c r="KF31" s="439"/>
      <c r="KG31" s="439"/>
      <c r="KH31" s="439"/>
      <c r="KI31" s="439"/>
      <c r="KJ31" s="439"/>
      <c r="KK31" s="439"/>
      <c r="KL31" s="439"/>
      <c r="KM31" s="439"/>
      <c r="KN31" s="439"/>
      <c r="KO31" s="439"/>
      <c r="KP31" s="439"/>
      <c r="KQ31" s="439"/>
      <c r="KR31" s="439"/>
      <c r="KS31" s="439"/>
      <c r="KT31" s="439"/>
      <c r="KU31" s="439"/>
      <c r="KV31" s="439"/>
      <c r="KW31" s="439"/>
      <c r="KX31" s="439"/>
      <c r="KY31" s="439"/>
      <c r="KZ31" s="439"/>
      <c r="LA31" s="439"/>
      <c r="LB31" s="439"/>
      <c r="LC31" s="439"/>
      <c r="LD31" s="439"/>
      <c r="LE31" s="439"/>
      <c r="LF31" s="439"/>
      <c r="LG31" s="439"/>
      <c r="LH31" s="439"/>
      <c r="LI31" s="439"/>
      <c r="LJ31" s="439"/>
      <c r="LK31" s="439"/>
      <c r="LL31" s="439"/>
      <c r="LM31" s="439"/>
      <c r="LN31" s="439"/>
      <c r="LO31" s="439"/>
      <c r="LP31" s="439"/>
      <c r="LQ31" s="439"/>
      <c r="LR31" s="439"/>
      <c r="LS31" s="439"/>
      <c r="LT31" s="439"/>
      <c r="LU31" s="439"/>
      <c r="LV31" s="439"/>
      <c r="LW31" s="439"/>
      <c r="LX31" s="439"/>
      <c r="LY31" s="439"/>
      <c r="LZ31" s="439"/>
      <c r="MA31" s="439"/>
      <c r="MB31" s="439"/>
      <c r="MC31" s="439"/>
      <c r="MD31" s="439"/>
      <c r="ME31" s="439"/>
      <c r="MF31" s="439"/>
      <c r="MG31" s="439"/>
      <c r="MH31" s="439"/>
      <c r="MI31" s="439"/>
      <c r="MJ31" s="439"/>
      <c r="MK31" s="439"/>
      <c r="ML31" s="439"/>
      <c r="MM31" s="439"/>
      <c r="MN31" s="439"/>
      <c r="MO31" s="439"/>
      <c r="MP31" s="439"/>
      <c r="MQ31" s="439"/>
      <c r="MR31" s="439"/>
      <c r="MS31" s="439"/>
      <c r="MT31" s="439"/>
      <c r="MU31" s="439"/>
      <c r="MV31" s="439"/>
      <c r="MW31" s="439"/>
      <c r="MX31" s="439"/>
      <c r="MY31" s="439"/>
      <c r="MZ31" s="439"/>
      <c r="NA31" s="439"/>
      <c r="NB31" s="439"/>
      <c r="NC31" s="439"/>
      <c r="ND31" s="439"/>
      <c r="NE31" s="439"/>
      <c r="NF31" s="439"/>
      <c r="NG31" s="439"/>
      <c r="NH31" s="439"/>
      <c r="NI31" s="439"/>
      <c r="NJ31" s="439"/>
      <c r="NK31" s="439"/>
      <c r="NL31" s="439"/>
      <c r="NM31" s="439"/>
      <c r="NN31" s="439"/>
      <c r="NO31" s="439"/>
      <c r="NP31" s="439"/>
      <c r="NQ31" s="439"/>
      <c r="NR31" s="439"/>
      <c r="NS31" s="439"/>
      <c r="NT31" s="439"/>
      <c r="NU31" s="439"/>
      <c r="NV31" s="439"/>
      <c r="NW31" s="439"/>
      <c r="NX31" s="439"/>
      <c r="NY31" s="439"/>
      <c r="NZ31" s="439"/>
      <c r="OA31" s="439"/>
      <c r="OB31" s="439"/>
      <c r="OC31" s="439"/>
      <c r="OD31" s="439"/>
      <c r="OE31" s="439"/>
      <c r="OF31" s="439"/>
      <c r="OG31" s="439"/>
      <c r="OH31" s="439"/>
      <c r="OI31" s="439"/>
      <c r="OJ31" s="439"/>
      <c r="OK31" s="439"/>
      <c r="OL31" s="439"/>
      <c r="OM31" s="439"/>
      <c r="ON31" s="439"/>
      <c r="OO31" s="439"/>
      <c r="OP31" s="439"/>
      <c r="OQ31" s="439"/>
      <c r="OR31" s="439"/>
      <c r="OS31" s="439"/>
      <c r="OT31" s="439"/>
      <c r="OU31" s="439"/>
      <c r="OV31" s="439"/>
      <c r="OW31" s="439"/>
      <c r="OX31" s="439"/>
      <c r="OY31" s="439"/>
      <c r="OZ31" s="439"/>
      <c r="PA31" s="439"/>
      <c r="PB31" s="439"/>
      <c r="PC31" s="439"/>
      <c r="PD31" s="439"/>
      <c r="PE31" s="439"/>
      <c r="PF31" s="439"/>
      <c r="PG31" s="439"/>
      <c r="PH31" s="439"/>
      <c r="PI31" s="439"/>
      <c r="PJ31" s="439"/>
      <c r="PK31" s="439"/>
      <c r="PL31" s="439"/>
      <c r="PM31" s="439"/>
      <c r="PN31" s="439"/>
      <c r="PO31" s="439"/>
      <c r="PP31" s="439"/>
      <c r="PQ31" s="439"/>
      <c r="PR31" s="439"/>
      <c r="PS31" s="439"/>
      <c r="PT31" s="439"/>
      <c r="PU31" s="439"/>
      <c r="PV31" s="439"/>
      <c r="PW31" s="439"/>
      <c r="PX31" s="439"/>
      <c r="PY31" s="439"/>
      <c r="PZ31" s="439"/>
      <c r="QA31" s="439"/>
      <c r="QB31" s="439"/>
      <c r="QC31" s="439"/>
      <c r="QD31" s="439"/>
      <c r="QE31" s="439"/>
      <c r="QF31" s="439"/>
      <c r="QG31" s="439"/>
      <c r="QH31" s="439"/>
      <c r="QI31" s="439"/>
      <c r="QJ31" s="439"/>
      <c r="QK31" s="439"/>
      <c r="QL31" s="439"/>
      <c r="QM31" s="439"/>
      <c r="QN31" s="439"/>
      <c r="QO31" s="439"/>
      <c r="QP31" s="439"/>
      <c r="QQ31" s="439"/>
      <c r="QR31" s="439"/>
      <c r="QS31" s="439"/>
      <c r="QT31" s="439"/>
      <c r="QU31" s="439"/>
      <c r="QV31" s="439"/>
      <c r="QW31" s="439"/>
      <c r="QX31" s="439"/>
      <c r="QY31" s="439"/>
      <c r="QZ31" s="439"/>
      <c r="RA31" s="439"/>
      <c r="RB31" s="439"/>
      <c r="RC31" s="439"/>
      <c r="RD31" s="439"/>
      <c r="RE31" s="439"/>
      <c r="RF31" s="439"/>
      <c r="RG31" s="439"/>
      <c r="RH31" s="439"/>
      <c r="RI31" s="439"/>
      <c r="RJ31" s="439"/>
      <c r="RK31" s="439"/>
      <c r="RL31" s="439"/>
      <c r="RM31" s="439"/>
      <c r="RN31" s="439"/>
      <c r="RO31" s="439"/>
      <c r="RP31" s="439"/>
      <c r="RQ31" s="439"/>
      <c r="RR31" s="439"/>
      <c r="RS31" s="439"/>
      <c r="RT31" s="439"/>
      <c r="RU31" s="439"/>
      <c r="RV31" s="439"/>
      <c r="RW31" s="439"/>
      <c r="RX31" s="439"/>
      <c r="RY31" s="439"/>
      <c r="RZ31" s="439"/>
      <c r="SA31" s="439"/>
      <c r="SB31" s="439"/>
      <c r="SC31" s="439"/>
      <c r="SD31" s="439"/>
      <c r="SE31" s="439"/>
      <c r="SF31" s="439"/>
      <c r="SG31" s="439"/>
      <c r="SH31" s="439"/>
      <c r="SI31" s="439"/>
      <c r="SJ31" s="439"/>
      <c r="SK31" s="439"/>
      <c r="SL31" s="439"/>
      <c r="SM31" s="439"/>
      <c r="SN31" s="439"/>
      <c r="SO31" s="439"/>
      <c r="SP31" s="439"/>
      <c r="SQ31" s="439"/>
      <c r="SR31" s="439"/>
      <c r="SS31" s="439"/>
      <c r="ST31" s="439"/>
      <c r="SU31" s="439"/>
      <c r="SV31" s="439"/>
      <c r="SW31" s="439"/>
      <c r="SX31" s="439"/>
      <c r="SY31" s="439"/>
      <c r="SZ31" s="439"/>
      <c r="TA31" s="439"/>
      <c r="TB31" s="439"/>
      <c r="TC31" s="439"/>
      <c r="TD31" s="439"/>
      <c r="TE31" s="439"/>
      <c r="TF31" s="439"/>
      <c r="TG31" s="439"/>
      <c r="TH31" s="439"/>
      <c r="TI31" s="439"/>
      <c r="TJ31" s="439"/>
      <c r="TK31" s="439"/>
      <c r="TL31" s="439"/>
      <c r="TM31" s="439"/>
      <c r="TN31" s="439"/>
      <c r="TO31" s="439"/>
      <c r="TP31" s="439"/>
      <c r="TQ31" s="439"/>
      <c r="TR31" s="439"/>
      <c r="TS31" s="439"/>
      <c r="TT31" s="439"/>
      <c r="TU31" s="439"/>
      <c r="TV31" s="439"/>
      <c r="TW31" s="439"/>
      <c r="TX31" s="439"/>
      <c r="TY31" s="439"/>
      <c r="TZ31" s="439"/>
      <c r="UA31" s="439"/>
      <c r="UB31" s="439"/>
      <c r="UC31" s="439"/>
      <c r="UD31" s="439"/>
      <c r="UE31" s="439"/>
      <c r="UF31" s="439"/>
      <c r="UG31" s="439"/>
      <c r="UH31" s="439"/>
      <c r="UI31" s="439"/>
      <c r="UJ31" s="439"/>
      <c r="UK31" s="439"/>
      <c r="UL31" s="439"/>
      <c r="UM31" s="439"/>
      <c r="UN31" s="439"/>
      <c r="UO31" s="439"/>
      <c r="UP31" s="439"/>
      <c r="UQ31" s="439"/>
      <c r="UR31" s="439"/>
      <c r="US31" s="439"/>
      <c r="UT31" s="439"/>
      <c r="UU31" s="439"/>
      <c r="UV31" s="439"/>
      <c r="UW31" s="439"/>
      <c r="UX31" s="439"/>
      <c r="UY31" s="439"/>
      <c r="UZ31" s="439"/>
      <c r="VA31" s="439"/>
      <c r="VB31" s="439"/>
      <c r="VC31" s="439"/>
      <c r="VD31" s="439"/>
      <c r="VE31" s="439"/>
      <c r="VF31" s="439"/>
      <c r="VG31" s="439"/>
      <c r="VH31" s="439"/>
      <c r="VI31" s="439"/>
      <c r="VJ31" s="439"/>
      <c r="VK31" s="439"/>
      <c r="VL31" s="439"/>
      <c r="VM31" s="439"/>
      <c r="VN31" s="439"/>
      <c r="VO31" s="439"/>
      <c r="VP31" s="439"/>
      <c r="VQ31" s="439"/>
      <c r="VR31" s="439"/>
      <c r="VS31" s="439"/>
      <c r="VT31" s="439"/>
      <c r="VU31" s="439"/>
      <c r="VV31" s="439"/>
      <c r="VW31" s="439"/>
      <c r="VX31" s="439"/>
      <c r="VY31" s="439"/>
      <c r="VZ31" s="439"/>
      <c r="WA31" s="439"/>
      <c r="WB31" s="439"/>
      <c r="WC31" s="439"/>
      <c r="WD31" s="439"/>
      <c r="WE31" s="439"/>
      <c r="WF31" s="439"/>
      <c r="WG31" s="439"/>
      <c r="WH31" s="439"/>
      <c r="WI31" s="439"/>
      <c r="WJ31" s="439"/>
      <c r="WK31" s="439"/>
      <c r="WL31" s="439"/>
      <c r="WM31" s="439"/>
      <c r="WN31" s="439"/>
      <c r="WO31" s="439"/>
      <c r="WP31" s="439"/>
      <c r="WQ31" s="439"/>
      <c r="WR31" s="439"/>
      <c r="WS31" s="439"/>
      <c r="WT31" s="439"/>
      <c r="WU31" s="439"/>
      <c r="WV31" s="439"/>
      <c r="WW31" s="439"/>
      <c r="WX31" s="439"/>
      <c r="WY31" s="439"/>
      <c r="WZ31" s="439"/>
      <c r="XA31" s="439"/>
      <c r="XB31" s="439"/>
      <c r="XC31" s="439"/>
      <c r="XD31" s="439"/>
      <c r="XE31" s="439"/>
      <c r="XF31" s="439"/>
      <c r="XG31" s="439"/>
      <c r="XH31" s="439"/>
      <c r="XI31" s="439"/>
      <c r="XJ31" s="439"/>
      <c r="XK31" s="439"/>
      <c r="XL31" s="439"/>
      <c r="XM31" s="439"/>
      <c r="XN31" s="439"/>
      <c r="XO31" s="439"/>
      <c r="XP31" s="439"/>
      <c r="XQ31" s="439"/>
      <c r="XR31" s="439"/>
      <c r="XS31" s="439"/>
      <c r="XT31" s="439"/>
      <c r="XU31" s="439"/>
      <c r="XV31" s="439"/>
      <c r="XW31" s="439"/>
      <c r="XX31" s="439"/>
      <c r="XY31" s="439"/>
      <c r="XZ31" s="439"/>
      <c r="YA31" s="439"/>
      <c r="YB31" s="439"/>
      <c r="YC31" s="439"/>
      <c r="YD31" s="439"/>
      <c r="YE31" s="439"/>
      <c r="YF31" s="439"/>
      <c r="YG31" s="439"/>
      <c r="YH31" s="439"/>
      <c r="YI31" s="439"/>
      <c r="YJ31" s="439"/>
      <c r="YK31" s="439"/>
      <c r="YL31" s="439"/>
      <c r="YM31" s="439"/>
      <c r="YN31" s="439"/>
      <c r="YO31" s="439"/>
      <c r="YP31" s="439"/>
      <c r="YQ31" s="439"/>
      <c r="YR31" s="439"/>
      <c r="YS31" s="439"/>
      <c r="YT31" s="439"/>
      <c r="YU31" s="439"/>
      <c r="YV31" s="439"/>
      <c r="YW31" s="439"/>
      <c r="YX31" s="439"/>
      <c r="YY31" s="439"/>
      <c r="YZ31" s="439"/>
      <c r="ZA31" s="439"/>
      <c r="ZB31" s="439"/>
      <c r="ZC31" s="439"/>
      <c r="ZD31" s="439"/>
      <c r="ZE31" s="439"/>
      <c r="ZF31" s="439"/>
      <c r="ZG31" s="439"/>
      <c r="ZH31" s="439"/>
      <c r="ZI31" s="439"/>
      <c r="ZJ31" s="439"/>
      <c r="ZK31" s="439"/>
      <c r="ZL31" s="439"/>
      <c r="ZM31" s="439"/>
      <c r="ZN31" s="439"/>
      <c r="ZO31" s="439"/>
      <c r="ZP31" s="439"/>
      <c r="ZQ31" s="439"/>
      <c r="ZR31" s="439"/>
      <c r="ZS31" s="439"/>
      <c r="ZT31" s="439"/>
      <c r="ZU31" s="439"/>
      <c r="ZV31" s="439"/>
      <c r="ZW31" s="439"/>
      <c r="ZX31" s="439"/>
      <c r="ZY31" s="439"/>
      <c r="ZZ31" s="439"/>
      <c r="AAA31" s="439"/>
      <c r="AAB31" s="439"/>
      <c r="AAC31" s="439"/>
      <c r="AAD31" s="439"/>
      <c r="AAE31" s="439"/>
      <c r="AAF31" s="439"/>
      <c r="AAG31" s="439"/>
      <c r="AAH31" s="439"/>
      <c r="AAI31" s="439"/>
      <c r="AAJ31" s="439"/>
      <c r="AAK31" s="439"/>
      <c r="AAL31" s="439"/>
      <c r="AAM31" s="439"/>
      <c r="AAN31" s="439"/>
      <c r="AAO31" s="439"/>
      <c r="AAP31" s="439"/>
      <c r="AAQ31" s="439"/>
      <c r="AAR31" s="439"/>
      <c r="AAS31" s="439"/>
      <c r="AAT31" s="439"/>
      <c r="AAU31" s="439"/>
      <c r="AAV31" s="439"/>
      <c r="AAW31" s="439"/>
      <c r="AAX31" s="439"/>
      <c r="AAY31" s="439"/>
      <c r="AAZ31" s="439"/>
      <c r="ABA31" s="439"/>
      <c r="ABB31" s="439"/>
      <c r="ABC31" s="439"/>
      <c r="ABD31" s="439"/>
      <c r="ABE31" s="439"/>
      <c r="ABF31" s="439"/>
      <c r="ABG31" s="439"/>
      <c r="ABH31" s="439"/>
      <c r="ABI31" s="439"/>
      <c r="ABJ31" s="439"/>
      <c r="ABK31" s="439"/>
      <c r="ABL31" s="439"/>
      <c r="ABM31" s="439"/>
      <c r="ABN31" s="439"/>
      <c r="ABO31" s="439"/>
      <c r="ABP31" s="439"/>
      <c r="ABQ31" s="439"/>
      <c r="ABR31" s="439"/>
      <c r="ABS31" s="439"/>
      <c r="ABT31" s="439"/>
      <c r="ABU31" s="439"/>
      <c r="ABV31" s="439"/>
      <c r="ABW31" s="439"/>
      <c r="ABX31" s="439"/>
      <c r="ABY31" s="439"/>
      <c r="ABZ31" s="439"/>
      <c r="ACA31" s="439"/>
      <c r="ACB31" s="439"/>
      <c r="ACC31" s="439"/>
      <c r="ACD31" s="439"/>
      <c r="ACE31" s="439"/>
      <c r="ACF31" s="439"/>
      <c r="ACG31" s="439"/>
      <c r="ACH31" s="439"/>
      <c r="ACI31" s="439"/>
      <c r="ACJ31" s="439"/>
      <c r="ACK31" s="439"/>
      <c r="ACL31" s="439"/>
      <c r="ACM31" s="439"/>
      <c r="ACN31" s="439"/>
      <c r="ACO31" s="439"/>
      <c r="ACP31" s="439"/>
      <c r="ACQ31" s="439"/>
      <c r="ACR31" s="439"/>
      <c r="ACS31" s="439"/>
      <c r="ACT31" s="439"/>
      <c r="ACU31" s="439"/>
      <c r="ACV31" s="439"/>
      <c r="ACW31" s="439"/>
      <c r="ACX31" s="439"/>
      <c r="ACY31" s="439"/>
      <c r="ACZ31" s="439"/>
      <c r="ADA31" s="439"/>
      <c r="ADB31" s="439"/>
      <c r="ADC31" s="439"/>
      <c r="ADD31" s="439"/>
      <c r="ADE31" s="439"/>
      <c r="ADF31" s="439"/>
      <c r="ADG31" s="439"/>
      <c r="ADH31" s="439"/>
      <c r="ADI31" s="439"/>
      <c r="ADJ31" s="439"/>
      <c r="ADK31" s="439"/>
      <c r="ADL31" s="439"/>
      <c r="ADM31" s="439"/>
      <c r="ADN31" s="439"/>
      <c r="ADO31" s="439"/>
      <c r="ADP31" s="439"/>
      <c r="ADQ31" s="439"/>
      <c r="ADR31" s="439"/>
      <c r="ADS31" s="439"/>
      <c r="ADT31" s="439"/>
      <c r="ADU31" s="439"/>
      <c r="ADV31" s="439"/>
      <c r="ADW31" s="439"/>
      <c r="ADX31" s="439"/>
      <c r="ADY31" s="439"/>
      <c r="ADZ31" s="439"/>
      <c r="AEA31" s="439"/>
      <c r="AEB31" s="439"/>
      <c r="AEC31" s="439"/>
      <c r="AED31" s="439"/>
      <c r="AEE31" s="439"/>
      <c r="AEF31" s="439"/>
      <c r="AEG31" s="439"/>
      <c r="AEH31" s="439"/>
      <c r="AEI31" s="439"/>
      <c r="AEJ31" s="439"/>
      <c r="AEK31" s="439"/>
      <c r="AEL31" s="439"/>
      <c r="AEM31" s="439"/>
      <c r="AEN31" s="439"/>
      <c r="AEO31" s="439"/>
      <c r="AEP31" s="439"/>
      <c r="AEQ31" s="439"/>
      <c r="AER31" s="439"/>
      <c r="AES31" s="439"/>
      <c r="AET31" s="439"/>
      <c r="AEU31" s="439"/>
      <c r="AEV31" s="439"/>
      <c r="AEW31" s="439"/>
      <c r="AEX31" s="439"/>
      <c r="AEY31" s="439"/>
      <c r="AEZ31" s="439"/>
      <c r="AFA31" s="439"/>
      <c r="AFB31" s="439"/>
      <c r="AFC31" s="439"/>
      <c r="AFD31" s="439"/>
      <c r="AFE31" s="439"/>
      <c r="AFF31" s="439"/>
      <c r="AFG31" s="439"/>
      <c r="AFH31" s="439"/>
      <c r="AFI31" s="439"/>
      <c r="AFJ31" s="439"/>
      <c r="AFK31" s="439"/>
      <c r="AFL31" s="439"/>
      <c r="AFM31" s="439"/>
      <c r="AFN31" s="439"/>
      <c r="AFO31" s="439"/>
      <c r="AFP31" s="439"/>
      <c r="AFQ31" s="439"/>
      <c r="AFR31" s="439"/>
      <c r="AFS31" s="439"/>
      <c r="AFT31" s="439"/>
      <c r="AFU31" s="439"/>
      <c r="AFV31" s="439"/>
      <c r="AFW31" s="439"/>
      <c r="AFX31" s="439"/>
      <c r="AFY31" s="439"/>
      <c r="AFZ31" s="439"/>
      <c r="AGA31" s="439"/>
      <c r="AGB31" s="439"/>
      <c r="AGC31" s="439"/>
      <c r="AGD31" s="439"/>
      <c r="AGE31" s="439"/>
      <c r="AGF31" s="439"/>
      <c r="AGG31" s="439"/>
      <c r="AGH31" s="439"/>
      <c r="AGI31" s="439"/>
      <c r="AGJ31" s="439"/>
      <c r="AGK31" s="439"/>
      <c r="AGL31" s="439"/>
      <c r="AGM31" s="439"/>
      <c r="AGN31" s="439"/>
      <c r="AGO31" s="439"/>
      <c r="AGP31" s="439"/>
      <c r="AGQ31" s="439"/>
      <c r="AGR31" s="439"/>
      <c r="AGS31" s="439"/>
      <c r="AGT31" s="439"/>
      <c r="AGU31" s="439"/>
      <c r="AGV31" s="439"/>
      <c r="AGW31" s="439"/>
      <c r="AGX31" s="439"/>
      <c r="AGY31" s="439"/>
      <c r="AGZ31" s="439"/>
      <c r="AHA31" s="439"/>
      <c r="AHB31" s="439"/>
      <c r="AHC31" s="439"/>
      <c r="AHD31" s="439"/>
      <c r="AHE31" s="439"/>
      <c r="AHF31" s="439"/>
      <c r="AHG31" s="439"/>
      <c r="AHH31" s="439"/>
      <c r="AHI31" s="439"/>
      <c r="AHJ31" s="439"/>
      <c r="AHK31" s="439"/>
      <c r="AHL31" s="439"/>
      <c r="AHM31" s="439"/>
      <c r="AHN31" s="439"/>
      <c r="AHO31" s="439"/>
      <c r="AHP31" s="439"/>
      <c r="AHQ31" s="439"/>
      <c r="AHR31" s="439"/>
      <c r="AHS31" s="439"/>
      <c r="AHT31" s="439"/>
      <c r="AHU31" s="439"/>
      <c r="AHV31" s="439"/>
      <c r="AHW31" s="439"/>
      <c r="AHX31" s="439"/>
      <c r="AHY31" s="439"/>
      <c r="AHZ31" s="439"/>
      <c r="AIA31" s="439"/>
      <c r="AIB31" s="439"/>
      <c r="AIC31" s="439"/>
      <c r="AID31" s="439"/>
      <c r="AIE31" s="439"/>
      <c r="AIF31" s="439"/>
      <c r="AIG31" s="439"/>
      <c r="AIH31" s="439"/>
      <c r="AII31" s="439"/>
      <c r="AIJ31" s="439"/>
      <c r="AIK31" s="439"/>
      <c r="AIL31" s="439"/>
      <c r="AIM31" s="439"/>
      <c r="AIN31" s="439"/>
      <c r="AIO31" s="439"/>
      <c r="AIP31" s="439"/>
      <c r="AIQ31" s="439"/>
      <c r="AIR31" s="439"/>
      <c r="AIS31" s="439"/>
      <c r="AIT31" s="439"/>
      <c r="AIU31" s="439"/>
      <c r="AIV31" s="439"/>
      <c r="AIW31" s="439"/>
      <c r="AIX31" s="439"/>
      <c r="AIY31" s="439"/>
      <c r="AIZ31" s="439"/>
      <c r="AJA31" s="439"/>
      <c r="AJB31" s="439"/>
      <c r="AJC31" s="439"/>
      <c r="AJD31" s="439"/>
      <c r="AJE31" s="439"/>
      <c r="AJF31" s="439"/>
      <c r="AJG31" s="439"/>
      <c r="AJH31" s="439"/>
      <c r="AJI31" s="439"/>
      <c r="AJJ31" s="439"/>
      <c r="AJK31" s="439"/>
      <c r="AJL31" s="439"/>
      <c r="AJM31" s="439"/>
      <c r="AJN31" s="439"/>
      <c r="AJO31" s="439"/>
      <c r="AJP31" s="439"/>
      <c r="AJQ31" s="439"/>
      <c r="AJR31" s="439"/>
      <c r="AJS31" s="439"/>
      <c r="AJT31" s="439"/>
      <c r="AJU31" s="439"/>
      <c r="AJV31" s="439"/>
      <c r="AJW31" s="439"/>
      <c r="AJX31" s="439"/>
      <c r="AJY31" s="439"/>
      <c r="AJZ31" s="439"/>
      <c r="AKA31" s="439"/>
      <c r="AKB31" s="439"/>
      <c r="AKC31" s="439"/>
      <c r="AKD31" s="439"/>
      <c r="AKE31" s="439"/>
      <c r="AKF31" s="439"/>
      <c r="AKG31" s="439"/>
      <c r="AKH31" s="439"/>
      <c r="AKI31" s="439"/>
      <c r="AKJ31" s="439"/>
      <c r="AKK31" s="439"/>
      <c r="AKL31" s="439"/>
      <c r="AKM31" s="439"/>
      <c r="AKN31" s="439"/>
      <c r="AKO31" s="439"/>
      <c r="AKP31" s="439"/>
      <c r="AKQ31" s="439"/>
      <c r="AKR31" s="439"/>
      <c r="AKS31" s="439"/>
      <c r="AKT31" s="439"/>
      <c r="AKU31" s="439"/>
      <c r="AKV31" s="439"/>
      <c r="AKW31" s="439"/>
      <c r="AKX31" s="439"/>
      <c r="AKY31" s="439"/>
      <c r="AKZ31" s="439"/>
      <c r="ALA31" s="439"/>
      <c r="ALB31" s="439"/>
      <c r="ALC31" s="439"/>
      <c r="ALD31" s="439"/>
      <c r="ALE31" s="439"/>
      <c r="ALF31" s="439"/>
      <c r="ALG31" s="439"/>
      <c r="ALH31" s="439"/>
      <c r="ALI31" s="439"/>
      <c r="ALJ31" s="439"/>
      <c r="ALK31" s="439"/>
      <c r="ALL31" s="439"/>
      <c r="ALM31" s="439"/>
      <c r="ALN31" s="439"/>
      <c r="ALO31" s="439"/>
      <c r="ALP31" s="439"/>
      <c r="ALQ31" s="439"/>
      <c r="ALR31" s="439"/>
      <c r="ALS31" s="439"/>
      <c r="ALT31" s="439"/>
      <c r="ALU31" s="439"/>
      <c r="ALV31" s="439"/>
      <c r="ALW31" s="439"/>
      <c r="ALX31" s="439"/>
      <c r="ALY31" s="439"/>
      <c r="ALZ31" s="439"/>
      <c r="AMA31" s="439"/>
      <c r="AMB31" s="439"/>
      <c r="AMC31" s="439"/>
      <c r="AMD31" s="439"/>
      <c r="AME31" s="439"/>
      <c r="AMF31" s="439"/>
      <c r="AMG31" s="439"/>
      <c r="AMH31" s="439"/>
      <c r="AMI31" s="439"/>
      <c r="AMJ31" s="439"/>
      <c r="AMK31" s="439"/>
      <c r="AML31" s="439"/>
      <c r="AMM31" s="439"/>
      <c r="AMN31" s="439"/>
      <c r="AMO31" s="439"/>
      <c r="AMP31" s="439"/>
      <c r="AMQ31" s="439"/>
      <c r="AMR31" s="439"/>
      <c r="AMS31" s="439"/>
      <c r="AMT31" s="439"/>
      <c r="AMU31" s="439"/>
      <c r="AMV31" s="439"/>
      <c r="AMW31" s="439"/>
      <c r="AMX31" s="439"/>
      <c r="AMY31" s="439"/>
      <c r="AMZ31" s="439"/>
      <c r="ANA31" s="439"/>
      <c r="ANB31" s="439"/>
      <c r="ANC31" s="439"/>
      <c r="AND31" s="439"/>
      <c r="ANE31" s="439"/>
      <c r="ANF31" s="439"/>
      <c r="ANG31" s="439"/>
      <c r="ANH31" s="439"/>
      <c r="ANI31" s="439"/>
      <c r="ANJ31" s="439"/>
      <c r="ANK31" s="439"/>
      <c r="ANL31" s="439"/>
      <c r="ANM31" s="439"/>
      <c r="ANN31" s="439"/>
      <c r="ANO31" s="439"/>
      <c r="ANP31" s="439"/>
      <c r="ANQ31" s="439"/>
      <c r="ANR31" s="439"/>
      <c r="ANS31" s="439"/>
      <c r="ANT31" s="439"/>
      <c r="ANU31" s="439"/>
      <c r="ANV31" s="439"/>
      <c r="ANW31" s="439"/>
      <c r="ANX31" s="439"/>
      <c r="ANY31" s="439"/>
      <c r="ANZ31" s="439"/>
      <c r="AOA31" s="439"/>
      <c r="AOB31" s="439"/>
      <c r="AOC31" s="439"/>
      <c r="AOD31" s="439"/>
      <c r="AOE31" s="439"/>
      <c r="AOF31" s="439"/>
      <c r="AOG31" s="439"/>
      <c r="AOH31" s="439"/>
      <c r="AOI31" s="439"/>
      <c r="AOJ31" s="439"/>
      <c r="AOK31" s="439"/>
      <c r="AOL31" s="439"/>
      <c r="AOM31" s="439"/>
      <c r="AON31" s="439"/>
      <c r="AOO31" s="439"/>
      <c r="AOP31" s="439"/>
      <c r="AOQ31" s="439"/>
      <c r="AOR31" s="439"/>
      <c r="AOS31" s="439"/>
      <c r="AOT31" s="439"/>
      <c r="AOU31" s="439"/>
      <c r="AOV31" s="439"/>
      <c r="AOW31" s="439"/>
      <c r="AOX31" s="439"/>
      <c r="AOY31" s="439"/>
      <c r="AOZ31" s="439"/>
      <c r="APA31" s="439"/>
      <c r="APB31" s="439"/>
      <c r="APC31" s="439"/>
      <c r="APD31" s="439"/>
      <c r="APE31" s="439"/>
      <c r="APF31" s="439"/>
      <c r="APG31" s="439"/>
      <c r="APH31" s="439"/>
      <c r="API31" s="439"/>
      <c r="APJ31" s="439"/>
      <c r="APK31" s="439"/>
      <c r="APL31" s="439"/>
      <c r="APM31" s="439"/>
      <c r="APN31" s="439"/>
      <c r="APO31" s="439"/>
      <c r="APP31" s="439"/>
      <c r="APQ31" s="439"/>
      <c r="APR31" s="439"/>
      <c r="APS31" s="439"/>
      <c r="APT31" s="439"/>
      <c r="APU31" s="439"/>
      <c r="APV31" s="439"/>
      <c r="APW31" s="439"/>
      <c r="APX31" s="439"/>
      <c r="APY31" s="439"/>
      <c r="APZ31" s="439"/>
      <c r="AQA31" s="439"/>
      <c r="AQB31" s="439"/>
      <c r="AQC31" s="439"/>
      <c r="AQD31" s="439"/>
      <c r="AQE31" s="439"/>
      <c r="AQF31" s="439"/>
      <c r="AQG31" s="439"/>
      <c r="AQH31" s="439"/>
      <c r="AQI31" s="439"/>
      <c r="AQJ31" s="439"/>
      <c r="AQK31" s="439"/>
      <c r="AQL31" s="439"/>
      <c r="AQM31" s="439"/>
      <c r="AQN31" s="439"/>
      <c r="AQO31" s="439"/>
      <c r="AQP31" s="439"/>
      <c r="AQQ31" s="439"/>
      <c r="AQR31" s="439"/>
      <c r="AQS31" s="439"/>
      <c r="AQT31" s="439"/>
      <c r="AQU31" s="439"/>
      <c r="AQV31" s="439"/>
      <c r="AQW31" s="439"/>
      <c r="AQX31" s="439"/>
      <c r="AQY31" s="439"/>
      <c r="AQZ31" s="439"/>
      <c r="ARA31" s="439"/>
      <c r="ARB31" s="439"/>
      <c r="ARC31" s="439"/>
      <c r="ARD31" s="439"/>
      <c r="ARE31" s="439"/>
      <c r="ARF31" s="439"/>
      <c r="ARG31" s="439"/>
      <c r="ARH31" s="439"/>
      <c r="ARI31" s="439"/>
      <c r="ARJ31" s="439"/>
      <c r="ARK31" s="439"/>
      <c r="ARL31" s="439"/>
      <c r="ARM31" s="439"/>
      <c r="ARN31" s="439"/>
      <c r="ARO31" s="439"/>
      <c r="ARP31" s="439"/>
      <c r="ARQ31" s="439"/>
      <c r="ARR31" s="439"/>
      <c r="ARS31" s="439"/>
      <c r="ART31" s="439"/>
      <c r="ARU31" s="439"/>
      <c r="ARV31" s="439"/>
      <c r="ARW31" s="439"/>
      <c r="ARX31" s="439"/>
      <c r="ARY31" s="439"/>
      <c r="ARZ31" s="439"/>
      <c r="ASA31" s="439"/>
      <c r="ASB31" s="439"/>
      <c r="ASC31" s="439"/>
      <c r="ASD31" s="439"/>
      <c r="ASE31" s="439"/>
      <c r="ASF31" s="439"/>
      <c r="ASG31" s="439"/>
      <c r="ASH31" s="439"/>
      <c r="ASI31" s="439"/>
      <c r="ASJ31" s="439"/>
      <c r="ASK31" s="439"/>
      <c r="ASL31" s="439"/>
      <c r="ASM31" s="439"/>
      <c r="ASN31" s="439"/>
      <c r="ASO31" s="439"/>
      <c r="ASP31" s="439"/>
      <c r="ASQ31" s="439"/>
      <c r="ASR31" s="439"/>
      <c r="ASS31" s="439"/>
      <c r="AST31" s="439"/>
      <c r="ASU31" s="439"/>
      <c r="ASV31" s="439"/>
      <c r="ASW31" s="439"/>
      <c r="ASX31" s="439"/>
      <c r="ASY31" s="439"/>
      <c r="ASZ31" s="439"/>
      <c r="ATA31" s="439"/>
      <c r="ATB31" s="439"/>
      <c r="ATC31" s="439"/>
      <c r="ATD31" s="439"/>
      <c r="ATE31" s="439"/>
      <c r="ATF31" s="439"/>
      <c r="ATG31" s="439"/>
      <c r="ATH31" s="439"/>
      <c r="ATI31" s="439"/>
      <c r="ATJ31" s="439"/>
      <c r="ATK31" s="439"/>
      <c r="ATL31" s="439"/>
      <c r="ATM31" s="439"/>
      <c r="ATN31" s="439"/>
      <c r="ATO31" s="439"/>
      <c r="ATP31" s="439"/>
      <c r="ATQ31" s="439"/>
      <c r="ATR31" s="439"/>
      <c r="ATS31" s="439"/>
      <c r="ATT31" s="439"/>
      <c r="ATU31" s="439"/>
      <c r="ATV31" s="439"/>
      <c r="ATW31" s="439"/>
      <c r="ATX31" s="439"/>
      <c r="ATY31" s="439"/>
      <c r="ATZ31" s="439"/>
      <c r="AUA31" s="439"/>
      <c r="AUB31" s="439"/>
      <c r="AUC31" s="439"/>
      <c r="AUD31" s="439"/>
      <c r="AUE31" s="439"/>
      <c r="AUF31" s="439"/>
      <c r="AUG31" s="439"/>
      <c r="AUH31" s="439"/>
      <c r="AUI31" s="439"/>
      <c r="AUJ31" s="439"/>
      <c r="AUK31" s="439"/>
      <c r="AUL31" s="439"/>
      <c r="AUM31" s="439"/>
      <c r="AUN31" s="439"/>
      <c r="AUO31" s="439"/>
      <c r="AUP31" s="439"/>
      <c r="AUQ31" s="439"/>
      <c r="AUR31" s="439"/>
      <c r="AUS31" s="439"/>
      <c r="AUT31" s="439"/>
      <c r="AUU31" s="439"/>
      <c r="AUV31" s="439"/>
      <c r="AUW31" s="439"/>
      <c r="AUX31" s="439"/>
      <c r="AUY31" s="439"/>
      <c r="AUZ31" s="439"/>
      <c r="AVA31" s="439"/>
      <c r="AVB31" s="439"/>
      <c r="AVC31" s="439"/>
      <c r="AVD31" s="439"/>
      <c r="AVE31" s="439"/>
      <c r="AVF31" s="439"/>
      <c r="AVG31" s="439"/>
      <c r="AVH31" s="439"/>
      <c r="AVI31" s="439"/>
      <c r="AVJ31" s="439"/>
      <c r="AVK31" s="439"/>
      <c r="AVL31" s="439"/>
      <c r="AVM31" s="439"/>
      <c r="AVN31" s="439"/>
      <c r="AVO31" s="439"/>
      <c r="AVP31" s="439"/>
      <c r="AVQ31" s="439"/>
      <c r="AVR31" s="439"/>
      <c r="AVS31" s="439"/>
      <c r="AVT31" s="439"/>
      <c r="AVU31" s="439"/>
      <c r="AVV31" s="439"/>
      <c r="AVW31" s="439"/>
      <c r="AVX31" s="439"/>
      <c r="AVY31" s="439"/>
      <c r="AVZ31" s="439"/>
      <c r="AWA31" s="439"/>
      <c r="AWB31" s="439"/>
      <c r="AWC31" s="439"/>
      <c r="AWD31" s="439"/>
      <c r="AWE31" s="439"/>
      <c r="AWF31" s="439"/>
      <c r="AWG31" s="439"/>
      <c r="AWH31" s="439"/>
      <c r="AWI31" s="439"/>
      <c r="AWJ31" s="439"/>
      <c r="AWK31" s="439"/>
      <c r="AWL31" s="439"/>
      <c r="AWM31" s="439"/>
      <c r="AWN31" s="439"/>
      <c r="AWO31" s="439"/>
      <c r="AWP31" s="439"/>
      <c r="AWQ31" s="439"/>
      <c r="AWR31" s="439"/>
      <c r="AWS31" s="439"/>
      <c r="AWT31" s="439"/>
      <c r="AWU31" s="439"/>
      <c r="AWV31" s="439"/>
      <c r="AWW31" s="439"/>
      <c r="AWX31" s="439"/>
      <c r="AWY31" s="439"/>
      <c r="AWZ31" s="439"/>
      <c r="AXA31" s="439"/>
      <c r="AXB31" s="439"/>
      <c r="AXC31" s="439"/>
      <c r="AXD31" s="439"/>
      <c r="AXE31" s="439"/>
      <c r="AXF31" s="439"/>
      <c r="AXG31" s="439"/>
      <c r="AXH31" s="439"/>
      <c r="AXI31" s="439"/>
      <c r="AXJ31" s="439"/>
      <c r="AXK31" s="439"/>
      <c r="AXL31" s="439"/>
      <c r="AXM31" s="439"/>
      <c r="AXN31" s="439"/>
      <c r="AXO31" s="439"/>
      <c r="AXP31" s="439"/>
      <c r="AXQ31" s="439"/>
      <c r="AXR31" s="439"/>
      <c r="AXS31" s="439"/>
      <c r="AXT31" s="439"/>
      <c r="AXU31" s="439"/>
      <c r="AXV31" s="439"/>
      <c r="AXW31" s="439"/>
      <c r="AXX31" s="439"/>
      <c r="AXY31" s="439"/>
      <c r="AXZ31" s="439"/>
      <c r="AYA31" s="439"/>
      <c r="AYB31" s="439"/>
      <c r="AYC31" s="439"/>
      <c r="AYD31" s="439"/>
      <c r="AYE31" s="439"/>
      <c r="AYF31" s="439"/>
      <c r="AYG31" s="439"/>
      <c r="AYH31" s="439"/>
      <c r="AYI31" s="439"/>
      <c r="AYJ31" s="439"/>
      <c r="AYK31" s="439"/>
      <c r="AYL31" s="439"/>
      <c r="AYM31" s="439"/>
      <c r="AYN31" s="439"/>
      <c r="AYO31" s="439"/>
      <c r="AYP31" s="439"/>
      <c r="AYQ31" s="439"/>
      <c r="AYR31" s="439"/>
      <c r="AYS31" s="439"/>
      <c r="AYT31" s="439"/>
      <c r="AYU31" s="439"/>
      <c r="AYV31" s="439"/>
      <c r="AYW31" s="439"/>
      <c r="AYX31" s="439"/>
      <c r="AYY31" s="439"/>
      <c r="AYZ31" s="439"/>
      <c r="AZA31" s="439"/>
      <c r="AZB31" s="439"/>
      <c r="AZC31" s="439"/>
      <c r="AZD31" s="439"/>
      <c r="AZE31" s="439"/>
      <c r="AZF31" s="439"/>
      <c r="AZG31" s="439"/>
      <c r="AZH31" s="439"/>
      <c r="AZI31" s="439"/>
      <c r="AZJ31" s="439"/>
      <c r="AZK31" s="439"/>
      <c r="AZL31" s="439"/>
      <c r="AZM31" s="439"/>
      <c r="AZN31" s="439"/>
      <c r="AZO31" s="439"/>
      <c r="AZP31" s="439"/>
      <c r="AZQ31" s="439"/>
      <c r="AZR31" s="439"/>
      <c r="AZS31" s="439"/>
      <c r="AZT31" s="439"/>
      <c r="AZU31" s="439"/>
      <c r="AZV31" s="439"/>
      <c r="AZW31" s="439"/>
      <c r="AZX31" s="439"/>
      <c r="AZY31" s="439"/>
      <c r="AZZ31" s="439"/>
      <c r="BAA31" s="439"/>
      <c r="BAB31" s="439"/>
      <c r="BAC31" s="439"/>
      <c r="BAD31" s="439"/>
      <c r="BAE31" s="439"/>
      <c r="BAF31" s="439"/>
      <c r="BAG31" s="439"/>
      <c r="BAH31" s="439"/>
      <c r="BAI31" s="439"/>
      <c r="BAJ31" s="439"/>
      <c r="BAK31" s="439"/>
      <c r="BAL31" s="439"/>
      <c r="BAM31" s="439"/>
      <c r="BAN31" s="439"/>
      <c r="BAO31" s="439"/>
      <c r="BAP31" s="439"/>
      <c r="BAQ31" s="439"/>
      <c r="BAR31" s="439"/>
      <c r="BAS31" s="439"/>
      <c r="BAT31" s="439"/>
      <c r="BAU31" s="439"/>
      <c r="BAV31" s="439"/>
      <c r="BAW31" s="439"/>
      <c r="BAX31" s="439"/>
      <c r="BAY31" s="439"/>
      <c r="BAZ31" s="439"/>
      <c r="BBA31" s="439"/>
      <c r="BBB31" s="439"/>
      <c r="BBC31" s="439"/>
      <c r="BBD31" s="439"/>
      <c r="BBE31" s="439"/>
      <c r="BBF31" s="439"/>
      <c r="BBG31" s="439"/>
      <c r="BBH31" s="439"/>
      <c r="BBI31" s="439"/>
      <c r="BBJ31" s="439"/>
      <c r="BBK31" s="439"/>
      <c r="BBL31" s="439"/>
      <c r="BBM31" s="439"/>
      <c r="BBN31" s="439"/>
      <c r="BBO31" s="439"/>
      <c r="BBP31" s="439"/>
      <c r="BBQ31" s="439"/>
      <c r="BBR31" s="439"/>
      <c r="BBS31" s="439"/>
      <c r="BBT31" s="439"/>
      <c r="BBU31" s="439"/>
      <c r="BBV31" s="439"/>
      <c r="BBW31" s="439"/>
      <c r="BBX31" s="439"/>
      <c r="BBY31" s="439"/>
      <c r="BBZ31" s="439"/>
      <c r="BCA31" s="439"/>
      <c r="BCB31" s="439"/>
      <c r="BCC31" s="439"/>
      <c r="BCD31" s="439"/>
      <c r="BCE31" s="439"/>
      <c r="BCF31" s="439"/>
      <c r="BCG31" s="439"/>
      <c r="BCH31" s="439"/>
      <c r="BCI31" s="439"/>
      <c r="BCJ31" s="439"/>
      <c r="BCK31" s="439"/>
      <c r="BCL31" s="439"/>
      <c r="BCM31" s="439"/>
      <c r="BCN31" s="439"/>
      <c r="BCO31" s="439"/>
      <c r="BCP31" s="439"/>
      <c r="BCQ31" s="439"/>
      <c r="BCR31" s="439"/>
      <c r="BCS31" s="439"/>
      <c r="BCT31" s="439"/>
      <c r="BCU31" s="439"/>
      <c r="BCV31" s="439"/>
      <c r="BCW31" s="439"/>
      <c r="BCX31" s="439"/>
      <c r="BCY31" s="439"/>
      <c r="BCZ31" s="439"/>
      <c r="BDA31" s="439"/>
      <c r="BDB31" s="439"/>
      <c r="BDC31" s="439"/>
      <c r="BDD31" s="439"/>
      <c r="BDE31" s="439"/>
      <c r="BDF31" s="439"/>
      <c r="BDG31" s="439"/>
      <c r="BDH31" s="439"/>
      <c r="BDI31" s="439"/>
      <c r="BDJ31" s="439"/>
      <c r="BDK31" s="439"/>
      <c r="BDL31" s="439"/>
      <c r="BDM31" s="439"/>
      <c r="BDN31" s="439"/>
      <c r="BDO31" s="439"/>
      <c r="BDP31" s="439"/>
      <c r="BDQ31" s="439"/>
      <c r="BDR31" s="439"/>
      <c r="BDS31" s="439"/>
      <c r="BDT31" s="439"/>
      <c r="BDU31" s="439"/>
      <c r="BDV31" s="439"/>
      <c r="BDW31" s="439"/>
      <c r="BDX31" s="439"/>
      <c r="BDY31" s="439"/>
      <c r="BDZ31" s="439"/>
      <c r="BEA31" s="439"/>
      <c r="BEB31" s="439"/>
      <c r="BEC31" s="439"/>
      <c r="BED31" s="439"/>
      <c r="BEE31" s="439"/>
      <c r="BEF31" s="439"/>
      <c r="BEG31" s="439"/>
      <c r="BEH31" s="439"/>
      <c r="BEI31" s="439"/>
      <c r="BEJ31" s="439"/>
      <c r="BEK31" s="439"/>
      <c r="BEL31" s="439"/>
      <c r="BEM31" s="439"/>
      <c r="BEN31" s="439"/>
      <c r="BEO31" s="439"/>
      <c r="BEP31" s="439"/>
      <c r="BEQ31" s="439"/>
      <c r="BER31" s="439"/>
      <c r="BES31" s="439"/>
      <c r="BET31" s="439"/>
      <c r="BEU31" s="439"/>
      <c r="BEV31" s="439"/>
      <c r="BEW31" s="439"/>
      <c r="BEX31" s="439"/>
      <c r="BEY31" s="439"/>
      <c r="BEZ31" s="439"/>
      <c r="BFA31" s="439"/>
      <c r="BFB31" s="439"/>
      <c r="BFC31" s="439"/>
      <c r="BFD31" s="439"/>
      <c r="BFE31" s="439"/>
      <c r="BFF31" s="439"/>
      <c r="BFG31" s="439"/>
      <c r="BFH31" s="439"/>
      <c r="BFI31" s="439"/>
      <c r="BFJ31" s="439"/>
      <c r="BFK31" s="439"/>
      <c r="BFL31" s="439"/>
      <c r="BFM31" s="439"/>
      <c r="BFN31" s="439"/>
      <c r="BFO31" s="439"/>
      <c r="BFP31" s="439"/>
      <c r="BFQ31" s="439"/>
      <c r="BFR31" s="439"/>
      <c r="BFS31" s="439"/>
      <c r="BFT31" s="439"/>
      <c r="BFU31" s="439"/>
      <c r="BFV31" s="439"/>
      <c r="BFW31" s="439"/>
      <c r="BFX31" s="439"/>
      <c r="BFY31" s="439"/>
      <c r="BFZ31" s="439"/>
      <c r="BGA31" s="439"/>
      <c r="BGB31" s="439"/>
      <c r="BGC31" s="439"/>
      <c r="BGD31" s="439"/>
      <c r="BGE31" s="439"/>
      <c r="BGF31" s="439"/>
      <c r="BGG31" s="439"/>
      <c r="BGH31" s="439"/>
      <c r="BGI31" s="439"/>
      <c r="BGJ31" s="439"/>
      <c r="BGK31" s="439"/>
      <c r="BGL31" s="439"/>
      <c r="BGM31" s="439"/>
      <c r="BGN31" s="439"/>
      <c r="BGO31" s="439"/>
      <c r="BGP31" s="439"/>
      <c r="BGQ31" s="439"/>
      <c r="BGR31" s="439"/>
      <c r="BGS31" s="439"/>
      <c r="BGT31" s="439"/>
      <c r="BGU31" s="439"/>
      <c r="BGV31" s="439"/>
      <c r="BGW31" s="439"/>
      <c r="BGX31" s="439"/>
      <c r="BGY31" s="439"/>
      <c r="BGZ31" s="439"/>
      <c r="BHA31" s="439"/>
      <c r="BHB31" s="439"/>
      <c r="BHC31" s="439"/>
      <c r="BHD31" s="439"/>
      <c r="BHE31" s="439"/>
      <c r="BHF31" s="439"/>
      <c r="BHG31" s="439"/>
      <c r="BHH31" s="439"/>
      <c r="BHI31" s="439"/>
      <c r="BHJ31" s="439"/>
      <c r="BHK31" s="439"/>
      <c r="BHL31" s="439"/>
      <c r="BHM31" s="439"/>
      <c r="BHN31" s="439"/>
      <c r="BHO31" s="439"/>
      <c r="BHP31" s="439"/>
      <c r="BHQ31" s="439"/>
      <c r="BHR31" s="439"/>
      <c r="BHS31" s="439"/>
      <c r="BHT31" s="439"/>
      <c r="BHU31" s="439"/>
      <c r="BHV31" s="439"/>
      <c r="BHW31" s="439"/>
      <c r="BHX31" s="439"/>
      <c r="BHY31" s="439"/>
      <c r="BHZ31" s="439"/>
      <c r="BIA31" s="439"/>
      <c r="BIB31" s="439"/>
      <c r="BIC31" s="439"/>
      <c r="BID31" s="439"/>
      <c r="BIE31" s="439"/>
      <c r="BIF31" s="439"/>
      <c r="BIG31" s="439"/>
      <c r="BIH31" s="439"/>
      <c r="BII31" s="439"/>
      <c r="BIJ31" s="439"/>
      <c r="BIK31" s="439"/>
      <c r="BIL31" s="439"/>
      <c r="BIM31" s="439"/>
      <c r="BIN31" s="439"/>
      <c r="BIO31" s="439"/>
      <c r="BIP31" s="439"/>
      <c r="BIQ31" s="439"/>
      <c r="BIR31" s="439"/>
      <c r="BIS31" s="439"/>
      <c r="BIT31" s="439"/>
      <c r="BIU31" s="439"/>
      <c r="BIV31" s="439"/>
      <c r="BIW31" s="439"/>
      <c r="BIX31" s="439"/>
      <c r="BIY31" s="439"/>
      <c r="BIZ31" s="439"/>
      <c r="BJA31" s="439"/>
      <c r="BJB31" s="439"/>
      <c r="BJC31" s="439"/>
      <c r="BJD31" s="439"/>
      <c r="BJE31" s="439"/>
      <c r="BJF31" s="439"/>
      <c r="BJG31" s="439"/>
      <c r="BJH31" s="439"/>
      <c r="BJI31" s="439"/>
      <c r="BJJ31" s="439"/>
      <c r="BJK31" s="439"/>
      <c r="BJL31" s="439"/>
      <c r="BJM31" s="439"/>
      <c r="BJN31" s="439"/>
      <c r="BJO31" s="439"/>
      <c r="BJP31" s="439"/>
      <c r="BJQ31" s="439"/>
      <c r="BJR31" s="439"/>
      <c r="BJS31" s="439"/>
      <c r="BJT31" s="439"/>
      <c r="BJU31" s="439"/>
      <c r="BJV31" s="439"/>
      <c r="BJW31" s="439"/>
      <c r="BJX31" s="439"/>
      <c r="BJY31" s="439"/>
      <c r="BJZ31" s="439"/>
      <c r="BKA31" s="439"/>
      <c r="BKB31" s="439"/>
      <c r="BKC31" s="439"/>
      <c r="BKD31" s="439"/>
      <c r="BKE31" s="439"/>
      <c r="BKF31" s="439"/>
      <c r="BKG31" s="439"/>
      <c r="BKH31" s="439"/>
      <c r="BKI31" s="439"/>
      <c r="BKJ31" s="439"/>
      <c r="BKK31" s="439"/>
      <c r="BKL31" s="439"/>
      <c r="BKM31" s="439"/>
      <c r="BKN31" s="439"/>
      <c r="BKO31" s="439"/>
      <c r="BKP31" s="439"/>
      <c r="BKQ31" s="439"/>
      <c r="BKR31" s="439"/>
      <c r="BKS31" s="439"/>
      <c r="BKT31" s="439"/>
      <c r="BKU31" s="439"/>
      <c r="BKV31" s="439"/>
      <c r="BKW31" s="439"/>
      <c r="BKX31" s="439"/>
      <c r="BKY31" s="439"/>
      <c r="BKZ31" s="439"/>
      <c r="BLA31" s="439"/>
      <c r="BLB31" s="439"/>
      <c r="BLC31" s="439"/>
      <c r="BLD31" s="439"/>
      <c r="BLE31" s="439"/>
      <c r="BLF31" s="439"/>
      <c r="BLG31" s="439"/>
      <c r="BLH31" s="439"/>
      <c r="BLI31" s="439"/>
      <c r="BLJ31" s="439"/>
      <c r="BLK31" s="439"/>
      <c r="BLL31" s="439"/>
      <c r="BLM31" s="439"/>
      <c r="BLN31" s="439"/>
      <c r="BLO31" s="439"/>
      <c r="BLP31" s="439"/>
      <c r="BLQ31" s="439"/>
      <c r="BLR31" s="439"/>
      <c r="BLS31" s="439"/>
      <c r="BLT31" s="439"/>
      <c r="BLU31" s="439"/>
      <c r="BLV31" s="439"/>
      <c r="BLW31" s="439"/>
      <c r="BLX31" s="439"/>
      <c r="BLY31" s="439"/>
      <c r="BLZ31" s="439"/>
      <c r="BMA31" s="439"/>
      <c r="BMB31" s="439"/>
      <c r="BMC31" s="439"/>
      <c r="BMD31" s="439"/>
      <c r="BME31" s="439"/>
      <c r="BMF31" s="439"/>
      <c r="BMG31" s="439"/>
      <c r="BMH31" s="439"/>
      <c r="BMI31" s="439"/>
      <c r="BMJ31" s="439"/>
      <c r="BMK31" s="439"/>
      <c r="BML31" s="439"/>
      <c r="BMM31" s="439"/>
      <c r="BMN31" s="439"/>
      <c r="BMO31" s="439"/>
      <c r="BMP31" s="439"/>
      <c r="BMQ31" s="439"/>
      <c r="BMR31" s="439"/>
      <c r="BMS31" s="439"/>
      <c r="BMT31" s="439"/>
      <c r="BMU31" s="439"/>
      <c r="BMV31" s="439"/>
      <c r="BMW31" s="439"/>
      <c r="BMX31" s="439"/>
      <c r="BMY31" s="439"/>
      <c r="BMZ31" s="439"/>
      <c r="BNA31" s="439"/>
      <c r="BNB31" s="439"/>
      <c r="BNC31" s="439"/>
      <c r="BND31" s="439"/>
      <c r="BNE31" s="439"/>
      <c r="BNF31" s="439"/>
      <c r="BNG31" s="439"/>
      <c r="BNH31" s="439"/>
      <c r="BNI31" s="439"/>
      <c r="BNJ31" s="439"/>
      <c r="BNK31" s="439"/>
      <c r="BNL31" s="439"/>
      <c r="BNM31" s="439"/>
      <c r="BNN31" s="439"/>
      <c r="BNO31" s="439"/>
      <c r="BNP31" s="439"/>
      <c r="BNQ31" s="439"/>
      <c r="BNR31" s="439"/>
      <c r="BNS31" s="439"/>
      <c r="BNT31" s="439"/>
      <c r="BNU31" s="439"/>
      <c r="BNV31" s="439"/>
      <c r="BNW31" s="439"/>
      <c r="BNX31" s="439"/>
      <c r="BNY31" s="439"/>
      <c r="BNZ31" s="439"/>
      <c r="BOA31" s="439"/>
      <c r="BOB31" s="439"/>
      <c r="BOC31" s="439"/>
      <c r="BOD31" s="439"/>
      <c r="BOE31" s="439"/>
      <c r="BOF31" s="439"/>
      <c r="BOG31" s="439"/>
      <c r="BOH31" s="439"/>
      <c r="BOI31" s="439"/>
      <c r="BOJ31" s="439"/>
      <c r="BOK31" s="439"/>
      <c r="BOL31" s="439"/>
      <c r="BOM31" s="439"/>
      <c r="BON31" s="439"/>
      <c r="BOO31" s="439"/>
      <c r="BOP31" s="439"/>
      <c r="BOQ31" s="439"/>
      <c r="BOR31" s="439"/>
      <c r="BOS31" s="439"/>
      <c r="BOT31" s="439"/>
      <c r="BOU31" s="439"/>
      <c r="BOV31" s="439"/>
      <c r="BOW31" s="439"/>
      <c r="BOX31" s="439"/>
      <c r="BOY31" s="439"/>
      <c r="BOZ31" s="439"/>
      <c r="BPA31" s="439"/>
      <c r="BPB31" s="439"/>
      <c r="BPC31" s="439"/>
      <c r="BPD31" s="439"/>
      <c r="BPE31" s="439"/>
      <c r="BPF31" s="439"/>
      <c r="BPG31" s="439"/>
      <c r="BPH31" s="439"/>
      <c r="BPI31" s="439"/>
      <c r="BPJ31" s="439"/>
      <c r="BPK31" s="439"/>
      <c r="BPL31" s="439"/>
      <c r="BPM31" s="439"/>
      <c r="BPN31" s="439"/>
      <c r="BPO31" s="439"/>
      <c r="BPP31" s="439"/>
      <c r="BPQ31" s="439"/>
      <c r="BPR31" s="439"/>
      <c r="BPS31" s="439"/>
      <c r="BPT31" s="439"/>
      <c r="BPU31" s="439"/>
      <c r="BPV31" s="439"/>
      <c r="BPW31" s="439"/>
      <c r="BPX31" s="439"/>
      <c r="BPY31" s="439"/>
      <c r="BPZ31" s="439"/>
      <c r="BQA31" s="439"/>
      <c r="BQB31" s="439"/>
      <c r="BQC31" s="439"/>
      <c r="BQD31" s="439"/>
      <c r="BQE31" s="439"/>
      <c r="BQF31" s="439"/>
      <c r="BQG31" s="439"/>
      <c r="BQH31" s="439"/>
      <c r="BQI31" s="439"/>
      <c r="BQJ31" s="439"/>
      <c r="BQK31" s="439"/>
      <c r="BQL31" s="439"/>
      <c r="BQM31" s="439"/>
      <c r="BQN31" s="439"/>
      <c r="BQO31" s="439"/>
      <c r="BQP31" s="439"/>
      <c r="BQQ31" s="439"/>
      <c r="BQR31" s="439"/>
      <c r="BQS31" s="439"/>
      <c r="BQT31" s="439"/>
      <c r="BQU31" s="439"/>
      <c r="BQV31" s="439"/>
      <c r="BQW31" s="439"/>
      <c r="BQX31" s="439"/>
      <c r="BQY31" s="439"/>
      <c r="BQZ31" s="439"/>
      <c r="BRA31" s="439"/>
      <c r="BRB31" s="439"/>
      <c r="BRC31" s="439"/>
      <c r="BRD31" s="439"/>
      <c r="BRE31" s="439"/>
      <c r="BRF31" s="439"/>
      <c r="BRG31" s="439"/>
      <c r="BRH31" s="439"/>
      <c r="BRI31" s="439"/>
      <c r="BRJ31" s="439"/>
      <c r="BRK31" s="439"/>
      <c r="BRL31" s="439"/>
      <c r="BRM31" s="439"/>
      <c r="BRN31" s="439"/>
      <c r="BRO31" s="439"/>
      <c r="BRP31" s="439"/>
      <c r="BRQ31" s="439"/>
      <c r="BRR31" s="439"/>
      <c r="BRS31" s="439"/>
      <c r="BRT31" s="439"/>
      <c r="BRU31" s="439"/>
      <c r="BRV31" s="439"/>
      <c r="BRW31" s="439"/>
      <c r="BRX31" s="439"/>
      <c r="BRY31" s="439"/>
      <c r="BRZ31" s="439"/>
      <c r="BSA31" s="439"/>
      <c r="BSB31" s="439"/>
      <c r="BSC31" s="439"/>
      <c r="BSD31" s="439"/>
      <c r="BSE31" s="439"/>
      <c r="BSF31" s="439"/>
      <c r="BSG31" s="439"/>
      <c r="BSH31" s="439"/>
      <c r="BSI31" s="439"/>
      <c r="BSJ31" s="439"/>
      <c r="BSK31" s="439"/>
      <c r="BSL31" s="439"/>
      <c r="BSM31" s="439"/>
      <c r="BSN31" s="439"/>
      <c r="BSO31" s="439"/>
      <c r="BSP31" s="439"/>
      <c r="BSQ31" s="439"/>
      <c r="BSR31" s="439"/>
      <c r="BSS31" s="439"/>
      <c r="BST31" s="439"/>
      <c r="BSU31" s="439"/>
      <c r="BSV31" s="439"/>
      <c r="BSW31" s="439"/>
      <c r="BSX31" s="439"/>
      <c r="BSY31" s="439"/>
      <c r="BSZ31" s="439"/>
      <c r="BTA31" s="439"/>
      <c r="BTB31" s="439"/>
      <c r="BTC31" s="439"/>
      <c r="BTD31" s="439"/>
      <c r="BTE31" s="439"/>
      <c r="BTF31" s="439"/>
      <c r="BTG31" s="439"/>
      <c r="BTH31" s="439"/>
      <c r="BTI31" s="439"/>
      <c r="BTJ31" s="439"/>
      <c r="BTK31" s="439"/>
      <c r="BTL31" s="439"/>
      <c r="BTM31" s="439"/>
      <c r="BTN31" s="439"/>
      <c r="BTO31" s="439"/>
      <c r="BTP31" s="439"/>
      <c r="BTQ31" s="439"/>
      <c r="BTR31" s="439"/>
      <c r="BTS31" s="439"/>
      <c r="BTT31" s="439"/>
      <c r="BTU31" s="439"/>
      <c r="BTV31" s="439"/>
      <c r="BTW31" s="439"/>
      <c r="BTX31" s="439"/>
      <c r="BTY31" s="439"/>
      <c r="BTZ31" s="439"/>
      <c r="BUA31" s="439"/>
      <c r="BUB31" s="439"/>
      <c r="BUC31" s="439"/>
      <c r="BUD31" s="439"/>
      <c r="BUE31" s="439"/>
      <c r="BUF31" s="439"/>
      <c r="BUG31" s="439"/>
      <c r="BUH31" s="439"/>
      <c r="BUI31" s="439"/>
      <c r="BUJ31" s="439"/>
      <c r="BUK31" s="439"/>
      <c r="BUL31" s="439"/>
      <c r="BUM31" s="439"/>
      <c r="BUN31" s="439"/>
      <c r="BUO31" s="439"/>
      <c r="BUP31" s="439"/>
      <c r="BUQ31" s="439"/>
      <c r="BUR31" s="439"/>
      <c r="BUS31" s="439"/>
      <c r="BUT31" s="439"/>
      <c r="BUU31" s="439"/>
      <c r="BUV31" s="439"/>
      <c r="BUW31" s="439"/>
      <c r="BUX31" s="439"/>
      <c r="BUY31" s="439"/>
      <c r="BUZ31" s="439"/>
      <c r="BVA31" s="439"/>
      <c r="BVB31" s="439"/>
      <c r="BVC31" s="439"/>
      <c r="BVD31" s="439"/>
      <c r="BVE31" s="439"/>
      <c r="BVF31" s="439"/>
      <c r="BVG31" s="439"/>
      <c r="BVH31" s="439"/>
      <c r="BVI31" s="439"/>
      <c r="BVJ31" s="439"/>
      <c r="BVK31" s="439"/>
      <c r="BVL31" s="439"/>
      <c r="BVM31" s="439"/>
      <c r="BVN31" s="439"/>
      <c r="BVO31" s="439"/>
      <c r="BVP31" s="439"/>
      <c r="BVQ31" s="439"/>
      <c r="BVR31" s="439"/>
      <c r="BVS31" s="439"/>
      <c r="BVT31" s="439"/>
      <c r="BVU31" s="439"/>
      <c r="BVV31" s="439"/>
      <c r="BVW31" s="439"/>
      <c r="BVX31" s="439"/>
      <c r="BVY31" s="439"/>
      <c r="BVZ31" s="439"/>
      <c r="BWA31" s="439"/>
      <c r="BWB31" s="439"/>
      <c r="BWC31" s="439"/>
      <c r="BWD31" s="439"/>
      <c r="BWE31" s="439"/>
      <c r="BWF31" s="439"/>
      <c r="BWG31" s="439"/>
      <c r="BWH31" s="439"/>
      <c r="BWI31" s="439"/>
      <c r="BWJ31" s="439"/>
      <c r="BWK31" s="439"/>
      <c r="BWL31" s="439"/>
      <c r="BWM31" s="439"/>
      <c r="BWN31" s="439"/>
      <c r="BWO31" s="439"/>
      <c r="BWP31" s="439"/>
      <c r="BWQ31" s="439"/>
      <c r="BWR31" s="439"/>
      <c r="BWS31" s="439"/>
      <c r="BWT31" s="439"/>
      <c r="BWU31" s="439"/>
      <c r="BWV31" s="439"/>
      <c r="BWW31" s="439"/>
      <c r="BWX31" s="439"/>
      <c r="BWY31" s="439"/>
      <c r="BWZ31" s="439"/>
      <c r="BXA31" s="439"/>
      <c r="BXB31" s="439"/>
      <c r="BXC31" s="439"/>
      <c r="BXD31" s="439"/>
      <c r="BXE31" s="439"/>
      <c r="BXF31" s="439"/>
      <c r="BXG31" s="439"/>
      <c r="BXH31" s="439"/>
      <c r="BXI31" s="439"/>
      <c r="BXJ31" s="439"/>
      <c r="BXK31" s="439"/>
      <c r="BXL31" s="439"/>
      <c r="BXM31" s="439"/>
      <c r="BXN31" s="439"/>
      <c r="BXO31" s="439"/>
      <c r="BXP31" s="439"/>
      <c r="BXQ31" s="439"/>
      <c r="BXR31" s="439"/>
      <c r="BXS31" s="439"/>
      <c r="BXT31" s="439"/>
      <c r="BXU31" s="439"/>
      <c r="BXV31" s="439"/>
      <c r="BXW31" s="439"/>
      <c r="BXX31" s="439"/>
      <c r="BXY31" s="439"/>
      <c r="BXZ31" s="439"/>
      <c r="BYA31" s="439"/>
      <c r="BYB31" s="439"/>
      <c r="BYC31" s="439"/>
      <c r="BYD31" s="439"/>
      <c r="BYE31" s="439"/>
      <c r="BYF31" s="439"/>
      <c r="BYG31" s="439"/>
      <c r="BYH31" s="439"/>
      <c r="BYI31" s="439"/>
      <c r="BYJ31" s="439"/>
      <c r="BYK31" s="439"/>
      <c r="BYL31" s="439"/>
      <c r="BYM31" s="439"/>
      <c r="BYN31" s="439"/>
      <c r="BYO31" s="439"/>
      <c r="BYP31" s="439"/>
      <c r="BYQ31" s="439"/>
      <c r="BYR31" s="439"/>
      <c r="BYS31" s="439"/>
      <c r="BYT31" s="439"/>
      <c r="BYU31" s="439"/>
      <c r="BYV31" s="439"/>
      <c r="BYW31" s="439"/>
      <c r="BYX31" s="439"/>
      <c r="BYY31" s="439"/>
      <c r="BYZ31" s="439"/>
      <c r="BZA31" s="439"/>
      <c r="BZB31" s="439"/>
      <c r="BZC31" s="439"/>
      <c r="BZD31" s="439"/>
      <c r="BZE31" s="439"/>
      <c r="BZF31" s="439"/>
      <c r="BZG31" s="439"/>
      <c r="BZH31" s="439"/>
      <c r="BZI31" s="439"/>
      <c r="BZJ31" s="439"/>
      <c r="BZK31" s="439"/>
      <c r="BZL31" s="439"/>
      <c r="BZM31" s="439"/>
      <c r="BZN31" s="439"/>
      <c r="BZO31" s="439"/>
      <c r="BZP31" s="439"/>
      <c r="BZQ31" s="439"/>
      <c r="BZR31" s="439"/>
      <c r="BZS31" s="439"/>
      <c r="BZT31" s="439"/>
      <c r="BZU31" s="439"/>
      <c r="BZV31" s="439"/>
      <c r="BZW31" s="439"/>
      <c r="BZX31" s="439"/>
      <c r="BZY31" s="439"/>
      <c r="BZZ31" s="439"/>
      <c r="CAA31" s="439"/>
      <c r="CAB31" s="439"/>
      <c r="CAC31" s="439"/>
      <c r="CAD31" s="439"/>
      <c r="CAE31" s="439"/>
      <c r="CAF31" s="439"/>
      <c r="CAG31" s="439"/>
      <c r="CAH31" s="439"/>
      <c r="CAI31" s="439"/>
      <c r="CAJ31" s="439"/>
      <c r="CAK31" s="439"/>
      <c r="CAL31" s="439"/>
      <c r="CAM31" s="439"/>
      <c r="CAN31" s="439"/>
      <c r="CAO31" s="439"/>
      <c r="CAP31" s="439"/>
      <c r="CAQ31" s="439"/>
      <c r="CAR31" s="439"/>
      <c r="CAS31" s="439"/>
      <c r="CAT31" s="439"/>
      <c r="CAU31" s="439"/>
      <c r="CAV31" s="439"/>
      <c r="CAW31" s="439"/>
      <c r="CAX31" s="439"/>
      <c r="CAY31" s="439"/>
      <c r="CAZ31" s="439"/>
      <c r="CBA31" s="439"/>
      <c r="CBB31" s="439"/>
      <c r="CBC31" s="439"/>
      <c r="CBD31" s="439"/>
      <c r="CBE31" s="439"/>
      <c r="CBF31" s="439"/>
      <c r="CBG31" s="439"/>
      <c r="CBH31" s="439"/>
      <c r="CBI31" s="439"/>
      <c r="CBJ31" s="439"/>
      <c r="CBK31" s="439"/>
      <c r="CBL31" s="439"/>
      <c r="CBM31" s="439"/>
      <c r="CBN31" s="439"/>
      <c r="CBO31" s="439"/>
      <c r="CBP31" s="439"/>
      <c r="CBQ31" s="439"/>
      <c r="CBR31" s="439"/>
      <c r="CBS31" s="439"/>
      <c r="CBT31" s="439"/>
      <c r="CBU31" s="439"/>
      <c r="CBV31" s="439"/>
      <c r="CBW31" s="439"/>
      <c r="CBX31" s="439"/>
      <c r="CBY31" s="439"/>
      <c r="CBZ31" s="439"/>
      <c r="CCA31" s="439"/>
      <c r="CCB31" s="439"/>
      <c r="CCC31" s="439"/>
      <c r="CCD31" s="439"/>
      <c r="CCE31" s="439"/>
      <c r="CCF31" s="439"/>
      <c r="CCG31" s="439"/>
      <c r="CCH31" s="439"/>
      <c r="CCI31" s="439"/>
      <c r="CCJ31" s="439"/>
      <c r="CCK31" s="439"/>
      <c r="CCL31" s="439"/>
      <c r="CCM31" s="439"/>
      <c r="CCN31" s="439"/>
      <c r="CCO31" s="439"/>
      <c r="CCP31" s="439"/>
      <c r="CCQ31" s="439"/>
      <c r="CCR31" s="439"/>
      <c r="CCS31" s="439"/>
      <c r="CCT31" s="439"/>
      <c r="CCU31" s="439"/>
      <c r="CCV31" s="439"/>
      <c r="CCW31" s="439"/>
      <c r="CCX31" s="439"/>
      <c r="CCY31" s="439"/>
      <c r="CCZ31" s="439"/>
      <c r="CDA31" s="439"/>
      <c r="CDB31" s="439"/>
      <c r="CDC31" s="439"/>
      <c r="CDD31" s="439"/>
      <c r="CDE31" s="439"/>
      <c r="CDF31" s="439"/>
      <c r="CDG31" s="439"/>
      <c r="CDH31" s="439"/>
      <c r="CDI31" s="439"/>
      <c r="CDJ31" s="439"/>
      <c r="CDK31" s="439"/>
      <c r="CDL31" s="439"/>
      <c r="CDM31" s="439"/>
      <c r="CDN31" s="439"/>
      <c r="CDO31" s="439"/>
      <c r="CDP31" s="439"/>
      <c r="CDQ31" s="439"/>
      <c r="CDR31" s="439"/>
      <c r="CDS31" s="439"/>
      <c r="CDT31" s="439"/>
      <c r="CDU31" s="439"/>
      <c r="CDV31" s="439"/>
      <c r="CDW31" s="439"/>
      <c r="CDX31" s="439"/>
      <c r="CDY31" s="439"/>
      <c r="CDZ31" s="439"/>
      <c r="CEA31" s="439"/>
      <c r="CEB31" s="439"/>
      <c r="CEC31" s="439"/>
      <c r="CED31" s="439"/>
      <c r="CEE31" s="439"/>
      <c r="CEF31" s="439"/>
      <c r="CEG31" s="439"/>
      <c r="CEH31" s="439"/>
      <c r="CEI31" s="439"/>
      <c r="CEJ31" s="439"/>
      <c r="CEK31" s="439"/>
      <c r="CEL31" s="439"/>
      <c r="CEM31" s="439"/>
      <c r="CEN31" s="439"/>
      <c r="CEO31" s="439"/>
      <c r="CEP31" s="439"/>
      <c r="CEQ31" s="439"/>
      <c r="CER31" s="439"/>
      <c r="CES31" s="439"/>
      <c r="CET31" s="439"/>
      <c r="CEU31" s="439"/>
      <c r="CEV31" s="439"/>
      <c r="CEW31" s="439"/>
      <c r="CEX31" s="439"/>
      <c r="CEY31" s="439"/>
      <c r="CEZ31" s="439"/>
      <c r="CFA31" s="439"/>
      <c r="CFB31" s="439"/>
      <c r="CFC31" s="439"/>
      <c r="CFD31" s="439"/>
      <c r="CFE31" s="439"/>
      <c r="CFF31" s="439"/>
      <c r="CFG31" s="439"/>
      <c r="CFH31" s="439"/>
      <c r="CFI31" s="439"/>
      <c r="CFJ31" s="439"/>
      <c r="CFK31" s="439"/>
      <c r="CFL31" s="439"/>
      <c r="CFM31" s="439"/>
      <c r="CFN31" s="439"/>
      <c r="CFO31" s="439"/>
      <c r="CFP31" s="439"/>
      <c r="CFQ31" s="439"/>
      <c r="CFR31" s="439"/>
      <c r="CFS31" s="439"/>
      <c r="CFT31" s="439"/>
      <c r="CFU31" s="439"/>
      <c r="CFV31" s="439"/>
      <c r="CFW31" s="439"/>
      <c r="CFX31" s="439"/>
      <c r="CFY31" s="439"/>
      <c r="CFZ31" s="439"/>
      <c r="CGA31" s="439"/>
      <c r="CGB31" s="439"/>
      <c r="CGC31" s="439"/>
      <c r="CGD31" s="439"/>
      <c r="CGE31" s="439"/>
      <c r="CGF31" s="439"/>
      <c r="CGG31" s="439"/>
      <c r="CGH31" s="439"/>
      <c r="CGI31" s="439"/>
      <c r="CGJ31" s="439"/>
      <c r="CGK31" s="439"/>
      <c r="CGL31" s="439"/>
      <c r="CGM31" s="439"/>
      <c r="CGN31" s="439"/>
      <c r="CGO31" s="439"/>
      <c r="CGP31" s="439"/>
      <c r="CGQ31" s="439"/>
      <c r="CGR31" s="439"/>
      <c r="CGS31" s="439"/>
      <c r="CGT31" s="439"/>
      <c r="CGU31" s="439"/>
      <c r="CGV31" s="439"/>
      <c r="CGW31" s="439"/>
      <c r="CGX31" s="439"/>
      <c r="CGY31" s="439"/>
      <c r="CGZ31" s="439"/>
      <c r="CHA31" s="439"/>
      <c r="CHB31" s="439"/>
      <c r="CHC31" s="439"/>
      <c r="CHD31" s="439"/>
      <c r="CHE31" s="439"/>
      <c r="CHF31" s="439"/>
      <c r="CHG31" s="439"/>
      <c r="CHH31" s="439"/>
      <c r="CHI31" s="439"/>
      <c r="CHJ31" s="439"/>
      <c r="CHK31" s="439"/>
      <c r="CHL31" s="439"/>
      <c r="CHM31" s="439"/>
      <c r="CHN31" s="439"/>
      <c r="CHO31" s="439"/>
      <c r="CHP31" s="439"/>
      <c r="CHQ31" s="439"/>
      <c r="CHR31" s="439"/>
      <c r="CHS31" s="439"/>
      <c r="CHT31" s="439"/>
      <c r="CHU31" s="439"/>
      <c r="CHV31" s="439"/>
      <c r="CHW31" s="439"/>
      <c r="CHX31" s="439"/>
      <c r="CHY31" s="439"/>
      <c r="CHZ31" s="439"/>
      <c r="CIA31" s="439"/>
      <c r="CIB31" s="439"/>
      <c r="CIC31" s="439"/>
      <c r="CID31" s="439"/>
      <c r="CIE31" s="439"/>
      <c r="CIF31" s="439"/>
      <c r="CIG31" s="439"/>
      <c r="CIH31" s="439"/>
      <c r="CII31" s="439"/>
      <c r="CIJ31" s="439"/>
      <c r="CIK31" s="439"/>
      <c r="CIL31" s="439"/>
      <c r="CIM31" s="439"/>
      <c r="CIN31" s="439"/>
      <c r="CIO31" s="439"/>
      <c r="CIP31" s="439"/>
      <c r="CIQ31" s="439"/>
      <c r="CIR31" s="439"/>
      <c r="CIS31" s="439"/>
      <c r="CIT31" s="439"/>
      <c r="CIU31" s="439"/>
      <c r="CIV31" s="439"/>
      <c r="CIW31" s="439"/>
      <c r="CIX31" s="439"/>
      <c r="CIY31" s="439"/>
      <c r="CIZ31" s="439"/>
      <c r="CJA31" s="439"/>
      <c r="CJB31" s="439"/>
      <c r="CJC31" s="439"/>
      <c r="CJD31" s="439"/>
      <c r="CJE31" s="439"/>
      <c r="CJF31" s="439"/>
      <c r="CJG31" s="439"/>
      <c r="CJH31" s="439"/>
      <c r="CJI31" s="439"/>
      <c r="CJJ31" s="439"/>
      <c r="CJK31" s="439"/>
      <c r="CJL31" s="439"/>
      <c r="CJM31" s="439"/>
      <c r="CJN31" s="439"/>
      <c r="CJO31" s="439"/>
      <c r="CJP31" s="439"/>
      <c r="CJQ31" s="439"/>
      <c r="CJR31" s="439"/>
      <c r="CJS31" s="439"/>
      <c r="CJT31" s="439"/>
      <c r="CJU31" s="439"/>
      <c r="CJV31" s="439"/>
      <c r="CJW31" s="439"/>
      <c r="CJX31" s="439"/>
      <c r="CJY31" s="439"/>
      <c r="CJZ31" s="439"/>
      <c r="CKA31" s="439"/>
      <c r="CKB31" s="439"/>
      <c r="CKC31" s="439"/>
      <c r="CKD31" s="439"/>
      <c r="CKE31" s="439"/>
      <c r="CKF31" s="439"/>
      <c r="CKG31" s="439"/>
      <c r="CKH31" s="439"/>
      <c r="CKI31" s="439"/>
      <c r="CKJ31" s="439"/>
      <c r="CKK31" s="439"/>
      <c r="CKL31" s="439"/>
      <c r="CKM31" s="439"/>
      <c r="CKN31" s="439"/>
      <c r="CKO31" s="439"/>
      <c r="CKP31" s="439"/>
      <c r="CKQ31" s="439"/>
      <c r="CKR31" s="439"/>
      <c r="CKS31" s="439"/>
      <c r="CKT31" s="439"/>
      <c r="CKU31" s="439"/>
      <c r="CKV31" s="439"/>
      <c r="CKW31" s="439"/>
      <c r="CKX31" s="439"/>
      <c r="CKY31" s="439"/>
      <c r="CKZ31" s="439"/>
      <c r="CLA31" s="439"/>
      <c r="CLB31" s="439"/>
      <c r="CLC31" s="439"/>
      <c r="CLD31" s="439"/>
      <c r="CLE31" s="439"/>
      <c r="CLF31" s="439"/>
      <c r="CLG31" s="439"/>
      <c r="CLH31" s="439"/>
      <c r="CLI31" s="439"/>
      <c r="CLJ31" s="439"/>
      <c r="CLK31" s="439"/>
      <c r="CLL31" s="439"/>
      <c r="CLM31" s="439"/>
      <c r="CLN31" s="439"/>
      <c r="CLO31" s="439"/>
      <c r="CLP31" s="439"/>
      <c r="CLQ31" s="439"/>
      <c r="CLR31" s="439"/>
      <c r="CLS31" s="439"/>
      <c r="CLT31" s="439"/>
      <c r="CLU31" s="439"/>
      <c r="CLV31" s="439"/>
      <c r="CLW31" s="439"/>
      <c r="CLX31" s="439"/>
      <c r="CLY31" s="439"/>
      <c r="CLZ31" s="439"/>
      <c r="CMA31" s="439"/>
      <c r="CMB31" s="439"/>
      <c r="CMC31" s="439"/>
      <c r="CMD31" s="439"/>
      <c r="CME31" s="439"/>
      <c r="CMF31" s="439"/>
      <c r="CMG31" s="439"/>
      <c r="CMH31" s="439"/>
      <c r="CMI31" s="439"/>
      <c r="CMJ31" s="439"/>
      <c r="CMK31" s="439"/>
      <c r="CML31" s="439"/>
      <c r="CMM31" s="439"/>
      <c r="CMN31" s="439"/>
      <c r="CMO31" s="439"/>
      <c r="CMP31" s="439"/>
      <c r="CMQ31" s="439"/>
      <c r="CMR31" s="439"/>
      <c r="CMS31" s="439"/>
      <c r="CMT31" s="439"/>
      <c r="CMU31" s="439"/>
      <c r="CMV31" s="439"/>
      <c r="CMW31" s="439"/>
      <c r="CMX31" s="439"/>
      <c r="CMY31" s="439"/>
      <c r="CMZ31" s="439"/>
      <c r="CNA31" s="439"/>
      <c r="CNB31" s="439"/>
      <c r="CNC31" s="439"/>
      <c r="CND31" s="439"/>
      <c r="CNE31" s="439"/>
      <c r="CNF31" s="439"/>
      <c r="CNG31" s="439"/>
      <c r="CNH31" s="439"/>
      <c r="CNI31" s="439"/>
      <c r="CNJ31" s="439"/>
      <c r="CNK31" s="439"/>
      <c r="CNL31" s="439"/>
      <c r="CNM31" s="439"/>
      <c r="CNN31" s="439"/>
      <c r="CNO31" s="439"/>
      <c r="CNP31" s="439"/>
      <c r="CNQ31" s="439"/>
      <c r="CNR31" s="439"/>
      <c r="CNS31" s="439"/>
      <c r="CNT31" s="439"/>
      <c r="CNU31" s="439"/>
      <c r="CNV31" s="439"/>
      <c r="CNW31" s="439"/>
      <c r="CNX31" s="439"/>
      <c r="CNY31" s="439"/>
      <c r="CNZ31" s="439"/>
      <c r="COA31" s="439"/>
      <c r="COB31" s="439"/>
      <c r="COC31" s="439"/>
      <c r="COD31" s="439"/>
      <c r="COE31" s="439"/>
      <c r="COF31" s="439"/>
      <c r="COG31" s="439"/>
      <c r="COH31" s="439"/>
      <c r="COI31" s="439"/>
      <c r="COJ31" s="439"/>
      <c r="COK31" s="439"/>
      <c r="COL31" s="439"/>
      <c r="COM31" s="439"/>
      <c r="CON31" s="439"/>
      <c r="COO31" s="439"/>
      <c r="COP31" s="439"/>
      <c r="COQ31" s="439"/>
      <c r="COR31" s="439"/>
      <c r="COS31" s="439"/>
      <c r="COT31" s="439"/>
      <c r="COU31" s="439"/>
      <c r="COV31" s="439"/>
      <c r="COW31" s="439"/>
      <c r="COX31" s="439"/>
      <c r="COY31" s="439"/>
      <c r="COZ31" s="439"/>
      <c r="CPA31" s="439"/>
      <c r="CPB31" s="439"/>
      <c r="CPC31" s="439"/>
      <c r="CPD31" s="439"/>
      <c r="CPE31" s="439"/>
      <c r="CPF31" s="439"/>
      <c r="CPG31" s="439"/>
      <c r="CPH31" s="439"/>
      <c r="CPI31" s="439"/>
      <c r="CPJ31" s="439"/>
      <c r="CPK31" s="439"/>
      <c r="CPL31" s="439"/>
      <c r="CPM31" s="439"/>
      <c r="CPN31" s="439"/>
      <c r="CPO31" s="439"/>
      <c r="CPP31" s="439"/>
      <c r="CPQ31" s="439"/>
      <c r="CPR31" s="439"/>
      <c r="CPS31" s="439"/>
      <c r="CPT31" s="439"/>
      <c r="CPU31" s="439"/>
      <c r="CPV31" s="439"/>
      <c r="CPW31" s="439"/>
      <c r="CPX31" s="439"/>
      <c r="CPY31" s="439"/>
      <c r="CPZ31" s="439"/>
      <c r="CQA31" s="439"/>
      <c r="CQB31" s="439"/>
      <c r="CQC31" s="439"/>
      <c r="CQD31" s="439"/>
      <c r="CQE31" s="439"/>
      <c r="CQF31" s="439"/>
      <c r="CQG31" s="439"/>
      <c r="CQH31" s="439"/>
      <c r="CQI31" s="439"/>
      <c r="CQJ31" s="439"/>
      <c r="CQK31" s="439"/>
      <c r="CQL31" s="439"/>
      <c r="CQM31" s="439"/>
      <c r="CQN31" s="439"/>
      <c r="CQO31" s="439"/>
      <c r="CQP31" s="439"/>
      <c r="CQQ31" s="439"/>
      <c r="CQR31" s="439"/>
      <c r="CQS31" s="439"/>
      <c r="CQT31" s="439"/>
      <c r="CQU31" s="439"/>
      <c r="CQV31" s="439"/>
      <c r="CQW31" s="439"/>
      <c r="CQX31" s="439"/>
      <c r="CQY31" s="439"/>
      <c r="CQZ31" s="439"/>
      <c r="CRA31" s="439"/>
      <c r="CRB31" s="439"/>
      <c r="CRC31" s="439"/>
      <c r="CRD31" s="439"/>
      <c r="CRE31" s="439"/>
      <c r="CRF31" s="439"/>
      <c r="CRG31" s="439"/>
      <c r="CRH31" s="439"/>
      <c r="CRI31" s="439"/>
      <c r="CRJ31" s="439"/>
      <c r="CRK31" s="439"/>
      <c r="CRL31" s="439"/>
      <c r="CRM31" s="439"/>
      <c r="CRN31" s="439"/>
      <c r="CRO31" s="439"/>
      <c r="CRP31" s="439"/>
      <c r="CRQ31" s="439"/>
      <c r="CRR31" s="439"/>
      <c r="CRS31" s="439"/>
      <c r="CRT31" s="439"/>
      <c r="CRU31" s="439"/>
      <c r="CRV31" s="439"/>
      <c r="CRW31" s="439"/>
      <c r="CRX31" s="439"/>
      <c r="CRY31" s="439"/>
      <c r="CRZ31" s="439"/>
      <c r="CSA31" s="439"/>
      <c r="CSB31" s="439"/>
      <c r="CSC31" s="439"/>
      <c r="CSD31" s="439"/>
      <c r="CSE31" s="439"/>
      <c r="CSF31" s="439"/>
      <c r="CSG31" s="439"/>
      <c r="CSH31" s="439"/>
      <c r="CSI31" s="439"/>
      <c r="CSJ31" s="439"/>
      <c r="CSK31" s="439"/>
      <c r="CSL31" s="439"/>
      <c r="CSM31" s="439"/>
      <c r="CSN31" s="439"/>
      <c r="CSO31" s="439"/>
      <c r="CSP31" s="439"/>
      <c r="CSQ31" s="439"/>
      <c r="CSR31" s="439"/>
      <c r="CSS31" s="439"/>
      <c r="CST31" s="439"/>
      <c r="CSU31" s="439"/>
      <c r="CSV31" s="439"/>
      <c r="CSW31" s="439"/>
      <c r="CSX31" s="439"/>
      <c r="CSY31" s="439"/>
      <c r="CSZ31" s="439"/>
      <c r="CTA31" s="439"/>
      <c r="CTB31" s="439"/>
      <c r="CTC31" s="439"/>
      <c r="CTD31" s="439"/>
      <c r="CTE31" s="439"/>
      <c r="CTF31" s="439"/>
      <c r="CTG31" s="439"/>
      <c r="CTH31" s="439"/>
      <c r="CTI31" s="439"/>
      <c r="CTJ31" s="439"/>
      <c r="CTK31" s="439"/>
      <c r="CTL31" s="439"/>
      <c r="CTM31" s="439"/>
      <c r="CTN31" s="439"/>
      <c r="CTO31" s="439"/>
      <c r="CTP31" s="439"/>
      <c r="CTQ31" s="439"/>
      <c r="CTR31" s="439"/>
      <c r="CTS31" s="439"/>
      <c r="CTT31" s="439"/>
      <c r="CTU31" s="439"/>
      <c r="CTV31" s="439"/>
      <c r="CTW31" s="439"/>
      <c r="CTX31" s="439"/>
      <c r="CTY31" s="439"/>
      <c r="CTZ31" s="439"/>
      <c r="CUA31" s="439"/>
      <c r="CUB31" s="439"/>
      <c r="CUC31" s="439"/>
      <c r="CUD31" s="439"/>
      <c r="CUE31" s="439"/>
      <c r="CUF31" s="439"/>
      <c r="CUG31" s="439"/>
      <c r="CUH31" s="439"/>
      <c r="CUI31" s="439"/>
      <c r="CUJ31" s="439"/>
      <c r="CUK31" s="439"/>
      <c r="CUL31" s="439"/>
      <c r="CUM31" s="439"/>
      <c r="CUN31" s="439"/>
      <c r="CUO31" s="439"/>
      <c r="CUP31" s="439"/>
      <c r="CUQ31" s="439"/>
      <c r="CUR31" s="439"/>
      <c r="CUS31" s="439"/>
      <c r="CUT31" s="439"/>
      <c r="CUU31" s="439"/>
      <c r="CUV31" s="439"/>
      <c r="CUW31" s="439"/>
      <c r="CUX31" s="439"/>
      <c r="CUY31" s="439"/>
      <c r="CUZ31" s="439"/>
      <c r="CVA31" s="439"/>
      <c r="CVB31" s="439"/>
      <c r="CVC31" s="439"/>
      <c r="CVD31" s="439"/>
      <c r="CVE31" s="439"/>
      <c r="CVF31" s="439"/>
      <c r="CVG31" s="439"/>
      <c r="CVH31" s="439"/>
      <c r="CVI31" s="439"/>
      <c r="CVJ31" s="439"/>
      <c r="CVK31" s="439"/>
      <c r="CVL31" s="439"/>
      <c r="CVM31" s="439"/>
      <c r="CVN31" s="439"/>
      <c r="CVO31" s="439"/>
      <c r="CVP31" s="439"/>
      <c r="CVQ31" s="439"/>
      <c r="CVR31" s="439"/>
      <c r="CVS31" s="439"/>
      <c r="CVT31" s="439"/>
      <c r="CVU31" s="439"/>
      <c r="CVV31" s="439"/>
      <c r="CVW31" s="439"/>
      <c r="CVX31" s="439"/>
      <c r="CVY31" s="439"/>
      <c r="CVZ31" s="439"/>
      <c r="CWA31" s="439"/>
      <c r="CWB31" s="439"/>
      <c r="CWC31" s="439"/>
      <c r="CWD31" s="439"/>
      <c r="CWE31" s="439"/>
      <c r="CWF31" s="439"/>
      <c r="CWG31" s="439"/>
      <c r="CWH31" s="439"/>
      <c r="CWI31" s="439"/>
      <c r="CWJ31" s="439"/>
      <c r="CWK31" s="439"/>
      <c r="CWL31" s="439"/>
      <c r="CWM31" s="439"/>
      <c r="CWN31" s="439"/>
      <c r="CWO31" s="439"/>
      <c r="CWP31" s="439"/>
      <c r="CWQ31" s="439"/>
      <c r="CWR31" s="439"/>
      <c r="CWS31" s="439"/>
      <c r="CWT31" s="439"/>
      <c r="CWU31" s="439"/>
      <c r="CWV31" s="439"/>
      <c r="CWW31" s="439"/>
      <c r="CWX31" s="439"/>
      <c r="CWY31" s="439"/>
      <c r="CWZ31" s="439"/>
      <c r="CXA31" s="439"/>
      <c r="CXB31" s="439"/>
      <c r="CXC31" s="439"/>
      <c r="CXD31" s="439"/>
      <c r="CXE31" s="439"/>
      <c r="CXF31" s="439"/>
      <c r="CXG31" s="439"/>
      <c r="CXH31" s="439"/>
      <c r="CXI31" s="439"/>
      <c r="CXJ31" s="439"/>
      <c r="CXK31" s="439"/>
      <c r="CXL31" s="439"/>
      <c r="CXM31" s="439"/>
      <c r="CXN31" s="439"/>
      <c r="CXO31" s="439"/>
      <c r="CXP31" s="439"/>
      <c r="CXQ31" s="439"/>
      <c r="CXR31" s="439"/>
      <c r="CXS31" s="439"/>
      <c r="CXT31" s="439"/>
      <c r="CXU31" s="439"/>
      <c r="CXV31" s="439"/>
      <c r="CXW31" s="439"/>
      <c r="CXX31" s="439"/>
      <c r="CXY31" s="439"/>
      <c r="CXZ31" s="439"/>
      <c r="CYA31" s="439"/>
      <c r="CYB31" s="439"/>
      <c r="CYC31" s="439"/>
      <c r="CYD31" s="439"/>
      <c r="CYE31" s="439"/>
      <c r="CYF31" s="439"/>
      <c r="CYG31" s="439"/>
      <c r="CYH31" s="439"/>
      <c r="CYI31" s="439"/>
      <c r="CYJ31" s="439"/>
      <c r="CYK31" s="439"/>
      <c r="CYL31" s="439"/>
      <c r="CYM31" s="439"/>
      <c r="CYN31" s="439"/>
      <c r="CYO31" s="439"/>
      <c r="CYP31" s="439"/>
      <c r="CYQ31" s="439"/>
      <c r="CYR31" s="439"/>
      <c r="CYS31" s="439"/>
      <c r="CYT31" s="439"/>
      <c r="CYU31" s="439"/>
      <c r="CYV31" s="439"/>
      <c r="CYW31" s="439"/>
      <c r="CYX31" s="439"/>
      <c r="CYY31" s="439"/>
      <c r="CYZ31" s="439"/>
      <c r="CZA31" s="439"/>
      <c r="CZB31" s="439"/>
      <c r="CZC31" s="439"/>
      <c r="CZD31" s="439"/>
      <c r="CZE31" s="439"/>
      <c r="CZF31" s="439"/>
      <c r="CZG31" s="439"/>
      <c r="CZH31" s="439"/>
      <c r="CZI31" s="439"/>
      <c r="CZJ31" s="439"/>
      <c r="CZK31" s="439"/>
      <c r="CZL31" s="439"/>
      <c r="CZM31" s="439"/>
      <c r="CZN31" s="439"/>
      <c r="CZO31" s="439"/>
      <c r="CZP31" s="439"/>
      <c r="CZQ31" s="439"/>
      <c r="CZR31" s="439"/>
      <c r="CZS31" s="439"/>
      <c r="CZT31" s="439"/>
      <c r="CZU31" s="439"/>
      <c r="CZV31" s="439"/>
      <c r="CZW31" s="439"/>
      <c r="CZX31" s="439"/>
      <c r="CZY31" s="439"/>
      <c r="CZZ31" s="439"/>
      <c r="DAA31" s="439"/>
      <c r="DAB31" s="439"/>
      <c r="DAC31" s="439"/>
      <c r="DAD31" s="439"/>
      <c r="DAE31" s="439"/>
      <c r="DAF31" s="439"/>
      <c r="DAG31" s="439"/>
      <c r="DAH31" s="439"/>
      <c r="DAI31" s="439"/>
      <c r="DAJ31" s="439"/>
      <c r="DAK31" s="439"/>
      <c r="DAL31" s="439"/>
      <c r="DAM31" s="439"/>
      <c r="DAN31" s="439"/>
      <c r="DAO31" s="439"/>
      <c r="DAP31" s="439"/>
      <c r="DAQ31" s="439"/>
      <c r="DAR31" s="439"/>
      <c r="DAS31" s="439"/>
      <c r="DAT31" s="439"/>
      <c r="DAU31" s="439"/>
      <c r="DAV31" s="439"/>
      <c r="DAW31" s="439"/>
      <c r="DAX31" s="439"/>
      <c r="DAY31" s="439"/>
      <c r="DAZ31" s="439"/>
      <c r="DBA31" s="439"/>
      <c r="DBB31" s="439"/>
      <c r="DBC31" s="439"/>
      <c r="DBD31" s="439"/>
      <c r="DBE31" s="439"/>
      <c r="DBF31" s="439"/>
      <c r="DBG31" s="439"/>
      <c r="DBH31" s="439"/>
      <c r="DBI31" s="439"/>
      <c r="DBJ31" s="439"/>
      <c r="DBK31" s="439"/>
      <c r="DBL31" s="439"/>
      <c r="DBM31" s="439"/>
      <c r="DBN31" s="439"/>
      <c r="DBO31" s="439"/>
      <c r="DBP31" s="439"/>
      <c r="DBQ31" s="439"/>
      <c r="DBR31" s="439"/>
      <c r="DBS31" s="439"/>
      <c r="DBT31" s="439"/>
      <c r="DBU31" s="439"/>
      <c r="DBV31" s="439"/>
      <c r="DBW31" s="439"/>
      <c r="DBX31" s="439"/>
      <c r="DBY31" s="439"/>
      <c r="DBZ31" s="439"/>
      <c r="DCA31" s="439"/>
      <c r="DCB31" s="439"/>
      <c r="DCC31" s="439"/>
      <c r="DCD31" s="439"/>
      <c r="DCE31" s="439"/>
      <c r="DCF31" s="439"/>
      <c r="DCG31" s="439"/>
      <c r="DCH31" s="439"/>
      <c r="DCI31" s="439"/>
      <c r="DCJ31" s="439"/>
      <c r="DCK31" s="439"/>
      <c r="DCL31" s="439"/>
      <c r="DCM31" s="439"/>
      <c r="DCN31" s="439"/>
      <c r="DCO31" s="439"/>
      <c r="DCP31" s="439"/>
      <c r="DCQ31" s="439"/>
      <c r="DCR31" s="439"/>
      <c r="DCS31" s="439"/>
      <c r="DCT31" s="439"/>
      <c r="DCU31" s="439"/>
      <c r="DCV31" s="439"/>
      <c r="DCW31" s="439"/>
      <c r="DCX31" s="439"/>
      <c r="DCY31" s="439"/>
      <c r="DCZ31" s="439"/>
      <c r="DDA31" s="439"/>
      <c r="DDB31" s="439"/>
      <c r="DDC31" s="439"/>
      <c r="DDD31" s="439"/>
      <c r="DDE31" s="439"/>
      <c r="DDF31" s="439"/>
      <c r="DDG31" s="439"/>
      <c r="DDH31" s="439"/>
      <c r="DDI31" s="439"/>
      <c r="DDJ31" s="439"/>
      <c r="DDK31" s="439"/>
      <c r="DDL31" s="439"/>
      <c r="DDM31" s="439"/>
      <c r="DDN31" s="439"/>
      <c r="DDO31" s="439"/>
      <c r="DDP31" s="439"/>
      <c r="DDQ31" s="439"/>
      <c r="DDR31" s="439"/>
      <c r="DDS31" s="439"/>
      <c r="DDT31" s="439"/>
      <c r="DDU31" s="439"/>
      <c r="DDV31" s="439"/>
      <c r="DDW31" s="439"/>
      <c r="DDX31" s="439"/>
      <c r="DDY31" s="439"/>
      <c r="DDZ31" s="439"/>
      <c r="DEA31" s="439"/>
      <c r="DEB31" s="439"/>
      <c r="DEC31" s="439"/>
      <c r="DED31" s="439"/>
      <c r="DEE31" s="439"/>
      <c r="DEF31" s="439"/>
      <c r="DEG31" s="439"/>
      <c r="DEH31" s="439"/>
      <c r="DEI31" s="439"/>
      <c r="DEJ31" s="439"/>
      <c r="DEK31" s="439"/>
      <c r="DEL31" s="439"/>
      <c r="DEM31" s="439"/>
      <c r="DEN31" s="439"/>
      <c r="DEO31" s="439"/>
      <c r="DEP31" s="439"/>
      <c r="DEQ31" s="439"/>
      <c r="DER31" s="439"/>
      <c r="DES31" s="439"/>
      <c r="DET31" s="439"/>
      <c r="DEU31" s="439"/>
      <c r="DEV31" s="439"/>
      <c r="DEW31" s="439"/>
      <c r="DEX31" s="439"/>
      <c r="DEY31" s="439"/>
      <c r="DEZ31" s="439"/>
      <c r="DFA31" s="439"/>
      <c r="DFB31" s="439"/>
      <c r="DFC31" s="439"/>
      <c r="DFD31" s="439"/>
      <c r="DFE31" s="439"/>
      <c r="DFF31" s="439"/>
      <c r="DFG31" s="439"/>
      <c r="DFH31" s="439"/>
      <c r="DFI31" s="439"/>
      <c r="DFJ31" s="439"/>
      <c r="DFK31" s="439"/>
      <c r="DFL31" s="439"/>
      <c r="DFM31" s="439"/>
      <c r="DFN31" s="439"/>
      <c r="DFO31" s="439"/>
      <c r="DFP31" s="439"/>
      <c r="DFQ31" s="439"/>
      <c r="DFR31" s="439"/>
      <c r="DFS31" s="439"/>
      <c r="DFT31" s="439"/>
      <c r="DFU31" s="439"/>
      <c r="DFV31" s="439"/>
      <c r="DFW31" s="439"/>
      <c r="DFX31" s="439"/>
      <c r="DFY31" s="439"/>
      <c r="DFZ31" s="439"/>
      <c r="DGA31" s="439"/>
      <c r="DGB31" s="439"/>
      <c r="DGC31" s="439"/>
      <c r="DGD31" s="439"/>
      <c r="DGE31" s="439"/>
      <c r="DGF31" s="439"/>
      <c r="DGG31" s="439"/>
      <c r="DGH31" s="439"/>
      <c r="DGI31" s="439"/>
      <c r="DGJ31" s="439"/>
      <c r="DGK31" s="439"/>
      <c r="DGL31" s="439"/>
      <c r="DGM31" s="439"/>
      <c r="DGN31" s="439"/>
      <c r="DGO31" s="439"/>
      <c r="DGP31" s="439"/>
      <c r="DGQ31" s="439"/>
      <c r="DGR31" s="439"/>
      <c r="DGS31" s="439"/>
      <c r="DGT31" s="439"/>
      <c r="DGU31" s="439"/>
      <c r="DGV31" s="439"/>
      <c r="DGW31" s="439"/>
      <c r="DGX31" s="439"/>
      <c r="DGY31" s="439"/>
      <c r="DGZ31" s="439"/>
      <c r="DHA31" s="439"/>
      <c r="DHB31" s="439"/>
      <c r="DHC31" s="439"/>
      <c r="DHD31" s="439"/>
      <c r="DHE31" s="439"/>
      <c r="DHF31" s="439"/>
      <c r="DHG31" s="439"/>
      <c r="DHH31" s="439"/>
      <c r="DHI31" s="439"/>
      <c r="DHJ31" s="439"/>
      <c r="DHK31" s="439"/>
      <c r="DHL31" s="439"/>
      <c r="DHM31" s="439"/>
      <c r="DHN31" s="439"/>
      <c r="DHO31" s="439"/>
      <c r="DHP31" s="439"/>
      <c r="DHQ31" s="439"/>
      <c r="DHR31" s="439"/>
      <c r="DHS31" s="439"/>
      <c r="DHT31" s="439"/>
      <c r="DHU31" s="439"/>
      <c r="DHV31" s="439"/>
      <c r="DHW31" s="439"/>
      <c r="DHX31" s="439"/>
      <c r="DHY31" s="439"/>
      <c r="DHZ31" s="439"/>
      <c r="DIA31" s="439"/>
      <c r="DIB31" s="439"/>
      <c r="DIC31" s="439"/>
      <c r="DID31" s="439"/>
      <c r="DIE31" s="439"/>
      <c r="DIF31" s="439"/>
      <c r="DIG31" s="439"/>
      <c r="DIH31" s="439"/>
      <c r="DII31" s="439"/>
      <c r="DIJ31" s="439"/>
      <c r="DIK31" s="439"/>
      <c r="DIL31" s="439"/>
      <c r="DIM31" s="439"/>
      <c r="DIN31" s="439"/>
      <c r="DIO31" s="439"/>
      <c r="DIP31" s="439"/>
      <c r="DIQ31" s="439"/>
      <c r="DIR31" s="439"/>
      <c r="DIS31" s="439"/>
      <c r="DIT31" s="439"/>
      <c r="DIU31" s="439"/>
      <c r="DIV31" s="439"/>
      <c r="DIW31" s="439"/>
      <c r="DIX31" s="439"/>
      <c r="DIY31" s="439"/>
      <c r="DIZ31" s="439"/>
      <c r="DJA31" s="439"/>
      <c r="DJB31" s="439"/>
      <c r="DJC31" s="439"/>
      <c r="DJD31" s="439"/>
      <c r="DJE31" s="439"/>
      <c r="DJF31" s="439"/>
      <c r="DJG31" s="439"/>
      <c r="DJH31" s="439"/>
      <c r="DJI31" s="439"/>
      <c r="DJJ31" s="439"/>
      <c r="DJK31" s="439"/>
      <c r="DJL31" s="439"/>
      <c r="DJM31" s="439"/>
      <c r="DJN31" s="439"/>
      <c r="DJO31" s="439"/>
      <c r="DJP31" s="439"/>
      <c r="DJQ31" s="439"/>
      <c r="DJR31" s="439"/>
      <c r="DJS31" s="439"/>
      <c r="DJT31" s="439"/>
      <c r="DJU31" s="439"/>
      <c r="DJV31" s="439"/>
      <c r="DJW31" s="439"/>
      <c r="DJX31" s="439"/>
      <c r="DJY31" s="439"/>
      <c r="DJZ31" s="439"/>
      <c r="DKA31" s="439"/>
      <c r="DKB31" s="439"/>
      <c r="DKC31" s="439"/>
      <c r="DKD31" s="439"/>
      <c r="DKE31" s="439"/>
      <c r="DKF31" s="439"/>
      <c r="DKG31" s="439"/>
      <c r="DKH31" s="439"/>
      <c r="DKI31" s="439"/>
      <c r="DKJ31" s="439"/>
      <c r="DKK31" s="439"/>
      <c r="DKL31" s="439"/>
      <c r="DKM31" s="439"/>
      <c r="DKN31" s="439"/>
      <c r="DKO31" s="439"/>
      <c r="DKP31" s="439"/>
      <c r="DKQ31" s="439"/>
      <c r="DKR31" s="439"/>
      <c r="DKS31" s="439"/>
      <c r="DKT31" s="439"/>
      <c r="DKU31" s="439"/>
      <c r="DKV31" s="439"/>
      <c r="DKW31" s="439"/>
      <c r="DKX31" s="439"/>
      <c r="DKY31" s="439"/>
      <c r="DKZ31" s="439"/>
      <c r="DLA31" s="439"/>
      <c r="DLB31" s="439"/>
      <c r="DLC31" s="439"/>
      <c r="DLD31" s="439"/>
      <c r="DLE31" s="439"/>
      <c r="DLF31" s="439"/>
      <c r="DLG31" s="439"/>
      <c r="DLH31" s="439"/>
      <c r="DLI31" s="439"/>
      <c r="DLJ31" s="439"/>
      <c r="DLK31" s="439"/>
      <c r="DLL31" s="439"/>
      <c r="DLM31" s="439"/>
      <c r="DLN31" s="439"/>
      <c r="DLO31" s="439"/>
      <c r="DLP31" s="439"/>
      <c r="DLQ31" s="439"/>
      <c r="DLR31" s="439"/>
      <c r="DLS31" s="439"/>
      <c r="DLT31" s="439"/>
      <c r="DLU31" s="439"/>
      <c r="DLV31" s="439"/>
      <c r="DLW31" s="439"/>
      <c r="DLX31" s="439"/>
      <c r="DLY31" s="439"/>
      <c r="DLZ31" s="439"/>
      <c r="DMA31" s="439"/>
      <c r="DMB31" s="439"/>
      <c r="DMC31" s="439"/>
      <c r="DMD31" s="439"/>
      <c r="DME31" s="439"/>
      <c r="DMF31" s="439"/>
      <c r="DMG31" s="439"/>
      <c r="DMH31" s="439"/>
      <c r="DMI31" s="439"/>
      <c r="DMJ31" s="439"/>
      <c r="DMK31" s="439"/>
      <c r="DML31" s="439"/>
      <c r="DMM31" s="439"/>
      <c r="DMN31" s="439"/>
      <c r="DMO31" s="439"/>
      <c r="DMP31" s="439"/>
      <c r="DMQ31" s="439"/>
      <c r="DMR31" s="439"/>
      <c r="DMS31" s="439"/>
      <c r="DMT31" s="439"/>
      <c r="DMU31" s="439"/>
      <c r="DMV31" s="439"/>
      <c r="DMW31" s="439"/>
      <c r="DMX31" s="439"/>
      <c r="DMY31" s="439"/>
      <c r="DMZ31" s="439"/>
      <c r="DNA31" s="439"/>
      <c r="DNB31" s="439"/>
      <c r="DNC31" s="439"/>
      <c r="DND31" s="439"/>
      <c r="DNE31" s="439"/>
      <c r="DNF31" s="439"/>
      <c r="DNG31" s="439"/>
      <c r="DNH31" s="439"/>
      <c r="DNI31" s="439"/>
      <c r="DNJ31" s="439"/>
      <c r="DNK31" s="439"/>
      <c r="DNL31" s="439"/>
      <c r="DNM31" s="439"/>
      <c r="DNN31" s="439"/>
      <c r="DNO31" s="439"/>
      <c r="DNP31" s="439"/>
      <c r="DNQ31" s="439"/>
      <c r="DNR31" s="439"/>
      <c r="DNS31" s="439"/>
      <c r="DNT31" s="439"/>
      <c r="DNU31" s="439"/>
      <c r="DNV31" s="439"/>
      <c r="DNW31" s="439"/>
      <c r="DNX31" s="439"/>
      <c r="DNY31" s="439"/>
      <c r="DNZ31" s="439"/>
      <c r="DOA31" s="439"/>
      <c r="DOB31" s="439"/>
      <c r="DOC31" s="439"/>
      <c r="DOD31" s="439"/>
      <c r="DOE31" s="439"/>
      <c r="DOF31" s="439"/>
      <c r="DOG31" s="439"/>
      <c r="DOH31" s="439"/>
      <c r="DOI31" s="439"/>
      <c r="DOJ31" s="439"/>
      <c r="DOK31" s="439"/>
      <c r="DOL31" s="439"/>
      <c r="DOM31" s="439"/>
      <c r="DON31" s="439"/>
      <c r="DOO31" s="439"/>
      <c r="DOP31" s="439"/>
      <c r="DOQ31" s="439"/>
      <c r="DOR31" s="439"/>
      <c r="DOS31" s="439"/>
      <c r="DOT31" s="439"/>
      <c r="DOU31" s="439"/>
      <c r="DOV31" s="439"/>
      <c r="DOW31" s="439"/>
      <c r="DOX31" s="439"/>
      <c r="DOY31" s="439"/>
      <c r="DOZ31" s="439"/>
      <c r="DPA31" s="439"/>
      <c r="DPB31" s="439"/>
      <c r="DPC31" s="439"/>
      <c r="DPD31" s="439"/>
      <c r="DPE31" s="439"/>
      <c r="DPF31" s="439"/>
      <c r="DPG31" s="439"/>
      <c r="DPH31" s="439"/>
      <c r="DPI31" s="439"/>
      <c r="DPJ31" s="439"/>
      <c r="DPK31" s="439"/>
      <c r="DPL31" s="439"/>
      <c r="DPM31" s="439"/>
      <c r="DPN31" s="439"/>
      <c r="DPO31" s="439"/>
      <c r="DPP31" s="439"/>
      <c r="DPQ31" s="439"/>
      <c r="DPR31" s="439"/>
      <c r="DPS31" s="439"/>
      <c r="DPT31" s="439"/>
      <c r="DPU31" s="439"/>
      <c r="DPV31" s="439"/>
      <c r="DPW31" s="439"/>
      <c r="DPX31" s="439"/>
      <c r="DPY31" s="439"/>
      <c r="DPZ31" s="439"/>
      <c r="DQA31" s="439"/>
      <c r="DQB31" s="439"/>
      <c r="DQC31" s="439"/>
      <c r="DQD31" s="439"/>
      <c r="DQE31" s="439"/>
      <c r="DQF31" s="439"/>
      <c r="DQG31" s="439"/>
      <c r="DQH31" s="439"/>
      <c r="DQI31" s="439"/>
      <c r="DQJ31" s="439"/>
      <c r="DQK31" s="439"/>
      <c r="DQL31" s="439"/>
      <c r="DQM31" s="439"/>
      <c r="DQN31" s="439"/>
      <c r="DQO31" s="439"/>
      <c r="DQP31" s="439"/>
      <c r="DQQ31" s="439"/>
      <c r="DQR31" s="439"/>
      <c r="DQS31" s="439"/>
      <c r="DQT31" s="439"/>
      <c r="DQU31" s="439"/>
      <c r="DQV31" s="439"/>
      <c r="DQW31" s="439"/>
      <c r="DQX31" s="439"/>
      <c r="DQY31" s="439"/>
      <c r="DQZ31" s="439"/>
      <c r="DRA31" s="439"/>
      <c r="DRB31" s="439"/>
      <c r="DRC31" s="439"/>
      <c r="DRD31" s="439"/>
      <c r="DRE31" s="439"/>
      <c r="DRF31" s="439"/>
      <c r="DRG31" s="439"/>
      <c r="DRH31" s="439"/>
      <c r="DRI31" s="439"/>
      <c r="DRJ31" s="439"/>
      <c r="DRK31" s="439"/>
      <c r="DRL31" s="439"/>
      <c r="DRM31" s="439"/>
      <c r="DRN31" s="439"/>
      <c r="DRO31" s="439"/>
      <c r="DRP31" s="439"/>
      <c r="DRQ31" s="439"/>
      <c r="DRR31" s="439"/>
      <c r="DRS31" s="439"/>
      <c r="DRT31" s="439"/>
      <c r="DRU31" s="439"/>
      <c r="DRV31" s="439"/>
      <c r="DRW31" s="439"/>
      <c r="DRX31" s="439"/>
      <c r="DRY31" s="439"/>
      <c r="DRZ31" s="439"/>
      <c r="DSA31" s="439"/>
      <c r="DSB31" s="439"/>
      <c r="DSC31" s="439"/>
      <c r="DSD31" s="439"/>
      <c r="DSE31" s="439"/>
      <c r="DSF31" s="439"/>
      <c r="DSG31" s="439"/>
      <c r="DSH31" s="439"/>
      <c r="DSI31" s="439"/>
      <c r="DSJ31" s="439"/>
      <c r="DSK31" s="439"/>
      <c r="DSL31" s="439"/>
      <c r="DSM31" s="439"/>
      <c r="DSN31" s="439"/>
      <c r="DSO31" s="439"/>
      <c r="DSP31" s="439"/>
      <c r="DSQ31" s="439"/>
      <c r="DSR31" s="439"/>
      <c r="DSS31" s="439"/>
      <c r="DST31" s="439"/>
      <c r="DSU31" s="439"/>
      <c r="DSV31" s="439"/>
      <c r="DSW31" s="439"/>
      <c r="DSX31" s="439"/>
      <c r="DSY31" s="439"/>
      <c r="DSZ31" s="439"/>
      <c r="DTA31" s="439"/>
      <c r="DTB31" s="439"/>
      <c r="DTC31" s="439"/>
      <c r="DTD31" s="439"/>
      <c r="DTE31" s="439"/>
      <c r="DTF31" s="439"/>
      <c r="DTG31" s="439"/>
      <c r="DTH31" s="439"/>
      <c r="DTI31" s="439"/>
      <c r="DTJ31" s="439"/>
      <c r="DTK31" s="439"/>
      <c r="DTL31" s="439"/>
      <c r="DTM31" s="439"/>
      <c r="DTN31" s="439"/>
      <c r="DTO31" s="439"/>
      <c r="DTP31" s="439"/>
      <c r="DTQ31" s="439"/>
      <c r="DTR31" s="439"/>
      <c r="DTS31" s="439"/>
      <c r="DTT31" s="439"/>
      <c r="DTU31" s="439"/>
      <c r="DTV31" s="439"/>
      <c r="DTW31" s="439"/>
      <c r="DTX31" s="439"/>
      <c r="DTY31" s="439"/>
      <c r="DTZ31" s="439"/>
      <c r="DUA31" s="439"/>
      <c r="DUB31" s="439"/>
      <c r="DUC31" s="439"/>
      <c r="DUD31" s="439"/>
      <c r="DUE31" s="439"/>
      <c r="DUF31" s="439"/>
      <c r="DUG31" s="439"/>
      <c r="DUH31" s="439"/>
      <c r="DUI31" s="439"/>
      <c r="DUJ31" s="439"/>
      <c r="DUK31" s="439"/>
      <c r="DUL31" s="439"/>
      <c r="DUM31" s="439"/>
      <c r="DUN31" s="439"/>
      <c r="DUO31" s="439"/>
      <c r="DUP31" s="439"/>
      <c r="DUQ31" s="439"/>
      <c r="DUR31" s="439"/>
      <c r="DUS31" s="439"/>
      <c r="DUT31" s="439"/>
      <c r="DUU31" s="439"/>
      <c r="DUV31" s="439"/>
      <c r="DUW31" s="439"/>
      <c r="DUX31" s="439"/>
      <c r="DUY31" s="439"/>
      <c r="DUZ31" s="439"/>
      <c r="DVA31" s="439"/>
      <c r="DVB31" s="439"/>
      <c r="DVC31" s="439"/>
      <c r="DVD31" s="439"/>
      <c r="DVE31" s="439"/>
      <c r="DVF31" s="439"/>
      <c r="DVG31" s="439"/>
      <c r="DVH31" s="439"/>
      <c r="DVI31" s="439"/>
      <c r="DVJ31" s="439"/>
      <c r="DVK31" s="439"/>
      <c r="DVL31" s="439"/>
      <c r="DVM31" s="439"/>
      <c r="DVN31" s="439"/>
      <c r="DVO31" s="439"/>
      <c r="DVP31" s="439"/>
      <c r="DVQ31" s="439"/>
      <c r="DVR31" s="439"/>
      <c r="DVS31" s="439"/>
      <c r="DVT31" s="439"/>
      <c r="DVU31" s="439"/>
      <c r="DVV31" s="439"/>
      <c r="DVW31" s="439"/>
      <c r="DVX31" s="439"/>
      <c r="DVY31" s="439"/>
      <c r="DVZ31" s="439"/>
      <c r="DWA31" s="439"/>
      <c r="DWB31" s="439"/>
      <c r="DWC31" s="439"/>
      <c r="DWD31" s="439"/>
      <c r="DWE31" s="439"/>
      <c r="DWF31" s="439"/>
      <c r="DWG31" s="439"/>
      <c r="DWH31" s="439"/>
      <c r="DWI31" s="439"/>
      <c r="DWJ31" s="439"/>
      <c r="DWK31" s="439"/>
      <c r="DWL31" s="439"/>
      <c r="DWM31" s="439"/>
      <c r="DWN31" s="439"/>
      <c r="DWO31" s="439"/>
      <c r="DWP31" s="439"/>
      <c r="DWQ31" s="439"/>
      <c r="DWR31" s="439"/>
      <c r="DWS31" s="439"/>
      <c r="DWT31" s="439"/>
      <c r="DWU31" s="439"/>
      <c r="DWV31" s="439"/>
      <c r="DWW31" s="439"/>
      <c r="DWX31" s="439"/>
      <c r="DWY31" s="439"/>
      <c r="DWZ31" s="439"/>
      <c r="DXA31" s="439"/>
      <c r="DXB31" s="439"/>
      <c r="DXC31" s="439"/>
      <c r="DXD31" s="439"/>
      <c r="DXE31" s="439"/>
      <c r="DXF31" s="439"/>
      <c r="DXG31" s="439"/>
      <c r="DXH31" s="439"/>
      <c r="DXI31" s="439"/>
      <c r="DXJ31" s="439"/>
      <c r="DXK31" s="439"/>
      <c r="DXL31" s="439"/>
      <c r="DXM31" s="439"/>
      <c r="DXN31" s="439"/>
      <c r="DXO31" s="439"/>
      <c r="DXP31" s="439"/>
      <c r="DXQ31" s="439"/>
      <c r="DXR31" s="439"/>
      <c r="DXS31" s="439"/>
      <c r="DXT31" s="439"/>
      <c r="DXU31" s="439"/>
      <c r="DXV31" s="439"/>
      <c r="DXW31" s="439"/>
      <c r="DXX31" s="439"/>
      <c r="DXY31" s="439"/>
      <c r="DXZ31" s="439"/>
      <c r="DYA31" s="439"/>
      <c r="DYB31" s="439"/>
      <c r="DYC31" s="439"/>
      <c r="DYD31" s="439"/>
      <c r="DYE31" s="439"/>
      <c r="DYF31" s="439"/>
      <c r="DYG31" s="439"/>
      <c r="DYH31" s="439"/>
      <c r="DYI31" s="439"/>
      <c r="DYJ31" s="439"/>
      <c r="DYK31" s="439"/>
      <c r="DYL31" s="439"/>
      <c r="DYM31" s="439"/>
      <c r="DYN31" s="439"/>
      <c r="DYO31" s="439"/>
      <c r="DYP31" s="439"/>
      <c r="DYQ31" s="439"/>
      <c r="DYR31" s="439"/>
      <c r="DYS31" s="439"/>
      <c r="DYT31" s="439"/>
      <c r="DYU31" s="439"/>
      <c r="DYV31" s="439"/>
      <c r="DYW31" s="439"/>
      <c r="DYX31" s="439"/>
      <c r="DYY31" s="439"/>
      <c r="DYZ31" s="439"/>
      <c r="DZA31" s="439"/>
      <c r="DZB31" s="439"/>
      <c r="DZC31" s="439"/>
      <c r="DZD31" s="439"/>
      <c r="DZE31" s="439"/>
      <c r="DZF31" s="439"/>
      <c r="DZG31" s="439"/>
      <c r="DZH31" s="439"/>
      <c r="DZI31" s="439"/>
      <c r="DZJ31" s="439"/>
      <c r="DZK31" s="439"/>
      <c r="DZL31" s="439"/>
      <c r="DZM31" s="439"/>
      <c r="DZN31" s="439"/>
      <c r="DZO31" s="439"/>
      <c r="DZP31" s="439"/>
      <c r="DZQ31" s="439"/>
      <c r="DZR31" s="439"/>
      <c r="DZS31" s="439"/>
      <c r="DZT31" s="439"/>
      <c r="DZU31" s="439"/>
      <c r="DZV31" s="439"/>
      <c r="DZW31" s="439"/>
      <c r="DZX31" s="439"/>
      <c r="DZY31" s="439"/>
      <c r="DZZ31" s="439"/>
      <c r="EAA31" s="439"/>
      <c r="EAB31" s="439"/>
      <c r="EAC31" s="439"/>
      <c r="EAD31" s="439"/>
      <c r="EAE31" s="439"/>
      <c r="EAF31" s="439"/>
      <c r="EAG31" s="439"/>
      <c r="EAH31" s="439"/>
      <c r="EAI31" s="439"/>
      <c r="EAJ31" s="439"/>
      <c r="EAK31" s="439"/>
      <c r="EAL31" s="439"/>
      <c r="EAM31" s="439"/>
      <c r="EAN31" s="439"/>
      <c r="EAO31" s="439"/>
      <c r="EAP31" s="439"/>
      <c r="EAQ31" s="439"/>
      <c r="EAR31" s="439"/>
      <c r="EAS31" s="439"/>
      <c r="EAT31" s="439"/>
      <c r="EAU31" s="439"/>
      <c r="EAV31" s="439"/>
      <c r="EAW31" s="439"/>
      <c r="EAX31" s="439"/>
      <c r="EAY31" s="439"/>
      <c r="EAZ31" s="439"/>
      <c r="EBA31" s="439"/>
      <c r="EBB31" s="439"/>
      <c r="EBC31" s="439"/>
      <c r="EBD31" s="439"/>
      <c r="EBE31" s="439"/>
      <c r="EBF31" s="439"/>
      <c r="EBG31" s="439"/>
      <c r="EBH31" s="439"/>
      <c r="EBI31" s="439"/>
      <c r="EBJ31" s="439"/>
      <c r="EBK31" s="439"/>
      <c r="EBL31" s="439"/>
      <c r="EBM31" s="439"/>
      <c r="EBN31" s="439"/>
      <c r="EBO31" s="439"/>
      <c r="EBP31" s="439"/>
      <c r="EBQ31" s="439"/>
      <c r="EBR31" s="439"/>
      <c r="EBS31" s="439"/>
      <c r="EBT31" s="439"/>
      <c r="EBU31" s="439"/>
      <c r="EBV31" s="439"/>
      <c r="EBW31" s="439"/>
      <c r="EBX31" s="439"/>
      <c r="EBY31" s="439"/>
      <c r="EBZ31" s="439"/>
      <c r="ECA31" s="439"/>
      <c r="ECB31" s="439"/>
      <c r="ECC31" s="439"/>
      <c r="ECD31" s="439"/>
      <c r="ECE31" s="439"/>
      <c r="ECF31" s="439"/>
      <c r="ECG31" s="439"/>
      <c r="ECH31" s="439"/>
      <c r="ECI31" s="439"/>
      <c r="ECJ31" s="439"/>
      <c r="ECK31" s="439"/>
      <c r="ECL31" s="439"/>
      <c r="ECM31" s="439"/>
      <c r="ECN31" s="439"/>
      <c r="ECO31" s="439"/>
      <c r="ECP31" s="439"/>
      <c r="ECQ31" s="439"/>
      <c r="ECR31" s="439"/>
      <c r="ECS31" s="439"/>
      <c r="ECT31" s="439"/>
      <c r="ECU31" s="439"/>
      <c r="ECV31" s="439"/>
      <c r="ECW31" s="439"/>
      <c r="ECX31" s="439"/>
      <c r="ECY31" s="439"/>
      <c r="ECZ31" s="439"/>
      <c r="EDA31" s="439"/>
      <c r="EDB31" s="439"/>
      <c r="EDC31" s="439"/>
      <c r="EDD31" s="439"/>
      <c r="EDE31" s="439"/>
      <c r="EDF31" s="439"/>
      <c r="EDG31" s="439"/>
      <c r="EDH31" s="439"/>
      <c r="EDI31" s="439"/>
      <c r="EDJ31" s="439"/>
      <c r="EDK31" s="439"/>
      <c r="EDL31" s="439"/>
      <c r="EDM31" s="439"/>
      <c r="EDN31" s="439"/>
      <c r="EDO31" s="439"/>
      <c r="EDP31" s="439"/>
      <c r="EDQ31" s="439"/>
      <c r="EDR31" s="439"/>
      <c r="EDS31" s="439"/>
      <c r="EDT31" s="439"/>
      <c r="EDU31" s="439"/>
      <c r="EDV31" s="439"/>
      <c r="EDW31" s="439"/>
      <c r="EDX31" s="439"/>
      <c r="EDY31" s="439"/>
      <c r="EDZ31" s="439"/>
      <c r="EEA31" s="439"/>
      <c r="EEB31" s="439"/>
      <c r="EEC31" s="439"/>
      <c r="EED31" s="439"/>
      <c r="EEE31" s="439"/>
      <c r="EEF31" s="439"/>
      <c r="EEG31" s="439"/>
      <c r="EEH31" s="439"/>
      <c r="EEI31" s="439"/>
      <c r="EEJ31" s="439"/>
      <c r="EEK31" s="439"/>
      <c r="EEL31" s="439"/>
      <c r="EEM31" s="439"/>
      <c r="EEN31" s="439"/>
      <c r="EEO31" s="439"/>
      <c r="EEP31" s="439"/>
      <c r="EEQ31" s="439"/>
      <c r="EER31" s="439"/>
      <c r="EES31" s="439"/>
      <c r="EET31" s="439"/>
      <c r="EEU31" s="439"/>
      <c r="EEV31" s="439"/>
      <c r="EEW31" s="439"/>
      <c r="EEX31" s="439"/>
      <c r="EEY31" s="439"/>
      <c r="EEZ31" s="439"/>
      <c r="EFA31" s="439"/>
      <c r="EFB31" s="439"/>
      <c r="EFC31" s="439"/>
      <c r="EFD31" s="439"/>
      <c r="EFE31" s="439"/>
      <c r="EFF31" s="439"/>
      <c r="EFG31" s="439"/>
      <c r="EFH31" s="439"/>
      <c r="EFI31" s="439"/>
      <c r="EFJ31" s="439"/>
      <c r="EFK31" s="439"/>
      <c r="EFL31" s="439"/>
      <c r="EFM31" s="439"/>
      <c r="EFN31" s="439"/>
      <c r="EFO31" s="439"/>
      <c r="EFP31" s="439"/>
      <c r="EFQ31" s="439"/>
      <c r="EFR31" s="439"/>
      <c r="EFS31" s="439"/>
      <c r="EFT31" s="439"/>
      <c r="EFU31" s="439"/>
      <c r="EFV31" s="439"/>
      <c r="EFW31" s="439"/>
      <c r="EFX31" s="439"/>
      <c r="EFY31" s="439"/>
      <c r="EFZ31" s="439"/>
      <c r="EGA31" s="439"/>
      <c r="EGB31" s="439"/>
      <c r="EGC31" s="439"/>
      <c r="EGD31" s="439"/>
      <c r="EGE31" s="439"/>
      <c r="EGF31" s="439"/>
      <c r="EGG31" s="439"/>
      <c r="EGH31" s="439"/>
      <c r="EGI31" s="439"/>
      <c r="EGJ31" s="439"/>
      <c r="EGK31" s="439"/>
      <c r="EGL31" s="439"/>
      <c r="EGM31" s="439"/>
      <c r="EGN31" s="439"/>
      <c r="EGO31" s="439"/>
      <c r="EGP31" s="439"/>
      <c r="EGQ31" s="439"/>
      <c r="EGR31" s="439"/>
      <c r="EGS31" s="439"/>
      <c r="EGT31" s="439"/>
      <c r="EGU31" s="439"/>
      <c r="EGV31" s="439"/>
      <c r="EGW31" s="439"/>
      <c r="EGX31" s="439"/>
      <c r="EGY31" s="439"/>
      <c r="EGZ31" s="439"/>
      <c r="EHA31" s="439"/>
      <c r="EHB31" s="439"/>
      <c r="EHC31" s="439"/>
      <c r="EHD31" s="439"/>
      <c r="EHE31" s="439"/>
      <c r="EHF31" s="439"/>
      <c r="EHG31" s="439"/>
      <c r="EHH31" s="439"/>
      <c r="EHI31" s="439"/>
      <c r="EHJ31" s="439"/>
      <c r="EHK31" s="439"/>
      <c r="EHL31" s="439"/>
      <c r="EHM31" s="439"/>
      <c r="EHN31" s="439"/>
      <c r="EHO31" s="439"/>
      <c r="EHP31" s="439"/>
      <c r="EHQ31" s="439"/>
      <c r="EHR31" s="439"/>
      <c r="EHS31" s="439"/>
      <c r="EHT31" s="439"/>
      <c r="EHU31" s="439"/>
      <c r="EHV31" s="439"/>
      <c r="EHW31" s="439"/>
      <c r="EHX31" s="439"/>
      <c r="EHY31" s="439"/>
      <c r="EHZ31" s="439"/>
      <c r="EIA31" s="439"/>
      <c r="EIB31" s="439"/>
      <c r="EIC31" s="439"/>
      <c r="EID31" s="439"/>
      <c r="EIE31" s="439"/>
      <c r="EIF31" s="439"/>
      <c r="EIG31" s="439"/>
      <c r="EIH31" s="439"/>
      <c r="EII31" s="439"/>
      <c r="EIJ31" s="439"/>
      <c r="EIK31" s="439"/>
      <c r="EIL31" s="439"/>
      <c r="EIM31" s="439"/>
      <c r="EIN31" s="439"/>
      <c r="EIO31" s="439"/>
      <c r="EIP31" s="439"/>
      <c r="EIQ31" s="439"/>
      <c r="EIR31" s="439"/>
      <c r="EIS31" s="439"/>
      <c r="EIT31" s="439"/>
      <c r="EIU31" s="439"/>
      <c r="EIV31" s="439"/>
      <c r="EIW31" s="439"/>
      <c r="EIX31" s="439"/>
      <c r="EIY31" s="439"/>
      <c r="EIZ31" s="439"/>
      <c r="EJA31" s="439"/>
      <c r="EJB31" s="439"/>
      <c r="EJC31" s="439"/>
      <c r="EJD31" s="439"/>
      <c r="EJE31" s="439"/>
      <c r="EJF31" s="439"/>
      <c r="EJG31" s="439"/>
      <c r="EJH31" s="439"/>
      <c r="EJI31" s="439"/>
      <c r="EJJ31" s="439"/>
      <c r="EJK31" s="439"/>
      <c r="EJL31" s="439"/>
      <c r="EJM31" s="439"/>
      <c r="EJN31" s="439"/>
      <c r="EJO31" s="439"/>
      <c r="EJP31" s="439"/>
      <c r="EJQ31" s="439"/>
      <c r="EJR31" s="439"/>
      <c r="EJS31" s="439"/>
      <c r="EJT31" s="439"/>
      <c r="EJU31" s="439"/>
      <c r="EJV31" s="439"/>
      <c r="EJW31" s="439"/>
      <c r="EJX31" s="439"/>
      <c r="EJY31" s="439"/>
      <c r="EJZ31" s="439"/>
      <c r="EKA31" s="439"/>
      <c r="EKB31" s="439"/>
      <c r="EKC31" s="439"/>
      <c r="EKD31" s="439"/>
      <c r="EKE31" s="439"/>
      <c r="EKF31" s="439"/>
      <c r="EKG31" s="439"/>
      <c r="EKH31" s="439"/>
      <c r="EKI31" s="439"/>
      <c r="EKJ31" s="439"/>
      <c r="EKK31" s="439"/>
      <c r="EKL31" s="439"/>
      <c r="EKM31" s="439"/>
      <c r="EKN31" s="439"/>
      <c r="EKO31" s="439"/>
      <c r="EKP31" s="439"/>
      <c r="EKQ31" s="439"/>
      <c r="EKR31" s="439"/>
      <c r="EKS31" s="439"/>
      <c r="EKT31" s="439"/>
      <c r="EKU31" s="439"/>
      <c r="EKV31" s="439"/>
      <c r="EKW31" s="439"/>
      <c r="EKX31" s="439"/>
      <c r="EKY31" s="439"/>
      <c r="EKZ31" s="439"/>
      <c r="ELA31" s="439"/>
      <c r="ELB31" s="439"/>
      <c r="ELC31" s="439"/>
      <c r="ELD31" s="439"/>
      <c r="ELE31" s="439"/>
      <c r="ELF31" s="439"/>
      <c r="ELG31" s="439"/>
      <c r="ELH31" s="439"/>
      <c r="ELI31" s="439"/>
      <c r="ELJ31" s="439"/>
      <c r="ELK31" s="439"/>
      <c r="ELL31" s="439"/>
      <c r="ELM31" s="439"/>
      <c r="ELN31" s="439"/>
      <c r="ELO31" s="439"/>
      <c r="ELP31" s="439"/>
      <c r="ELQ31" s="439"/>
      <c r="ELR31" s="439"/>
      <c r="ELS31" s="439"/>
      <c r="ELT31" s="439"/>
      <c r="ELU31" s="439"/>
      <c r="ELV31" s="439"/>
      <c r="ELW31" s="439"/>
      <c r="ELX31" s="439"/>
      <c r="ELY31" s="439"/>
      <c r="ELZ31" s="439"/>
      <c r="EMA31" s="439"/>
      <c r="EMB31" s="439"/>
      <c r="EMC31" s="439"/>
      <c r="EMD31" s="439"/>
      <c r="EME31" s="439"/>
      <c r="EMF31" s="439"/>
      <c r="EMG31" s="439"/>
      <c r="EMH31" s="439"/>
      <c r="EMI31" s="439"/>
      <c r="EMJ31" s="439"/>
      <c r="EMK31" s="439"/>
      <c r="EML31" s="439"/>
      <c r="EMM31" s="439"/>
      <c r="EMN31" s="439"/>
      <c r="EMO31" s="439"/>
      <c r="EMP31" s="439"/>
      <c r="EMQ31" s="439"/>
      <c r="EMR31" s="439"/>
      <c r="EMS31" s="439"/>
      <c r="EMT31" s="439"/>
      <c r="EMU31" s="439"/>
      <c r="EMV31" s="439"/>
      <c r="EMW31" s="439"/>
      <c r="EMX31" s="439"/>
      <c r="EMY31" s="439"/>
      <c r="EMZ31" s="439"/>
      <c r="ENA31" s="439"/>
      <c r="ENB31" s="439"/>
      <c r="ENC31" s="439"/>
      <c r="END31" s="439"/>
      <c r="ENE31" s="439"/>
      <c r="ENF31" s="439"/>
      <c r="ENG31" s="439"/>
      <c r="ENH31" s="439"/>
      <c r="ENI31" s="439"/>
      <c r="ENJ31" s="439"/>
      <c r="ENK31" s="439"/>
      <c r="ENL31" s="439"/>
      <c r="ENM31" s="439"/>
      <c r="ENN31" s="439"/>
      <c r="ENO31" s="439"/>
      <c r="ENP31" s="439"/>
      <c r="ENQ31" s="439"/>
      <c r="ENR31" s="439"/>
      <c r="ENS31" s="439"/>
      <c r="ENT31" s="439"/>
      <c r="ENU31" s="439"/>
      <c r="ENV31" s="439"/>
      <c r="ENW31" s="439"/>
      <c r="ENX31" s="439"/>
      <c r="ENY31" s="439"/>
      <c r="ENZ31" s="439"/>
      <c r="EOA31" s="439"/>
      <c r="EOB31" s="439"/>
      <c r="EOC31" s="439"/>
      <c r="EOD31" s="439"/>
      <c r="EOE31" s="439"/>
      <c r="EOF31" s="439"/>
      <c r="EOG31" s="439"/>
      <c r="EOH31" s="439"/>
      <c r="EOI31" s="439"/>
      <c r="EOJ31" s="439"/>
      <c r="EOK31" s="439"/>
      <c r="EOL31" s="439"/>
      <c r="EOM31" s="439"/>
      <c r="EON31" s="439"/>
      <c r="EOO31" s="439"/>
      <c r="EOP31" s="439"/>
      <c r="EOQ31" s="439"/>
      <c r="EOR31" s="439"/>
      <c r="EOS31" s="439"/>
      <c r="EOT31" s="439"/>
      <c r="EOU31" s="439"/>
      <c r="EOV31" s="439"/>
      <c r="EOW31" s="439"/>
      <c r="EOX31" s="439"/>
      <c r="EOY31" s="439"/>
      <c r="EOZ31" s="439"/>
      <c r="EPA31" s="439"/>
      <c r="EPB31" s="439"/>
      <c r="EPC31" s="439"/>
      <c r="EPD31" s="439"/>
      <c r="EPE31" s="439"/>
      <c r="EPF31" s="439"/>
      <c r="EPG31" s="439"/>
      <c r="EPH31" s="439"/>
      <c r="EPI31" s="439"/>
      <c r="EPJ31" s="439"/>
      <c r="EPK31" s="439"/>
      <c r="EPL31" s="439"/>
      <c r="EPM31" s="439"/>
      <c r="EPN31" s="439"/>
      <c r="EPO31" s="439"/>
      <c r="EPP31" s="439"/>
      <c r="EPQ31" s="439"/>
      <c r="EPR31" s="439"/>
      <c r="EPS31" s="439"/>
      <c r="EPT31" s="439"/>
      <c r="EPU31" s="439"/>
      <c r="EPV31" s="439"/>
      <c r="EPW31" s="439"/>
      <c r="EPX31" s="439"/>
      <c r="EPY31" s="439"/>
      <c r="EPZ31" s="439"/>
      <c r="EQA31" s="439"/>
      <c r="EQB31" s="439"/>
      <c r="EQC31" s="439"/>
      <c r="EQD31" s="439"/>
      <c r="EQE31" s="439"/>
      <c r="EQF31" s="439"/>
      <c r="EQG31" s="439"/>
      <c r="EQH31" s="439"/>
      <c r="EQI31" s="439"/>
      <c r="EQJ31" s="439"/>
      <c r="EQK31" s="439"/>
      <c r="EQL31" s="439"/>
      <c r="EQM31" s="439"/>
      <c r="EQN31" s="439"/>
      <c r="EQO31" s="439"/>
      <c r="EQP31" s="439"/>
      <c r="EQQ31" s="439"/>
      <c r="EQR31" s="439"/>
      <c r="EQS31" s="439"/>
      <c r="EQT31" s="439"/>
      <c r="EQU31" s="439"/>
      <c r="EQV31" s="439"/>
      <c r="EQW31" s="439"/>
      <c r="EQX31" s="439"/>
      <c r="EQY31" s="439"/>
      <c r="EQZ31" s="439"/>
      <c r="ERA31" s="439"/>
      <c r="ERB31" s="439"/>
      <c r="ERC31" s="439"/>
      <c r="ERD31" s="439"/>
      <c r="ERE31" s="439"/>
      <c r="ERF31" s="439"/>
      <c r="ERG31" s="439"/>
      <c r="ERH31" s="439"/>
      <c r="ERI31" s="439"/>
      <c r="ERJ31" s="439"/>
      <c r="ERK31" s="439"/>
      <c r="ERL31" s="439"/>
      <c r="ERM31" s="439"/>
      <c r="ERN31" s="439"/>
      <c r="ERO31" s="439"/>
      <c r="ERP31" s="439"/>
      <c r="ERQ31" s="439"/>
      <c r="ERR31" s="439"/>
      <c r="ERS31" s="439"/>
      <c r="ERT31" s="439"/>
      <c r="ERU31" s="439"/>
      <c r="ERV31" s="439"/>
      <c r="ERW31" s="439"/>
      <c r="ERX31" s="439"/>
      <c r="ERY31" s="439"/>
      <c r="ERZ31" s="439"/>
      <c r="ESA31" s="439"/>
      <c r="ESB31" s="439"/>
      <c r="ESC31" s="439"/>
      <c r="ESD31" s="439"/>
      <c r="ESE31" s="439"/>
      <c r="ESF31" s="439"/>
      <c r="ESG31" s="439"/>
      <c r="ESH31" s="439"/>
      <c r="ESI31" s="439"/>
      <c r="ESJ31" s="439"/>
      <c r="ESK31" s="439"/>
      <c r="ESL31" s="439"/>
      <c r="ESM31" s="439"/>
      <c r="ESN31" s="439"/>
      <c r="ESO31" s="439"/>
      <c r="ESP31" s="439"/>
      <c r="ESQ31" s="439"/>
      <c r="ESR31" s="439"/>
      <c r="ESS31" s="439"/>
      <c r="EST31" s="439"/>
      <c r="ESU31" s="439"/>
      <c r="ESV31" s="439"/>
      <c r="ESW31" s="439"/>
      <c r="ESX31" s="439"/>
      <c r="ESY31" s="439"/>
      <c r="ESZ31" s="439"/>
      <c r="ETA31" s="439"/>
      <c r="ETB31" s="439"/>
      <c r="ETC31" s="439"/>
      <c r="ETD31" s="439"/>
      <c r="ETE31" s="439"/>
      <c r="ETF31" s="439"/>
      <c r="ETG31" s="439"/>
      <c r="ETH31" s="439"/>
      <c r="ETI31" s="439"/>
      <c r="ETJ31" s="439"/>
      <c r="ETK31" s="439"/>
      <c r="ETL31" s="439"/>
      <c r="ETM31" s="439"/>
      <c r="ETN31" s="439"/>
      <c r="ETO31" s="439"/>
      <c r="ETP31" s="439"/>
      <c r="ETQ31" s="439"/>
      <c r="ETR31" s="439"/>
      <c r="ETS31" s="439"/>
      <c r="ETT31" s="439"/>
      <c r="ETU31" s="439"/>
      <c r="ETV31" s="439"/>
      <c r="ETW31" s="439"/>
      <c r="ETX31" s="439"/>
      <c r="ETY31" s="439"/>
      <c r="ETZ31" s="439"/>
      <c r="EUA31" s="439"/>
      <c r="EUB31" s="439"/>
      <c r="EUC31" s="439"/>
      <c r="EUD31" s="439"/>
      <c r="EUE31" s="439"/>
      <c r="EUF31" s="439"/>
      <c r="EUG31" s="439"/>
      <c r="EUH31" s="439"/>
      <c r="EUI31" s="439"/>
      <c r="EUJ31" s="439"/>
      <c r="EUK31" s="439"/>
      <c r="EUL31" s="439"/>
      <c r="EUM31" s="439"/>
      <c r="EUN31" s="439"/>
      <c r="EUO31" s="439"/>
      <c r="EUP31" s="439"/>
      <c r="EUQ31" s="439"/>
      <c r="EUR31" s="439"/>
      <c r="EUS31" s="439"/>
      <c r="EUT31" s="439"/>
      <c r="EUU31" s="439"/>
      <c r="EUV31" s="439"/>
      <c r="EUW31" s="439"/>
      <c r="EUX31" s="439"/>
      <c r="EUY31" s="439"/>
      <c r="EUZ31" s="439"/>
      <c r="EVA31" s="439"/>
      <c r="EVB31" s="439"/>
      <c r="EVC31" s="439"/>
      <c r="EVD31" s="439"/>
      <c r="EVE31" s="439"/>
      <c r="EVF31" s="439"/>
      <c r="EVG31" s="439"/>
      <c r="EVH31" s="439"/>
      <c r="EVI31" s="439"/>
      <c r="EVJ31" s="439"/>
      <c r="EVK31" s="439"/>
      <c r="EVL31" s="439"/>
      <c r="EVM31" s="439"/>
      <c r="EVN31" s="439"/>
      <c r="EVO31" s="439"/>
      <c r="EVP31" s="439"/>
      <c r="EVQ31" s="439"/>
      <c r="EVR31" s="439"/>
      <c r="EVS31" s="439"/>
      <c r="EVT31" s="439"/>
      <c r="EVU31" s="439"/>
      <c r="EVV31" s="439"/>
      <c r="EVW31" s="439"/>
      <c r="EVX31" s="439"/>
      <c r="EVY31" s="439"/>
      <c r="EVZ31" s="439"/>
      <c r="EWA31" s="439"/>
      <c r="EWB31" s="439"/>
      <c r="EWC31" s="439"/>
      <c r="EWD31" s="439"/>
      <c r="EWE31" s="439"/>
      <c r="EWF31" s="439"/>
      <c r="EWG31" s="439"/>
      <c r="EWH31" s="439"/>
      <c r="EWI31" s="439"/>
      <c r="EWJ31" s="439"/>
      <c r="EWK31" s="439"/>
      <c r="EWL31" s="439"/>
      <c r="EWM31" s="439"/>
      <c r="EWN31" s="439"/>
      <c r="EWO31" s="439"/>
      <c r="EWP31" s="439"/>
      <c r="EWQ31" s="439"/>
      <c r="EWR31" s="439"/>
      <c r="EWS31" s="439"/>
      <c r="EWT31" s="439"/>
      <c r="EWU31" s="439"/>
      <c r="EWV31" s="439"/>
      <c r="EWW31" s="439"/>
      <c r="EWX31" s="439"/>
      <c r="EWY31" s="439"/>
      <c r="EWZ31" s="439"/>
      <c r="EXA31" s="439"/>
      <c r="EXB31" s="439"/>
      <c r="EXC31" s="439"/>
      <c r="EXD31" s="439"/>
      <c r="EXE31" s="439"/>
      <c r="EXF31" s="439"/>
      <c r="EXG31" s="439"/>
      <c r="EXH31" s="439"/>
      <c r="EXI31" s="439"/>
      <c r="EXJ31" s="439"/>
      <c r="EXK31" s="439"/>
      <c r="EXL31" s="439"/>
      <c r="EXM31" s="439"/>
      <c r="EXN31" s="439"/>
      <c r="EXO31" s="439"/>
      <c r="EXP31" s="439"/>
      <c r="EXQ31" s="439"/>
      <c r="EXR31" s="439"/>
      <c r="EXS31" s="439"/>
      <c r="EXT31" s="439"/>
      <c r="EXU31" s="439"/>
      <c r="EXV31" s="439"/>
      <c r="EXW31" s="439"/>
      <c r="EXX31" s="439"/>
      <c r="EXY31" s="439"/>
      <c r="EXZ31" s="439"/>
      <c r="EYA31" s="439"/>
      <c r="EYB31" s="439"/>
      <c r="EYC31" s="439"/>
      <c r="EYD31" s="439"/>
      <c r="EYE31" s="439"/>
      <c r="EYF31" s="439"/>
      <c r="EYG31" s="439"/>
      <c r="EYH31" s="439"/>
      <c r="EYI31" s="439"/>
      <c r="EYJ31" s="439"/>
      <c r="EYK31" s="439"/>
      <c r="EYL31" s="439"/>
      <c r="EYM31" s="439"/>
      <c r="EYN31" s="439"/>
      <c r="EYO31" s="439"/>
      <c r="EYP31" s="439"/>
      <c r="EYQ31" s="439"/>
      <c r="EYR31" s="439"/>
      <c r="EYS31" s="439"/>
      <c r="EYT31" s="439"/>
      <c r="EYU31" s="439"/>
      <c r="EYV31" s="439"/>
      <c r="EYW31" s="439"/>
      <c r="EYX31" s="439"/>
      <c r="EYY31" s="439"/>
      <c r="EYZ31" s="439"/>
      <c r="EZA31" s="439"/>
      <c r="EZB31" s="439"/>
      <c r="EZC31" s="439"/>
      <c r="EZD31" s="439"/>
      <c r="EZE31" s="439"/>
      <c r="EZF31" s="439"/>
      <c r="EZG31" s="439"/>
      <c r="EZH31" s="439"/>
      <c r="EZI31" s="439"/>
      <c r="EZJ31" s="439"/>
      <c r="EZK31" s="439"/>
      <c r="EZL31" s="439"/>
      <c r="EZM31" s="439"/>
      <c r="EZN31" s="439"/>
      <c r="EZO31" s="439"/>
      <c r="EZP31" s="439"/>
      <c r="EZQ31" s="439"/>
      <c r="EZR31" s="439"/>
      <c r="EZS31" s="439"/>
      <c r="EZT31" s="439"/>
      <c r="EZU31" s="439"/>
      <c r="EZV31" s="439"/>
      <c r="EZW31" s="439"/>
      <c r="EZX31" s="439"/>
      <c r="EZY31" s="439"/>
      <c r="EZZ31" s="439"/>
      <c r="FAA31" s="439"/>
      <c r="FAB31" s="439"/>
      <c r="FAC31" s="439"/>
      <c r="FAD31" s="439"/>
      <c r="FAE31" s="439"/>
      <c r="FAF31" s="439"/>
      <c r="FAG31" s="439"/>
      <c r="FAH31" s="439"/>
      <c r="FAI31" s="439"/>
      <c r="FAJ31" s="439"/>
      <c r="FAK31" s="439"/>
      <c r="FAL31" s="439"/>
      <c r="FAM31" s="439"/>
      <c r="FAN31" s="439"/>
      <c r="FAO31" s="439"/>
      <c r="FAP31" s="439"/>
      <c r="FAQ31" s="439"/>
      <c r="FAR31" s="439"/>
      <c r="FAS31" s="439"/>
      <c r="FAT31" s="439"/>
      <c r="FAU31" s="439"/>
      <c r="FAV31" s="439"/>
      <c r="FAW31" s="439"/>
      <c r="FAX31" s="439"/>
      <c r="FAY31" s="439"/>
      <c r="FAZ31" s="439"/>
      <c r="FBA31" s="439"/>
      <c r="FBB31" s="439"/>
      <c r="FBC31" s="439"/>
      <c r="FBD31" s="439"/>
      <c r="FBE31" s="439"/>
      <c r="FBF31" s="439"/>
      <c r="FBG31" s="439"/>
      <c r="FBH31" s="439"/>
      <c r="FBI31" s="439"/>
      <c r="FBJ31" s="439"/>
      <c r="FBK31" s="439"/>
      <c r="FBL31" s="439"/>
      <c r="FBM31" s="439"/>
      <c r="FBN31" s="439"/>
      <c r="FBO31" s="439"/>
      <c r="FBP31" s="439"/>
      <c r="FBQ31" s="439"/>
      <c r="FBR31" s="439"/>
      <c r="FBS31" s="439"/>
      <c r="FBT31" s="439"/>
      <c r="FBU31" s="439"/>
      <c r="FBV31" s="439"/>
      <c r="FBW31" s="439"/>
      <c r="FBX31" s="439"/>
      <c r="FBY31" s="439"/>
      <c r="FBZ31" s="439"/>
      <c r="FCA31" s="439"/>
      <c r="FCB31" s="439"/>
      <c r="FCC31" s="439"/>
      <c r="FCD31" s="439"/>
      <c r="FCE31" s="439"/>
      <c r="FCF31" s="439"/>
      <c r="FCG31" s="439"/>
      <c r="FCH31" s="439"/>
      <c r="FCI31" s="439"/>
      <c r="FCJ31" s="439"/>
      <c r="FCK31" s="439"/>
      <c r="FCL31" s="439"/>
      <c r="FCM31" s="439"/>
      <c r="FCN31" s="439"/>
      <c r="FCO31" s="439"/>
      <c r="FCP31" s="439"/>
      <c r="FCQ31" s="439"/>
      <c r="FCR31" s="439"/>
      <c r="FCS31" s="439"/>
      <c r="FCT31" s="439"/>
      <c r="FCU31" s="439"/>
      <c r="FCV31" s="439"/>
      <c r="FCW31" s="439"/>
      <c r="FCX31" s="439"/>
      <c r="FCY31" s="439"/>
      <c r="FCZ31" s="439"/>
      <c r="FDA31" s="439"/>
      <c r="FDB31" s="439"/>
      <c r="FDC31" s="439"/>
      <c r="FDD31" s="439"/>
      <c r="FDE31" s="439"/>
      <c r="FDF31" s="439"/>
      <c r="FDG31" s="439"/>
      <c r="FDH31" s="439"/>
      <c r="FDI31" s="439"/>
      <c r="FDJ31" s="439"/>
      <c r="FDK31" s="439"/>
      <c r="FDL31" s="439"/>
      <c r="FDM31" s="439"/>
      <c r="FDN31" s="439"/>
      <c r="FDO31" s="439"/>
      <c r="FDP31" s="439"/>
      <c r="FDQ31" s="439"/>
      <c r="FDR31" s="439"/>
      <c r="FDS31" s="439"/>
      <c r="FDT31" s="439"/>
      <c r="FDU31" s="439"/>
      <c r="FDV31" s="439"/>
      <c r="FDW31" s="439"/>
      <c r="FDX31" s="439"/>
      <c r="FDY31" s="439"/>
      <c r="FDZ31" s="439"/>
      <c r="FEA31" s="439"/>
      <c r="FEB31" s="439"/>
      <c r="FEC31" s="439"/>
      <c r="FED31" s="439"/>
      <c r="FEE31" s="439"/>
      <c r="FEF31" s="439"/>
      <c r="FEG31" s="439"/>
      <c r="FEH31" s="439"/>
      <c r="FEI31" s="439"/>
      <c r="FEJ31" s="439"/>
      <c r="FEK31" s="439"/>
      <c r="FEL31" s="439"/>
      <c r="FEM31" s="439"/>
      <c r="FEN31" s="439"/>
      <c r="FEO31" s="439"/>
      <c r="FEP31" s="439"/>
      <c r="FEQ31" s="439"/>
      <c r="FER31" s="439"/>
      <c r="FES31" s="439"/>
      <c r="FET31" s="439"/>
      <c r="FEU31" s="439"/>
      <c r="FEV31" s="439"/>
      <c r="FEW31" s="439"/>
      <c r="FEX31" s="439"/>
      <c r="FEY31" s="439"/>
      <c r="FEZ31" s="439"/>
      <c r="FFA31" s="439"/>
      <c r="FFB31" s="439"/>
      <c r="FFC31" s="439"/>
      <c r="FFD31" s="439"/>
      <c r="FFE31" s="439"/>
      <c r="FFF31" s="439"/>
      <c r="FFG31" s="439"/>
      <c r="FFH31" s="439"/>
      <c r="FFI31" s="439"/>
      <c r="FFJ31" s="439"/>
      <c r="FFK31" s="439"/>
      <c r="FFL31" s="439"/>
      <c r="FFM31" s="439"/>
      <c r="FFN31" s="439"/>
      <c r="FFO31" s="439"/>
      <c r="FFP31" s="439"/>
      <c r="FFQ31" s="439"/>
      <c r="FFR31" s="439"/>
      <c r="FFS31" s="439"/>
      <c r="FFT31" s="439"/>
      <c r="FFU31" s="439"/>
      <c r="FFV31" s="439"/>
      <c r="FFW31" s="439"/>
      <c r="FFX31" s="439"/>
      <c r="FFY31" s="439"/>
      <c r="FFZ31" s="439"/>
      <c r="FGA31" s="439"/>
      <c r="FGB31" s="439"/>
      <c r="FGC31" s="439"/>
      <c r="FGD31" s="439"/>
      <c r="FGE31" s="439"/>
      <c r="FGF31" s="439"/>
      <c r="FGG31" s="439"/>
      <c r="FGH31" s="439"/>
      <c r="FGI31" s="439"/>
      <c r="FGJ31" s="439"/>
      <c r="FGK31" s="439"/>
      <c r="FGL31" s="439"/>
      <c r="FGM31" s="439"/>
      <c r="FGN31" s="439"/>
      <c r="FGO31" s="439"/>
      <c r="FGP31" s="439"/>
      <c r="FGQ31" s="439"/>
      <c r="FGR31" s="439"/>
      <c r="FGS31" s="439"/>
      <c r="FGT31" s="439"/>
      <c r="FGU31" s="439"/>
      <c r="FGV31" s="439"/>
      <c r="FGW31" s="439"/>
      <c r="FGX31" s="439"/>
      <c r="FGY31" s="439"/>
      <c r="FGZ31" s="439"/>
      <c r="FHA31" s="439"/>
      <c r="FHB31" s="439"/>
      <c r="FHC31" s="439"/>
      <c r="FHD31" s="439"/>
      <c r="FHE31" s="439"/>
      <c r="FHF31" s="439"/>
      <c r="FHG31" s="439"/>
      <c r="FHH31" s="439"/>
      <c r="FHI31" s="439"/>
      <c r="FHJ31" s="439"/>
      <c r="FHK31" s="439"/>
      <c r="FHL31" s="439"/>
      <c r="FHM31" s="439"/>
      <c r="FHN31" s="439"/>
      <c r="FHO31" s="439"/>
      <c r="FHP31" s="439"/>
      <c r="FHQ31" s="439"/>
      <c r="FHR31" s="439"/>
      <c r="FHS31" s="439"/>
      <c r="FHT31" s="439"/>
      <c r="FHU31" s="439"/>
      <c r="FHV31" s="439"/>
      <c r="FHW31" s="439"/>
      <c r="FHX31" s="439"/>
      <c r="FHY31" s="439"/>
      <c r="FHZ31" s="439"/>
      <c r="FIA31" s="439"/>
      <c r="FIB31" s="439"/>
      <c r="FIC31" s="439"/>
      <c r="FID31" s="439"/>
      <c r="FIE31" s="439"/>
      <c r="FIF31" s="439"/>
      <c r="FIG31" s="439"/>
      <c r="FIH31" s="439"/>
      <c r="FII31" s="439"/>
      <c r="FIJ31" s="439"/>
      <c r="FIK31" s="439"/>
      <c r="FIL31" s="439"/>
      <c r="FIM31" s="439"/>
      <c r="FIN31" s="439"/>
      <c r="FIO31" s="439"/>
      <c r="FIP31" s="439"/>
      <c r="FIQ31" s="439"/>
      <c r="FIR31" s="439"/>
      <c r="FIS31" s="439"/>
      <c r="FIT31" s="439"/>
      <c r="FIU31" s="439"/>
      <c r="FIV31" s="439"/>
      <c r="FIW31" s="439"/>
      <c r="FIX31" s="439"/>
      <c r="FIY31" s="439"/>
      <c r="FIZ31" s="439"/>
      <c r="FJA31" s="439"/>
      <c r="FJB31" s="439"/>
      <c r="FJC31" s="439"/>
      <c r="FJD31" s="439"/>
      <c r="FJE31" s="439"/>
      <c r="FJF31" s="439"/>
      <c r="FJG31" s="439"/>
      <c r="FJH31" s="439"/>
      <c r="FJI31" s="439"/>
      <c r="FJJ31" s="439"/>
      <c r="FJK31" s="439"/>
      <c r="FJL31" s="439"/>
      <c r="FJM31" s="439"/>
      <c r="FJN31" s="439"/>
      <c r="FJO31" s="439"/>
      <c r="FJP31" s="439"/>
      <c r="FJQ31" s="439"/>
      <c r="FJR31" s="439"/>
      <c r="FJS31" s="439"/>
      <c r="FJT31" s="439"/>
      <c r="FJU31" s="439"/>
      <c r="FJV31" s="439"/>
      <c r="FJW31" s="439"/>
      <c r="FJX31" s="439"/>
      <c r="FJY31" s="439"/>
      <c r="FJZ31" s="439"/>
      <c r="FKA31" s="439"/>
      <c r="FKB31" s="439"/>
      <c r="FKC31" s="439"/>
      <c r="FKD31" s="439"/>
      <c r="FKE31" s="439"/>
      <c r="FKF31" s="439"/>
      <c r="FKG31" s="439"/>
      <c r="FKH31" s="439"/>
      <c r="FKI31" s="439"/>
      <c r="FKJ31" s="439"/>
      <c r="FKK31" s="439"/>
      <c r="FKL31" s="439"/>
      <c r="FKM31" s="439"/>
      <c r="FKN31" s="439"/>
      <c r="FKO31" s="439"/>
      <c r="FKP31" s="439"/>
      <c r="FKQ31" s="439"/>
      <c r="FKR31" s="439"/>
      <c r="FKS31" s="439"/>
      <c r="FKT31" s="439"/>
      <c r="FKU31" s="439"/>
      <c r="FKV31" s="439"/>
      <c r="FKW31" s="439"/>
      <c r="FKX31" s="439"/>
      <c r="FKY31" s="439"/>
      <c r="FKZ31" s="439"/>
      <c r="FLA31" s="439"/>
      <c r="FLB31" s="439"/>
      <c r="FLC31" s="439"/>
      <c r="FLD31" s="439"/>
      <c r="FLE31" s="439"/>
      <c r="FLF31" s="439"/>
      <c r="FLG31" s="439"/>
      <c r="FLH31" s="439"/>
      <c r="FLI31" s="439"/>
      <c r="FLJ31" s="439"/>
      <c r="FLK31" s="439"/>
      <c r="FLL31" s="439"/>
      <c r="FLM31" s="439"/>
      <c r="FLN31" s="439"/>
      <c r="FLO31" s="439"/>
      <c r="FLP31" s="439"/>
      <c r="FLQ31" s="439"/>
      <c r="FLR31" s="439"/>
      <c r="FLS31" s="439"/>
      <c r="FLT31" s="439"/>
      <c r="FLU31" s="439"/>
      <c r="FLV31" s="439"/>
      <c r="FLW31" s="439"/>
      <c r="FLX31" s="439"/>
      <c r="FLY31" s="439"/>
      <c r="FLZ31" s="439"/>
      <c r="FMA31" s="439"/>
      <c r="FMB31" s="439"/>
      <c r="FMC31" s="439"/>
      <c r="FMD31" s="439"/>
      <c r="FME31" s="439"/>
      <c r="FMF31" s="439"/>
      <c r="FMG31" s="439"/>
      <c r="FMH31" s="439"/>
      <c r="FMI31" s="439"/>
      <c r="FMJ31" s="439"/>
      <c r="FMK31" s="439"/>
      <c r="FML31" s="439"/>
      <c r="FMM31" s="439"/>
      <c r="FMN31" s="439"/>
      <c r="FMO31" s="439"/>
      <c r="FMP31" s="439"/>
      <c r="FMQ31" s="439"/>
      <c r="FMR31" s="439"/>
      <c r="FMS31" s="439"/>
      <c r="FMT31" s="439"/>
      <c r="FMU31" s="439"/>
      <c r="FMV31" s="439"/>
      <c r="FMW31" s="439"/>
      <c r="FMX31" s="439"/>
      <c r="FMY31" s="439"/>
      <c r="FMZ31" s="439"/>
      <c r="FNA31" s="439"/>
      <c r="FNB31" s="439"/>
      <c r="FNC31" s="439"/>
      <c r="FND31" s="439"/>
      <c r="FNE31" s="439"/>
      <c r="FNF31" s="439"/>
      <c r="FNG31" s="439"/>
      <c r="FNH31" s="439"/>
      <c r="FNI31" s="439"/>
      <c r="FNJ31" s="439"/>
      <c r="FNK31" s="439"/>
      <c r="FNL31" s="439"/>
      <c r="FNM31" s="439"/>
      <c r="FNN31" s="439"/>
      <c r="FNO31" s="439"/>
      <c r="FNP31" s="439"/>
      <c r="FNQ31" s="439"/>
      <c r="FNR31" s="439"/>
      <c r="FNS31" s="439"/>
      <c r="FNT31" s="439"/>
      <c r="FNU31" s="439"/>
      <c r="FNV31" s="439"/>
      <c r="FNW31" s="439"/>
      <c r="FNX31" s="439"/>
      <c r="FNY31" s="439"/>
      <c r="FNZ31" s="439"/>
      <c r="FOA31" s="439"/>
      <c r="FOB31" s="439"/>
      <c r="FOC31" s="439"/>
      <c r="FOD31" s="439"/>
      <c r="FOE31" s="439"/>
      <c r="FOF31" s="439"/>
      <c r="FOG31" s="439"/>
      <c r="FOH31" s="439"/>
      <c r="FOI31" s="439"/>
      <c r="FOJ31" s="439"/>
      <c r="FOK31" s="439"/>
      <c r="FOL31" s="439"/>
      <c r="FOM31" s="439"/>
      <c r="FON31" s="439"/>
      <c r="FOO31" s="439"/>
      <c r="FOP31" s="439"/>
      <c r="FOQ31" s="439"/>
      <c r="FOR31" s="439"/>
      <c r="FOS31" s="439"/>
      <c r="FOT31" s="439"/>
      <c r="FOU31" s="439"/>
      <c r="FOV31" s="439"/>
      <c r="FOW31" s="439"/>
      <c r="FOX31" s="439"/>
      <c r="FOY31" s="439"/>
      <c r="FOZ31" s="439"/>
      <c r="FPA31" s="439"/>
      <c r="FPB31" s="439"/>
      <c r="FPC31" s="439"/>
      <c r="FPD31" s="439"/>
      <c r="FPE31" s="439"/>
      <c r="FPF31" s="439"/>
      <c r="FPG31" s="439"/>
      <c r="FPH31" s="439"/>
      <c r="FPI31" s="439"/>
      <c r="FPJ31" s="439"/>
      <c r="FPK31" s="439"/>
      <c r="FPL31" s="439"/>
      <c r="FPM31" s="439"/>
      <c r="FPN31" s="439"/>
      <c r="FPO31" s="439"/>
      <c r="FPP31" s="439"/>
      <c r="FPQ31" s="439"/>
      <c r="FPR31" s="439"/>
      <c r="FPS31" s="439"/>
      <c r="FPT31" s="439"/>
      <c r="FPU31" s="439"/>
      <c r="FPV31" s="439"/>
      <c r="FPW31" s="439"/>
      <c r="FPX31" s="439"/>
      <c r="FPY31" s="439"/>
      <c r="FPZ31" s="439"/>
      <c r="FQA31" s="439"/>
      <c r="FQB31" s="439"/>
      <c r="FQC31" s="439"/>
      <c r="FQD31" s="439"/>
      <c r="FQE31" s="439"/>
      <c r="FQF31" s="439"/>
      <c r="FQG31" s="439"/>
      <c r="FQH31" s="439"/>
      <c r="FQI31" s="439"/>
      <c r="FQJ31" s="439"/>
      <c r="FQK31" s="439"/>
      <c r="FQL31" s="439"/>
      <c r="FQM31" s="439"/>
      <c r="FQN31" s="439"/>
      <c r="FQO31" s="439"/>
      <c r="FQP31" s="439"/>
      <c r="FQQ31" s="439"/>
      <c r="FQR31" s="439"/>
      <c r="FQS31" s="439"/>
      <c r="FQT31" s="439"/>
      <c r="FQU31" s="439"/>
      <c r="FQV31" s="439"/>
      <c r="FQW31" s="439"/>
      <c r="FQX31" s="439"/>
      <c r="FQY31" s="439"/>
      <c r="FQZ31" s="439"/>
      <c r="FRA31" s="439"/>
      <c r="FRB31" s="439"/>
      <c r="FRC31" s="439"/>
      <c r="FRD31" s="439"/>
      <c r="FRE31" s="439"/>
      <c r="FRF31" s="439"/>
      <c r="FRG31" s="439"/>
      <c r="FRH31" s="439"/>
      <c r="FRI31" s="439"/>
      <c r="FRJ31" s="439"/>
      <c r="FRK31" s="439"/>
      <c r="FRL31" s="439"/>
      <c r="FRM31" s="439"/>
      <c r="FRN31" s="439"/>
      <c r="FRO31" s="439"/>
      <c r="FRP31" s="439"/>
      <c r="FRQ31" s="439"/>
      <c r="FRR31" s="439"/>
      <c r="FRS31" s="439"/>
      <c r="FRT31" s="439"/>
      <c r="FRU31" s="439"/>
      <c r="FRV31" s="439"/>
      <c r="FRW31" s="439"/>
      <c r="FRX31" s="439"/>
      <c r="FRY31" s="439"/>
      <c r="FRZ31" s="439"/>
      <c r="FSA31" s="439"/>
      <c r="FSB31" s="439"/>
      <c r="FSC31" s="439"/>
      <c r="FSD31" s="439"/>
      <c r="FSE31" s="439"/>
      <c r="FSF31" s="439"/>
      <c r="FSG31" s="439"/>
      <c r="FSH31" s="439"/>
      <c r="FSI31" s="439"/>
      <c r="FSJ31" s="439"/>
      <c r="FSK31" s="439"/>
      <c r="FSL31" s="439"/>
      <c r="FSM31" s="439"/>
      <c r="FSN31" s="439"/>
      <c r="FSO31" s="439"/>
      <c r="FSP31" s="439"/>
      <c r="FSQ31" s="439"/>
      <c r="FSR31" s="439"/>
      <c r="FSS31" s="439"/>
      <c r="FST31" s="439"/>
      <c r="FSU31" s="439"/>
      <c r="FSV31" s="439"/>
      <c r="FSW31" s="439"/>
      <c r="FSX31" s="439"/>
      <c r="FSY31" s="439"/>
      <c r="FSZ31" s="439"/>
      <c r="FTA31" s="439"/>
      <c r="FTB31" s="439"/>
      <c r="FTC31" s="439"/>
      <c r="FTD31" s="439"/>
      <c r="FTE31" s="439"/>
      <c r="FTF31" s="439"/>
      <c r="FTG31" s="439"/>
      <c r="FTH31" s="439"/>
      <c r="FTI31" s="439"/>
      <c r="FTJ31" s="439"/>
      <c r="FTK31" s="439"/>
      <c r="FTL31" s="439"/>
      <c r="FTM31" s="439"/>
      <c r="FTN31" s="439"/>
      <c r="FTO31" s="439"/>
      <c r="FTP31" s="439"/>
      <c r="FTQ31" s="439"/>
      <c r="FTR31" s="439"/>
      <c r="FTS31" s="439"/>
      <c r="FTT31" s="439"/>
      <c r="FTU31" s="439"/>
      <c r="FTV31" s="439"/>
      <c r="FTW31" s="439"/>
      <c r="FTX31" s="439"/>
      <c r="FTY31" s="439"/>
      <c r="FTZ31" s="439"/>
      <c r="FUA31" s="439"/>
      <c r="FUB31" s="439"/>
      <c r="FUC31" s="439"/>
      <c r="FUD31" s="439"/>
      <c r="FUE31" s="439"/>
      <c r="FUF31" s="439"/>
      <c r="FUG31" s="439"/>
      <c r="FUH31" s="439"/>
      <c r="FUI31" s="439"/>
      <c r="FUJ31" s="439"/>
      <c r="FUK31" s="439"/>
      <c r="FUL31" s="439"/>
      <c r="FUM31" s="439"/>
      <c r="FUN31" s="439"/>
      <c r="FUO31" s="439"/>
      <c r="FUP31" s="439"/>
      <c r="FUQ31" s="439"/>
      <c r="FUR31" s="439"/>
      <c r="FUS31" s="439"/>
      <c r="FUT31" s="439"/>
      <c r="FUU31" s="439"/>
      <c r="FUV31" s="439"/>
      <c r="FUW31" s="439"/>
      <c r="FUX31" s="439"/>
      <c r="FUY31" s="439"/>
      <c r="FUZ31" s="439"/>
      <c r="FVA31" s="439"/>
      <c r="FVB31" s="439"/>
      <c r="FVC31" s="439"/>
      <c r="FVD31" s="439"/>
      <c r="FVE31" s="439"/>
      <c r="FVF31" s="439"/>
      <c r="FVG31" s="439"/>
      <c r="FVH31" s="439"/>
      <c r="FVI31" s="439"/>
      <c r="FVJ31" s="439"/>
      <c r="FVK31" s="439"/>
      <c r="FVL31" s="439"/>
      <c r="FVM31" s="439"/>
      <c r="FVN31" s="439"/>
      <c r="FVO31" s="439"/>
      <c r="FVP31" s="439"/>
      <c r="FVQ31" s="439"/>
      <c r="FVR31" s="439"/>
      <c r="FVS31" s="439"/>
      <c r="FVT31" s="439"/>
      <c r="FVU31" s="439"/>
      <c r="FVV31" s="439"/>
      <c r="FVW31" s="439"/>
      <c r="FVX31" s="439"/>
      <c r="FVY31" s="439"/>
      <c r="FVZ31" s="439"/>
      <c r="FWA31" s="439"/>
      <c r="FWB31" s="439"/>
      <c r="FWC31" s="439"/>
      <c r="FWD31" s="439"/>
      <c r="FWE31" s="439"/>
      <c r="FWF31" s="439"/>
      <c r="FWG31" s="439"/>
      <c r="FWH31" s="439"/>
      <c r="FWI31" s="439"/>
      <c r="FWJ31" s="439"/>
      <c r="FWK31" s="439"/>
      <c r="FWL31" s="439"/>
      <c r="FWM31" s="439"/>
      <c r="FWN31" s="439"/>
      <c r="FWO31" s="439"/>
      <c r="FWP31" s="439"/>
      <c r="FWQ31" s="439"/>
      <c r="FWR31" s="439"/>
      <c r="FWS31" s="439"/>
      <c r="FWT31" s="439"/>
      <c r="FWU31" s="439"/>
      <c r="FWV31" s="439"/>
      <c r="FWW31" s="439"/>
      <c r="FWX31" s="439"/>
      <c r="FWY31" s="439"/>
      <c r="FWZ31" s="439"/>
      <c r="FXA31" s="439"/>
      <c r="FXB31" s="439"/>
      <c r="FXC31" s="439"/>
      <c r="FXD31" s="439"/>
      <c r="FXE31" s="439"/>
      <c r="FXF31" s="439"/>
      <c r="FXG31" s="439"/>
      <c r="FXH31" s="439"/>
      <c r="FXI31" s="439"/>
      <c r="FXJ31" s="439"/>
      <c r="FXK31" s="439"/>
      <c r="FXL31" s="439"/>
      <c r="FXM31" s="439"/>
      <c r="FXN31" s="439"/>
      <c r="FXO31" s="439"/>
      <c r="FXP31" s="439"/>
      <c r="FXQ31" s="439"/>
      <c r="FXR31" s="439"/>
      <c r="FXS31" s="439"/>
      <c r="FXT31" s="439"/>
      <c r="FXU31" s="439"/>
      <c r="FXV31" s="439"/>
      <c r="FXW31" s="439"/>
      <c r="FXX31" s="439"/>
      <c r="FXY31" s="439"/>
      <c r="FXZ31" s="439"/>
      <c r="FYA31" s="439"/>
      <c r="FYB31" s="439"/>
      <c r="FYC31" s="439"/>
      <c r="FYD31" s="439"/>
      <c r="FYE31" s="439"/>
      <c r="FYF31" s="439"/>
      <c r="FYG31" s="439"/>
      <c r="FYH31" s="439"/>
      <c r="FYI31" s="439"/>
      <c r="FYJ31" s="439"/>
      <c r="FYK31" s="439"/>
      <c r="FYL31" s="439"/>
      <c r="FYM31" s="439"/>
      <c r="FYN31" s="439"/>
      <c r="FYO31" s="439"/>
      <c r="FYP31" s="439"/>
      <c r="FYQ31" s="439"/>
      <c r="FYR31" s="439"/>
      <c r="FYS31" s="439"/>
      <c r="FYT31" s="439"/>
      <c r="FYU31" s="439"/>
      <c r="FYV31" s="439"/>
      <c r="FYW31" s="439"/>
      <c r="FYX31" s="439"/>
      <c r="FYY31" s="439"/>
      <c r="FYZ31" s="439"/>
      <c r="FZA31" s="439"/>
      <c r="FZB31" s="439"/>
      <c r="FZC31" s="439"/>
      <c r="FZD31" s="439"/>
      <c r="FZE31" s="439"/>
      <c r="FZF31" s="439"/>
      <c r="FZG31" s="439"/>
      <c r="FZH31" s="439"/>
      <c r="FZI31" s="439"/>
      <c r="FZJ31" s="439"/>
      <c r="FZK31" s="439"/>
      <c r="FZL31" s="439"/>
      <c r="FZM31" s="439"/>
      <c r="FZN31" s="439"/>
      <c r="FZO31" s="439"/>
      <c r="FZP31" s="439"/>
      <c r="FZQ31" s="439"/>
      <c r="FZR31" s="439"/>
      <c r="FZS31" s="439"/>
      <c r="FZT31" s="439"/>
      <c r="FZU31" s="439"/>
      <c r="FZV31" s="439"/>
      <c r="FZW31" s="439"/>
      <c r="FZX31" s="439"/>
      <c r="FZY31" s="439"/>
      <c r="FZZ31" s="439"/>
      <c r="GAA31" s="439"/>
      <c r="GAB31" s="439"/>
      <c r="GAC31" s="439"/>
      <c r="GAD31" s="439"/>
      <c r="GAE31" s="439"/>
      <c r="GAF31" s="439"/>
      <c r="GAG31" s="439"/>
      <c r="GAH31" s="439"/>
      <c r="GAI31" s="439"/>
      <c r="GAJ31" s="439"/>
      <c r="GAK31" s="439"/>
      <c r="GAL31" s="439"/>
      <c r="GAM31" s="439"/>
      <c r="GAN31" s="439"/>
      <c r="GAO31" s="439"/>
      <c r="GAP31" s="439"/>
      <c r="GAQ31" s="439"/>
      <c r="GAR31" s="439"/>
      <c r="GAS31" s="439"/>
      <c r="GAT31" s="439"/>
      <c r="GAU31" s="439"/>
      <c r="GAV31" s="439"/>
      <c r="GAW31" s="439"/>
      <c r="GAX31" s="439"/>
      <c r="GAY31" s="439"/>
      <c r="GAZ31" s="439"/>
      <c r="GBA31" s="439"/>
      <c r="GBB31" s="439"/>
      <c r="GBC31" s="439"/>
      <c r="GBD31" s="439"/>
      <c r="GBE31" s="439"/>
      <c r="GBF31" s="439"/>
      <c r="GBG31" s="439"/>
      <c r="GBH31" s="439"/>
      <c r="GBI31" s="439"/>
      <c r="GBJ31" s="439"/>
      <c r="GBK31" s="439"/>
      <c r="GBL31" s="439"/>
      <c r="GBM31" s="439"/>
      <c r="GBN31" s="439"/>
      <c r="GBO31" s="439"/>
      <c r="GBP31" s="439"/>
      <c r="GBQ31" s="439"/>
      <c r="GBR31" s="439"/>
      <c r="GBS31" s="439"/>
      <c r="GBT31" s="439"/>
      <c r="GBU31" s="439"/>
      <c r="GBV31" s="439"/>
      <c r="GBW31" s="439"/>
      <c r="GBX31" s="439"/>
      <c r="GBY31" s="439"/>
      <c r="GBZ31" s="439"/>
      <c r="GCA31" s="439"/>
      <c r="GCB31" s="439"/>
      <c r="GCC31" s="439"/>
      <c r="GCD31" s="439"/>
      <c r="GCE31" s="439"/>
      <c r="GCF31" s="439"/>
      <c r="GCG31" s="439"/>
      <c r="GCH31" s="439"/>
      <c r="GCI31" s="439"/>
      <c r="GCJ31" s="439"/>
      <c r="GCK31" s="439"/>
      <c r="GCL31" s="439"/>
      <c r="GCM31" s="439"/>
      <c r="GCN31" s="439"/>
      <c r="GCO31" s="439"/>
      <c r="GCP31" s="439"/>
      <c r="GCQ31" s="439"/>
      <c r="GCR31" s="439"/>
      <c r="GCS31" s="439"/>
      <c r="GCT31" s="439"/>
      <c r="GCU31" s="439"/>
      <c r="GCV31" s="439"/>
      <c r="GCW31" s="439"/>
      <c r="GCX31" s="439"/>
      <c r="GCY31" s="439"/>
      <c r="GCZ31" s="439"/>
      <c r="GDA31" s="439"/>
      <c r="GDB31" s="439"/>
      <c r="GDC31" s="439"/>
      <c r="GDD31" s="439"/>
      <c r="GDE31" s="439"/>
      <c r="GDF31" s="439"/>
      <c r="GDG31" s="439"/>
      <c r="GDH31" s="439"/>
      <c r="GDI31" s="439"/>
      <c r="GDJ31" s="439"/>
      <c r="GDK31" s="439"/>
      <c r="GDL31" s="439"/>
      <c r="GDM31" s="439"/>
      <c r="GDN31" s="439"/>
      <c r="GDO31" s="439"/>
      <c r="GDP31" s="439"/>
      <c r="GDQ31" s="439"/>
      <c r="GDR31" s="439"/>
      <c r="GDS31" s="439"/>
      <c r="GDT31" s="439"/>
      <c r="GDU31" s="439"/>
      <c r="GDV31" s="439"/>
      <c r="GDW31" s="439"/>
      <c r="GDX31" s="439"/>
      <c r="GDY31" s="439"/>
      <c r="GDZ31" s="439"/>
      <c r="GEA31" s="439"/>
      <c r="GEB31" s="439"/>
      <c r="GEC31" s="439"/>
      <c r="GED31" s="439"/>
      <c r="GEE31" s="439"/>
      <c r="GEF31" s="439"/>
      <c r="GEG31" s="439"/>
      <c r="GEH31" s="439"/>
      <c r="GEI31" s="439"/>
      <c r="GEJ31" s="439"/>
      <c r="GEK31" s="439"/>
      <c r="GEL31" s="439"/>
      <c r="GEM31" s="439"/>
      <c r="GEN31" s="439"/>
      <c r="GEO31" s="439"/>
      <c r="GEP31" s="439"/>
      <c r="GEQ31" s="439"/>
      <c r="GER31" s="439"/>
      <c r="GES31" s="439"/>
      <c r="GET31" s="439"/>
      <c r="GEU31" s="439"/>
      <c r="GEV31" s="439"/>
      <c r="GEW31" s="439"/>
      <c r="GEX31" s="439"/>
      <c r="GEY31" s="439"/>
      <c r="GEZ31" s="439"/>
      <c r="GFA31" s="439"/>
      <c r="GFB31" s="439"/>
      <c r="GFC31" s="439"/>
      <c r="GFD31" s="439"/>
      <c r="GFE31" s="439"/>
      <c r="GFF31" s="439"/>
      <c r="GFG31" s="439"/>
      <c r="GFH31" s="439"/>
      <c r="GFI31" s="439"/>
      <c r="GFJ31" s="439"/>
      <c r="GFK31" s="439"/>
      <c r="GFL31" s="439"/>
      <c r="GFM31" s="439"/>
      <c r="GFN31" s="439"/>
      <c r="GFO31" s="439"/>
      <c r="GFP31" s="439"/>
      <c r="GFQ31" s="439"/>
      <c r="GFR31" s="439"/>
      <c r="GFS31" s="439"/>
      <c r="GFT31" s="439"/>
      <c r="GFU31" s="439"/>
      <c r="GFV31" s="439"/>
      <c r="GFW31" s="439"/>
      <c r="GFX31" s="439"/>
      <c r="GFY31" s="439"/>
      <c r="GFZ31" s="439"/>
      <c r="GGA31" s="439"/>
      <c r="GGB31" s="439"/>
      <c r="GGC31" s="439"/>
      <c r="GGD31" s="439"/>
      <c r="GGE31" s="439"/>
      <c r="GGF31" s="439"/>
      <c r="GGG31" s="439"/>
      <c r="GGH31" s="439"/>
      <c r="GGI31" s="439"/>
      <c r="GGJ31" s="439"/>
      <c r="GGK31" s="439"/>
      <c r="GGL31" s="439"/>
      <c r="GGM31" s="439"/>
      <c r="GGN31" s="439"/>
      <c r="GGO31" s="439"/>
      <c r="GGP31" s="439"/>
      <c r="GGQ31" s="439"/>
      <c r="GGR31" s="439"/>
      <c r="GGS31" s="439"/>
      <c r="GGT31" s="439"/>
      <c r="GGU31" s="439"/>
      <c r="GGV31" s="439"/>
      <c r="GGW31" s="439"/>
      <c r="GGX31" s="439"/>
      <c r="GGY31" s="439"/>
      <c r="GGZ31" s="439"/>
      <c r="GHA31" s="439"/>
      <c r="GHB31" s="439"/>
      <c r="GHC31" s="439"/>
      <c r="GHD31" s="439"/>
      <c r="GHE31" s="439"/>
      <c r="GHF31" s="439"/>
      <c r="GHG31" s="439"/>
      <c r="GHH31" s="439"/>
      <c r="GHI31" s="439"/>
      <c r="GHJ31" s="439"/>
      <c r="GHK31" s="439"/>
      <c r="GHL31" s="439"/>
      <c r="GHM31" s="439"/>
      <c r="GHN31" s="439"/>
      <c r="GHO31" s="439"/>
      <c r="GHP31" s="439"/>
      <c r="GHQ31" s="439"/>
      <c r="GHR31" s="439"/>
      <c r="GHS31" s="439"/>
      <c r="GHT31" s="439"/>
      <c r="GHU31" s="439"/>
      <c r="GHV31" s="439"/>
      <c r="GHW31" s="439"/>
      <c r="GHX31" s="439"/>
      <c r="GHY31" s="439"/>
      <c r="GHZ31" s="439"/>
      <c r="GIA31" s="439"/>
      <c r="GIB31" s="439"/>
      <c r="GIC31" s="439"/>
      <c r="GID31" s="439"/>
      <c r="GIE31" s="439"/>
      <c r="GIF31" s="439"/>
      <c r="GIG31" s="439"/>
      <c r="GIH31" s="439"/>
      <c r="GII31" s="439"/>
      <c r="GIJ31" s="439"/>
      <c r="GIK31" s="439"/>
      <c r="GIL31" s="439"/>
      <c r="GIM31" s="439"/>
      <c r="GIN31" s="439"/>
      <c r="GIO31" s="439"/>
      <c r="GIP31" s="439"/>
      <c r="GIQ31" s="439"/>
      <c r="GIR31" s="439"/>
      <c r="GIS31" s="439"/>
      <c r="GIT31" s="439"/>
      <c r="GIU31" s="439"/>
      <c r="GIV31" s="439"/>
      <c r="GIW31" s="439"/>
      <c r="GIX31" s="439"/>
      <c r="GIY31" s="439"/>
      <c r="GIZ31" s="439"/>
      <c r="GJA31" s="439"/>
      <c r="GJB31" s="439"/>
      <c r="GJC31" s="439"/>
      <c r="GJD31" s="439"/>
      <c r="GJE31" s="439"/>
      <c r="GJF31" s="439"/>
      <c r="GJG31" s="439"/>
      <c r="GJH31" s="439"/>
      <c r="GJI31" s="439"/>
      <c r="GJJ31" s="439"/>
      <c r="GJK31" s="439"/>
      <c r="GJL31" s="439"/>
      <c r="GJM31" s="439"/>
      <c r="GJN31" s="439"/>
      <c r="GJO31" s="439"/>
      <c r="GJP31" s="439"/>
      <c r="GJQ31" s="439"/>
      <c r="GJR31" s="439"/>
      <c r="GJS31" s="439"/>
      <c r="GJT31" s="439"/>
      <c r="GJU31" s="439"/>
      <c r="GJV31" s="439"/>
      <c r="GJW31" s="439"/>
      <c r="GJX31" s="439"/>
      <c r="GJY31" s="439"/>
      <c r="GJZ31" s="439"/>
      <c r="GKA31" s="439"/>
      <c r="GKB31" s="439"/>
      <c r="GKC31" s="439"/>
      <c r="GKD31" s="439"/>
      <c r="GKE31" s="439"/>
      <c r="GKF31" s="439"/>
      <c r="GKG31" s="439"/>
      <c r="GKH31" s="439"/>
      <c r="GKI31" s="439"/>
      <c r="GKJ31" s="439"/>
      <c r="GKK31" s="439"/>
      <c r="GKL31" s="439"/>
      <c r="GKM31" s="439"/>
      <c r="GKN31" s="439"/>
      <c r="GKO31" s="439"/>
      <c r="GKP31" s="439"/>
      <c r="GKQ31" s="439"/>
      <c r="GKR31" s="439"/>
      <c r="GKS31" s="439"/>
      <c r="GKT31" s="439"/>
      <c r="GKU31" s="439"/>
      <c r="GKV31" s="439"/>
      <c r="GKW31" s="439"/>
      <c r="GKX31" s="439"/>
      <c r="GKY31" s="439"/>
      <c r="GKZ31" s="439"/>
      <c r="GLA31" s="439"/>
      <c r="GLB31" s="439"/>
      <c r="GLC31" s="439"/>
      <c r="GLD31" s="439"/>
      <c r="GLE31" s="439"/>
      <c r="GLF31" s="439"/>
      <c r="GLG31" s="439"/>
      <c r="GLH31" s="439"/>
      <c r="GLI31" s="439"/>
      <c r="GLJ31" s="439"/>
      <c r="GLK31" s="439"/>
      <c r="GLL31" s="439"/>
      <c r="GLM31" s="439"/>
      <c r="GLN31" s="439"/>
      <c r="GLO31" s="439"/>
      <c r="GLP31" s="439"/>
      <c r="GLQ31" s="439"/>
      <c r="GLR31" s="439"/>
      <c r="GLS31" s="439"/>
      <c r="GLT31" s="439"/>
      <c r="GLU31" s="439"/>
      <c r="GLV31" s="439"/>
      <c r="GLW31" s="439"/>
      <c r="GLX31" s="439"/>
      <c r="GLY31" s="439"/>
      <c r="GLZ31" s="439"/>
      <c r="GMA31" s="439"/>
      <c r="GMB31" s="439"/>
      <c r="GMC31" s="439"/>
      <c r="GMD31" s="439"/>
      <c r="GME31" s="439"/>
      <c r="GMF31" s="439"/>
      <c r="GMG31" s="439"/>
      <c r="GMH31" s="439"/>
      <c r="GMI31" s="439"/>
      <c r="GMJ31" s="439"/>
      <c r="GMK31" s="439"/>
      <c r="GML31" s="439"/>
      <c r="GMM31" s="439"/>
      <c r="GMN31" s="439"/>
      <c r="GMO31" s="439"/>
      <c r="GMP31" s="439"/>
      <c r="GMQ31" s="439"/>
      <c r="GMR31" s="439"/>
      <c r="GMS31" s="439"/>
      <c r="GMT31" s="439"/>
      <c r="GMU31" s="439"/>
      <c r="GMV31" s="439"/>
      <c r="GMW31" s="439"/>
      <c r="GMX31" s="439"/>
      <c r="GMY31" s="439"/>
      <c r="GMZ31" s="439"/>
      <c r="GNA31" s="439"/>
      <c r="GNB31" s="439"/>
      <c r="GNC31" s="439"/>
      <c r="GND31" s="439"/>
      <c r="GNE31" s="439"/>
      <c r="GNF31" s="439"/>
      <c r="GNG31" s="439"/>
      <c r="GNH31" s="439"/>
      <c r="GNI31" s="439"/>
      <c r="GNJ31" s="439"/>
      <c r="GNK31" s="439"/>
      <c r="GNL31" s="439"/>
      <c r="GNM31" s="439"/>
      <c r="GNN31" s="439"/>
      <c r="GNO31" s="439"/>
      <c r="GNP31" s="439"/>
      <c r="GNQ31" s="439"/>
      <c r="GNR31" s="439"/>
      <c r="GNS31" s="439"/>
      <c r="GNT31" s="439"/>
      <c r="GNU31" s="439"/>
      <c r="GNV31" s="439"/>
      <c r="GNW31" s="439"/>
      <c r="GNX31" s="439"/>
      <c r="GNY31" s="439"/>
      <c r="GNZ31" s="439"/>
      <c r="GOA31" s="439"/>
      <c r="GOB31" s="439"/>
      <c r="GOC31" s="439"/>
      <c r="GOD31" s="439"/>
      <c r="GOE31" s="439"/>
      <c r="GOF31" s="439"/>
      <c r="GOG31" s="439"/>
      <c r="GOH31" s="439"/>
      <c r="GOI31" s="439"/>
      <c r="GOJ31" s="439"/>
      <c r="GOK31" s="439"/>
      <c r="GOL31" s="439"/>
      <c r="GOM31" s="439"/>
      <c r="GON31" s="439"/>
      <c r="GOO31" s="439"/>
      <c r="GOP31" s="439"/>
      <c r="GOQ31" s="439"/>
      <c r="GOR31" s="439"/>
      <c r="GOS31" s="439"/>
      <c r="GOT31" s="439"/>
      <c r="GOU31" s="439"/>
      <c r="GOV31" s="439"/>
      <c r="GOW31" s="439"/>
      <c r="GOX31" s="439"/>
      <c r="GOY31" s="439"/>
      <c r="GOZ31" s="439"/>
      <c r="GPA31" s="439"/>
      <c r="GPB31" s="439"/>
      <c r="GPC31" s="439"/>
      <c r="GPD31" s="439"/>
      <c r="GPE31" s="439"/>
      <c r="GPF31" s="439"/>
      <c r="GPG31" s="439"/>
      <c r="GPH31" s="439"/>
      <c r="GPI31" s="439"/>
      <c r="GPJ31" s="439"/>
      <c r="GPK31" s="439"/>
      <c r="GPL31" s="439"/>
      <c r="GPM31" s="439"/>
      <c r="GPN31" s="439"/>
      <c r="GPO31" s="439"/>
      <c r="GPP31" s="439"/>
      <c r="GPQ31" s="439"/>
      <c r="GPR31" s="439"/>
      <c r="GPS31" s="439"/>
      <c r="GPT31" s="439"/>
      <c r="GPU31" s="439"/>
      <c r="GPV31" s="439"/>
      <c r="GPW31" s="439"/>
      <c r="GPX31" s="439"/>
      <c r="GPY31" s="439"/>
      <c r="GPZ31" s="439"/>
      <c r="GQA31" s="439"/>
      <c r="GQB31" s="439"/>
      <c r="GQC31" s="439"/>
      <c r="GQD31" s="439"/>
      <c r="GQE31" s="439"/>
      <c r="GQF31" s="439"/>
      <c r="GQG31" s="439"/>
      <c r="GQH31" s="439"/>
      <c r="GQI31" s="439"/>
      <c r="GQJ31" s="439"/>
      <c r="GQK31" s="439"/>
      <c r="GQL31" s="439"/>
      <c r="GQM31" s="439"/>
      <c r="GQN31" s="439"/>
      <c r="GQO31" s="439"/>
      <c r="GQP31" s="439"/>
      <c r="GQQ31" s="439"/>
      <c r="GQR31" s="439"/>
      <c r="GQS31" s="439"/>
      <c r="GQT31" s="439"/>
      <c r="GQU31" s="439"/>
      <c r="GQV31" s="439"/>
      <c r="GQW31" s="439"/>
      <c r="GQX31" s="439"/>
      <c r="GQY31" s="439"/>
      <c r="GQZ31" s="439"/>
      <c r="GRA31" s="439"/>
      <c r="GRB31" s="439"/>
      <c r="GRC31" s="439"/>
      <c r="GRD31" s="439"/>
      <c r="GRE31" s="439"/>
      <c r="GRF31" s="439"/>
      <c r="GRG31" s="439"/>
      <c r="GRH31" s="439"/>
      <c r="GRI31" s="439"/>
      <c r="GRJ31" s="439"/>
      <c r="GRK31" s="439"/>
      <c r="GRL31" s="439"/>
      <c r="GRM31" s="439"/>
      <c r="GRN31" s="439"/>
      <c r="GRO31" s="439"/>
      <c r="GRP31" s="439"/>
      <c r="GRQ31" s="439"/>
      <c r="GRR31" s="439"/>
      <c r="GRS31" s="439"/>
      <c r="GRT31" s="439"/>
      <c r="GRU31" s="439"/>
      <c r="GRV31" s="439"/>
      <c r="GRW31" s="439"/>
      <c r="GRX31" s="439"/>
      <c r="GRY31" s="439"/>
      <c r="GRZ31" s="439"/>
      <c r="GSA31" s="439"/>
      <c r="GSB31" s="439"/>
      <c r="GSC31" s="439"/>
      <c r="GSD31" s="439"/>
      <c r="GSE31" s="439"/>
      <c r="GSF31" s="439"/>
      <c r="GSG31" s="439"/>
      <c r="GSH31" s="439"/>
      <c r="GSI31" s="439"/>
      <c r="GSJ31" s="439"/>
      <c r="GSK31" s="439"/>
      <c r="GSL31" s="439"/>
      <c r="GSM31" s="439"/>
      <c r="GSN31" s="439"/>
      <c r="GSO31" s="439"/>
      <c r="GSP31" s="439"/>
      <c r="GSQ31" s="439"/>
      <c r="GSR31" s="439"/>
      <c r="GSS31" s="439"/>
      <c r="GST31" s="439"/>
      <c r="GSU31" s="439"/>
      <c r="GSV31" s="439"/>
      <c r="GSW31" s="439"/>
      <c r="GSX31" s="439"/>
      <c r="GSY31" s="439"/>
      <c r="GSZ31" s="439"/>
      <c r="GTA31" s="439"/>
      <c r="GTB31" s="439"/>
      <c r="GTC31" s="439"/>
      <c r="GTD31" s="439"/>
      <c r="GTE31" s="439"/>
      <c r="GTF31" s="439"/>
      <c r="GTG31" s="439"/>
      <c r="GTH31" s="439"/>
      <c r="GTI31" s="439"/>
      <c r="GTJ31" s="439"/>
      <c r="GTK31" s="439"/>
      <c r="GTL31" s="439"/>
      <c r="GTM31" s="439"/>
      <c r="GTN31" s="439"/>
      <c r="GTO31" s="439"/>
      <c r="GTP31" s="439"/>
      <c r="GTQ31" s="439"/>
      <c r="GTR31" s="439"/>
      <c r="GTS31" s="439"/>
      <c r="GTT31" s="439"/>
      <c r="GTU31" s="439"/>
      <c r="GTV31" s="439"/>
      <c r="GTW31" s="439"/>
      <c r="GTX31" s="439"/>
      <c r="GTY31" s="439"/>
      <c r="GTZ31" s="439"/>
      <c r="GUA31" s="439"/>
      <c r="GUB31" s="439"/>
      <c r="GUC31" s="439"/>
      <c r="GUD31" s="439"/>
      <c r="GUE31" s="439"/>
      <c r="GUF31" s="439"/>
      <c r="GUG31" s="439"/>
      <c r="GUH31" s="439"/>
      <c r="GUI31" s="439"/>
      <c r="GUJ31" s="439"/>
      <c r="GUK31" s="439"/>
      <c r="GUL31" s="439"/>
      <c r="GUM31" s="439"/>
      <c r="GUN31" s="439"/>
      <c r="GUO31" s="439"/>
      <c r="GUP31" s="439"/>
      <c r="GUQ31" s="439"/>
      <c r="GUR31" s="439"/>
      <c r="GUS31" s="439"/>
      <c r="GUT31" s="439"/>
      <c r="GUU31" s="439"/>
      <c r="GUV31" s="439"/>
      <c r="GUW31" s="439"/>
      <c r="GUX31" s="439"/>
      <c r="GUY31" s="439"/>
      <c r="GUZ31" s="439"/>
      <c r="GVA31" s="439"/>
      <c r="GVB31" s="439"/>
      <c r="GVC31" s="439"/>
      <c r="GVD31" s="439"/>
      <c r="GVE31" s="439"/>
      <c r="GVF31" s="439"/>
      <c r="GVG31" s="439"/>
      <c r="GVH31" s="439"/>
      <c r="GVI31" s="439"/>
      <c r="GVJ31" s="439"/>
      <c r="GVK31" s="439"/>
      <c r="GVL31" s="439"/>
      <c r="GVM31" s="439"/>
      <c r="GVN31" s="439"/>
      <c r="GVO31" s="439"/>
      <c r="GVP31" s="439"/>
      <c r="GVQ31" s="439"/>
      <c r="GVR31" s="439"/>
      <c r="GVS31" s="439"/>
      <c r="GVT31" s="439"/>
      <c r="GVU31" s="439"/>
      <c r="GVV31" s="439"/>
      <c r="GVW31" s="439"/>
      <c r="GVX31" s="439"/>
      <c r="GVY31" s="439"/>
      <c r="GVZ31" s="439"/>
      <c r="GWA31" s="439"/>
      <c r="GWB31" s="439"/>
      <c r="GWC31" s="439"/>
      <c r="GWD31" s="439"/>
      <c r="GWE31" s="439"/>
      <c r="GWF31" s="439"/>
      <c r="GWG31" s="439"/>
      <c r="GWH31" s="439"/>
      <c r="GWI31" s="439"/>
      <c r="GWJ31" s="439"/>
      <c r="GWK31" s="439"/>
      <c r="GWL31" s="439"/>
      <c r="GWM31" s="439"/>
      <c r="GWN31" s="439"/>
      <c r="GWO31" s="439"/>
      <c r="GWP31" s="439"/>
      <c r="GWQ31" s="439"/>
      <c r="GWR31" s="439"/>
      <c r="GWS31" s="439"/>
      <c r="GWT31" s="439"/>
      <c r="GWU31" s="439"/>
      <c r="GWV31" s="439"/>
      <c r="GWW31" s="439"/>
      <c r="GWX31" s="439"/>
      <c r="GWY31" s="439"/>
      <c r="GWZ31" s="439"/>
      <c r="GXA31" s="439"/>
      <c r="GXB31" s="439"/>
      <c r="GXC31" s="439"/>
      <c r="GXD31" s="439"/>
      <c r="GXE31" s="439"/>
      <c r="GXF31" s="439"/>
      <c r="GXG31" s="439"/>
      <c r="GXH31" s="439"/>
      <c r="GXI31" s="439"/>
      <c r="GXJ31" s="439"/>
      <c r="GXK31" s="439"/>
      <c r="GXL31" s="439"/>
      <c r="GXM31" s="439"/>
      <c r="GXN31" s="439"/>
      <c r="GXO31" s="439"/>
      <c r="GXP31" s="439"/>
      <c r="GXQ31" s="439"/>
      <c r="GXR31" s="439"/>
      <c r="GXS31" s="439"/>
      <c r="GXT31" s="439"/>
      <c r="GXU31" s="439"/>
      <c r="GXV31" s="439"/>
      <c r="GXW31" s="439"/>
      <c r="GXX31" s="439"/>
      <c r="GXY31" s="439"/>
      <c r="GXZ31" s="439"/>
      <c r="GYA31" s="439"/>
      <c r="GYB31" s="439"/>
      <c r="GYC31" s="439"/>
      <c r="GYD31" s="439"/>
      <c r="GYE31" s="439"/>
      <c r="GYF31" s="439"/>
      <c r="GYG31" s="439"/>
      <c r="GYH31" s="439"/>
      <c r="GYI31" s="439"/>
      <c r="GYJ31" s="439"/>
      <c r="GYK31" s="439"/>
      <c r="GYL31" s="439"/>
      <c r="GYM31" s="439"/>
      <c r="GYN31" s="439"/>
      <c r="GYO31" s="439"/>
      <c r="GYP31" s="439"/>
      <c r="GYQ31" s="439"/>
      <c r="GYR31" s="439"/>
      <c r="GYS31" s="439"/>
      <c r="GYT31" s="439"/>
      <c r="GYU31" s="439"/>
      <c r="GYV31" s="439"/>
      <c r="GYW31" s="439"/>
      <c r="GYX31" s="439"/>
      <c r="GYY31" s="439"/>
      <c r="GYZ31" s="439"/>
      <c r="GZA31" s="439"/>
      <c r="GZB31" s="439"/>
      <c r="GZC31" s="439"/>
      <c r="GZD31" s="439"/>
      <c r="GZE31" s="439"/>
      <c r="GZF31" s="439"/>
      <c r="GZG31" s="439"/>
      <c r="GZH31" s="439"/>
      <c r="GZI31" s="439"/>
      <c r="GZJ31" s="439"/>
      <c r="GZK31" s="439"/>
      <c r="GZL31" s="439"/>
      <c r="GZM31" s="439"/>
      <c r="GZN31" s="439"/>
      <c r="GZO31" s="439"/>
      <c r="GZP31" s="439"/>
      <c r="GZQ31" s="439"/>
      <c r="GZR31" s="439"/>
      <c r="GZS31" s="439"/>
      <c r="GZT31" s="439"/>
      <c r="GZU31" s="439"/>
      <c r="GZV31" s="439"/>
      <c r="GZW31" s="439"/>
      <c r="GZX31" s="439"/>
      <c r="GZY31" s="439"/>
      <c r="GZZ31" s="439"/>
      <c r="HAA31" s="439"/>
      <c r="HAB31" s="439"/>
      <c r="HAC31" s="439"/>
      <c r="HAD31" s="439"/>
      <c r="HAE31" s="439"/>
      <c r="HAF31" s="439"/>
      <c r="HAG31" s="439"/>
      <c r="HAH31" s="439"/>
      <c r="HAI31" s="439"/>
      <c r="HAJ31" s="439"/>
      <c r="HAK31" s="439"/>
      <c r="HAL31" s="439"/>
      <c r="HAM31" s="439"/>
      <c r="HAN31" s="439"/>
      <c r="HAO31" s="439"/>
      <c r="HAP31" s="439"/>
      <c r="HAQ31" s="439"/>
      <c r="HAR31" s="439"/>
      <c r="HAS31" s="439"/>
      <c r="HAT31" s="439"/>
      <c r="HAU31" s="439"/>
      <c r="HAV31" s="439"/>
      <c r="HAW31" s="439"/>
      <c r="HAX31" s="439"/>
      <c r="HAY31" s="439"/>
      <c r="HAZ31" s="439"/>
      <c r="HBA31" s="439"/>
      <c r="HBB31" s="439"/>
      <c r="HBC31" s="439"/>
      <c r="HBD31" s="439"/>
      <c r="HBE31" s="439"/>
      <c r="HBF31" s="439"/>
      <c r="HBG31" s="439"/>
      <c r="HBH31" s="439"/>
      <c r="HBI31" s="439"/>
      <c r="HBJ31" s="439"/>
      <c r="HBK31" s="439"/>
      <c r="HBL31" s="439"/>
      <c r="HBM31" s="439"/>
      <c r="HBN31" s="439"/>
      <c r="HBO31" s="439"/>
      <c r="HBP31" s="439"/>
      <c r="HBQ31" s="439"/>
      <c r="HBR31" s="439"/>
      <c r="HBS31" s="439"/>
      <c r="HBT31" s="439"/>
      <c r="HBU31" s="439"/>
      <c r="HBV31" s="439"/>
      <c r="HBW31" s="439"/>
      <c r="HBX31" s="439"/>
      <c r="HBY31" s="439"/>
      <c r="HBZ31" s="439"/>
      <c r="HCA31" s="439"/>
      <c r="HCB31" s="439"/>
      <c r="HCC31" s="439"/>
      <c r="HCD31" s="439"/>
      <c r="HCE31" s="439"/>
      <c r="HCF31" s="439"/>
      <c r="HCG31" s="439"/>
      <c r="HCH31" s="439"/>
      <c r="HCI31" s="439"/>
      <c r="HCJ31" s="439"/>
      <c r="HCK31" s="439"/>
      <c r="HCL31" s="439"/>
      <c r="HCM31" s="439"/>
      <c r="HCN31" s="439"/>
      <c r="HCO31" s="439"/>
      <c r="HCP31" s="439"/>
      <c r="HCQ31" s="439"/>
      <c r="HCR31" s="439"/>
      <c r="HCS31" s="439"/>
      <c r="HCT31" s="439"/>
      <c r="HCU31" s="439"/>
      <c r="HCV31" s="439"/>
      <c r="HCW31" s="439"/>
      <c r="HCX31" s="439"/>
      <c r="HCY31" s="439"/>
      <c r="HCZ31" s="439"/>
      <c r="HDA31" s="439"/>
      <c r="HDB31" s="439"/>
      <c r="HDC31" s="439"/>
      <c r="HDD31" s="439"/>
      <c r="HDE31" s="439"/>
      <c r="HDF31" s="439"/>
      <c r="HDG31" s="439"/>
      <c r="HDH31" s="439"/>
      <c r="HDI31" s="439"/>
      <c r="HDJ31" s="439"/>
      <c r="HDK31" s="439"/>
      <c r="HDL31" s="439"/>
      <c r="HDM31" s="439"/>
      <c r="HDN31" s="439"/>
      <c r="HDO31" s="439"/>
      <c r="HDP31" s="439"/>
      <c r="HDQ31" s="439"/>
      <c r="HDR31" s="439"/>
      <c r="HDS31" s="439"/>
      <c r="HDT31" s="439"/>
      <c r="HDU31" s="439"/>
      <c r="HDV31" s="439"/>
      <c r="HDW31" s="439"/>
      <c r="HDX31" s="439"/>
      <c r="HDY31" s="439"/>
      <c r="HDZ31" s="439"/>
      <c r="HEA31" s="439"/>
      <c r="HEB31" s="439"/>
      <c r="HEC31" s="439"/>
      <c r="HED31" s="439"/>
      <c r="HEE31" s="439"/>
      <c r="HEF31" s="439"/>
      <c r="HEG31" s="439"/>
      <c r="HEH31" s="439"/>
      <c r="HEI31" s="439"/>
      <c r="HEJ31" s="439"/>
      <c r="HEK31" s="439"/>
      <c r="HEL31" s="439"/>
      <c r="HEM31" s="439"/>
      <c r="HEN31" s="439"/>
      <c r="HEO31" s="439"/>
      <c r="HEP31" s="439"/>
      <c r="HEQ31" s="439"/>
      <c r="HER31" s="439"/>
      <c r="HES31" s="439"/>
      <c r="HET31" s="439"/>
      <c r="HEU31" s="439"/>
      <c r="HEV31" s="439"/>
      <c r="HEW31" s="439"/>
      <c r="HEX31" s="439"/>
      <c r="HEY31" s="439"/>
      <c r="HEZ31" s="439"/>
      <c r="HFA31" s="439"/>
      <c r="HFB31" s="439"/>
      <c r="HFC31" s="439"/>
      <c r="HFD31" s="439"/>
      <c r="HFE31" s="439"/>
      <c r="HFF31" s="439"/>
      <c r="HFG31" s="439"/>
      <c r="HFH31" s="439"/>
      <c r="HFI31" s="439"/>
      <c r="HFJ31" s="439"/>
      <c r="HFK31" s="439"/>
      <c r="HFL31" s="439"/>
      <c r="HFM31" s="439"/>
      <c r="HFN31" s="439"/>
      <c r="HFO31" s="439"/>
      <c r="HFP31" s="439"/>
      <c r="HFQ31" s="439"/>
      <c r="HFR31" s="439"/>
      <c r="HFS31" s="439"/>
      <c r="HFT31" s="439"/>
      <c r="HFU31" s="439"/>
      <c r="HFV31" s="439"/>
      <c r="HFW31" s="439"/>
      <c r="HFX31" s="439"/>
      <c r="HFY31" s="439"/>
      <c r="HFZ31" s="439"/>
      <c r="HGA31" s="439"/>
      <c r="HGB31" s="439"/>
      <c r="HGC31" s="439"/>
      <c r="HGD31" s="439"/>
      <c r="HGE31" s="439"/>
      <c r="HGF31" s="439"/>
      <c r="HGG31" s="439"/>
      <c r="HGH31" s="439"/>
      <c r="HGI31" s="439"/>
      <c r="HGJ31" s="439"/>
      <c r="HGK31" s="439"/>
      <c r="HGL31" s="439"/>
      <c r="HGM31" s="439"/>
      <c r="HGN31" s="439"/>
      <c r="HGO31" s="439"/>
      <c r="HGP31" s="439"/>
      <c r="HGQ31" s="439"/>
      <c r="HGR31" s="439"/>
      <c r="HGS31" s="439"/>
      <c r="HGT31" s="439"/>
      <c r="HGU31" s="439"/>
      <c r="HGV31" s="439"/>
      <c r="HGW31" s="439"/>
      <c r="HGX31" s="439"/>
      <c r="HGY31" s="439"/>
      <c r="HGZ31" s="439"/>
      <c r="HHA31" s="439"/>
      <c r="HHB31" s="439"/>
      <c r="HHC31" s="439"/>
      <c r="HHD31" s="439"/>
      <c r="HHE31" s="439"/>
      <c r="HHF31" s="439"/>
      <c r="HHG31" s="439"/>
      <c r="HHH31" s="439"/>
      <c r="HHI31" s="439"/>
      <c r="HHJ31" s="439"/>
      <c r="HHK31" s="439"/>
      <c r="HHL31" s="439"/>
      <c r="HHM31" s="439"/>
      <c r="HHN31" s="439"/>
      <c r="HHO31" s="439"/>
      <c r="HHP31" s="439"/>
      <c r="HHQ31" s="439"/>
      <c r="HHR31" s="439"/>
      <c r="HHS31" s="439"/>
      <c r="HHT31" s="439"/>
      <c r="HHU31" s="439"/>
      <c r="HHV31" s="439"/>
      <c r="HHW31" s="439"/>
      <c r="HHX31" s="439"/>
      <c r="HHY31" s="439"/>
      <c r="HHZ31" s="439"/>
      <c r="HIA31" s="439"/>
      <c r="HIB31" s="439"/>
      <c r="HIC31" s="439"/>
      <c r="HID31" s="439"/>
      <c r="HIE31" s="439"/>
      <c r="HIF31" s="439"/>
      <c r="HIG31" s="439"/>
      <c r="HIH31" s="439"/>
      <c r="HII31" s="439"/>
      <c r="HIJ31" s="439"/>
      <c r="HIK31" s="439"/>
      <c r="HIL31" s="439"/>
      <c r="HIM31" s="439"/>
      <c r="HIN31" s="439"/>
      <c r="HIO31" s="439"/>
      <c r="HIP31" s="439"/>
      <c r="HIQ31" s="439"/>
      <c r="HIR31" s="439"/>
      <c r="HIS31" s="439"/>
      <c r="HIT31" s="439"/>
      <c r="HIU31" s="439"/>
      <c r="HIV31" s="439"/>
      <c r="HIW31" s="439"/>
      <c r="HIX31" s="439"/>
      <c r="HIY31" s="439"/>
      <c r="HIZ31" s="439"/>
      <c r="HJA31" s="439"/>
      <c r="HJB31" s="439"/>
      <c r="HJC31" s="439"/>
      <c r="HJD31" s="439"/>
      <c r="HJE31" s="439"/>
      <c r="HJF31" s="439"/>
      <c r="HJG31" s="439"/>
      <c r="HJH31" s="439"/>
      <c r="HJI31" s="439"/>
      <c r="HJJ31" s="439"/>
      <c r="HJK31" s="439"/>
      <c r="HJL31" s="439"/>
      <c r="HJM31" s="439"/>
      <c r="HJN31" s="439"/>
      <c r="HJO31" s="439"/>
      <c r="HJP31" s="439"/>
      <c r="HJQ31" s="439"/>
      <c r="HJR31" s="439"/>
      <c r="HJS31" s="439"/>
      <c r="HJT31" s="439"/>
      <c r="HJU31" s="439"/>
      <c r="HJV31" s="439"/>
      <c r="HJW31" s="439"/>
      <c r="HJX31" s="439"/>
      <c r="HJY31" s="439"/>
      <c r="HJZ31" s="439"/>
      <c r="HKA31" s="439"/>
      <c r="HKB31" s="439"/>
      <c r="HKC31" s="439"/>
      <c r="HKD31" s="439"/>
      <c r="HKE31" s="439"/>
      <c r="HKF31" s="439"/>
      <c r="HKG31" s="439"/>
      <c r="HKH31" s="439"/>
      <c r="HKI31" s="439"/>
      <c r="HKJ31" s="439"/>
      <c r="HKK31" s="439"/>
      <c r="HKL31" s="439"/>
      <c r="HKM31" s="439"/>
      <c r="HKN31" s="439"/>
      <c r="HKO31" s="439"/>
      <c r="HKP31" s="439"/>
      <c r="HKQ31" s="439"/>
      <c r="HKR31" s="439"/>
      <c r="HKS31" s="439"/>
      <c r="HKT31" s="439"/>
      <c r="HKU31" s="439"/>
      <c r="HKV31" s="439"/>
      <c r="HKW31" s="439"/>
      <c r="HKX31" s="439"/>
      <c r="HKY31" s="439"/>
      <c r="HKZ31" s="439"/>
      <c r="HLA31" s="439"/>
      <c r="HLB31" s="439"/>
      <c r="HLC31" s="439"/>
      <c r="HLD31" s="439"/>
      <c r="HLE31" s="439"/>
      <c r="HLF31" s="439"/>
      <c r="HLG31" s="439"/>
      <c r="HLH31" s="439"/>
      <c r="HLI31" s="439"/>
      <c r="HLJ31" s="439"/>
      <c r="HLK31" s="439"/>
      <c r="HLL31" s="439"/>
      <c r="HLM31" s="439"/>
      <c r="HLN31" s="439"/>
      <c r="HLO31" s="439"/>
      <c r="HLP31" s="439"/>
      <c r="HLQ31" s="439"/>
      <c r="HLR31" s="439"/>
      <c r="HLS31" s="439"/>
      <c r="HLT31" s="439"/>
      <c r="HLU31" s="439"/>
      <c r="HLV31" s="439"/>
      <c r="HLW31" s="439"/>
      <c r="HLX31" s="439"/>
      <c r="HLY31" s="439"/>
      <c r="HLZ31" s="439"/>
      <c r="HMA31" s="439"/>
      <c r="HMB31" s="439"/>
      <c r="HMC31" s="439"/>
      <c r="HMD31" s="439"/>
      <c r="HME31" s="439"/>
      <c r="HMF31" s="439"/>
      <c r="HMG31" s="439"/>
      <c r="HMH31" s="439"/>
      <c r="HMI31" s="439"/>
      <c r="HMJ31" s="439"/>
      <c r="HMK31" s="439"/>
      <c r="HML31" s="439"/>
      <c r="HMM31" s="439"/>
      <c r="HMN31" s="439"/>
      <c r="HMO31" s="439"/>
      <c r="HMP31" s="439"/>
      <c r="HMQ31" s="439"/>
      <c r="HMR31" s="439"/>
      <c r="HMS31" s="439"/>
      <c r="HMT31" s="439"/>
      <c r="HMU31" s="439"/>
      <c r="HMV31" s="439"/>
      <c r="HMW31" s="439"/>
      <c r="HMX31" s="439"/>
      <c r="HMY31" s="439"/>
      <c r="HMZ31" s="439"/>
      <c r="HNA31" s="439"/>
      <c r="HNB31" s="439"/>
      <c r="HNC31" s="439"/>
      <c r="HND31" s="439"/>
      <c r="HNE31" s="439"/>
      <c r="HNF31" s="439"/>
      <c r="HNG31" s="439"/>
      <c r="HNH31" s="439"/>
      <c r="HNI31" s="439"/>
      <c r="HNJ31" s="439"/>
      <c r="HNK31" s="439"/>
      <c r="HNL31" s="439"/>
      <c r="HNM31" s="439"/>
      <c r="HNN31" s="439"/>
      <c r="HNO31" s="439"/>
      <c r="HNP31" s="439"/>
      <c r="HNQ31" s="439"/>
      <c r="HNR31" s="439"/>
      <c r="HNS31" s="439"/>
      <c r="HNT31" s="439"/>
      <c r="HNU31" s="439"/>
      <c r="HNV31" s="439"/>
      <c r="HNW31" s="439"/>
      <c r="HNX31" s="439"/>
      <c r="HNY31" s="439"/>
      <c r="HNZ31" s="439"/>
      <c r="HOA31" s="439"/>
      <c r="HOB31" s="439"/>
      <c r="HOC31" s="439"/>
      <c r="HOD31" s="439"/>
      <c r="HOE31" s="439"/>
      <c r="HOF31" s="439"/>
      <c r="HOG31" s="439"/>
      <c r="HOH31" s="439"/>
      <c r="HOI31" s="439"/>
      <c r="HOJ31" s="439"/>
      <c r="HOK31" s="439"/>
      <c r="HOL31" s="439"/>
      <c r="HOM31" s="439"/>
      <c r="HON31" s="439"/>
      <c r="HOO31" s="439"/>
      <c r="HOP31" s="439"/>
      <c r="HOQ31" s="439"/>
      <c r="HOR31" s="439"/>
      <c r="HOS31" s="439"/>
      <c r="HOT31" s="439"/>
      <c r="HOU31" s="439"/>
      <c r="HOV31" s="439"/>
      <c r="HOW31" s="439"/>
      <c r="HOX31" s="439"/>
      <c r="HOY31" s="439"/>
      <c r="HOZ31" s="439"/>
      <c r="HPA31" s="439"/>
      <c r="HPB31" s="439"/>
      <c r="HPC31" s="439"/>
      <c r="HPD31" s="439"/>
      <c r="HPE31" s="439"/>
      <c r="HPF31" s="439"/>
      <c r="HPG31" s="439"/>
      <c r="HPH31" s="439"/>
      <c r="HPI31" s="439"/>
      <c r="HPJ31" s="439"/>
      <c r="HPK31" s="439"/>
      <c r="HPL31" s="439"/>
      <c r="HPM31" s="439"/>
      <c r="HPN31" s="439"/>
      <c r="HPO31" s="439"/>
      <c r="HPP31" s="439"/>
      <c r="HPQ31" s="439"/>
      <c r="HPR31" s="439"/>
      <c r="HPS31" s="439"/>
      <c r="HPT31" s="439"/>
      <c r="HPU31" s="439"/>
      <c r="HPV31" s="439"/>
      <c r="HPW31" s="439"/>
      <c r="HPX31" s="439"/>
      <c r="HPY31" s="439"/>
      <c r="HPZ31" s="439"/>
      <c r="HQA31" s="439"/>
      <c r="HQB31" s="439"/>
      <c r="HQC31" s="439"/>
      <c r="HQD31" s="439"/>
      <c r="HQE31" s="439"/>
      <c r="HQF31" s="439"/>
      <c r="HQG31" s="439"/>
      <c r="HQH31" s="439"/>
      <c r="HQI31" s="439"/>
      <c r="HQJ31" s="439"/>
      <c r="HQK31" s="439"/>
      <c r="HQL31" s="439"/>
      <c r="HQM31" s="439"/>
      <c r="HQN31" s="439"/>
      <c r="HQO31" s="439"/>
      <c r="HQP31" s="439"/>
      <c r="HQQ31" s="439"/>
      <c r="HQR31" s="439"/>
      <c r="HQS31" s="439"/>
      <c r="HQT31" s="439"/>
      <c r="HQU31" s="439"/>
      <c r="HQV31" s="439"/>
      <c r="HQW31" s="439"/>
      <c r="HQX31" s="439"/>
      <c r="HQY31" s="439"/>
      <c r="HQZ31" s="439"/>
      <c r="HRA31" s="439"/>
      <c r="HRB31" s="439"/>
      <c r="HRC31" s="439"/>
      <c r="HRD31" s="439"/>
      <c r="HRE31" s="439"/>
      <c r="HRF31" s="439"/>
      <c r="HRG31" s="439"/>
      <c r="HRH31" s="439"/>
      <c r="HRI31" s="439"/>
      <c r="HRJ31" s="439"/>
      <c r="HRK31" s="439"/>
      <c r="HRL31" s="439"/>
      <c r="HRM31" s="439"/>
      <c r="HRN31" s="439"/>
      <c r="HRO31" s="439"/>
      <c r="HRP31" s="439"/>
      <c r="HRQ31" s="439"/>
      <c r="HRR31" s="439"/>
      <c r="HRS31" s="439"/>
      <c r="HRT31" s="439"/>
      <c r="HRU31" s="439"/>
      <c r="HRV31" s="439"/>
      <c r="HRW31" s="439"/>
      <c r="HRX31" s="439"/>
      <c r="HRY31" s="439"/>
      <c r="HRZ31" s="439"/>
      <c r="HSA31" s="439"/>
      <c r="HSB31" s="439"/>
      <c r="HSC31" s="439"/>
      <c r="HSD31" s="439"/>
      <c r="HSE31" s="439"/>
      <c r="HSF31" s="439"/>
      <c r="HSG31" s="439"/>
      <c r="HSH31" s="439"/>
      <c r="HSI31" s="439"/>
      <c r="HSJ31" s="439"/>
      <c r="HSK31" s="439"/>
      <c r="HSL31" s="439"/>
      <c r="HSM31" s="439"/>
      <c r="HSN31" s="439"/>
      <c r="HSO31" s="439"/>
      <c r="HSP31" s="439"/>
      <c r="HSQ31" s="439"/>
      <c r="HSR31" s="439"/>
      <c r="HSS31" s="439"/>
      <c r="HST31" s="439"/>
      <c r="HSU31" s="439"/>
      <c r="HSV31" s="439"/>
      <c r="HSW31" s="439"/>
      <c r="HSX31" s="439"/>
      <c r="HSY31" s="439"/>
      <c r="HSZ31" s="439"/>
      <c r="HTA31" s="439"/>
      <c r="HTB31" s="439"/>
      <c r="HTC31" s="439"/>
      <c r="HTD31" s="439"/>
      <c r="HTE31" s="439"/>
      <c r="HTF31" s="439"/>
      <c r="HTG31" s="439"/>
      <c r="HTH31" s="439"/>
      <c r="HTI31" s="439"/>
      <c r="HTJ31" s="439"/>
      <c r="HTK31" s="439"/>
      <c r="HTL31" s="439"/>
      <c r="HTM31" s="439"/>
      <c r="HTN31" s="439"/>
      <c r="HTO31" s="439"/>
      <c r="HTP31" s="439"/>
      <c r="HTQ31" s="439"/>
      <c r="HTR31" s="439"/>
      <c r="HTS31" s="439"/>
      <c r="HTT31" s="439"/>
      <c r="HTU31" s="439"/>
      <c r="HTV31" s="439"/>
      <c r="HTW31" s="439"/>
      <c r="HTX31" s="439"/>
      <c r="HTY31" s="439"/>
      <c r="HTZ31" s="439"/>
      <c r="HUA31" s="439"/>
      <c r="HUB31" s="439"/>
      <c r="HUC31" s="439"/>
      <c r="HUD31" s="439"/>
      <c r="HUE31" s="439"/>
      <c r="HUF31" s="439"/>
      <c r="HUG31" s="439"/>
      <c r="HUH31" s="439"/>
      <c r="HUI31" s="439"/>
      <c r="HUJ31" s="439"/>
      <c r="HUK31" s="439"/>
      <c r="HUL31" s="439"/>
      <c r="HUM31" s="439"/>
      <c r="HUN31" s="439"/>
      <c r="HUO31" s="439"/>
      <c r="HUP31" s="439"/>
      <c r="HUQ31" s="439"/>
      <c r="HUR31" s="439"/>
      <c r="HUS31" s="439"/>
      <c r="HUT31" s="439"/>
      <c r="HUU31" s="439"/>
      <c r="HUV31" s="439"/>
      <c r="HUW31" s="439"/>
      <c r="HUX31" s="439"/>
      <c r="HUY31" s="439"/>
      <c r="HUZ31" s="439"/>
      <c r="HVA31" s="439"/>
      <c r="HVB31" s="439"/>
      <c r="HVC31" s="439"/>
      <c r="HVD31" s="439"/>
      <c r="HVE31" s="439"/>
      <c r="HVF31" s="439"/>
      <c r="HVG31" s="439"/>
      <c r="HVH31" s="439"/>
      <c r="HVI31" s="439"/>
      <c r="HVJ31" s="439"/>
      <c r="HVK31" s="439"/>
      <c r="HVL31" s="439"/>
      <c r="HVM31" s="439"/>
      <c r="HVN31" s="439"/>
      <c r="HVO31" s="439"/>
      <c r="HVP31" s="439"/>
      <c r="HVQ31" s="439"/>
      <c r="HVR31" s="439"/>
      <c r="HVS31" s="439"/>
      <c r="HVT31" s="439"/>
      <c r="HVU31" s="439"/>
      <c r="HVV31" s="439"/>
      <c r="HVW31" s="439"/>
      <c r="HVX31" s="439"/>
      <c r="HVY31" s="439"/>
      <c r="HVZ31" s="439"/>
      <c r="HWA31" s="439"/>
      <c r="HWB31" s="439"/>
      <c r="HWC31" s="439"/>
      <c r="HWD31" s="439"/>
      <c r="HWE31" s="439"/>
      <c r="HWF31" s="439"/>
      <c r="HWG31" s="439"/>
      <c r="HWH31" s="439"/>
      <c r="HWI31" s="439"/>
      <c r="HWJ31" s="439"/>
      <c r="HWK31" s="439"/>
      <c r="HWL31" s="439"/>
      <c r="HWM31" s="439"/>
      <c r="HWN31" s="439"/>
      <c r="HWO31" s="439"/>
      <c r="HWP31" s="439"/>
      <c r="HWQ31" s="439"/>
      <c r="HWR31" s="439"/>
      <c r="HWS31" s="439"/>
      <c r="HWT31" s="439"/>
      <c r="HWU31" s="439"/>
      <c r="HWV31" s="439"/>
      <c r="HWW31" s="439"/>
      <c r="HWX31" s="439"/>
      <c r="HWY31" s="439"/>
      <c r="HWZ31" s="439"/>
      <c r="HXA31" s="439"/>
      <c r="HXB31" s="439"/>
      <c r="HXC31" s="439"/>
      <c r="HXD31" s="439"/>
      <c r="HXE31" s="439"/>
      <c r="HXF31" s="439"/>
      <c r="HXG31" s="439"/>
      <c r="HXH31" s="439"/>
      <c r="HXI31" s="439"/>
      <c r="HXJ31" s="439"/>
      <c r="HXK31" s="439"/>
      <c r="HXL31" s="439"/>
      <c r="HXM31" s="439"/>
      <c r="HXN31" s="439"/>
      <c r="HXO31" s="439"/>
      <c r="HXP31" s="439"/>
      <c r="HXQ31" s="439"/>
      <c r="HXR31" s="439"/>
      <c r="HXS31" s="439"/>
      <c r="HXT31" s="439"/>
      <c r="HXU31" s="439"/>
      <c r="HXV31" s="439"/>
      <c r="HXW31" s="439"/>
      <c r="HXX31" s="439"/>
      <c r="HXY31" s="439"/>
      <c r="HXZ31" s="439"/>
      <c r="HYA31" s="439"/>
      <c r="HYB31" s="439"/>
      <c r="HYC31" s="439"/>
      <c r="HYD31" s="439"/>
      <c r="HYE31" s="439"/>
      <c r="HYF31" s="439"/>
      <c r="HYG31" s="439"/>
      <c r="HYH31" s="439"/>
      <c r="HYI31" s="439"/>
      <c r="HYJ31" s="439"/>
      <c r="HYK31" s="439"/>
      <c r="HYL31" s="439"/>
      <c r="HYM31" s="439"/>
      <c r="HYN31" s="439"/>
      <c r="HYO31" s="439"/>
      <c r="HYP31" s="439"/>
      <c r="HYQ31" s="439"/>
      <c r="HYR31" s="439"/>
      <c r="HYS31" s="439"/>
      <c r="HYT31" s="439"/>
      <c r="HYU31" s="439"/>
      <c r="HYV31" s="439"/>
      <c r="HYW31" s="439"/>
      <c r="HYX31" s="439"/>
      <c r="HYY31" s="439"/>
      <c r="HYZ31" s="439"/>
      <c r="HZA31" s="439"/>
      <c r="HZB31" s="439"/>
      <c r="HZC31" s="439"/>
      <c r="HZD31" s="439"/>
      <c r="HZE31" s="439"/>
      <c r="HZF31" s="439"/>
      <c r="HZG31" s="439"/>
      <c r="HZH31" s="439"/>
      <c r="HZI31" s="439"/>
      <c r="HZJ31" s="439"/>
      <c r="HZK31" s="439"/>
      <c r="HZL31" s="439"/>
      <c r="HZM31" s="439"/>
      <c r="HZN31" s="439"/>
      <c r="HZO31" s="439"/>
      <c r="HZP31" s="439"/>
      <c r="HZQ31" s="439"/>
      <c r="HZR31" s="439"/>
      <c r="HZS31" s="439"/>
      <c r="HZT31" s="439"/>
      <c r="HZU31" s="439"/>
      <c r="HZV31" s="439"/>
      <c r="HZW31" s="439"/>
      <c r="HZX31" s="439"/>
      <c r="HZY31" s="439"/>
      <c r="HZZ31" s="439"/>
      <c r="IAA31" s="439"/>
      <c r="IAB31" s="439"/>
      <c r="IAC31" s="439"/>
      <c r="IAD31" s="439"/>
      <c r="IAE31" s="439"/>
      <c r="IAF31" s="439"/>
      <c r="IAG31" s="439"/>
      <c r="IAH31" s="439"/>
      <c r="IAI31" s="439"/>
      <c r="IAJ31" s="439"/>
      <c r="IAK31" s="439"/>
      <c r="IAL31" s="439"/>
      <c r="IAM31" s="439"/>
      <c r="IAN31" s="439"/>
      <c r="IAO31" s="439"/>
      <c r="IAP31" s="439"/>
      <c r="IAQ31" s="439"/>
      <c r="IAR31" s="439"/>
      <c r="IAS31" s="439"/>
      <c r="IAT31" s="439"/>
      <c r="IAU31" s="439"/>
      <c r="IAV31" s="439"/>
      <c r="IAW31" s="439"/>
      <c r="IAX31" s="439"/>
      <c r="IAY31" s="439"/>
      <c r="IAZ31" s="439"/>
      <c r="IBA31" s="439"/>
      <c r="IBB31" s="439"/>
      <c r="IBC31" s="439"/>
      <c r="IBD31" s="439"/>
      <c r="IBE31" s="439"/>
      <c r="IBF31" s="439"/>
      <c r="IBG31" s="439"/>
      <c r="IBH31" s="439"/>
      <c r="IBI31" s="439"/>
      <c r="IBJ31" s="439"/>
      <c r="IBK31" s="439"/>
      <c r="IBL31" s="439"/>
      <c r="IBM31" s="439"/>
      <c r="IBN31" s="439"/>
      <c r="IBO31" s="439"/>
      <c r="IBP31" s="439"/>
      <c r="IBQ31" s="439"/>
      <c r="IBR31" s="439"/>
      <c r="IBS31" s="439"/>
      <c r="IBT31" s="439"/>
      <c r="IBU31" s="439"/>
      <c r="IBV31" s="439"/>
      <c r="IBW31" s="439"/>
      <c r="IBX31" s="439"/>
      <c r="IBY31" s="439"/>
      <c r="IBZ31" s="439"/>
      <c r="ICA31" s="439"/>
      <c r="ICB31" s="439"/>
      <c r="ICC31" s="439"/>
      <c r="ICD31" s="439"/>
      <c r="ICE31" s="439"/>
      <c r="ICF31" s="439"/>
      <c r="ICG31" s="439"/>
      <c r="ICH31" s="439"/>
      <c r="ICI31" s="439"/>
      <c r="ICJ31" s="439"/>
      <c r="ICK31" s="439"/>
      <c r="ICL31" s="439"/>
      <c r="ICM31" s="439"/>
      <c r="ICN31" s="439"/>
      <c r="ICO31" s="439"/>
      <c r="ICP31" s="439"/>
      <c r="ICQ31" s="439"/>
      <c r="ICR31" s="439"/>
      <c r="ICS31" s="439"/>
      <c r="ICT31" s="439"/>
      <c r="ICU31" s="439"/>
      <c r="ICV31" s="439"/>
      <c r="ICW31" s="439"/>
      <c r="ICX31" s="439"/>
      <c r="ICY31" s="439"/>
      <c r="ICZ31" s="439"/>
      <c r="IDA31" s="439"/>
      <c r="IDB31" s="439"/>
      <c r="IDC31" s="439"/>
      <c r="IDD31" s="439"/>
      <c r="IDE31" s="439"/>
      <c r="IDF31" s="439"/>
      <c r="IDG31" s="439"/>
      <c r="IDH31" s="439"/>
      <c r="IDI31" s="439"/>
      <c r="IDJ31" s="439"/>
      <c r="IDK31" s="439"/>
      <c r="IDL31" s="439"/>
      <c r="IDM31" s="439"/>
      <c r="IDN31" s="439"/>
      <c r="IDO31" s="439"/>
      <c r="IDP31" s="439"/>
      <c r="IDQ31" s="439"/>
      <c r="IDR31" s="439"/>
      <c r="IDS31" s="439"/>
      <c r="IDT31" s="439"/>
      <c r="IDU31" s="439"/>
      <c r="IDV31" s="439"/>
      <c r="IDW31" s="439"/>
      <c r="IDX31" s="439"/>
      <c r="IDY31" s="439"/>
      <c r="IDZ31" s="439"/>
      <c r="IEA31" s="439"/>
      <c r="IEB31" s="439"/>
      <c r="IEC31" s="439"/>
      <c r="IED31" s="439"/>
      <c r="IEE31" s="439"/>
      <c r="IEF31" s="439"/>
      <c r="IEG31" s="439"/>
      <c r="IEH31" s="439"/>
      <c r="IEI31" s="439"/>
      <c r="IEJ31" s="439"/>
      <c r="IEK31" s="439"/>
      <c r="IEL31" s="439"/>
      <c r="IEM31" s="439"/>
      <c r="IEN31" s="439"/>
      <c r="IEO31" s="439"/>
      <c r="IEP31" s="439"/>
      <c r="IEQ31" s="439"/>
      <c r="IER31" s="439"/>
      <c r="IES31" s="439"/>
      <c r="IET31" s="439"/>
      <c r="IEU31" s="439"/>
      <c r="IEV31" s="439"/>
      <c r="IEW31" s="439"/>
      <c r="IEX31" s="439"/>
      <c r="IEY31" s="439"/>
      <c r="IEZ31" s="439"/>
      <c r="IFA31" s="439"/>
      <c r="IFB31" s="439"/>
      <c r="IFC31" s="439"/>
      <c r="IFD31" s="439"/>
      <c r="IFE31" s="439"/>
      <c r="IFF31" s="439"/>
      <c r="IFG31" s="439"/>
      <c r="IFH31" s="439"/>
      <c r="IFI31" s="439"/>
      <c r="IFJ31" s="439"/>
      <c r="IFK31" s="439"/>
      <c r="IFL31" s="439"/>
      <c r="IFM31" s="439"/>
      <c r="IFN31" s="439"/>
      <c r="IFO31" s="439"/>
      <c r="IFP31" s="439"/>
      <c r="IFQ31" s="439"/>
      <c r="IFR31" s="439"/>
      <c r="IFS31" s="439"/>
      <c r="IFT31" s="439"/>
      <c r="IFU31" s="439"/>
      <c r="IFV31" s="439"/>
      <c r="IFW31" s="439"/>
      <c r="IFX31" s="439"/>
      <c r="IFY31" s="439"/>
      <c r="IFZ31" s="439"/>
      <c r="IGA31" s="439"/>
      <c r="IGB31" s="439"/>
      <c r="IGC31" s="439"/>
      <c r="IGD31" s="439"/>
      <c r="IGE31" s="439"/>
      <c r="IGF31" s="439"/>
      <c r="IGG31" s="439"/>
      <c r="IGH31" s="439"/>
      <c r="IGI31" s="439"/>
      <c r="IGJ31" s="439"/>
      <c r="IGK31" s="439"/>
      <c r="IGL31" s="439"/>
      <c r="IGM31" s="439"/>
      <c r="IGN31" s="439"/>
      <c r="IGO31" s="439"/>
      <c r="IGP31" s="439"/>
      <c r="IGQ31" s="439"/>
      <c r="IGR31" s="439"/>
      <c r="IGS31" s="439"/>
      <c r="IGT31" s="439"/>
      <c r="IGU31" s="439"/>
      <c r="IGV31" s="439"/>
      <c r="IGW31" s="439"/>
      <c r="IGX31" s="439"/>
      <c r="IGY31" s="439"/>
      <c r="IGZ31" s="439"/>
      <c r="IHA31" s="439"/>
      <c r="IHB31" s="439"/>
      <c r="IHC31" s="439"/>
      <c r="IHD31" s="439"/>
      <c r="IHE31" s="439"/>
      <c r="IHF31" s="439"/>
      <c r="IHG31" s="439"/>
      <c r="IHH31" s="439"/>
      <c r="IHI31" s="439"/>
      <c r="IHJ31" s="439"/>
      <c r="IHK31" s="439"/>
      <c r="IHL31" s="439"/>
      <c r="IHM31" s="439"/>
      <c r="IHN31" s="439"/>
      <c r="IHO31" s="439"/>
      <c r="IHP31" s="439"/>
      <c r="IHQ31" s="439"/>
      <c r="IHR31" s="439"/>
      <c r="IHS31" s="439"/>
      <c r="IHT31" s="439"/>
      <c r="IHU31" s="439"/>
      <c r="IHV31" s="439"/>
      <c r="IHW31" s="439"/>
      <c r="IHX31" s="439"/>
      <c r="IHY31" s="439"/>
      <c r="IHZ31" s="439"/>
      <c r="IIA31" s="439"/>
      <c r="IIB31" s="439"/>
      <c r="IIC31" s="439"/>
      <c r="IID31" s="439"/>
      <c r="IIE31" s="439"/>
      <c r="IIF31" s="439"/>
      <c r="IIG31" s="439"/>
      <c r="IIH31" s="439"/>
      <c r="III31" s="439"/>
      <c r="IIJ31" s="439"/>
      <c r="IIK31" s="439"/>
      <c r="IIL31" s="439"/>
      <c r="IIM31" s="439"/>
      <c r="IIN31" s="439"/>
      <c r="IIO31" s="439"/>
      <c r="IIP31" s="439"/>
      <c r="IIQ31" s="439"/>
      <c r="IIR31" s="439"/>
      <c r="IIS31" s="439"/>
      <c r="IIT31" s="439"/>
      <c r="IIU31" s="439"/>
      <c r="IIV31" s="439"/>
      <c r="IIW31" s="439"/>
      <c r="IIX31" s="439"/>
      <c r="IIY31" s="439"/>
      <c r="IIZ31" s="439"/>
      <c r="IJA31" s="439"/>
      <c r="IJB31" s="439"/>
      <c r="IJC31" s="439"/>
      <c r="IJD31" s="439"/>
      <c r="IJE31" s="439"/>
      <c r="IJF31" s="439"/>
      <c r="IJG31" s="439"/>
      <c r="IJH31" s="439"/>
      <c r="IJI31" s="439"/>
      <c r="IJJ31" s="439"/>
      <c r="IJK31" s="439"/>
      <c r="IJL31" s="439"/>
      <c r="IJM31" s="439"/>
      <c r="IJN31" s="439"/>
      <c r="IJO31" s="439"/>
      <c r="IJP31" s="439"/>
      <c r="IJQ31" s="439"/>
      <c r="IJR31" s="439"/>
      <c r="IJS31" s="439"/>
      <c r="IJT31" s="439"/>
      <c r="IJU31" s="439"/>
      <c r="IJV31" s="439"/>
      <c r="IJW31" s="439"/>
      <c r="IJX31" s="439"/>
      <c r="IJY31" s="439"/>
      <c r="IJZ31" s="439"/>
      <c r="IKA31" s="439"/>
      <c r="IKB31" s="439"/>
      <c r="IKC31" s="439"/>
      <c r="IKD31" s="439"/>
      <c r="IKE31" s="439"/>
      <c r="IKF31" s="439"/>
      <c r="IKG31" s="439"/>
      <c r="IKH31" s="439"/>
      <c r="IKI31" s="439"/>
      <c r="IKJ31" s="439"/>
      <c r="IKK31" s="439"/>
      <c r="IKL31" s="439"/>
      <c r="IKM31" s="439"/>
      <c r="IKN31" s="439"/>
      <c r="IKO31" s="439"/>
      <c r="IKP31" s="439"/>
      <c r="IKQ31" s="439"/>
      <c r="IKR31" s="439"/>
      <c r="IKS31" s="439"/>
      <c r="IKT31" s="439"/>
      <c r="IKU31" s="439"/>
      <c r="IKV31" s="439"/>
      <c r="IKW31" s="439"/>
      <c r="IKX31" s="439"/>
      <c r="IKY31" s="439"/>
      <c r="IKZ31" s="439"/>
      <c r="ILA31" s="439"/>
      <c r="ILB31" s="439"/>
      <c r="ILC31" s="439"/>
      <c r="ILD31" s="439"/>
      <c r="ILE31" s="439"/>
      <c r="ILF31" s="439"/>
      <c r="ILG31" s="439"/>
      <c r="ILH31" s="439"/>
      <c r="ILI31" s="439"/>
      <c r="ILJ31" s="439"/>
      <c r="ILK31" s="439"/>
      <c r="ILL31" s="439"/>
      <c r="ILM31" s="439"/>
      <c r="ILN31" s="439"/>
      <c r="ILO31" s="439"/>
      <c r="ILP31" s="439"/>
      <c r="ILQ31" s="439"/>
      <c r="ILR31" s="439"/>
      <c r="ILS31" s="439"/>
      <c r="ILT31" s="439"/>
      <c r="ILU31" s="439"/>
      <c r="ILV31" s="439"/>
      <c r="ILW31" s="439"/>
      <c r="ILX31" s="439"/>
      <c r="ILY31" s="439"/>
      <c r="ILZ31" s="439"/>
      <c r="IMA31" s="439"/>
      <c r="IMB31" s="439"/>
      <c r="IMC31" s="439"/>
      <c r="IMD31" s="439"/>
      <c r="IME31" s="439"/>
      <c r="IMF31" s="439"/>
      <c r="IMG31" s="439"/>
      <c r="IMH31" s="439"/>
      <c r="IMI31" s="439"/>
      <c r="IMJ31" s="439"/>
      <c r="IMK31" s="439"/>
      <c r="IML31" s="439"/>
      <c r="IMM31" s="439"/>
      <c r="IMN31" s="439"/>
      <c r="IMO31" s="439"/>
      <c r="IMP31" s="439"/>
      <c r="IMQ31" s="439"/>
      <c r="IMR31" s="439"/>
      <c r="IMS31" s="439"/>
      <c r="IMT31" s="439"/>
      <c r="IMU31" s="439"/>
      <c r="IMV31" s="439"/>
      <c r="IMW31" s="439"/>
      <c r="IMX31" s="439"/>
      <c r="IMY31" s="439"/>
      <c r="IMZ31" s="439"/>
      <c r="INA31" s="439"/>
      <c r="INB31" s="439"/>
      <c r="INC31" s="439"/>
      <c r="IND31" s="439"/>
      <c r="INE31" s="439"/>
      <c r="INF31" s="439"/>
      <c r="ING31" s="439"/>
      <c r="INH31" s="439"/>
      <c r="INI31" s="439"/>
      <c r="INJ31" s="439"/>
      <c r="INK31" s="439"/>
      <c r="INL31" s="439"/>
      <c r="INM31" s="439"/>
      <c r="INN31" s="439"/>
      <c r="INO31" s="439"/>
      <c r="INP31" s="439"/>
      <c r="INQ31" s="439"/>
      <c r="INR31" s="439"/>
      <c r="INS31" s="439"/>
      <c r="INT31" s="439"/>
      <c r="INU31" s="439"/>
      <c r="INV31" s="439"/>
      <c r="INW31" s="439"/>
      <c r="INX31" s="439"/>
      <c r="INY31" s="439"/>
      <c r="INZ31" s="439"/>
      <c r="IOA31" s="439"/>
      <c r="IOB31" s="439"/>
      <c r="IOC31" s="439"/>
      <c r="IOD31" s="439"/>
      <c r="IOE31" s="439"/>
      <c r="IOF31" s="439"/>
      <c r="IOG31" s="439"/>
      <c r="IOH31" s="439"/>
      <c r="IOI31" s="439"/>
      <c r="IOJ31" s="439"/>
      <c r="IOK31" s="439"/>
      <c r="IOL31" s="439"/>
      <c r="IOM31" s="439"/>
      <c r="ION31" s="439"/>
      <c r="IOO31" s="439"/>
      <c r="IOP31" s="439"/>
      <c r="IOQ31" s="439"/>
      <c r="IOR31" s="439"/>
      <c r="IOS31" s="439"/>
      <c r="IOT31" s="439"/>
      <c r="IOU31" s="439"/>
      <c r="IOV31" s="439"/>
      <c r="IOW31" s="439"/>
      <c r="IOX31" s="439"/>
      <c r="IOY31" s="439"/>
      <c r="IOZ31" s="439"/>
      <c r="IPA31" s="439"/>
      <c r="IPB31" s="439"/>
      <c r="IPC31" s="439"/>
      <c r="IPD31" s="439"/>
      <c r="IPE31" s="439"/>
      <c r="IPF31" s="439"/>
      <c r="IPG31" s="439"/>
      <c r="IPH31" s="439"/>
      <c r="IPI31" s="439"/>
      <c r="IPJ31" s="439"/>
      <c r="IPK31" s="439"/>
      <c r="IPL31" s="439"/>
      <c r="IPM31" s="439"/>
      <c r="IPN31" s="439"/>
      <c r="IPO31" s="439"/>
      <c r="IPP31" s="439"/>
      <c r="IPQ31" s="439"/>
      <c r="IPR31" s="439"/>
      <c r="IPS31" s="439"/>
      <c r="IPT31" s="439"/>
      <c r="IPU31" s="439"/>
      <c r="IPV31" s="439"/>
      <c r="IPW31" s="439"/>
      <c r="IPX31" s="439"/>
      <c r="IPY31" s="439"/>
      <c r="IPZ31" s="439"/>
      <c r="IQA31" s="439"/>
      <c r="IQB31" s="439"/>
      <c r="IQC31" s="439"/>
      <c r="IQD31" s="439"/>
      <c r="IQE31" s="439"/>
      <c r="IQF31" s="439"/>
      <c r="IQG31" s="439"/>
      <c r="IQH31" s="439"/>
      <c r="IQI31" s="439"/>
      <c r="IQJ31" s="439"/>
      <c r="IQK31" s="439"/>
      <c r="IQL31" s="439"/>
      <c r="IQM31" s="439"/>
      <c r="IQN31" s="439"/>
      <c r="IQO31" s="439"/>
      <c r="IQP31" s="439"/>
      <c r="IQQ31" s="439"/>
      <c r="IQR31" s="439"/>
      <c r="IQS31" s="439"/>
      <c r="IQT31" s="439"/>
      <c r="IQU31" s="439"/>
      <c r="IQV31" s="439"/>
      <c r="IQW31" s="439"/>
      <c r="IQX31" s="439"/>
      <c r="IQY31" s="439"/>
      <c r="IQZ31" s="439"/>
      <c r="IRA31" s="439"/>
      <c r="IRB31" s="439"/>
      <c r="IRC31" s="439"/>
      <c r="IRD31" s="439"/>
      <c r="IRE31" s="439"/>
      <c r="IRF31" s="439"/>
      <c r="IRG31" s="439"/>
      <c r="IRH31" s="439"/>
      <c r="IRI31" s="439"/>
      <c r="IRJ31" s="439"/>
      <c r="IRK31" s="439"/>
      <c r="IRL31" s="439"/>
      <c r="IRM31" s="439"/>
      <c r="IRN31" s="439"/>
      <c r="IRO31" s="439"/>
      <c r="IRP31" s="439"/>
      <c r="IRQ31" s="439"/>
      <c r="IRR31" s="439"/>
      <c r="IRS31" s="439"/>
      <c r="IRT31" s="439"/>
      <c r="IRU31" s="439"/>
      <c r="IRV31" s="439"/>
      <c r="IRW31" s="439"/>
      <c r="IRX31" s="439"/>
      <c r="IRY31" s="439"/>
      <c r="IRZ31" s="439"/>
      <c r="ISA31" s="439"/>
      <c r="ISB31" s="439"/>
      <c r="ISC31" s="439"/>
      <c r="ISD31" s="439"/>
      <c r="ISE31" s="439"/>
      <c r="ISF31" s="439"/>
      <c r="ISG31" s="439"/>
      <c r="ISH31" s="439"/>
      <c r="ISI31" s="439"/>
      <c r="ISJ31" s="439"/>
      <c r="ISK31" s="439"/>
      <c r="ISL31" s="439"/>
      <c r="ISM31" s="439"/>
      <c r="ISN31" s="439"/>
      <c r="ISO31" s="439"/>
      <c r="ISP31" s="439"/>
      <c r="ISQ31" s="439"/>
      <c r="ISR31" s="439"/>
      <c r="ISS31" s="439"/>
      <c r="IST31" s="439"/>
      <c r="ISU31" s="439"/>
      <c r="ISV31" s="439"/>
      <c r="ISW31" s="439"/>
      <c r="ISX31" s="439"/>
      <c r="ISY31" s="439"/>
      <c r="ISZ31" s="439"/>
      <c r="ITA31" s="439"/>
      <c r="ITB31" s="439"/>
      <c r="ITC31" s="439"/>
      <c r="ITD31" s="439"/>
      <c r="ITE31" s="439"/>
      <c r="ITF31" s="439"/>
      <c r="ITG31" s="439"/>
      <c r="ITH31" s="439"/>
      <c r="ITI31" s="439"/>
      <c r="ITJ31" s="439"/>
      <c r="ITK31" s="439"/>
      <c r="ITL31" s="439"/>
      <c r="ITM31" s="439"/>
      <c r="ITN31" s="439"/>
      <c r="ITO31" s="439"/>
      <c r="ITP31" s="439"/>
      <c r="ITQ31" s="439"/>
      <c r="ITR31" s="439"/>
      <c r="ITS31" s="439"/>
      <c r="ITT31" s="439"/>
      <c r="ITU31" s="439"/>
      <c r="ITV31" s="439"/>
      <c r="ITW31" s="439"/>
      <c r="ITX31" s="439"/>
      <c r="ITY31" s="439"/>
      <c r="ITZ31" s="439"/>
      <c r="IUA31" s="439"/>
      <c r="IUB31" s="439"/>
      <c r="IUC31" s="439"/>
      <c r="IUD31" s="439"/>
      <c r="IUE31" s="439"/>
      <c r="IUF31" s="439"/>
      <c r="IUG31" s="439"/>
      <c r="IUH31" s="439"/>
      <c r="IUI31" s="439"/>
      <c r="IUJ31" s="439"/>
      <c r="IUK31" s="439"/>
      <c r="IUL31" s="439"/>
      <c r="IUM31" s="439"/>
      <c r="IUN31" s="439"/>
      <c r="IUO31" s="439"/>
      <c r="IUP31" s="439"/>
      <c r="IUQ31" s="439"/>
      <c r="IUR31" s="439"/>
      <c r="IUS31" s="439"/>
      <c r="IUT31" s="439"/>
      <c r="IUU31" s="439"/>
      <c r="IUV31" s="439"/>
      <c r="IUW31" s="439"/>
      <c r="IUX31" s="439"/>
      <c r="IUY31" s="439"/>
      <c r="IUZ31" s="439"/>
      <c r="IVA31" s="439"/>
      <c r="IVB31" s="439"/>
      <c r="IVC31" s="439"/>
      <c r="IVD31" s="439"/>
      <c r="IVE31" s="439"/>
      <c r="IVF31" s="439"/>
      <c r="IVG31" s="439"/>
      <c r="IVH31" s="439"/>
      <c r="IVI31" s="439"/>
      <c r="IVJ31" s="439"/>
      <c r="IVK31" s="439"/>
      <c r="IVL31" s="439"/>
      <c r="IVM31" s="439"/>
      <c r="IVN31" s="439"/>
      <c r="IVO31" s="439"/>
      <c r="IVP31" s="439"/>
      <c r="IVQ31" s="439"/>
      <c r="IVR31" s="439"/>
      <c r="IVS31" s="439"/>
      <c r="IVT31" s="439"/>
      <c r="IVU31" s="439"/>
      <c r="IVV31" s="439"/>
      <c r="IVW31" s="439"/>
      <c r="IVX31" s="439"/>
      <c r="IVY31" s="439"/>
      <c r="IVZ31" s="439"/>
      <c r="IWA31" s="439"/>
      <c r="IWB31" s="439"/>
      <c r="IWC31" s="439"/>
      <c r="IWD31" s="439"/>
      <c r="IWE31" s="439"/>
      <c r="IWF31" s="439"/>
      <c r="IWG31" s="439"/>
      <c r="IWH31" s="439"/>
      <c r="IWI31" s="439"/>
      <c r="IWJ31" s="439"/>
      <c r="IWK31" s="439"/>
      <c r="IWL31" s="439"/>
      <c r="IWM31" s="439"/>
      <c r="IWN31" s="439"/>
      <c r="IWO31" s="439"/>
      <c r="IWP31" s="439"/>
      <c r="IWQ31" s="439"/>
      <c r="IWR31" s="439"/>
      <c r="IWS31" s="439"/>
      <c r="IWT31" s="439"/>
      <c r="IWU31" s="439"/>
      <c r="IWV31" s="439"/>
      <c r="IWW31" s="439"/>
      <c r="IWX31" s="439"/>
      <c r="IWY31" s="439"/>
      <c r="IWZ31" s="439"/>
      <c r="IXA31" s="439"/>
      <c r="IXB31" s="439"/>
      <c r="IXC31" s="439"/>
      <c r="IXD31" s="439"/>
      <c r="IXE31" s="439"/>
      <c r="IXF31" s="439"/>
      <c r="IXG31" s="439"/>
      <c r="IXH31" s="439"/>
      <c r="IXI31" s="439"/>
      <c r="IXJ31" s="439"/>
      <c r="IXK31" s="439"/>
      <c r="IXL31" s="439"/>
      <c r="IXM31" s="439"/>
      <c r="IXN31" s="439"/>
      <c r="IXO31" s="439"/>
      <c r="IXP31" s="439"/>
      <c r="IXQ31" s="439"/>
      <c r="IXR31" s="439"/>
      <c r="IXS31" s="439"/>
      <c r="IXT31" s="439"/>
      <c r="IXU31" s="439"/>
      <c r="IXV31" s="439"/>
      <c r="IXW31" s="439"/>
      <c r="IXX31" s="439"/>
      <c r="IXY31" s="439"/>
      <c r="IXZ31" s="439"/>
      <c r="IYA31" s="439"/>
      <c r="IYB31" s="439"/>
      <c r="IYC31" s="439"/>
      <c r="IYD31" s="439"/>
      <c r="IYE31" s="439"/>
      <c r="IYF31" s="439"/>
      <c r="IYG31" s="439"/>
      <c r="IYH31" s="439"/>
      <c r="IYI31" s="439"/>
      <c r="IYJ31" s="439"/>
      <c r="IYK31" s="439"/>
      <c r="IYL31" s="439"/>
      <c r="IYM31" s="439"/>
      <c r="IYN31" s="439"/>
      <c r="IYO31" s="439"/>
      <c r="IYP31" s="439"/>
      <c r="IYQ31" s="439"/>
      <c r="IYR31" s="439"/>
      <c r="IYS31" s="439"/>
      <c r="IYT31" s="439"/>
      <c r="IYU31" s="439"/>
      <c r="IYV31" s="439"/>
      <c r="IYW31" s="439"/>
      <c r="IYX31" s="439"/>
      <c r="IYY31" s="439"/>
      <c r="IYZ31" s="439"/>
      <c r="IZA31" s="439"/>
      <c r="IZB31" s="439"/>
      <c r="IZC31" s="439"/>
      <c r="IZD31" s="439"/>
      <c r="IZE31" s="439"/>
      <c r="IZF31" s="439"/>
      <c r="IZG31" s="439"/>
      <c r="IZH31" s="439"/>
      <c r="IZI31" s="439"/>
      <c r="IZJ31" s="439"/>
      <c r="IZK31" s="439"/>
      <c r="IZL31" s="439"/>
      <c r="IZM31" s="439"/>
      <c r="IZN31" s="439"/>
      <c r="IZO31" s="439"/>
      <c r="IZP31" s="439"/>
      <c r="IZQ31" s="439"/>
      <c r="IZR31" s="439"/>
      <c r="IZS31" s="439"/>
      <c r="IZT31" s="439"/>
      <c r="IZU31" s="439"/>
      <c r="IZV31" s="439"/>
      <c r="IZW31" s="439"/>
      <c r="IZX31" s="439"/>
      <c r="IZY31" s="439"/>
      <c r="IZZ31" s="439"/>
      <c r="JAA31" s="439"/>
      <c r="JAB31" s="439"/>
      <c r="JAC31" s="439"/>
      <c r="JAD31" s="439"/>
      <c r="JAE31" s="439"/>
      <c r="JAF31" s="439"/>
      <c r="JAG31" s="439"/>
      <c r="JAH31" s="439"/>
      <c r="JAI31" s="439"/>
      <c r="JAJ31" s="439"/>
      <c r="JAK31" s="439"/>
      <c r="JAL31" s="439"/>
      <c r="JAM31" s="439"/>
      <c r="JAN31" s="439"/>
      <c r="JAO31" s="439"/>
      <c r="JAP31" s="439"/>
      <c r="JAQ31" s="439"/>
      <c r="JAR31" s="439"/>
      <c r="JAS31" s="439"/>
      <c r="JAT31" s="439"/>
      <c r="JAU31" s="439"/>
      <c r="JAV31" s="439"/>
      <c r="JAW31" s="439"/>
      <c r="JAX31" s="439"/>
      <c r="JAY31" s="439"/>
      <c r="JAZ31" s="439"/>
      <c r="JBA31" s="439"/>
      <c r="JBB31" s="439"/>
      <c r="JBC31" s="439"/>
      <c r="JBD31" s="439"/>
      <c r="JBE31" s="439"/>
      <c r="JBF31" s="439"/>
      <c r="JBG31" s="439"/>
      <c r="JBH31" s="439"/>
      <c r="JBI31" s="439"/>
      <c r="JBJ31" s="439"/>
      <c r="JBK31" s="439"/>
      <c r="JBL31" s="439"/>
      <c r="JBM31" s="439"/>
      <c r="JBN31" s="439"/>
      <c r="JBO31" s="439"/>
      <c r="JBP31" s="439"/>
      <c r="JBQ31" s="439"/>
      <c r="JBR31" s="439"/>
      <c r="JBS31" s="439"/>
      <c r="JBT31" s="439"/>
      <c r="JBU31" s="439"/>
      <c r="JBV31" s="439"/>
      <c r="JBW31" s="439"/>
      <c r="JBX31" s="439"/>
      <c r="JBY31" s="439"/>
      <c r="JBZ31" s="439"/>
      <c r="JCA31" s="439"/>
      <c r="JCB31" s="439"/>
      <c r="JCC31" s="439"/>
      <c r="JCD31" s="439"/>
      <c r="JCE31" s="439"/>
      <c r="JCF31" s="439"/>
      <c r="JCG31" s="439"/>
      <c r="JCH31" s="439"/>
      <c r="JCI31" s="439"/>
      <c r="JCJ31" s="439"/>
      <c r="JCK31" s="439"/>
      <c r="JCL31" s="439"/>
      <c r="JCM31" s="439"/>
      <c r="JCN31" s="439"/>
      <c r="JCO31" s="439"/>
      <c r="JCP31" s="439"/>
      <c r="JCQ31" s="439"/>
      <c r="JCR31" s="439"/>
      <c r="JCS31" s="439"/>
      <c r="JCT31" s="439"/>
      <c r="JCU31" s="439"/>
      <c r="JCV31" s="439"/>
      <c r="JCW31" s="439"/>
      <c r="JCX31" s="439"/>
      <c r="JCY31" s="439"/>
      <c r="JCZ31" s="439"/>
      <c r="JDA31" s="439"/>
      <c r="JDB31" s="439"/>
      <c r="JDC31" s="439"/>
      <c r="JDD31" s="439"/>
      <c r="JDE31" s="439"/>
      <c r="JDF31" s="439"/>
      <c r="JDG31" s="439"/>
      <c r="JDH31" s="439"/>
      <c r="JDI31" s="439"/>
      <c r="JDJ31" s="439"/>
      <c r="JDK31" s="439"/>
      <c r="JDL31" s="439"/>
      <c r="JDM31" s="439"/>
      <c r="JDN31" s="439"/>
      <c r="JDO31" s="439"/>
      <c r="JDP31" s="439"/>
      <c r="JDQ31" s="439"/>
      <c r="JDR31" s="439"/>
      <c r="JDS31" s="439"/>
      <c r="JDT31" s="439"/>
      <c r="JDU31" s="439"/>
      <c r="JDV31" s="439"/>
      <c r="JDW31" s="439"/>
      <c r="JDX31" s="439"/>
      <c r="JDY31" s="439"/>
      <c r="JDZ31" s="439"/>
      <c r="JEA31" s="439"/>
      <c r="JEB31" s="439"/>
      <c r="JEC31" s="439"/>
      <c r="JED31" s="439"/>
      <c r="JEE31" s="439"/>
      <c r="JEF31" s="439"/>
      <c r="JEG31" s="439"/>
      <c r="JEH31" s="439"/>
      <c r="JEI31" s="439"/>
      <c r="JEJ31" s="439"/>
      <c r="JEK31" s="439"/>
      <c r="JEL31" s="439"/>
      <c r="JEM31" s="439"/>
      <c r="JEN31" s="439"/>
      <c r="JEO31" s="439"/>
      <c r="JEP31" s="439"/>
      <c r="JEQ31" s="439"/>
      <c r="JER31" s="439"/>
      <c r="JES31" s="439"/>
      <c r="JET31" s="439"/>
      <c r="JEU31" s="439"/>
      <c r="JEV31" s="439"/>
      <c r="JEW31" s="439"/>
      <c r="JEX31" s="439"/>
      <c r="JEY31" s="439"/>
      <c r="JEZ31" s="439"/>
      <c r="JFA31" s="439"/>
      <c r="JFB31" s="439"/>
      <c r="JFC31" s="439"/>
      <c r="JFD31" s="439"/>
      <c r="JFE31" s="439"/>
      <c r="JFF31" s="439"/>
      <c r="JFG31" s="439"/>
      <c r="JFH31" s="439"/>
      <c r="JFI31" s="439"/>
      <c r="JFJ31" s="439"/>
      <c r="JFK31" s="439"/>
      <c r="JFL31" s="439"/>
      <c r="JFM31" s="439"/>
      <c r="JFN31" s="439"/>
      <c r="JFO31" s="439"/>
      <c r="JFP31" s="439"/>
      <c r="JFQ31" s="439"/>
      <c r="JFR31" s="439"/>
      <c r="JFS31" s="439"/>
      <c r="JFT31" s="439"/>
      <c r="JFU31" s="439"/>
      <c r="JFV31" s="439"/>
      <c r="JFW31" s="439"/>
      <c r="JFX31" s="439"/>
      <c r="JFY31" s="439"/>
      <c r="JFZ31" s="439"/>
      <c r="JGA31" s="439"/>
      <c r="JGB31" s="439"/>
      <c r="JGC31" s="439"/>
      <c r="JGD31" s="439"/>
      <c r="JGE31" s="439"/>
      <c r="JGF31" s="439"/>
      <c r="JGG31" s="439"/>
      <c r="JGH31" s="439"/>
      <c r="JGI31" s="439"/>
      <c r="JGJ31" s="439"/>
      <c r="JGK31" s="439"/>
      <c r="JGL31" s="439"/>
      <c r="JGM31" s="439"/>
      <c r="JGN31" s="439"/>
      <c r="JGO31" s="439"/>
      <c r="JGP31" s="439"/>
      <c r="JGQ31" s="439"/>
      <c r="JGR31" s="439"/>
      <c r="JGS31" s="439"/>
      <c r="JGT31" s="439"/>
      <c r="JGU31" s="439"/>
      <c r="JGV31" s="439"/>
      <c r="JGW31" s="439"/>
      <c r="JGX31" s="439"/>
      <c r="JGY31" s="439"/>
      <c r="JGZ31" s="439"/>
      <c r="JHA31" s="439"/>
      <c r="JHB31" s="439"/>
      <c r="JHC31" s="439"/>
      <c r="JHD31" s="439"/>
      <c r="JHE31" s="439"/>
      <c r="JHF31" s="439"/>
      <c r="JHG31" s="439"/>
      <c r="JHH31" s="439"/>
      <c r="JHI31" s="439"/>
      <c r="JHJ31" s="439"/>
      <c r="JHK31" s="439"/>
      <c r="JHL31" s="439"/>
      <c r="JHM31" s="439"/>
      <c r="JHN31" s="439"/>
      <c r="JHO31" s="439"/>
      <c r="JHP31" s="439"/>
      <c r="JHQ31" s="439"/>
      <c r="JHR31" s="439"/>
      <c r="JHS31" s="439"/>
      <c r="JHT31" s="439"/>
      <c r="JHU31" s="439"/>
      <c r="JHV31" s="439"/>
      <c r="JHW31" s="439"/>
      <c r="JHX31" s="439"/>
      <c r="JHY31" s="439"/>
      <c r="JHZ31" s="439"/>
      <c r="JIA31" s="439"/>
      <c r="JIB31" s="439"/>
      <c r="JIC31" s="439"/>
      <c r="JID31" s="439"/>
      <c r="JIE31" s="439"/>
      <c r="JIF31" s="439"/>
      <c r="JIG31" s="439"/>
      <c r="JIH31" s="439"/>
      <c r="JII31" s="439"/>
      <c r="JIJ31" s="439"/>
      <c r="JIK31" s="439"/>
      <c r="JIL31" s="439"/>
      <c r="JIM31" s="439"/>
      <c r="JIN31" s="439"/>
      <c r="JIO31" s="439"/>
      <c r="JIP31" s="439"/>
      <c r="JIQ31" s="439"/>
      <c r="JIR31" s="439"/>
      <c r="JIS31" s="439"/>
      <c r="JIT31" s="439"/>
      <c r="JIU31" s="439"/>
      <c r="JIV31" s="439"/>
      <c r="JIW31" s="439"/>
      <c r="JIX31" s="439"/>
      <c r="JIY31" s="439"/>
      <c r="JIZ31" s="439"/>
      <c r="JJA31" s="439"/>
      <c r="JJB31" s="439"/>
      <c r="JJC31" s="439"/>
      <c r="JJD31" s="439"/>
      <c r="JJE31" s="439"/>
      <c r="JJF31" s="439"/>
      <c r="JJG31" s="439"/>
      <c r="JJH31" s="439"/>
      <c r="JJI31" s="439"/>
      <c r="JJJ31" s="439"/>
      <c r="JJK31" s="439"/>
      <c r="JJL31" s="439"/>
      <c r="JJM31" s="439"/>
      <c r="JJN31" s="439"/>
      <c r="JJO31" s="439"/>
      <c r="JJP31" s="439"/>
      <c r="JJQ31" s="439"/>
      <c r="JJR31" s="439"/>
      <c r="JJS31" s="439"/>
      <c r="JJT31" s="439"/>
      <c r="JJU31" s="439"/>
      <c r="JJV31" s="439"/>
      <c r="JJW31" s="439"/>
      <c r="JJX31" s="439"/>
      <c r="JJY31" s="439"/>
      <c r="JJZ31" s="439"/>
      <c r="JKA31" s="439"/>
      <c r="JKB31" s="439"/>
      <c r="JKC31" s="439"/>
      <c r="JKD31" s="439"/>
      <c r="JKE31" s="439"/>
      <c r="JKF31" s="439"/>
      <c r="JKG31" s="439"/>
      <c r="JKH31" s="439"/>
      <c r="JKI31" s="439"/>
      <c r="JKJ31" s="439"/>
      <c r="JKK31" s="439"/>
      <c r="JKL31" s="439"/>
      <c r="JKM31" s="439"/>
      <c r="JKN31" s="439"/>
      <c r="JKO31" s="439"/>
      <c r="JKP31" s="439"/>
      <c r="JKQ31" s="439"/>
      <c r="JKR31" s="439"/>
      <c r="JKS31" s="439"/>
      <c r="JKT31" s="439"/>
      <c r="JKU31" s="439"/>
      <c r="JKV31" s="439"/>
      <c r="JKW31" s="439"/>
      <c r="JKX31" s="439"/>
      <c r="JKY31" s="439"/>
      <c r="JKZ31" s="439"/>
      <c r="JLA31" s="439"/>
      <c r="JLB31" s="439"/>
      <c r="JLC31" s="439"/>
      <c r="JLD31" s="439"/>
      <c r="JLE31" s="439"/>
      <c r="JLF31" s="439"/>
      <c r="JLG31" s="439"/>
      <c r="JLH31" s="439"/>
      <c r="JLI31" s="439"/>
      <c r="JLJ31" s="439"/>
      <c r="JLK31" s="439"/>
      <c r="JLL31" s="439"/>
      <c r="JLM31" s="439"/>
      <c r="JLN31" s="439"/>
      <c r="JLO31" s="439"/>
      <c r="JLP31" s="439"/>
      <c r="JLQ31" s="439"/>
      <c r="JLR31" s="439"/>
      <c r="JLS31" s="439"/>
      <c r="JLT31" s="439"/>
      <c r="JLU31" s="439"/>
      <c r="JLV31" s="439"/>
      <c r="JLW31" s="439"/>
      <c r="JLX31" s="439"/>
      <c r="JLY31" s="439"/>
      <c r="JLZ31" s="439"/>
      <c r="JMA31" s="439"/>
      <c r="JMB31" s="439"/>
      <c r="JMC31" s="439"/>
      <c r="JMD31" s="439"/>
      <c r="JME31" s="439"/>
      <c r="JMF31" s="439"/>
      <c r="JMG31" s="439"/>
      <c r="JMH31" s="439"/>
      <c r="JMI31" s="439"/>
      <c r="JMJ31" s="439"/>
      <c r="JMK31" s="439"/>
      <c r="JML31" s="439"/>
      <c r="JMM31" s="439"/>
      <c r="JMN31" s="439"/>
      <c r="JMO31" s="439"/>
      <c r="JMP31" s="439"/>
      <c r="JMQ31" s="439"/>
      <c r="JMR31" s="439"/>
      <c r="JMS31" s="439"/>
      <c r="JMT31" s="439"/>
      <c r="JMU31" s="439"/>
      <c r="JMV31" s="439"/>
      <c r="JMW31" s="439"/>
      <c r="JMX31" s="439"/>
      <c r="JMY31" s="439"/>
      <c r="JMZ31" s="439"/>
      <c r="JNA31" s="439"/>
      <c r="JNB31" s="439"/>
      <c r="JNC31" s="439"/>
      <c r="JND31" s="439"/>
      <c r="JNE31" s="439"/>
      <c r="JNF31" s="439"/>
      <c r="JNG31" s="439"/>
      <c r="JNH31" s="439"/>
      <c r="JNI31" s="439"/>
      <c r="JNJ31" s="439"/>
      <c r="JNK31" s="439"/>
      <c r="JNL31" s="439"/>
      <c r="JNM31" s="439"/>
      <c r="JNN31" s="439"/>
      <c r="JNO31" s="439"/>
      <c r="JNP31" s="439"/>
      <c r="JNQ31" s="439"/>
      <c r="JNR31" s="439"/>
      <c r="JNS31" s="439"/>
      <c r="JNT31" s="439"/>
      <c r="JNU31" s="439"/>
      <c r="JNV31" s="439"/>
      <c r="JNW31" s="439"/>
      <c r="JNX31" s="439"/>
      <c r="JNY31" s="439"/>
      <c r="JNZ31" s="439"/>
      <c r="JOA31" s="439"/>
      <c r="JOB31" s="439"/>
      <c r="JOC31" s="439"/>
      <c r="JOD31" s="439"/>
      <c r="JOE31" s="439"/>
      <c r="JOF31" s="439"/>
      <c r="JOG31" s="439"/>
      <c r="JOH31" s="439"/>
      <c r="JOI31" s="439"/>
      <c r="JOJ31" s="439"/>
      <c r="JOK31" s="439"/>
      <c r="JOL31" s="439"/>
      <c r="JOM31" s="439"/>
      <c r="JON31" s="439"/>
      <c r="JOO31" s="439"/>
      <c r="JOP31" s="439"/>
      <c r="JOQ31" s="439"/>
      <c r="JOR31" s="439"/>
      <c r="JOS31" s="439"/>
      <c r="JOT31" s="439"/>
      <c r="JOU31" s="439"/>
      <c r="JOV31" s="439"/>
      <c r="JOW31" s="439"/>
      <c r="JOX31" s="439"/>
      <c r="JOY31" s="439"/>
      <c r="JOZ31" s="439"/>
      <c r="JPA31" s="439"/>
      <c r="JPB31" s="439"/>
      <c r="JPC31" s="439"/>
      <c r="JPD31" s="439"/>
      <c r="JPE31" s="439"/>
      <c r="JPF31" s="439"/>
      <c r="JPG31" s="439"/>
      <c r="JPH31" s="439"/>
      <c r="JPI31" s="439"/>
      <c r="JPJ31" s="439"/>
      <c r="JPK31" s="439"/>
      <c r="JPL31" s="439"/>
      <c r="JPM31" s="439"/>
      <c r="JPN31" s="439"/>
      <c r="JPO31" s="439"/>
      <c r="JPP31" s="439"/>
      <c r="JPQ31" s="439"/>
      <c r="JPR31" s="439"/>
      <c r="JPS31" s="439"/>
      <c r="JPT31" s="439"/>
      <c r="JPU31" s="439"/>
      <c r="JPV31" s="439"/>
      <c r="JPW31" s="439"/>
      <c r="JPX31" s="439"/>
      <c r="JPY31" s="439"/>
      <c r="JPZ31" s="439"/>
      <c r="JQA31" s="439"/>
      <c r="JQB31" s="439"/>
      <c r="JQC31" s="439"/>
      <c r="JQD31" s="439"/>
      <c r="JQE31" s="439"/>
      <c r="JQF31" s="439"/>
      <c r="JQG31" s="439"/>
      <c r="JQH31" s="439"/>
      <c r="JQI31" s="439"/>
      <c r="JQJ31" s="439"/>
      <c r="JQK31" s="439"/>
      <c r="JQL31" s="439"/>
      <c r="JQM31" s="439"/>
      <c r="JQN31" s="439"/>
      <c r="JQO31" s="439"/>
      <c r="JQP31" s="439"/>
      <c r="JQQ31" s="439"/>
      <c r="JQR31" s="439"/>
      <c r="JQS31" s="439"/>
      <c r="JQT31" s="439"/>
      <c r="JQU31" s="439"/>
      <c r="JQV31" s="439"/>
      <c r="JQW31" s="439"/>
      <c r="JQX31" s="439"/>
      <c r="JQY31" s="439"/>
      <c r="JQZ31" s="439"/>
      <c r="JRA31" s="439"/>
      <c r="JRB31" s="439"/>
      <c r="JRC31" s="439"/>
      <c r="JRD31" s="439"/>
      <c r="JRE31" s="439"/>
      <c r="JRF31" s="439"/>
      <c r="JRG31" s="439"/>
      <c r="JRH31" s="439"/>
      <c r="JRI31" s="439"/>
      <c r="JRJ31" s="439"/>
      <c r="JRK31" s="439"/>
      <c r="JRL31" s="439"/>
      <c r="JRM31" s="439"/>
      <c r="JRN31" s="439"/>
      <c r="JRO31" s="439"/>
      <c r="JRP31" s="439"/>
      <c r="JRQ31" s="439"/>
      <c r="JRR31" s="439"/>
      <c r="JRS31" s="439"/>
      <c r="JRT31" s="439"/>
      <c r="JRU31" s="439"/>
      <c r="JRV31" s="439"/>
      <c r="JRW31" s="439"/>
      <c r="JRX31" s="439"/>
      <c r="JRY31" s="439"/>
      <c r="JRZ31" s="439"/>
      <c r="JSA31" s="439"/>
      <c r="JSB31" s="439"/>
      <c r="JSC31" s="439"/>
      <c r="JSD31" s="439"/>
      <c r="JSE31" s="439"/>
      <c r="JSF31" s="439"/>
      <c r="JSG31" s="439"/>
      <c r="JSH31" s="439"/>
      <c r="JSI31" s="439"/>
      <c r="JSJ31" s="439"/>
      <c r="JSK31" s="439"/>
      <c r="JSL31" s="439"/>
      <c r="JSM31" s="439"/>
      <c r="JSN31" s="439"/>
      <c r="JSO31" s="439"/>
      <c r="JSP31" s="439"/>
      <c r="JSQ31" s="439"/>
      <c r="JSR31" s="439"/>
      <c r="JSS31" s="439"/>
      <c r="JST31" s="439"/>
      <c r="JSU31" s="439"/>
      <c r="JSV31" s="439"/>
      <c r="JSW31" s="439"/>
      <c r="JSX31" s="439"/>
      <c r="JSY31" s="439"/>
      <c r="JSZ31" s="439"/>
      <c r="JTA31" s="439"/>
      <c r="JTB31" s="439"/>
      <c r="JTC31" s="439"/>
      <c r="JTD31" s="439"/>
      <c r="JTE31" s="439"/>
      <c r="JTF31" s="439"/>
      <c r="JTG31" s="439"/>
      <c r="JTH31" s="439"/>
      <c r="JTI31" s="439"/>
      <c r="JTJ31" s="439"/>
      <c r="JTK31" s="439"/>
      <c r="JTL31" s="439"/>
      <c r="JTM31" s="439"/>
      <c r="JTN31" s="439"/>
      <c r="JTO31" s="439"/>
      <c r="JTP31" s="439"/>
      <c r="JTQ31" s="439"/>
      <c r="JTR31" s="439"/>
      <c r="JTS31" s="439"/>
      <c r="JTT31" s="439"/>
      <c r="JTU31" s="439"/>
      <c r="JTV31" s="439"/>
      <c r="JTW31" s="439"/>
      <c r="JTX31" s="439"/>
      <c r="JTY31" s="439"/>
      <c r="JTZ31" s="439"/>
      <c r="JUA31" s="439"/>
      <c r="JUB31" s="439"/>
      <c r="JUC31" s="439"/>
      <c r="JUD31" s="439"/>
      <c r="JUE31" s="439"/>
      <c r="JUF31" s="439"/>
      <c r="JUG31" s="439"/>
      <c r="JUH31" s="439"/>
      <c r="JUI31" s="439"/>
      <c r="JUJ31" s="439"/>
      <c r="JUK31" s="439"/>
      <c r="JUL31" s="439"/>
      <c r="JUM31" s="439"/>
      <c r="JUN31" s="439"/>
      <c r="JUO31" s="439"/>
      <c r="JUP31" s="439"/>
      <c r="JUQ31" s="439"/>
      <c r="JUR31" s="439"/>
      <c r="JUS31" s="439"/>
      <c r="JUT31" s="439"/>
      <c r="JUU31" s="439"/>
      <c r="JUV31" s="439"/>
      <c r="JUW31" s="439"/>
      <c r="JUX31" s="439"/>
      <c r="JUY31" s="439"/>
      <c r="JUZ31" s="439"/>
      <c r="JVA31" s="439"/>
      <c r="JVB31" s="439"/>
      <c r="JVC31" s="439"/>
      <c r="JVD31" s="439"/>
      <c r="JVE31" s="439"/>
      <c r="JVF31" s="439"/>
      <c r="JVG31" s="439"/>
      <c r="JVH31" s="439"/>
      <c r="JVI31" s="439"/>
      <c r="JVJ31" s="439"/>
      <c r="JVK31" s="439"/>
      <c r="JVL31" s="439"/>
      <c r="JVM31" s="439"/>
      <c r="JVN31" s="439"/>
      <c r="JVO31" s="439"/>
      <c r="JVP31" s="439"/>
      <c r="JVQ31" s="439"/>
      <c r="JVR31" s="439"/>
      <c r="JVS31" s="439"/>
      <c r="JVT31" s="439"/>
      <c r="JVU31" s="439"/>
      <c r="JVV31" s="439"/>
      <c r="JVW31" s="439"/>
      <c r="JVX31" s="439"/>
      <c r="JVY31" s="439"/>
      <c r="JVZ31" s="439"/>
      <c r="JWA31" s="439"/>
      <c r="JWB31" s="439"/>
      <c r="JWC31" s="439"/>
      <c r="JWD31" s="439"/>
      <c r="JWE31" s="439"/>
      <c r="JWF31" s="439"/>
      <c r="JWG31" s="439"/>
      <c r="JWH31" s="439"/>
      <c r="JWI31" s="439"/>
      <c r="JWJ31" s="439"/>
      <c r="JWK31" s="439"/>
      <c r="JWL31" s="439"/>
      <c r="JWM31" s="439"/>
      <c r="JWN31" s="439"/>
      <c r="JWO31" s="439"/>
      <c r="JWP31" s="439"/>
      <c r="JWQ31" s="439"/>
      <c r="JWR31" s="439"/>
      <c r="JWS31" s="439"/>
      <c r="JWT31" s="439"/>
      <c r="JWU31" s="439"/>
      <c r="JWV31" s="439"/>
      <c r="JWW31" s="439"/>
      <c r="JWX31" s="439"/>
      <c r="JWY31" s="439"/>
      <c r="JWZ31" s="439"/>
      <c r="JXA31" s="439"/>
      <c r="JXB31" s="439"/>
      <c r="JXC31" s="439"/>
      <c r="JXD31" s="439"/>
      <c r="JXE31" s="439"/>
      <c r="JXF31" s="439"/>
      <c r="JXG31" s="439"/>
      <c r="JXH31" s="439"/>
      <c r="JXI31" s="439"/>
      <c r="JXJ31" s="439"/>
      <c r="JXK31" s="439"/>
      <c r="JXL31" s="439"/>
      <c r="JXM31" s="439"/>
      <c r="JXN31" s="439"/>
      <c r="JXO31" s="439"/>
      <c r="JXP31" s="439"/>
      <c r="JXQ31" s="439"/>
      <c r="JXR31" s="439"/>
      <c r="JXS31" s="439"/>
      <c r="JXT31" s="439"/>
      <c r="JXU31" s="439"/>
      <c r="JXV31" s="439"/>
      <c r="JXW31" s="439"/>
      <c r="JXX31" s="439"/>
      <c r="JXY31" s="439"/>
      <c r="JXZ31" s="439"/>
      <c r="JYA31" s="439"/>
      <c r="JYB31" s="439"/>
      <c r="JYC31" s="439"/>
      <c r="JYD31" s="439"/>
      <c r="JYE31" s="439"/>
      <c r="JYF31" s="439"/>
      <c r="JYG31" s="439"/>
      <c r="JYH31" s="439"/>
      <c r="JYI31" s="439"/>
      <c r="JYJ31" s="439"/>
      <c r="JYK31" s="439"/>
      <c r="JYL31" s="439"/>
      <c r="JYM31" s="439"/>
      <c r="JYN31" s="439"/>
      <c r="JYO31" s="439"/>
      <c r="JYP31" s="439"/>
      <c r="JYQ31" s="439"/>
      <c r="JYR31" s="439"/>
      <c r="JYS31" s="439"/>
      <c r="JYT31" s="439"/>
      <c r="JYU31" s="439"/>
      <c r="JYV31" s="439"/>
      <c r="JYW31" s="439"/>
      <c r="JYX31" s="439"/>
      <c r="JYY31" s="439"/>
      <c r="JYZ31" s="439"/>
      <c r="JZA31" s="439"/>
      <c r="JZB31" s="439"/>
      <c r="JZC31" s="439"/>
      <c r="JZD31" s="439"/>
      <c r="JZE31" s="439"/>
      <c r="JZF31" s="439"/>
      <c r="JZG31" s="439"/>
      <c r="JZH31" s="439"/>
      <c r="JZI31" s="439"/>
      <c r="JZJ31" s="439"/>
      <c r="JZK31" s="439"/>
      <c r="JZL31" s="439"/>
      <c r="JZM31" s="439"/>
      <c r="JZN31" s="439"/>
      <c r="JZO31" s="439"/>
      <c r="JZP31" s="439"/>
      <c r="JZQ31" s="439"/>
      <c r="JZR31" s="439"/>
      <c r="JZS31" s="439"/>
      <c r="JZT31" s="439"/>
      <c r="JZU31" s="439"/>
      <c r="JZV31" s="439"/>
      <c r="JZW31" s="439"/>
      <c r="JZX31" s="439"/>
      <c r="JZY31" s="439"/>
      <c r="JZZ31" s="439"/>
      <c r="KAA31" s="439"/>
      <c r="KAB31" s="439"/>
      <c r="KAC31" s="439"/>
      <c r="KAD31" s="439"/>
      <c r="KAE31" s="439"/>
      <c r="KAF31" s="439"/>
      <c r="KAG31" s="439"/>
      <c r="KAH31" s="439"/>
      <c r="KAI31" s="439"/>
      <c r="KAJ31" s="439"/>
      <c r="KAK31" s="439"/>
      <c r="KAL31" s="439"/>
      <c r="KAM31" s="439"/>
      <c r="KAN31" s="439"/>
      <c r="KAO31" s="439"/>
      <c r="KAP31" s="439"/>
      <c r="KAQ31" s="439"/>
      <c r="KAR31" s="439"/>
      <c r="KAS31" s="439"/>
      <c r="KAT31" s="439"/>
      <c r="KAU31" s="439"/>
      <c r="KAV31" s="439"/>
      <c r="KAW31" s="439"/>
      <c r="KAX31" s="439"/>
      <c r="KAY31" s="439"/>
      <c r="KAZ31" s="439"/>
      <c r="KBA31" s="439"/>
      <c r="KBB31" s="439"/>
      <c r="KBC31" s="439"/>
      <c r="KBD31" s="439"/>
      <c r="KBE31" s="439"/>
      <c r="KBF31" s="439"/>
      <c r="KBG31" s="439"/>
      <c r="KBH31" s="439"/>
      <c r="KBI31" s="439"/>
      <c r="KBJ31" s="439"/>
      <c r="KBK31" s="439"/>
      <c r="KBL31" s="439"/>
      <c r="KBM31" s="439"/>
      <c r="KBN31" s="439"/>
      <c r="KBO31" s="439"/>
      <c r="KBP31" s="439"/>
      <c r="KBQ31" s="439"/>
      <c r="KBR31" s="439"/>
      <c r="KBS31" s="439"/>
      <c r="KBT31" s="439"/>
      <c r="KBU31" s="439"/>
      <c r="KBV31" s="439"/>
      <c r="KBW31" s="439"/>
      <c r="KBX31" s="439"/>
      <c r="KBY31" s="439"/>
      <c r="KBZ31" s="439"/>
      <c r="KCA31" s="439"/>
      <c r="KCB31" s="439"/>
      <c r="KCC31" s="439"/>
      <c r="KCD31" s="439"/>
      <c r="KCE31" s="439"/>
      <c r="KCF31" s="439"/>
      <c r="KCG31" s="439"/>
      <c r="KCH31" s="439"/>
      <c r="KCI31" s="439"/>
      <c r="KCJ31" s="439"/>
      <c r="KCK31" s="439"/>
      <c r="KCL31" s="439"/>
      <c r="KCM31" s="439"/>
      <c r="KCN31" s="439"/>
      <c r="KCO31" s="439"/>
      <c r="KCP31" s="439"/>
      <c r="KCQ31" s="439"/>
      <c r="KCR31" s="439"/>
      <c r="KCS31" s="439"/>
      <c r="KCT31" s="439"/>
      <c r="KCU31" s="439"/>
      <c r="KCV31" s="439"/>
      <c r="KCW31" s="439"/>
      <c r="KCX31" s="439"/>
      <c r="KCY31" s="439"/>
      <c r="KCZ31" s="439"/>
      <c r="KDA31" s="439"/>
      <c r="KDB31" s="439"/>
      <c r="KDC31" s="439"/>
      <c r="KDD31" s="439"/>
      <c r="KDE31" s="439"/>
      <c r="KDF31" s="439"/>
      <c r="KDG31" s="439"/>
      <c r="KDH31" s="439"/>
      <c r="KDI31" s="439"/>
      <c r="KDJ31" s="439"/>
      <c r="KDK31" s="439"/>
      <c r="KDL31" s="439"/>
      <c r="KDM31" s="439"/>
      <c r="KDN31" s="439"/>
      <c r="KDO31" s="439"/>
      <c r="KDP31" s="439"/>
      <c r="KDQ31" s="439"/>
      <c r="KDR31" s="439"/>
      <c r="KDS31" s="439"/>
      <c r="KDT31" s="439"/>
      <c r="KDU31" s="439"/>
      <c r="KDV31" s="439"/>
      <c r="KDW31" s="439"/>
      <c r="KDX31" s="439"/>
      <c r="KDY31" s="439"/>
      <c r="KDZ31" s="439"/>
      <c r="KEA31" s="439"/>
      <c r="KEB31" s="439"/>
      <c r="KEC31" s="439"/>
      <c r="KED31" s="439"/>
      <c r="KEE31" s="439"/>
      <c r="KEF31" s="439"/>
      <c r="KEG31" s="439"/>
      <c r="KEH31" s="439"/>
      <c r="KEI31" s="439"/>
      <c r="KEJ31" s="439"/>
      <c r="KEK31" s="439"/>
      <c r="KEL31" s="439"/>
      <c r="KEM31" s="439"/>
      <c r="KEN31" s="439"/>
      <c r="KEO31" s="439"/>
      <c r="KEP31" s="439"/>
      <c r="KEQ31" s="439"/>
      <c r="KER31" s="439"/>
      <c r="KES31" s="439"/>
      <c r="KET31" s="439"/>
      <c r="KEU31" s="439"/>
      <c r="KEV31" s="439"/>
      <c r="KEW31" s="439"/>
      <c r="KEX31" s="439"/>
      <c r="KEY31" s="439"/>
      <c r="KEZ31" s="439"/>
      <c r="KFA31" s="439"/>
      <c r="KFB31" s="439"/>
      <c r="KFC31" s="439"/>
      <c r="KFD31" s="439"/>
      <c r="KFE31" s="439"/>
      <c r="KFF31" s="439"/>
      <c r="KFG31" s="439"/>
      <c r="KFH31" s="439"/>
      <c r="KFI31" s="439"/>
      <c r="KFJ31" s="439"/>
      <c r="KFK31" s="439"/>
      <c r="KFL31" s="439"/>
      <c r="KFM31" s="439"/>
      <c r="KFN31" s="439"/>
      <c r="KFO31" s="439"/>
      <c r="KFP31" s="439"/>
      <c r="KFQ31" s="439"/>
      <c r="KFR31" s="439"/>
      <c r="KFS31" s="439"/>
      <c r="KFT31" s="439"/>
      <c r="KFU31" s="439"/>
      <c r="KFV31" s="439"/>
      <c r="KFW31" s="439"/>
      <c r="KFX31" s="439"/>
      <c r="KFY31" s="439"/>
      <c r="KFZ31" s="439"/>
      <c r="KGA31" s="439"/>
      <c r="KGB31" s="439"/>
      <c r="KGC31" s="439"/>
      <c r="KGD31" s="439"/>
      <c r="KGE31" s="439"/>
      <c r="KGF31" s="439"/>
      <c r="KGG31" s="439"/>
      <c r="KGH31" s="439"/>
      <c r="KGI31" s="439"/>
      <c r="KGJ31" s="439"/>
      <c r="KGK31" s="439"/>
      <c r="KGL31" s="439"/>
      <c r="KGM31" s="439"/>
      <c r="KGN31" s="439"/>
      <c r="KGO31" s="439"/>
      <c r="KGP31" s="439"/>
      <c r="KGQ31" s="439"/>
      <c r="KGR31" s="439"/>
      <c r="KGS31" s="439"/>
      <c r="KGT31" s="439"/>
      <c r="KGU31" s="439"/>
      <c r="KGV31" s="439"/>
      <c r="KGW31" s="439"/>
      <c r="KGX31" s="439"/>
      <c r="KGY31" s="439"/>
      <c r="KGZ31" s="439"/>
      <c r="KHA31" s="439"/>
      <c r="KHB31" s="439"/>
      <c r="KHC31" s="439"/>
      <c r="KHD31" s="439"/>
      <c r="KHE31" s="439"/>
      <c r="KHF31" s="439"/>
      <c r="KHG31" s="439"/>
      <c r="KHH31" s="439"/>
      <c r="KHI31" s="439"/>
      <c r="KHJ31" s="439"/>
      <c r="KHK31" s="439"/>
      <c r="KHL31" s="439"/>
      <c r="KHM31" s="439"/>
      <c r="KHN31" s="439"/>
      <c r="KHO31" s="439"/>
      <c r="KHP31" s="439"/>
      <c r="KHQ31" s="439"/>
      <c r="KHR31" s="439"/>
      <c r="KHS31" s="439"/>
      <c r="KHT31" s="439"/>
      <c r="KHU31" s="439"/>
      <c r="KHV31" s="439"/>
      <c r="KHW31" s="439"/>
      <c r="KHX31" s="439"/>
      <c r="KHY31" s="439"/>
      <c r="KHZ31" s="439"/>
      <c r="KIA31" s="439"/>
      <c r="KIB31" s="439"/>
      <c r="KIC31" s="439"/>
      <c r="KID31" s="439"/>
      <c r="KIE31" s="439"/>
      <c r="KIF31" s="439"/>
      <c r="KIG31" s="439"/>
      <c r="KIH31" s="439"/>
      <c r="KII31" s="439"/>
      <c r="KIJ31" s="439"/>
      <c r="KIK31" s="439"/>
      <c r="KIL31" s="439"/>
      <c r="KIM31" s="439"/>
      <c r="KIN31" s="439"/>
      <c r="KIO31" s="439"/>
      <c r="KIP31" s="439"/>
      <c r="KIQ31" s="439"/>
      <c r="KIR31" s="439"/>
      <c r="KIS31" s="439"/>
      <c r="KIT31" s="439"/>
      <c r="KIU31" s="439"/>
      <c r="KIV31" s="439"/>
      <c r="KIW31" s="439"/>
      <c r="KIX31" s="439"/>
      <c r="KIY31" s="439"/>
      <c r="KIZ31" s="439"/>
      <c r="KJA31" s="439"/>
      <c r="KJB31" s="439"/>
      <c r="KJC31" s="439"/>
      <c r="KJD31" s="439"/>
      <c r="KJE31" s="439"/>
      <c r="KJF31" s="439"/>
      <c r="KJG31" s="439"/>
      <c r="KJH31" s="439"/>
      <c r="KJI31" s="439"/>
      <c r="KJJ31" s="439"/>
      <c r="KJK31" s="439"/>
      <c r="KJL31" s="439"/>
      <c r="KJM31" s="439"/>
      <c r="KJN31" s="439"/>
      <c r="KJO31" s="439"/>
      <c r="KJP31" s="439"/>
      <c r="KJQ31" s="439"/>
      <c r="KJR31" s="439"/>
      <c r="KJS31" s="439"/>
      <c r="KJT31" s="439"/>
      <c r="KJU31" s="439"/>
      <c r="KJV31" s="439"/>
      <c r="KJW31" s="439"/>
      <c r="KJX31" s="439"/>
      <c r="KJY31" s="439"/>
      <c r="KJZ31" s="439"/>
      <c r="KKA31" s="439"/>
      <c r="KKB31" s="439"/>
      <c r="KKC31" s="439"/>
      <c r="KKD31" s="439"/>
      <c r="KKE31" s="439"/>
      <c r="KKF31" s="439"/>
      <c r="KKG31" s="439"/>
      <c r="KKH31" s="439"/>
      <c r="KKI31" s="439"/>
      <c r="KKJ31" s="439"/>
      <c r="KKK31" s="439"/>
      <c r="KKL31" s="439"/>
      <c r="KKM31" s="439"/>
      <c r="KKN31" s="439"/>
      <c r="KKO31" s="439"/>
      <c r="KKP31" s="439"/>
      <c r="KKQ31" s="439"/>
      <c r="KKR31" s="439"/>
      <c r="KKS31" s="439"/>
      <c r="KKT31" s="439"/>
      <c r="KKU31" s="439"/>
      <c r="KKV31" s="439"/>
      <c r="KKW31" s="439"/>
      <c r="KKX31" s="439"/>
      <c r="KKY31" s="439"/>
      <c r="KKZ31" s="439"/>
      <c r="KLA31" s="439"/>
      <c r="KLB31" s="439"/>
      <c r="KLC31" s="439"/>
      <c r="KLD31" s="439"/>
      <c r="KLE31" s="439"/>
      <c r="KLF31" s="439"/>
      <c r="KLG31" s="439"/>
      <c r="KLH31" s="439"/>
      <c r="KLI31" s="439"/>
      <c r="KLJ31" s="439"/>
      <c r="KLK31" s="439"/>
      <c r="KLL31" s="439"/>
      <c r="KLM31" s="439"/>
      <c r="KLN31" s="439"/>
      <c r="KLO31" s="439"/>
      <c r="KLP31" s="439"/>
      <c r="KLQ31" s="439"/>
      <c r="KLR31" s="439"/>
      <c r="KLS31" s="439"/>
      <c r="KLT31" s="439"/>
      <c r="KLU31" s="439"/>
      <c r="KLV31" s="439"/>
      <c r="KLW31" s="439"/>
      <c r="KLX31" s="439"/>
      <c r="KLY31" s="439"/>
      <c r="KLZ31" s="439"/>
      <c r="KMA31" s="439"/>
      <c r="KMB31" s="439"/>
      <c r="KMC31" s="439"/>
      <c r="KMD31" s="439"/>
      <c r="KME31" s="439"/>
      <c r="KMF31" s="439"/>
      <c r="KMG31" s="439"/>
      <c r="KMH31" s="439"/>
      <c r="KMI31" s="439"/>
      <c r="KMJ31" s="439"/>
      <c r="KMK31" s="439"/>
      <c r="KML31" s="439"/>
      <c r="KMM31" s="439"/>
      <c r="KMN31" s="439"/>
      <c r="KMO31" s="439"/>
      <c r="KMP31" s="439"/>
      <c r="KMQ31" s="439"/>
      <c r="KMR31" s="439"/>
      <c r="KMS31" s="439"/>
      <c r="KMT31" s="439"/>
      <c r="KMU31" s="439"/>
      <c r="KMV31" s="439"/>
      <c r="KMW31" s="439"/>
      <c r="KMX31" s="439"/>
      <c r="KMY31" s="439"/>
      <c r="KMZ31" s="439"/>
      <c r="KNA31" s="439"/>
      <c r="KNB31" s="439"/>
      <c r="KNC31" s="439"/>
      <c r="KND31" s="439"/>
      <c r="KNE31" s="439"/>
      <c r="KNF31" s="439"/>
      <c r="KNG31" s="439"/>
      <c r="KNH31" s="439"/>
      <c r="KNI31" s="439"/>
      <c r="KNJ31" s="439"/>
      <c r="KNK31" s="439"/>
      <c r="KNL31" s="439"/>
      <c r="KNM31" s="439"/>
      <c r="KNN31" s="439"/>
      <c r="KNO31" s="439"/>
      <c r="KNP31" s="439"/>
      <c r="KNQ31" s="439"/>
      <c r="KNR31" s="439"/>
      <c r="KNS31" s="439"/>
      <c r="KNT31" s="439"/>
      <c r="KNU31" s="439"/>
      <c r="KNV31" s="439"/>
      <c r="KNW31" s="439"/>
      <c r="KNX31" s="439"/>
      <c r="KNY31" s="439"/>
      <c r="KNZ31" s="439"/>
      <c r="KOA31" s="439"/>
      <c r="KOB31" s="439"/>
      <c r="KOC31" s="439"/>
      <c r="KOD31" s="439"/>
      <c r="KOE31" s="439"/>
      <c r="KOF31" s="439"/>
      <c r="KOG31" s="439"/>
      <c r="KOH31" s="439"/>
      <c r="KOI31" s="439"/>
      <c r="KOJ31" s="439"/>
      <c r="KOK31" s="439"/>
      <c r="KOL31" s="439"/>
      <c r="KOM31" s="439"/>
      <c r="KON31" s="439"/>
      <c r="KOO31" s="439"/>
      <c r="KOP31" s="439"/>
      <c r="KOQ31" s="439"/>
      <c r="KOR31" s="439"/>
      <c r="KOS31" s="439"/>
      <c r="KOT31" s="439"/>
      <c r="KOU31" s="439"/>
      <c r="KOV31" s="439"/>
      <c r="KOW31" s="439"/>
      <c r="KOX31" s="439"/>
      <c r="KOY31" s="439"/>
      <c r="KOZ31" s="439"/>
      <c r="KPA31" s="439"/>
      <c r="KPB31" s="439"/>
      <c r="KPC31" s="439"/>
      <c r="KPD31" s="439"/>
      <c r="KPE31" s="439"/>
      <c r="KPF31" s="439"/>
      <c r="KPG31" s="439"/>
      <c r="KPH31" s="439"/>
      <c r="KPI31" s="439"/>
      <c r="KPJ31" s="439"/>
      <c r="KPK31" s="439"/>
      <c r="KPL31" s="439"/>
      <c r="KPM31" s="439"/>
      <c r="KPN31" s="439"/>
      <c r="KPO31" s="439"/>
      <c r="KPP31" s="439"/>
      <c r="KPQ31" s="439"/>
      <c r="KPR31" s="439"/>
      <c r="KPS31" s="439"/>
      <c r="KPT31" s="439"/>
      <c r="KPU31" s="439"/>
      <c r="KPV31" s="439"/>
      <c r="KPW31" s="439"/>
      <c r="KPX31" s="439"/>
      <c r="KPY31" s="439"/>
      <c r="KPZ31" s="439"/>
      <c r="KQA31" s="439"/>
      <c r="KQB31" s="439"/>
      <c r="KQC31" s="439"/>
      <c r="KQD31" s="439"/>
      <c r="KQE31" s="439"/>
      <c r="KQF31" s="439"/>
      <c r="KQG31" s="439"/>
      <c r="KQH31" s="439"/>
      <c r="KQI31" s="439"/>
      <c r="KQJ31" s="439"/>
      <c r="KQK31" s="439"/>
      <c r="KQL31" s="439"/>
      <c r="KQM31" s="439"/>
      <c r="KQN31" s="439"/>
      <c r="KQO31" s="439"/>
      <c r="KQP31" s="439"/>
      <c r="KQQ31" s="439"/>
      <c r="KQR31" s="439"/>
      <c r="KQS31" s="439"/>
      <c r="KQT31" s="439"/>
      <c r="KQU31" s="439"/>
      <c r="KQV31" s="439"/>
      <c r="KQW31" s="439"/>
      <c r="KQX31" s="439"/>
      <c r="KQY31" s="439"/>
      <c r="KQZ31" s="439"/>
      <c r="KRA31" s="439"/>
      <c r="KRB31" s="439"/>
      <c r="KRC31" s="439"/>
      <c r="KRD31" s="439"/>
      <c r="KRE31" s="439"/>
      <c r="KRF31" s="439"/>
      <c r="KRG31" s="439"/>
      <c r="KRH31" s="439"/>
      <c r="KRI31" s="439"/>
      <c r="KRJ31" s="439"/>
      <c r="KRK31" s="439"/>
      <c r="KRL31" s="439"/>
      <c r="KRM31" s="439"/>
      <c r="KRN31" s="439"/>
      <c r="KRO31" s="439"/>
      <c r="KRP31" s="439"/>
      <c r="KRQ31" s="439"/>
      <c r="KRR31" s="439"/>
      <c r="KRS31" s="439"/>
      <c r="KRT31" s="439"/>
      <c r="KRU31" s="439"/>
      <c r="KRV31" s="439"/>
      <c r="KRW31" s="439"/>
      <c r="KRX31" s="439"/>
      <c r="KRY31" s="439"/>
      <c r="KRZ31" s="439"/>
      <c r="KSA31" s="439"/>
      <c r="KSB31" s="439"/>
      <c r="KSC31" s="439"/>
      <c r="KSD31" s="439"/>
      <c r="KSE31" s="439"/>
      <c r="KSF31" s="439"/>
      <c r="KSG31" s="439"/>
      <c r="KSH31" s="439"/>
      <c r="KSI31" s="439"/>
      <c r="KSJ31" s="439"/>
      <c r="KSK31" s="439"/>
      <c r="KSL31" s="439"/>
      <c r="KSM31" s="439"/>
      <c r="KSN31" s="439"/>
      <c r="KSO31" s="439"/>
      <c r="KSP31" s="439"/>
      <c r="KSQ31" s="439"/>
      <c r="KSR31" s="439"/>
      <c r="KSS31" s="439"/>
      <c r="KST31" s="439"/>
      <c r="KSU31" s="439"/>
      <c r="KSV31" s="439"/>
      <c r="KSW31" s="439"/>
      <c r="KSX31" s="439"/>
      <c r="KSY31" s="439"/>
      <c r="KSZ31" s="439"/>
      <c r="KTA31" s="439"/>
      <c r="KTB31" s="439"/>
      <c r="KTC31" s="439"/>
      <c r="KTD31" s="439"/>
      <c r="KTE31" s="439"/>
      <c r="KTF31" s="439"/>
      <c r="KTG31" s="439"/>
      <c r="KTH31" s="439"/>
      <c r="KTI31" s="439"/>
      <c r="KTJ31" s="439"/>
      <c r="KTK31" s="439"/>
      <c r="KTL31" s="439"/>
      <c r="KTM31" s="439"/>
      <c r="KTN31" s="439"/>
      <c r="KTO31" s="439"/>
      <c r="KTP31" s="439"/>
      <c r="KTQ31" s="439"/>
      <c r="KTR31" s="439"/>
      <c r="KTS31" s="439"/>
      <c r="KTT31" s="439"/>
      <c r="KTU31" s="439"/>
      <c r="KTV31" s="439"/>
      <c r="KTW31" s="439"/>
      <c r="KTX31" s="439"/>
      <c r="KTY31" s="439"/>
      <c r="KTZ31" s="439"/>
      <c r="KUA31" s="439"/>
      <c r="KUB31" s="439"/>
      <c r="KUC31" s="439"/>
      <c r="KUD31" s="439"/>
      <c r="KUE31" s="439"/>
      <c r="KUF31" s="439"/>
      <c r="KUG31" s="439"/>
      <c r="KUH31" s="439"/>
      <c r="KUI31" s="439"/>
      <c r="KUJ31" s="439"/>
      <c r="KUK31" s="439"/>
      <c r="KUL31" s="439"/>
      <c r="KUM31" s="439"/>
      <c r="KUN31" s="439"/>
      <c r="KUO31" s="439"/>
      <c r="KUP31" s="439"/>
      <c r="KUQ31" s="439"/>
      <c r="KUR31" s="439"/>
      <c r="KUS31" s="439"/>
      <c r="KUT31" s="439"/>
      <c r="KUU31" s="439"/>
      <c r="KUV31" s="439"/>
      <c r="KUW31" s="439"/>
      <c r="KUX31" s="439"/>
      <c r="KUY31" s="439"/>
      <c r="KUZ31" s="439"/>
      <c r="KVA31" s="439"/>
      <c r="KVB31" s="439"/>
      <c r="KVC31" s="439"/>
      <c r="KVD31" s="439"/>
      <c r="KVE31" s="439"/>
      <c r="KVF31" s="439"/>
      <c r="KVG31" s="439"/>
      <c r="KVH31" s="439"/>
      <c r="KVI31" s="439"/>
      <c r="KVJ31" s="439"/>
      <c r="KVK31" s="439"/>
      <c r="KVL31" s="439"/>
      <c r="KVM31" s="439"/>
      <c r="KVN31" s="439"/>
      <c r="KVO31" s="439"/>
      <c r="KVP31" s="439"/>
      <c r="KVQ31" s="439"/>
      <c r="KVR31" s="439"/>
      <c r="KVS31" s="439"/>
      <c r="KVT31" s="439"/>
      <c r="KVU31" s="439"/>
      <c r="KVV31" s="439"/>
      <c r="KVW31" s="439"/>
      <c r="KVX31" s="439"/>
      <c r="KVY31" s="439"/>
      <c r="KVZ31" s="439"/>
      <c r="KWA31" s="439"/>
      <c r="KWB31" s="439"/>
      <c r="KWC31" s="439"/>
      <c r="KWD31" s="439"/>
      <c r="KWE31" s="439"/>
      <c r="KWF31" s="439"/>
      <c r="KWG31" s="439"/>
      <c r="KWH31" s="439"/>
      <c r="KWI31" s="439"/>
      <c r="KWJ31" s="439"/>
      <c r="KWK31" s="439"/>
      <c r="KWL31" s="439"/>
      <c r="KWM31" s="439"/>
      <c r="KWN31" s="439"/>
      <c r="KWO31" s="439"/>
      <c r="KWP31" s="439"/>
      <c r="KWQ31" s="439"/>
      <c r="KWR31" s="439"/>
      <c r="KWS31" s="439"/>
      <c r="KWT31" s="439"/>
      <c r="KWU31" s="439"/>
      <c r="KWV31" s="439"/>
      <c r="KWW31" s="439"/>
      <c r="KWX31" s="439"/>
      <c r="KWY31" s="439"/>
      <c r="KWZ31" s="439"/>
      <c r="KXA31" s="439"/>
      <c r="KXB31" s="439"/>
      <c r="KXC31" s="439"/>
      <c r="KXD31" s="439"/>
      <c r="KXE31" s="439"/>
      <c r="KXF31" s="439"/>
      <c r="KXG31" s="439"/>
      <c r="KXH31" s="439"/>
      <c r="KXI31" s="439"/>
      <c r="KXJ31" s="439"/>
      <c r="KXK31" s="439"/>
      <c r="KXL31" s="439"/>
      <c r="KXM31" s="439"/>
      <c r="KXN31" s="439"/>
      <c r="KXO31" s="439"/>
      <c r="KXP31" s="439"/>
      <c r="KXQ31" s="439"/>
      <c r="KXR31" s="439"/>
      <c r="KXS31" s="439"/>
      <c r="KXT31" s="439"/>
      <c r="KXU31" s="439"/>
      <c r="KXV31" s="439"/>
      <c r="KXW31" s="439"/>
      <c r="KXX31" s="439"/>
      <c r="KXY31" s="439"/>
      <c r="KXZ31" s="439"/>
      <c r="KYA31" s="439"/>
      <c r="KYB31" s="439"/>
      <c r="KYC31" s="439"/>
      <c r="KYD31" s="439"/>
      <c r="KYE31" s="439"/>
      <c r="KYF31" s="439"/>
      <c r="KYG31" s="439"/>
      <c r="KYH31" s="439"/>
      <c r="KYI31" s="439"/>
      <c r="KYJ31" s="439"/>
      <c r="KYK31" s="439"/>
      <c r="KYL31" s="439"/>
      <c r="KYM31" s="439"/>
      <c r="KYN31" s="439"/>
      <c r="KYO31" s="439"/>
      <c r="KYP31" s="439"/>
      <c r="KYQ31" s="439"/>
      <c r="KYR31" s="439"/>
      <c r="KYS31" s="439"/>
      <c r="KYT31" s="439"/>
      <c r="KYU31" s="439"/>
      <c r="KYV31" s="439"/>
      <c r="KYW31" s="439"/>
      <c r="KYX31" s="439"/>
      <c r="KYY31" s="439"/>
      <c r="KYZ31" s="439"/>
      <c r="KZA31" s="439"/>
      <c r="KZB31" s="439"/>
      <c r="KZC31" s="439"/>
      <c r="KZD31" s="439"/>
      <c r="KZE31" s="439"/>
      <c r="KZF31" s="439"/>
      <c r="KZG31" s="439"/>
      <c r="KZH31" s="439"/>
      <c r="KZI31" s="439"/>
      <c r="KZJ31" s="439"/>
      <c r="KZK31" s="439"/>
      <c r="KZL31" s="439"/>
      <c r="KZM31" s="439"/>
      <c r="KZN31" s="439"/>
      <c r="KZO31" s="439"/>
      <c r="KZP31" s="439"/>
      <c r="KZQ31" s="439"/>
      <c r="KZR31" s="439"/>
      <c r="KZS31" s="439"/>
      <c r="KZT31" s="439"/>
      <c r="KZU31" s="439"/>
      <c r="KZV31" s="439"/>
      <c r="KZW31" s="439"/>
      <c r="KZX31" s="439"/>
      <c r="KZY31" s="439"/>
      <c r="KZZ31" s="439"/>
      <c r="LAA31" s="439"/>
      <c r="LAB31" s="439"/>
      <c r="LAC31" s="439"/>
      <c r="LAD31" s="439"/>
      <c r="LAE31" s="439"/>
      <c r="LAF31" s="439"/>
      <c r="LAG31" s="439"/>
      <c r="LAH31" s="439"/>
      <c r="LAI31" s="439"/>
      <c r="LAJ31" s="439"/>
      <c r="LAK31" s="439"/>
      <c r="LAL31" s="439"/>
      <c r="LAM31" s="439"/>
      <c r="LAN31" s="439"/>
      <c r="LAO31" s="439"/>
      <c r="LAP31" s="439"/>
      <c r="LAQ31" s="439"/>
      <c r="LAR31" s="439"/>
      <c r="LAS31" s="439"/>
      <c r="LAT31" s="439"/>
      <c r="LAU31" s="439"/>
      <c r="LAV31" s="439"/>
      <c r="LAW31" s="439"/>
      <c r="LAX31" s="439"/>
      <c r="LAY31" s="439"/>
      <c r="LAZ31" s="439"/>
      <c r="LBA31" s="439"/>
      <c r="LBB31" s="439"/>
      <c r="LBC31" s="439"/>
      <c r="LBD31" s="439"/>
      <c r="LBE31" s="439"/>
      <c r="LBF31" s="439"/>
      <c r="LBG31" s="439"/>
      <c r="LBH31" s="439"/>
      <c r="LBI31" s="439"/>
      <c r="LBJ31" s="439"/>
      <c r="LBK31" s="439"/>
      <c r="LBL31" s="439"/>
      <c r="LBM31" s="439"/>
      <c r="LBN31" s="439"/>
      <c r="LBO31" s="439"/>
      <c r="LBP31" s="439"/>
      <c r="LBQ31" s="439"/>
      <c r="LBR31" s="439"/>
      <c r="LBS31" s="439"/>
      <c r="LBT31" s="439"/>
      <c r="LBU31" s="439"/>
      <c r="LBV31" s="439"/>
      <c r="LBW31" s="439"/>
      <c r="LBX31" s="439"/>
      <c r="LBY31" s="439"/>
      <c r="LBZ31" s="439"/>
      <c r="LCA31" s="439"/>
      <c r="LCB31" s="439"/>
      <c r="LCC31" s="439"/>
      <c r="LCD31" s="439"/>
      <c r="LCE31" s="439"/>
      <c r="LCF31" s="439"/>
      <c r="LCG31" s="439"/>
      <c r="LCH31" s="439"/>
      <c r="LCI31" s="439"/>
      <c r="LCJ31" s="439"/>
      <c r="LCK31" s="439"/>
      <c r="LCL31" s="439"/>
      <c r="LCM31" s="439"/>
      <c r="LCN31" s="439"/>
      <c r="LCO31" s="439"/>
      <c r="LCP31" s="439"/>
      <c r="LCQ31" s="439"/>
      <c r="LCR31" s="439"/>
      <c r="LCS31" s="439"/>
      <c r="LCT31" s="439"/>
      <c r="LCU31" s="439"/>
      <c r="LCV31" s="439"/>
      <c r="LCW31" s="439"/>
      <c r="LCX31" s="439"/>
      <c r="LCY31" s="439"/>
      <c r="LCZ31" s="439"/>
      <c r="LDA31" s="439"/>
      <c r="LDB31" s="439"/>
      <c r="LDC31" s="439"/>
      <c r="LDD31" s="439"/>
      <c r="LDE31" s="439"/>
      <c r="LDF31" s="439"/>
      <c r="LDG31" s="439"/>
      <c r="LDH31" s="439"/>
      <c r="LDI31" s="439"/>
      <c r="LDJ31" s="439"/>
      <c r="LDK31" s="439"/>
      <c r="LDL31" s="439"/>
      <c r="LDM31" s="439"/>
      <c r="LDN31" s="439"/>
      <c r="LDO31" s="439"/>
      <c r="LDP31" s="439"/>
      <c r="LDQ31" s="439"/>
      <c r="LDR31" s="439"/>
      <c r="LDS31" s="439"/>
      <c r="LDT31" s="439"/>
      <c r="LDU31" s="439"/>
      <c r="LDV31" s="439"/>
      <c r="LDW31" s="439"/>
      <c r="LDX31" s="439"/>
      <c r="LDY31" s="439"/>
      <c r="LDZ31" s="439"/>
      <c r="LEA31" s="439"/>
      <c r="LEB31" s="439"/>
      <c r="LEC31" s="439"/>
      <c r="LED31" s="439"/>
      <c r="LEE31" s="439"/>
      <c r="LEF31" s="439"/>
      <c r="LEG31" s="439"/>
      <c r="LEH31" s="439"/>
      <c r="LEI31" s="439"/>
      <c r="LEJ31" s="439"/>
      <c r="LEK31" s="439"/>
      <c r="LEL31" s="439"/>
      <c r="LEM31" s="439"/>
      <c r="LEN31" s="439"/>
      <c r="LEO31" s="439"/>
      <c r="LEP31" s="439"/>
      <c r="LEQ31" s="439"/>
      <c r="LER31" s="439"/>
      <c r="LES31" s="439"/>
      <c r="LET31" s="439"/>
      <c r="LEU31" s="439"/>
      <c r="LEV31" s="439"/>
      <c r="LEW31" s="439"/>
      <c r="LEX31" s="439"/>
      <c r="LEY31" s="439"/>
      <c r="LEZ31" s="439"/>
      <c r="LFA31" s="439"/>
      <c r="LFB31" s="439"/>
      <c r="LFC31" s="439"/>
      <c r="LFD31" s="439"/>
      <c r="LFE31" s="439"/>
      <c r="LFF31" s="439"/>
      <c r="LFG31" s="439"/>
      <c r="LFH31" s="439"/>
      <c r="LFI31" s="439"/>
      <c r="LFJ31" s="439"/>
      <c r="LFK31" s="439"/>
      <c r="LFL31" s="439"/>
      <c r="LFM31" s="439"/>
      <c r="LFN31" s="439"/>
      <c r="LFO31" s="439"/>
      <c r="LFP31" s="439"/>
      <c r="LFQ31" s="439"/>
      <c r="LFR31" s="439"/>
      <c r="LFS31" s="439"/>
      <c r="LFT31" s="439"/>
      <c r="LFU31" s="439"/>
      <c r="LFV31" s="439"/>
      <c r="LFW31" s="439"/>
      <c r="LFX31" s="439"/>
      <c r="LFY31" s="439"/>
      <c r="LFZ31" s="439"/>
      <c r="LGA31" s="439"/>
      <c r="LGB31" s="439"/>
      <c r="LGC31" s="439"/>
      <c r="LGD31" s="439"/>
      <c r="LGE31" s="439"/>
      <c r="LGF31" s="439"/>
      <c r="LGG31" s="439"/>
      <c r="LGH31" s="439"/>
      <c r="LGI31" s="439"/>
      <c r="LGJ31" s="439"/>
      <c r="LGK31" s="439"/>
      <c r="LGL31" s="439"/>
      <c r="LGM31" s="439"/>
      <c r="LGN31" s="439"/>
      <c r="LGO31" s="439"/>
      <c r="LGP31" s="439"/>
      <c r="LGQ31" s="439"/>
      <c r="LGR31" s="439"/>
      <c r="LGS31" s="439"/>
      <c r="LGT31" s="439"/>
      <c r="LGU31" s="439"/>
      <c r="LGV31" s="439"/>
      <c r="LGW31" s="439"/>
      <c r="LGX31" s="439"/>
      <c r="LGY31" s="439"/>
      <c r="LGZ31" s="439"/>
      <c r="LHA31" s="439"/>
      <c r="LHB31" s="439"/>
      <c r="LHC31" s="439"/>
      <c r="LHD31" s="439"/>
      <c r="LHE31" s="439"/>
      <c r="LHF31" s="439"/>
      <c r="LHG31" s="439"/>
      <c r="LHH31" s="439"/>
      <c r="LHI31" s="439"/>
      <c r="LHJ31" s="439"/>
      <c r="LHK31" s="439"/>
      <c r="LHL31" s="439"/>
      <c r="LHM31" s="439"/>
      <c r="LHN31" s="439"/>
      <c r="LHO31" s="439"/>
      <c r="LHP31" s="439"/>
      <c r="LHQ31" s="439"/>
      <c r="LHR31" s="439"/>
      <c r="LHS31" s="439"/>
      <c r="LHT31" s="439"/>
      <c r="LHU31" s="439"/>
      <c r="LHV31" s="439"/>
      <c r="LHW31" s="439"/>
      <c r="LHX31" s="439"/>
      <c r="LHY31" s="439"/>
      <c r="LHZ31" s="439"/>
      <c r="LIA31" s="439"/>
      <c r="LIB31" s="439"/>
      <c r="LIC31" s="439"/>
      <c r="LID31" s="439"/>
      <c r="LIE31" s="439"/>
      <c r="LIF31" s="439"/>
      <c r="LIG31" s="439"/>
      <c r="LIH31" s="439"/>
      <c r="LII31" s="439"/>
      <c r="LIJ31" s="439"/>
      <c r="LIK31" s="439"/>
      <c r="LIL31" s="439"/>
      <c r="LIM31" s="439"/>
      <c r="LIN31" s="439"/>
      <c r="LIO31" s="439"/>
      <c r="LIP31" s="439"/>
      <c r="LIQ31" s="439"/>
      <c r="LIR31" s="439"/>
      <c r="LIS31" s="439"/>
      <c r="LIT31" s="439"/>
      <c r="LIU31" s="439"/>
      <c r="LIV31" s="439"/>
      <c r="LIW31" s="439"/>
      <c r="LIX31" s="439"/>
      <c r="LIY31" s="439"/>
      <c r="LIZ31" s="439"/>
      <c r="LJA31" s="439"/>
      <c r="LJB31" s="439"/>
      <c r="LJC31" s="439"/>
      <c r="LJD31" s="439"/>
      <c r="LJE31" s="439"/>
      <c r="LJF31" s="439"/>
      <c r="LJG31" s="439"/>
      <c r="LJH31" s="439"/>
      <c r="LJI31" s="439"/>
      <c r="LJJ31" s="439"/>
      <c r="LJK31" s="439"/>
      <c r="LJL31" s="439"/>
      <c r="LJM31" s="439"/>
      <c r="LJN31" s="439"/>
      <c r="LJO31" s="439"/>
      <c r="LJP31" s="439"/>
      <c r="LJQ31" s="439"/>
      <c r="LJR31" s="439"/>
      <c r="LJS31" s="439"/>
      <c r="LJT31" s="439"/>
      <c r="LJU31" s="439"/>
      <c r="LJV31" s="439"/>
      <c r="LJW31" s="439"/>
      <c r="LJX31" s="439"/>
      <c r="LJY31" s="439"/>
      <c r="LJZ31" s="439"/>
      <c r="LKA31" s="439"/>
      <c r="LKB31" s="439"/>
      <c r="LKC31" s="439"/>
      <c r="LKD31" s="439"/>
      <c r="LKE31" s="439"/>
      <c r="LKF31" s="439"/>
      <c r="LKG31" s="439"/>
      <c r="LKH31" s="439"/>
      <c r="LKI31" s="439"/>
      <c r="LKJ31" s="439"/>
      <c r="LKK31" s="439"/>
      <c r="LKL31" s="439"/>
      <c r="LKM31" s="439"/>
      <c r="LKN31" s="439"/>
      <c r="LKO31" s="439"/>
      <c r="LKP31" s="439"/>
      <c r="LKQ31" s="439"/>
      <c r="LKR31" s="439"/>
      <c r="LKS31" s="439"/>
      <c r="LKT31" s="439"/>
      <c r="LKU31" s="439"/>
      <c r="LKV31" s="439"/>
      <c r="LKW31" s="439"/>
      <c r="LKX31" s="439"/>
      <c r="LKY31" s="439"/>
      <c r="LKZ31" s="439"/>
      <c r="LLA31" s="439"/>
      <c r="LLB31" s="439"/>
      <c r="LLC31" s="439"/>
      <c r="LLD31" s="439"/>
      <c r="LLE31" s="439"/>
      <c r="LLF31" s="439"/>
      <c r="LLG31" s="439"/>
      <c r="LLH31" s="439"/>
      <c r="LLI31" s="439"/>
      <c r="LLJ31" s="439"/>
      <c r="LLK31" s="439"/>
      <c r="LLL31" s="439"/>
      <c r="LLM31" s="439"/>
      <c r="LLN31" s="439"/>
      <c r="LLO31" s="439"/>
      <c r="LLP31" s="439"/>
      <c r="LLQ31" s="439"/>
      <c r="LLR31" s="439"/>
      <c r="LLS31" s="439"/>
      <c r="LLT31" s="439"/>
      <c r="LLU31" s="439"/>
      <c r="LLV31" s="439"/>
      <c r="LLW31" s="439"/>
      <c r="LLX31" s="439"/>
      <c r="LLY31" s="439"/>
      <c r="LLZ31" s="439"/>
      <c r="LMA31" s="439"/>
      <c r="LMB31" s="439"/>
      <c r="LMC31" s="439"/>
      <c r="LMD31" s="439"/>
      <c r="LME31" s="439"/>
      <c r="LMF31" s="439"/>
      <c r="LMG31" s="439"/>
      <c r="LMH31" s="439"/>
      <c r="LMI31" s="439"/>
      <c r="LMJ31" s="439"/>
      <c r="LMK31" s="439"/>
      <c r="LML31" s="439"/>
      <c r="LMM31" s="439"/>
      <c r="LMN31" s="439"/>
      <c r="LMO31" s="439"/>
      <c r="LMP31" s="439"/>
      <c r="LMQ31" s="439"/>
      <c r="LMR31" s="439"/>
      <c r="LMS31" s="439"/>
      <c r="LMT31" s="439"/>
      <c r="LMU31" s="439"/>
      <c r="LMV31" s="439"/>
      <c r="LMW31" s="439"/>
      <c r="LMX31" s="439"/>
      <c r="LMY31" s="439"/>
      <c r="LMZ31" s="439"/>
      <c r="LNA31" s="439"/>
      <c r="LNB31" s="439"/>
      <c r="LNC31" s="439"/>
      <c r="LND31" s="439"/>
      <c r="LNE31" s="439"/>
      <c r="LNF31" s="439"/>
      <c r="LNG31" s="439"/>
      <c r="LNH31" s="439"/>
      <c r="LNI31" s="439"/>
      <c r="LNJ31" s="439"/>
      <c r="LNK31" s="439"/>
      <c r="LNL31" s="439"/>
      <c r="LNM31" s="439"/>
      <c r="LNN31" s="439"/>
      <c r="LNO31" s="439"/>
      <c r="LNP31" s="439"/>
      <c r="LNQ31" s="439"/>
      <c r="LNR31" s="439"/>
      <c r="LNS31" s="439"/>
      <c r="LNT31" s="439"/>
      <c r="LNU31" s="439"/>
      <c r="LNV31" s="439"/>
      <c r="LNW31" s="439"/>
      <c r="LNX31" s="439"/>
      <c r="LNY31" s="439"/>
      <c r="LNZ31" s="439"/>
      <c r="LOA31" s="439"/>
      <c r="LOB31" s="439"/>
      <c r="LOC31" s="439"/>
      <c r="LOD31" s="439"/>
      <c r="LOE31" s="439"/>
      <c r="LOF31" s="439"/>
      <c r="LOG31" s="439"/>
      <c r="LOH31" s="439"/>
      <c r="LOI31" s="439"/>
      <c r="LOJ31" s="439"/>
      <c r="LOK31" s="439"/>
      <c r="LOL31" s="439"/>
      <c r="LOM31" s="439"/>
      <c r="LON31" s="439"/>
      <c r="LOO31" s="439"/>
      <c r="LOP31" s="439"/>
      <c r="LOQ31" s="439"/>
      <c r="LOR31" s="439"/>
      <c r="LOS31" s="439"/>
      <c r="LOT31" s="439"/>
      <c r="LOU31" s="439"/>
      <c r="LOV31" s="439"/>
      <c r="LOW31" s="439"/>
      <c r="LOX31" s="439"/>
      <c r="LOY31" s="439"/>
      <c r="LOZ31" s="439"/>
      <c r="LPA31" s="439"/>
      <c r="LPB31" s="439"/>
      <c r="LPC31" s="439"/>
      <c r="LPD31" s="439"/>
      <c r="LPE31" s="439"/>
      <c r="LPF31" s="439"/>
      <c r="LPG31" s="439"/>
      <c r="LPH31" s="439"/>
      <c r="LPI31" s="439"/>
      <c r="LPJ31" s="439"/>
      <c r="LPK31" s="439"/>
      <c r="LPL31" s="439"/>
      <c r="LPM31" s="439"/>
      <c r="LPN31" s="439"/>
      <c r="LPO31" s="439"/>
      <c r="LPP31" s="439"/>
      <c r="LPQ31" s="439"/>
      <c r="LPR31" s="439"/>
      <c r="LPS31" s="439"/>
      <c r="LPT31" s="439"/>
      <c r="LPU31" s="439"/>
      <c r="LPV31" s="439"/>
      <c r="LPW31" s="439"/>
      <c r="LPX31" s="439"/>
      <c r="LPY31" s="439"/>
      <c r="LPZ31" s="439"/>
      <c r="LQA31" s="439"/>
      <c r="LQB31" s="439"/>
      <c r="LQC31" s="439"/>
      <c r="LQD31" s="439"/>
      <c r="LQE31" s="439"/>
      <c r="LQF31" s="439"/>
      <c r="LQG31" s="439"/>
      <c r="LQH31" s="439"/>
      <c r="LQI31" s="439"/>
      <c r="LQJ31" s="439"/>
      <c r="LQK31" s="439"/>
      <c r="LQL31" s="439"/>
      <c r="LQM31" s="439"/>
      <c r="LQN31" s="439"/>
      <c r="LQO31" s="439"/>
      <c r="LQP31" s="439"/>
      <c r="LQQ31" s="439"/>
      <c r="LQR31" s="439"/>
      <c r="LQS31" s="439"/>
      <c r="LQT31" s="439"/>
      <c r="LQU31" s="439"/>
      <c r="LQV31" s="439"/>
      <c r="LQW31" s="439"/>
      <c r="LQX31" s="439"/>
      <c r="LQY31" s="439"/>
      <c r="LQZ31" s="439"/>
      <c r="LRA31" s="439"/>
      <c r="LRB31" s="439"/>
      <c r="LRC31" s="439"/>
      <c r="LRD31" s="439"/>
      <c r="LRE31" s="439"/>
      <c r="LRF31" s="439"/>
      <c r="LRG31" s="439"/>
      <c r="LRH31" s="439"/>
      <c r="LRI31" s="439"/>
      <c r="LRJ31" s="439"/>
      <c r="LRK31" s="439"/>
      <c r="LRL31" s="439"/>
      <c r="LRM31" s="439"/>
      <c r="LRN31" s="439"/>
      <c r="LRO31" s="439"/>
      <c r="LRP31" s="439"/>
      <c r="LRQ31" s="439"/>
      <c r="LRR31" s="439"/>
      <c r="LRS31" s="439"/>
      <c r="LRT31" s="439"/>
      <c r="LRU31" s="439"/>
      <c r="LRV31" s="439"/>
      <c r="LRW31" s="439"/>
      <c r="LRX31" s="439"/>
      <c r="LRY31" s="439"/>
      <c r="LRZ31" s="439"/>
      <c r="LSA31" s="439"/>
      <c r="LSB31" s="439"/>
      <c r="LSC31" s="439"/>
      <c r="LSD31" s="439"/>
      <c r="LSE31" s="439"/>
      <c r="LSF31" s="439"/>
      <c r="LSG31" s="439"/>
      <c r="LSH31" s="439"/>
      <c r="LSI31" s="439"/>
      <c r="LSJ31" s="439"/>
      <c r="LSK31" s="439"/>
      <c r="LSL31" s="439"/>
      <c r="LSM31" s="439"/>
      <c r="LSN31" s="439"/>
      <c r="LSO31" s="439"/>
      <c r="LSP31" s="439"/>
      <c r="LSQ31" s="439"/>
      <c r="LSR31" s="439"/>
      <c r="LSS31" s="439"/>
      <c r="LST31" s="439"/>
      <c r="LSU31" s="439"/>
      <c r="LSV31" s="439"/>
      <c r="LSW31" s="439"/>
      <c r="LSX31" s="439"/>
      <c r="LSY31" s="439"/>
      <c r="LSZ31" s="439"/>
      <c r="LTA31" s="439"/>
      <c r="LTB31" s="439"/>
      <c r="LTC31" s="439"/>
      <c r="LTD31" s="439"/>
      <c r="LTE31" s="439"/>
      <c r="LTF31" s="439"/>
      <c r="LTG31" s="439"/>
      <c r="LTH31" s="439"/>
      <c r="LTI31" s="439"/>
      <c r="LTJ31" s="439"/>
      <c r="LTK31" s="439"/>
      <c r="LTL31" s="439"/>
      <c r="LTM31" s="439"/>
      <c r="LTN31" s="439"/>
      <c r="LTO31" s="439"/>
      <c r="LTP31" s="439"/>
      <c r="LTQ31" s="439"/>
      <c r="LTR31" s="439"/>
      <c r="LTS31" s="439"/>
      <c r="LTT31" s="439"/>
      <c r="LTU31" s="439"/>
      <c r="LTV31" s="439"/>
      <c r="LTW31" s="439"/>
      <c r="LTX31" s="439"/>
      <c r="LTY31" s="439"/>
      <c r="LTZ31" s="439"/>
      <c r="LUA31" s="439"/>
      <c r="LUB31" s="439"/>
      <c r="LUC31" s="439"/>
      <c r="LUD31" s="439"/>
      <c r="LUE31" s="439"/>
      <c r="LUF31" s="439"/>
      <c r="LUG31" s="439"/>
      <c r="LUH31" s="439"/>
      <c r="LUI31" s="439"/>
      <c r="LUJ31" s="439"/>
      <c r="LUK31" s="439"/>
      <c r="LUL31" s="439"/>
      <c r="LUM31" s="439"/>
      <c r="LUN31" s="439"/>
      <c r="LUO31" s="439"/>
      <c r="LUP31" s="439"/>
      <c r="LUQ31" s="439"/>
      <c r="LUR31" s="439"/>
      <c r="LUS31" s="439"/>
      <c r="LUT31" s="439"/>
      <c r="LUU31" s="439"/>
      <c r="LUV31" s="439"/>
      <c r="LUW31" s="439"/>
      <c r="LUX31" s="439"/>
      <c r="LUY31" s="439"/>
      <c r="LUZ31" s="439"/>
      <c r="LVA31" s="439"/>
      <c r="LVB31" s="439"/>
      <c r="LVC31" s="439"/>
      <c r="LVD31" s="439"/>
      <c r="LVE31" s="439"/>
      <c r="LVF31" s="439"/>
      <c r="LVG31" s="439"/>
      <c r="LVH31" s="439"/>
      <c r="LVI31" s="439"/>
      <c r="LVJ31" s="439"/>
      <c r="LVK31" s="439"/>
      <c r="LVL31" s="439"/>
      <c r="LVM31" s="439"/>
      <c r="LVN31" s="439"/>
      <c r="LVO31" s="439"/>
      <c r="LVP31" s="439"/>
      <c r="LVQ31" s="439"/>
      <c r="LVR31" s="439"/>
      <c r="LVS31" s="439"/>
      <c r="LVT31" s="439"/>
      <c r="LVU31" s="439"/>
      <c r="LVV31" s="439"/>
      <c r="LVW31" s="439"/>
      <c r="LVX31" s="439"/>
      <c r="LVY31" s="439"/>
      <c r="LVZ31" s="439"/>
      <c r="LWA31" s="439"/>
      <c r="LWB31" s="439"/>
      <c r="LWC31" s="439"/>
      <c r="LWD31" s="439"/>
      <c r="LWE31" s="439"/>
      <c r="LWF31" s="439"/>
      <c r="LWG31" s="439"/>
      <c r="LWH31" s="439"/>
      <c r="LWI31" s="439"/>
      <c r="LWJ31" s="439"/>
      <c r="LWK31" s="439"/>
      <c r="LWL31" s="439"/>
      <c r="LWM31" s="439"/>
      <c r="LWN31" s="439"/>
      <c r="LWO31" s="439"/>
      <c r="LWP31" s="439"/>
      <c r="LWQ31" s="439"/>
      <c r="LWR31" s="439"/>
      <c r="LWS31" s="439"/>
      <c r="LWT31" s="439"/>
      <c r="LWU31" s="439"/>
      <c r="LWV31" s="439"/>
      <c r="LWW31" s="439"/>
      <c r="LWX31" s="439"/>
      <c r="LWY31" s="439"/>
      <c r="LWZ31" s="439"/>
      <c r="LXA31" s="439"/>
      <c r="LXB31" s="439"/>
      <c r="LXC31" s="439"/>
      <c r="LXD31" s="439"/>
      <c r="LXE31" s="439"/>
      <c r="LXF31" s="439"/>
      <c r="LXG31" s="439"/>
      <c r="LXH31" s="439"/>
      <c r="LXI31" s="439"/>
      <c r="LXJ31" s="439"/>
      <c r="LXK31" s="439"/>
      <c r="LXL31" s="439"/>
      <c r="LXM31" s="439"/>
      <c r="LXN31" s="439"/>
      <c r="LXO31" s="439"/>
      <c r="LXP31" s="439"/>
      <c r="LXQ31" s="439"/>
      <c r="LXR31" s="439"/>
      <c r="LXS31" s="439"/>
      <c r="LXT31" s="439"/>
      <c r="LXU31" s="439"/>
      <c r="LXV31" s="439"/>
      <c r="LXW31" s="439"/>
      <c r="LXX31" s="439"/>
      <c r="LXY31" s="439"/>
      <c r="LXZ31" s="439"/>
      <c r="LYA31" s="439"/>
      <c r="LYB31" s="439"/>
      <c r="LYC31" s="439"/>
      <c r="LYD31" s="439"/>
      <c r="LYE31" s="439"/>
      <c r="LYF31" s="439"/>
      <c r="LYG31" s="439"/>
      <c r="LYH31" s="439"/>
      <c r="LYI31" s="439"/>
      <c r="LYJ31" s="439"/>
      <c r="LYK31" s="439"/>
      <c r="LYL31" s="439"/>
      <c r="LYM31" s="439"/>
      <c r="LYN31" s="439"/>
      <c r="LYO31" s="439"/>
      <c r="LYP31" s="439"/>
      <c r="LYQ31" s="439"/>
      <c r="LYR31" s="439"/>
      <c r="LYS31" s="439"/>
      <c r="LYT31" s="439"/>
      <c r="LYU31" s="439"/>
      <c r="LYV31" s="439"/>
      <c r="LYW31" s="439"/>
      <c r="LYX31" s="439"/>
      <c r="LYY31" s="439"/>
      <c r="LYZ31" s="439"/>
      <c r="LZA31" s="439"/>
      <c r="LZB31" s="439"/>
      <c r="LZC31" s="439"/>
      <c r="LZD31" s="439"/>
      <c r="LZE31" s="439"/>
      <c r="LZF31" s="439"/>
      <c r="LZG31" s="439"/>
      <c r="LZH31" s="439"/>
      <c r="LZI31" s="439"/>
      <c r="LZJ31" s="439"/>
      <c r="LZK31" s="439"/>
      <c r="LZL31" s="439"/>
      <c r="LZM31" s="439"/>
      <c r="LZN31" s="439"/>
      <c r="LZO31" s="439"/>
      <c r="LZP31" s="439"/>
      <c r="LZQ31" s="439"/>
      <c r="LZR31" s="439"/>
      <c r="LZS31" s="439"/>
      <c r="LZT31" s="439"/>
      <c r="LZU31" s="439"/>
      <c r="LZV31" s="439"/>
      <c r="LZW31" s="439"/>
      <c r="LZX31" s="439"/>
      <c r="LZY31" s="439"/>
      <c r="LZZ31" s="439"/>
      <c r="MAA31" s="439"/>
      <c r="MAB31" s="439"/>
      <c r="MAC31" s="439"/>
      <c r="MAD31" s="439"/>
      <c r="MAE31" s="439"/>
      <c r="MAF31" s="439"/>
      <c r="MAG31" s="439"/>
      <c r="MAH31" s="439"/>
      <c r="MAI31" s="439"/>
      <c r="MAJ31" s="439"/>
      <c r="MAK31" s="439"/>
      <c r="MAL31" s="439"/>
      <c r="MAM31" s="439"/>
      <c r="MAN31" s="439"/>
      <c r="MAO31" s="439"/>
      <c r="MAP31" s="439"/>
      <c r="MAQ31" s="439"/>
      <c r="MAR31" s="439"/>
      <c r="MAS31" s="439"/>
      <c r="MAT31" s="439"/>
      <c r="MAU31" s="439"/>
      <c r="MAV31" s="439"/>
      <c r="MAW31" s="439"/>
      <c r="MAX31" s="439"/>
      <c r="MAY31" s="439"/>
      <c r="MAZ31" s="439"/>
      <c r="MBA31" s="439"/>
      <c r="MBB31" s="439"/>
      <c r="MBC31" s="439"/>
      <c r="MBD31" s="439"/>
      <c r="MBE31" s="439"/>
      <c r="MBF31" s="439"/>
      <c r="MBG31" s="439"/>
      <c r="MBH31" s="439"/>
      <c r="MBI31" s="439"/>
      <c r="MBJ31" s="439"/>
      <c r="MBK31" s="439"/>
      <c r="MBL31" s="439"/>
      <c r="MBM31" s="439"/>
      <c r="MBN31" s="439"/>
      <c r="MBO31" s="439"/>
      <c r="MBP31" s="439"/>
      <c r="MBQ31" s="439"/>
      <c r="MBR31" s="439"/>
      <c r="MBS31" s="439"/>
      <c r="MBT31" s="439"/>
      <c r="MBU31" s="439"/>
      <c r="MBV31" s="439"/>
      <c r="MBW31" s="439"/>
      <c r="MBX31" s="439"/>
      <c r="MBY31" s="439"/>
      <c r="MBZ31" s="439"/>
      <c r="MCA31" s="439"/>
      <c r="MCB31" s="439"/>
      <c r="MCC31" s="439"/>
      <c r="MCD31" s="439"/>
      <c r="MCE31" s="439"/>
      <c r="MCF31" s="439"/>
      <c r="MCG31" s="439"/>
      <c r="MCH31" s="439"/>
      <c r="MCI31" s="439"/>
      <c r="MCJ31" s="439"/>
      <c r="MCK31" s="439"/>
      <c r="MCL31" s="439"/>
      <c r="MCM31" s="439"/>
      <c r="MCN31" s="439"/>
      <c r="MCO31" s="439"/>
      <c r="MCP31" s="439"/>
      <c r="MCQ31" s="439"/>
      <c r="MCR31" s="439"/>
      <c r="MCS31" s="439"/>
      <c r="MCT31" s="439"/>
      <c r="MCU31" s="439"/>
      <c r="MCV31" s="439"/>
      <c r="MCW31" s="439"/>
      <c r="MCX31" s="439"/>
      <c r="MCY31" s="439"/>
      <c r="MCZ31" s="439"/>
      <c r="MDA31" s="439"/>
      <c r="MDB31" s="439"/>
      <c r="MDC31" s="439"/>
      <c r="MDD31" s="439"/>
      <c r="MDE31" s="439"/>
      <c r="MDF31" s="439"/>
      <c r="MDG31" s="439"/>
      <c r="MDH31" s="439"/>
      <c r="MDI31" s="439"/>
      <c r="MDJ31" s="439"/>
      <c r="MDK31" s="439"/>
      <c r="MDL31" s="439"/>
      <c r="MDM31" s="439"/>
      <c r="MDN31" s="439"/>
      <c r="MDO31" s="439"/>
      <c r="MDP31" s="439"/>
      <c r="MDQ31" s="439"/>
      <c r="MDR31" s="439"/>
      <c r="MDS31" s="439"/>
      <c r="MDT31" s="439"/>
      <c r="MDU31" s="439"/>
      <c r="MDV31" s="439"/>
      <c r="MDW31" s="439"/>
      <c r="MDX31" s="439"/>
      <c r="MDY31" s="439"/>
      <c r="MDZ31" s="439"/>
      <c r="MEA31" s="439"/>
      <c r="MEB31" s="439"/>
      <c r="MEC31" s="439"/>
      <c r="MED31" s="439"/>
      <c r="MEE31" s="439"/>
      <c r="MEF31" s="439"/>
      <c r="MEG31" s="439"/>
      <c r="MEH31" s="439"/>
      <c r="MEI31" s="439"/>
      <c r="MEJ31" s="439"/>
      <c r="MEK31" s="439"/>
      <c r="MEL31" s="439"/>
      <c r="MEM31" s="439"/>
      <c r="MEN31" s="439"/>
      <c r="MEO31" s="439"/>
      <c r="MEP31" s="439"/>
      <c r="MEQ31" s="439"/>
      <c r="MER31" s="439"/>
      <c r="MES31" s="439"/>
      <c r="MET31" s="439"/>
      <c r="MEU31" s="439"/>
      <c r="MEV31" s="439"/>
      <c r="MEW31" s="439"/>
      <c r="MEX31" s="439"/>
      <c r="MEY31" s="439"/>
      <c r="MEZ31" s="439"/>
      <c r="MFA31" s="439"/>
      <c r="MFB31" s="439"/>
      <c r="MFC31" s="439"/>
      <c r="MFD31" s="439"/>
      <c r="MFE31" s="439"/>
      <c r="MFF31" s="439"/>
      <c r="MFG31" s="439"/>
      <c r="MFH31" s="439"/>
      <c r="MFI31" s="439"/>
      <c r="MFJ31" s="439"/>
      <c r="MFK31" s="439"/>
      <c r="MFL31" s="439"/>
      <c r="MFM31" s="439"/>
      <c r="MFN31" s="439"/>
      <c r="MFO31" s="439"/>
      <c r="MFP31" s="439"/>
      <c r="MFQ31" s="439"/>
      <c r="MFR31" s="439"/>
      <c r="MFS31" s="439"/>
      <c r="MFT31" s="439"/>
      <c r="MFU31" s="439"/>
      <c r="MFV31" s="439"/>
      <c r="MFW31" s="439"/>
      <c r="MFX31" s="439"/>
      <c r="MFY31" s="439"/>
      <c r="MFZ31" s="439"/>
      <c r="MGA31" s="439"/>
      <c r="MGB31" s="439"/>
      <c r="MGC31" s="439"/>
      <c r="MGD31" s="439"/>
      <c r="MGE31" s="439"/>
      <c r="MGF31" s="439"/>
      <c r="MGG31" s="439"/>
      <c r="MGH31" s="439"/>
      <c r="MGI31" s="439"/>
      <c r="MGJ31" s="439"/>
      <c r="MGK31" s="439"/>
      <c r="MGL31" s="439"/>
      <c r="MGM31" s="439"/>
      <c r="MGN31" s="439"/>
      <c r="MGO31" s="439"/>
      <c r="MGP31" s="439"/>
      <c r="MGQ31" s="439"/>
      <c r="MGR31" s="439"/>
      <c r="MGS31" s="439"/>
      <c r="MGT31" s="439"/>
      <c r="MGU31" s="439"/>
      <c r="MGV31" s="439"/>
      <c r="MGW31" s="439"/>
      <c r="MGX31" s="439"/>
      <c r="MGY31" s="439"/>
      <c r="MGZ31" s="439"/>
      <c r="MHA31" s="439"/>
      <c r="MHB31" s="439"/>
      <c r="MHC31" s="439"/>
      <c r="MHD31" s="439"/>
      <c r="MHE31" s="439"/>
      <c r="MHF31" s="439"/>
      <c r="MHG31" s="439"/>
      <c r="MHH31" s="439"/>
      <c r="MHI31" s="439"/>
      <c r="MHJ31" s="439"/>
      <c r="MHK31" s="439"/>
      <c r="MHL31" s="439"/>
      <c r="MHM31" s="439"/>
      <c r="MHN31" s="439"/>
      <c r="MHO31" s="439"/>
      <c r="MHP31" s="439"/>
      <c r="MHQ31" s="439"/>
      <c r="MHR31" s="439"/>
      <c r="MHS31" s="439"/>
      <c r="MHT31" s="439"/>
      <c r="MHU31" s="439"/>
      <c r="MHV31" s="439"/>
      <c r="MHW31" s="439"/>
      <c r="MHX31" s="439"/>
      <c r="MHY31" s="439"/>
      <c r="MHZ31" s="439"/>
      <c r="MIA31" s="439"/>
      <c r="MIB31" s="439"/>
      <c r="MIC31" s="439"/>
      <c r="MID31" s="439"/>
      <c r="MIE31" s="439"/>
      <c r="MIF31" s="439"/>
      <c r="MIG31" s="439"/>
      <c r="MIH31" s="439"/>
      <c r="MII31" s="439"/>
      <c r="MIJ31" s="439"/>
      <c r="MIK31" s="439"/>
      <c r="MIL31" s="439"/>
      <c r="MIM31" s="439"/>
      <c r="MIN31" s="439"/>
      <c r="MIO31" s="439"/>
      <c r="MIP31" s="439"/>
      <c r="MIQ31" s="439"/>
      <c r="MIR31" s="439"/>
      <c r="MIS31" s="439"/>
      <c r="MIT31" s="439"/>
      <c r="MIU31" s="439"/>
      <c r="MIV31" s="439"/>
      <c r="MIW31" s="439"/>
      <c r="MIX31" s="439"/>
      <c r="MIY31" s="439"/>
      <c r="MIZ31" s="439"/>
      <c r="MJA31" s="439"/>
      <c r="MJB31" s="439"/>
      <c r="MJC31" s="439"/>
      <c r="MJD31" s="439"/>
      <c r="MJE31" s="439"/>
      <c r="MJF31" s="439"/>
      <c r="MJG31" s="439"/>
      <c r="MJH31" s="439"/>
      <c r="MJI31" s="439"/>
      <c r="MJJ31" s="439"/>
      <c r="MJK31" s="439"/>
      <c r="MJL31" s="439"/>
      <c r="MJM31" s="439"/>
      <c r="MJN31" s="439"/>
      <c r="MJO31" s="439"/>
      <c r="MJP31" s="439"/>
      <c r="MJQ31" s="439"/>
      <c r="MJR31" s="439"/>
      <c r="MJS31" s="439"/>
      <c r="MJT31" s="439"/>
      <c r="MJU31" s="439"/>
      <c r="MJV31" s="439"/>
      <c r="MJW31" s="439"/>
      <c r="MJX31" s="439"/>
      <c r="MJY31" s="439"/>
      <c r="MJZ31" s="439"/>
      <c r="MKA31" s="439"/>
      <c r="MKB31" s="439"/>
      <c r="MKC31" s="439"/>
      <c r="MKD31" s="439"/>
      <c r="MKE31" s="439"/>
      <c r="MKF31" s="439"/>
      <c r="MKG31" s="439"/>
      <c r="MKH31" s="439"/>
      <c r="MKI31" s="439"/>
      <c r="MKJ31" s="439"/>
      <c r="MKK31" s="439"/>
      <c r="MKL31" s="439"/>
      <c r="MKM31" s="439"/>
      <c r="MKN31" s="439"/>
      <c r="MKO31" s="439"/>
      <c r="MKP31" s="439"/>
      <c r="MKQ31" s="439"/>
      <c r="MKR31" s="439"/>
      <c r="MKS31" s="439"/>
      <c r="MKT31" s="439"/>
      <c r="MKU31" s="439"/>
      <c r="MKV31" s="439"/>
      <c r="MKW31" s="439"/>
      <c r="MKX31" s="439"/>
      <c r="MKY31" s="439"/>
      <c r="MKZ31" s="439"/>
      <c r="MLA31" s="439"/>
      <c r="MLB31" s="439"/>
      <c r="MLC31" s="439"/>
      <c r="MLD31" s="439"/>
      <c r="MLE31" s="439"/>
      <c r="MLF31" s="439"/>
      <c r="MLG31" s="439"/>
      <c r="MLH31" s="439"/>
      <c r="MLI31" s="439"/>
      <c r="MLJ31" s="439"/>
      <c r="MLK31" s="439"/>
      <c r="MLL31" s="439"/>
      <c r="MLM31" s="439"/>
      <c r="MLN31" s="439"/>
      <c r="MLO31" s="439"/>
      <c r="MLP31" s="439"/>
      <c r="MLQ31" s="439"/>
      <c r="MLR31" s="439"/>
      <c r="MLS31" s="439"/>
      <c r="MLT31" s="439"/>
      <c r="MLU31" s="439"/>
      <c r="MLV31" s="439"/>
      <c r="MLW31" s="439"/>
      <c r="MLX31" s="439"/>
      <c r="MLY31" s="439"/>
      <c r="MLZ31" s="439"/>
      <c r="MMA31" s="439"/>
      <c r="MMB31" s="439"/>
      <c r="MMC31" s="439"/>
      <c r="MMD31" s="439"/>
      <c r="MME31" s="439"/>
      <c r="MMF31" s="439"/>
      <c r="MMG31" s="439"/>
      <c r="MMH31" s="439"/>
      <c r="MMI31" s="439"/>
      <c r="MMJ31" s="439"/>
      <c r="MMK31" s="439"/>
      <c r="MML31" s="439"/>
      <c r="MMM31" s="439"/>
      <c r="MMN31" s="439"/>
      <c r="MMO31" s="439"/>
      <c r="MMP31" s="439"/>
      <c r="MMQ31" s="439"/>
      <c r="MMR31" s="439"/>
      <c r="MMS31" s="439"/>
      <c r="MMT31" s="439"/>
      <c r="MMU31" s="439"/>
      <c r="MMV31" s="439"/>
      <c r="MMW31" s="439"/>
      <c r="MMX31" s="439"/>
      <c r="MMY31" s="439"/>
      <c r="MMZ31" s="439"/>
      <c r="MNA31" s="439"/>
      <c r="MNB31" s="439"/>
      <c r="MNC31" s="439"/>
      <c r="MND31" s="439"/>
      <c r="MNE31" s="439"/>
      <c r="MNF31" s="439"/>
      <c r="MNG31" s="439"/>
      <c r="MNH31" s="439"/>
      <c r="MNI31" s="439"/>
      <c r="MNJ31" s="439"/>
      <c r="MNK31" s="439"/>
      <c r="MNL31" s="439"/>
      <c r="MNM31" s="439"/>
      <c r="MNN31" s="439"/>
      <c r="MNO31" s="439"/>
      <c r="MNP31" s="439"/>
      <c r="MNQ31" s="439"/>
      <c r="MNR31" s="439"/>
      <c r="MNS31" s="439"/>
      <c r="MNT31" s="439"/>
      <c r="MNU31" s="439"/>
      <c r="MNV31" s="439"/>
      <c r="MNW31" s="439"/>
      <c r="MNX31" s="439"/>
      <c r="MNY31" s="439"/>
      <c r="MNZ31" s="439"/>
      <c r="MOA31" s="439"/>
      <c r="MOB31" s="439"/>
      <c r="MOC31" s="439"/>
      <c r="MOD31" s="439"/>
      <c r="MOE31" s="439"/>
      <c r="MOF31" s="439"/>
      <c r="MOG31" s="439"/>
      <c r="MOH31" s="439"/>
      <c r="MOI31" s="439"/>
      <c r="MOJ31" s="439"/>
      <c r="MOK31" s="439"/>
      <c r="MOL31" s="439"/>
      <c r="MOM31" s="439"/>
      <c r="MON31" s="439"/>
      <c r="MOO31" s="439"/>
      <c r="MOP31" s="439"/>
      <c r="MOQ31" s="439"/>
      <c r="MOR31" s="439"/>
      <c r="MOS31" s="439"/>
      <c r="MOT31" s="439"/>
      <c r="MOU31" s="439"/>
      <c r="MOV31" s="439"/>
      <c r="MOW31" s="439"/>
      <c r="MOX31" s="439"/>
      <c r="MOY31" s="439"/>
      <c r="MOZ31" s="439"/>
      <c r="MPA31" s="439"/>
      <c r="MPB31" s="439"/>
      <c r="MPC31" s="439"/>
      <c r="MPD31" s="439"/>
      <c r="MPE31" s="439"/>
      <c r="MPF31" s="439"/>
      <c r="MPG31" s="439"/>
      <c r="MPH31" s="439"/>
      <c r="MPI31" s="439"/>
      <c r="MPJ31" s="439"/>
      <c r="MPK31" s="439"/>
      <c r="MPL31" s="439"/>
      <c r="MPM31" s="439"/>
      <c r="MPN31" s="439"/>
      <c r="MPO31" s="439"/>
      <c r="MPP31" s="439"/>
      <c r="MPQ31" s="439"/>
      <c r="MPR31" s="439"/>
      <c r="MPS31" s="439"/>
      <c r="MPT31" s="439"/>
      <c r="MPU31" s="439"/>
      <c r="MPV31" s="439"/>
      <c r="MPW31" s="439"/>
      <c r="MPX31" s="439"/>
      <c r="MPY31" s="439"/>
      <c r="MPZ31" s="439"/>
      <c r="MQA31" s="439"/>
      <c r="MQB31" s="439"/>
      <c r="MQC31" s="439"/>
      <c r="MQD31" s="439"/>
      <c r="MQE31" s="439"/>
      <c r="MQF31" s="439"/>
      <c r="MQG31" s="439"/>
      <c r="MQH31" s="439"/>
      <c r="MQI31" s="439"/>
      <c r="MQJ31" s="439"/>
      <c r="MQK31" s="439"/>
      <c r="MQL31" s="439"/>
      <c r="MQM31" s="439"/>
      <c r="MQN31" s="439"/>
      <c r="MQO31" s="439"/>
      <c r="MQP31" s="439"/>
      <c r="MQQ31" s="439"/>
      <c r="MQR31" s="439"/>
      <c r="MQS31" s="439"/>
      <c r="MQT31" s="439"/>
      <c r="MQU31" s="439"/>
      <c r="MQV31" s="439"/>
      <c r="MQW31" s="439"/>
      <c r="MQX31" s="439"/>
      <c r="MQY31" s="439"/>
      <c r="MQZ31" s="439"/>
      <c r="MRA31" s="439"/>
      <c r="MRB31" s="439"/>
      <c r="MRC31" s="439"/>
      <c r="MRD31" s="439"/>
      <c r="MRE31" s="439"/>
      <c r="MRF31" s="439"/>
      <c r="MRG31" s="439"/>
      <c r="MRH31" s="439"/>
      <c r="MRI31" s="439"/>
      <c r="MRJ31" s="439"/>
      <c r="MRK31" s="439"/>
      <c r="MRL31" s="439"/>
      <c r="MRM31" s="439"/>
      <c r="MRN31" s="439"/>
      <c r="MRO31" s="439"/>
      <c r="MRP31" s="439"/>
      <c r="MRQ31" s="439"/>
      <c r="MRR31" s="439"/>
      <c r="MRS31" s="439"/>
      <c r="MRT31" s="439"/>
      <c r="MRU31" s="439"/>
      <c r="MRV31" s="439"/>
      <c r="MRW31" s="439"/>
      <c r="MRX31" s="439"/>
      <c r="MRY31" s="439"/>
      <c r="MRZ31" s="439"/>
      <c r="MSA31" s="439"/>
      <c r="MSB31" s="439"/>
      <c r="MSC31" s="439"/>
      <c r="MSD31" s="439"/>
      <c r="MSE31" s="439"/>
      <c r="MSF31" s="439"/>
      <c r="MSG31" s="439"/>
      <c r="MSH31" s="439"/>
      <c r="MSI31" s="439"/>
      <c r="MSJ31" s="439"/>
      <c r="MSK31" s="439"/>
      <c r="MSL31" s="439"/>
      <c r="MSM31" s="439"/>
      <c r="MSN31" s="439"/>
      <c r="MSO31" s="439"/>
      <c r="MSP31" s="439"/>
      <c r="MSQ31" s="439"/>
      <c r="MSR31" s="439"/>
      <c r="MSS31" s="439"/>
      <c r="MST31" s="439"/>
      <c r="MSU31" s="439"/>
      <c r="MSV31" s="439"/>
      <c r="MSW31" s="439"/>
      <c r="MSX31" s="439"/>
      <c r="MSY31" s="439"/>
      <c r="MSZ31" s="439"/>
      <c r="MTA31" s="439"/>
      <c r="MTB31" s="439"/>
      <c r="MTC31" s="439"/>
      <c r="MTD31" s="439"/>
      <c r="MTE31" s="439"/>
      <c r="MTF31" s="439"/>
      <c r="MTG31" s="439"/>
      <c r="MTH31" s="439"/>
      <c r="MTI31" s="439"/>
      <c r="MTJ31" s="439"/>
      <c r="MTK31" s="439"/>
      <c r="MTL31" s="439"/>
      <c r="MTM31" s="439"/>
      <c r="MTN31" s="439"/>
      <c r="MTO31" s="439"/>
      <c r="MTP31" s="439"/>
      <c r="MTQ31" s="439"/>
      <c r="MTR31" s="439"/>
      <c r="MTS31" s="439"/>
      <c r="MTT31" s="439"/>
      <c r="MTU31" s="439"/>
      <c r="MTV31" s="439"/>
      <c r="MTW31" s="439"/>
      <c r="MTX31" s="439"/>
      <c r="MTY31" s="439"/>
      <c r="MTZ31" s="439"/>
      <c r="MUA31" s="439"/>
      <c r="MUB31" s="439"/>
      <c r="MUC31" s="439"/>
      <c r="MUD31" s="439"/>
      <c r="MUE31" s="439"/>
      <c r="MUF31" s="439"/>
      <c r="MUG31" s="439"/>
      <c r="MUH31" s="439"/>
      <c r="MUI31" s="439"/>
      <c r="MUJ31" s="439"/>
      <c r="MUK31" s="439"/>
      <c r="MUL31" s="439"/>
      <c r="MUM31" s="439"/>
      <c r="MUN31" s="439"/>
      <c r="MUO31" s="439"/>
      <c r="MUP31" s="439"/>
      <c r="MUQ31" s="439"/>
      <c r="MUR31" s="439"/>
      <c r="MUS31" s="439"/>
      <c r="MUT31" s="439"/>
      <c r="MUU31" s="439"/>
      <c r="MUV31" s="439"/>
      <c r="MUW31" s="439"/>
      <c r="MUX31" s="439"/>
      <c r="MUY31" s="439"/>
      <c r="MUZ31" s="439"/>
      <c r="MVA31" s="439"/>
      <c r="MVB31" s="439"/>
      <c r="MVC31" s="439"/>
      <c r="MVD31" s="439"/>
      <c r="MVE31" s="439"/>
      <c r="MVF31" s="439"/>
      <c r="MVG31" s="439"/>
      <c r="MVH31" s="439"/>
      <c r="MVI31" s="439"/>
      <c r="MVJ31" s="439"/>
      <c r="MVK31" s="439"/>
      <c r="MVL31" s="439"/>
      <c r="MVM31" s="439"/>
      <c r="MVN31" s="439"/>
      <c r="MVO31" s="439"/>
      <c r="MVP31" s="439"/>
      <c r="MVQ31" s="439"/>
      <c r="MVR31" s="439"/>
      <c r="MVS31" s="439"/>
      <c r="MVT31" s="439"/>
      <c r="MVU31" s="439"/>
      <c r="MVV31" s="439"/>
      <c r="MVW31" s="439"/>
      <c r="MVX31" s="439"/>
      <c r="MVY31" s="439"/>
      <c r="MVZ31" s="439"/>
      <c r="MWA31" s="439"/>
      <c r="MWB31" s="439"/>
      <c r="MWC31" s="439"/>
      <c r="MWD31" s="439"/>
      <c r="MWE31" s="439"/>
      <c r="MWF31" s="439"/>
      <c r="MWG31" s="439"/>
      <c r="MWH31" s="439"/>
      <c r="MWI31" s="439"/>
      <c r="MWJ31" s="439"/>
      <c r="MWK31" s="439"/>
      <c r="MWL31" s="439"/>
      <c r="MWM31" s="439"/>
      <c r="MWN31" s="439"/>
      <c r="MWO31" s="439"/>
      <c r="MWP31" s="439"/>
      <c r="MWQ31" s="439"/>
      <c r="MWR31" s="439"/>
      <c r="MWS31" s="439"/>
      <c r="MWT31" s="439"/>
      <c r="MWU31" s="439"/>
      <c r="MWV31" s="439"/>
      <c r="MWW31" s="439"/>
      <c r="MWX31" s="439"/>
      <c r="MWY31" s="439"/>
      <c r="MWZ31" s="439"/>
      <c r="MXA31" s="439"/>
      <c r="MXB31" s="439"/>
      <c r="MXC31" s="439"/>
      <c r="MXD31" s="439"/>
      <c r="MXE31" s="439"/>
      <c r="MXF31" s="439"/>
      <c r="MXG31" s="439"/>
      <c r="MXH31" s="439"/>
      <c r="MXI31" s="439"/>
      <c r="MXJ31" s="439"/>
      <c r="MXK31" s="439"/>
      <c r="MXL31" s="439"/>
      <c r="MXM31" s="439"/>
      <c r="MXN31" s="439"/>
      <c r="MXO31" s="439"/>
      <c r="MXP31" s="439"/>
      <c r="MXQ31" s="439"/>
      <c r="MXR31" s="439"/>
      <c r="MXS31" s="439"/>
      <c r="MXT31" s="439"/>
      <c r="MXU31" s="439"/>
      <c r="MXV31" s="439"/>
      <c r="MXW31" s="439"/>
      <c r="MXX31" s="439"/>
      <c r="MXY31" s="439"/>
      <c r="MXZ31" s="439"/>
      <c r="MYA31" s="439"/>
      <c r="MYB31" s="439"/>
      <c r="MYC31" s="439"/>
      <c r="MYD31" s="439"/>
      <c r="MYE31" s="439"/>
      <c r="MYF31" s="439"/>
      <c r="MYG31" s="439"/>
      <c r="MYH31" s="439"/>
      <c r="MYI31" s="439"/>
      <c r="MYJ31" s="439"/>
      <c r="MYK31" s="439"/>
      <c r="MYL31" s="439"/>
      <c r="MYM31" s="439"/>
      <c r="MYN31" s="439"/>
      <c r="MYO31" s="439"/>
      <c r="MYP31" s="439"/>
      <c r="MYQ31" s="439"/>
      <c r="MYR31" s="439"/>
      <c r="MYS31" s="439"/>
      <c r="MYT31" s="439"/>
      <c r="MYU31" s="439"/>
      <c r="MYV31" s="439"/>
      <c r="MYW31" s="439"/>
      <c r="MYX31" s="439"/>
      <c r="MYY31" s="439"/>
      <c r="MYZ31" s="439"/>
      <c r="MZA31" s="439"/>
      <c r="MZB31" s="439"/>
      <c r="MZC31" s="439"/>
      <c r="MZD31" s="439"/>
      <c r="MZE31" s="439"/>
      <c r="MZF31" s="439"/>
      <c r="MZG31" s="439"/>
      <c r="MZH31" s="439"/>
      <c r="MZI31" s="439"/>
      <c r="MZJ31" s="439"/>
      <c r="MZK31" s="439"/>
      <c r="MZL31" s="439"/>
      <c r="MZM31" s="439"/>
      <c r="MZN31" s="439"/>
      <c r="MZO31" s="439"/>
      <c r="MZP31" s="439"/>
      <c r="MZQ31" s="439"/>
      <c r="MZR31" s="439"/>
      <c r="MZS31" s="439"/>
      <c r="MZT31" s="439"/>
      <c r="MZU31" s="439"/>
      <c r="MZV31" s="439"/>
      <c r="MZW31" s="439"/>
      <c r="MZX31" s="439"/>
      <c r="MZY31" s="439"/>
      <c r="MZZ31" s="439"/>
      <c r="NAA31" s="439"/>
      <c r="NAB31" s="439"/>
      <c r="NAC31" s="439"/>
      <c r="NAD31" s="439"/>
      <c r="NAE31" s="439"/>
      <c r="NAF31" s="439"/>
      <c r="NAG31" s="439"/>
      <c r="NAH31" s="439"/>
      <c r="NAI31" s="439"/>
      <c r="NAJ31" s="439"/>
      <c r="NAK31" s="439"/>
      <c r="NAL31" s="439"/>
      <c r="NAM31" s="439"/>
      <c r="NAN31" s="439"/>
      <c r="NAO31" s="439"/>
      <c r="NAP31" s="439"/>
      <c r="NAQ31" s="439"/>
      <c r="NAR31" s="439"/>
      <c r="NAS31" s="439"/>
      <c r="NAT31" s="439"/>
      <c r="NAU31" s="439"/>
      <c r="NAV31" s="439"/>
      <c r="NAW31" s="439"/>
      <c r="NAX31" s="439"/>
      <c r="NAY31" s="439"/>
      <c r="NAZ31" s="439"/>
      <c r="NBA31" s="439"/>
      <c r="NBB31" s="439"/>
      <c r="NBC31" s="439"/>
      <c r="NBD31" s="439"/>
      <c r="NBE31" s="439"/>
      <c r="NBF31" s="439"/>
      <c r="NBG31" s="439"/>
      <c r="NBH31" s="439"/>
      <c r="NBI31" s="439"/>
      <c r="NBJ31" s="439"/>
      <c r="NBK31" s="439"/>
      <c r="NBL31" s="439"/>
      <c r="NBM31" s="439"/>
      <c r="NBN31" s="439"/>
      <c r="NBO31" s="439"/>
      <c r="NBP31" s="439"/>
      <c r="NBQ31" s="439"/>
      <c r="NBR31" s="439"/>
      <c r="NBS31" s="439"/>
      <c r="NBT31" s="439"/>
      <c r="NBU31" s="439"/>
      <c r="NBV31" s="439"/>
      <c r="NBW31" s="439"/>
      <c r="NBX31" s="439"/>
      <c r="NBY31" s="439"/>
      <c r="NBZ31" s="439"/>
      <c r="NCA31" s="439"/>
      <c r="NCB31" s="439"/>
      <c r="NCC31" s="439"/>
      <c r="NCD31" s="439"/>
      <c r="NCE31" s="439"/>
      <c r="NCF31" s="439"/>
      <c r="NCG31" s="439"/>
      <c r="NCH31" s="439"/>
      <c r="NCI31" s="439"/>
      <c r="NCJ31" s="439"/>
      <c r="NCK31" s="439"/>
      <c r="NCL31" s="439"/>
      <c r="NCM31" s="439"/>
      <c r="NCN31" s="439"/>
      <c r="NCO31" s="439"/>
      <c r="NCP31" s="439"/>
      <c r="NCQ31" s="439"/>
      <c r="NCR31" s="439"/>
      <c r="NCS31" s="439"/>
      <c r="NCT31" s="439"/>
      <c r="NCU31" s="439"/>
      <c r="NCV31" s="439"/>
      <c r="NCW31" s="439"/>
      <c r="NCX31" s="439"/>
      <c r="NCY31" s="439"/>
      <c r="NCZ31" s="439"/>
      <c r="NDA31" s="439"/>
      <c r="NDB31" s="439"/>
      <c r="NDC31" s="439"/>
      <c r="NDD31" s="439"/>
      <c r="NDE31" s="439"/>
      <c r="NDF31" s="439"/>
      <c r="NDG31" s="439"/>
      <c r="NDH31" s="439"/>
      <c r="NDI31" s="439"/>
      <c r="NDJ31" s="439"/>
      <c r="NDK31" s="439"/>
      <c r="NDL31" s="439"/>
      <c r="NDM31" s="439"/>
      <c r="NDN31" s="439"/>
      <c r="NDO31" s="439"/>
      <c r="NDP31" s="439"/>
      <c r="NDQ31" s="439"/>
      <c r="NDR31" s="439"/>
      <c r="NDS31" s="439"/>
      <c r="NDT31" s="439"/>
      <c r="NDU31" s="439"/>
      <c r="NDV31" s="439"/>
      <c r="NDW31" s="439"/>
      <c r="NDX31" s="439"/>
      <c r="NDY31" s="439"/>
      <c r="NDZ31" s="439"/>
      <c r="NEA31" s="439"/>
      <c r="NEB31" s="439"/>
      <c r="NEC31" s="439"/>
      <c r="NED31" s="439"/>
      <c r="NEE31" s="439"/>
      <c r="NEF31" s="439"/>
      <c r="NEG31" s="439"/>
      <c r="NEH31" s="439"/>
      <c r="NEI31" s="439"/>
      <c r="NEJ31" s="439"/>
      <c r="NEK31" s="439"/>
      <c r="NEL31" s="439"/>
      <c r="NEM31" s="439"/>
      <c r="NEN31" s="439"/>
      <c r="NEO31" s="439"/>
      <c r="NEP31" s="439"/>
      <c r="NEQ31" s="439"/>
      <c r="NER31" s="439"/>
      <c r="NES31" s="439"/>
      <c r="NET31" s="439"/>
      <c r="NEU31" s="439"/>
      <c r="NEV31" s="439"/>
      <c r="NEW31" s="439"/>
      <c r="NEX31" s="439"/>
      <c r="NEY31" s="439"/>
      <c r="NEZ31" s="439"/>
      <c r="NFA31" s="439"/>
      <c r="NFB31" s="439"/>
      <c r="NFC31" s="439"/>
      <c r="NFD31" s="439"/>
      <c r="NFE31" s="439"/>
      <c r="NFF31" s="439"/>
      <c r="NFG31" s="439"/>
      <c r="NFH31" s="439"/>
      <c r="NFI31" s="439"/>
      <c r="NFJ31" s="439"/>
      <c r="NFK31" s="439"/>
      <c r="NFL31" s="439"/>
      <c r="NFM31" s="439"/>
      <c r="NFN31" s="439"/>
      <c r="NFO31" s="439"/>
      <c r="NFP31" s="439"/>
      <c r="NFQ31" s="439"/>
      <c r="NFR31" s="439"/>
      <c r="NFS31" s="439"/>
      <c r="NFT31" s="439"/>
      <c r="NFU31" s="439"/>
      <c r="NFV31" s="439"/>
      <c r="NFW31" s="439"/>
      <c r="NFX31" s="439"/>
      <c r="NFY31" s="439"/>
      <c r="NFZ31" s="439"/>
      <c r="NGA31" s="439"/>
      <c r="NGB31" s="439"/>
      <c r="NGC31" s="439"/>
      <c r="NGD31" s="439"/>
      <c r="NGE31" s="439"/>
      <c r="NGF31" s="439"/>
      <c r="NGG31" s="439"/>
      <c r="NGH31" s="439"/>
      <c r="NGI31" s="439"/>
      <c r="NGJ31" s="439"/>
      <c r="NGK31" s="439"/>
      <c r="NGL31" s="439"/>
      <c r="NGM31" s="439"/>
      <c r="NGN31" s="439"/>
      <c r="NGO31" s="439"/>
      <c r="NGP31" s="439"/>
      <c r="NGQ31" s="439"/>
      <c r="NGR31" s="439"/>
      <c r="NGS31" s="439"/>
      <c r="NGT31" s="439"/>
      <c r="NGU31" s="439"/>
      <c r="NGV31" s="439"/>
      <c r="NGW31" s="439"/>
      <c r="NGX31" s="439"/>
      <c r="NGY31" s="439"/>
      <c r="NGZ31" s="439"/>
      <c r="NHA31" s="439"/>
      <c r="NHB31" s="439"/>
      <c r="NHC31" s="439"/>
      <c r="NHD31" s="439"/>
      <c r="NHE31" s="439"/>
      <c r="NHF31" s="439"/>
      <c r="NHG31" s="439"/>
      <c r="NHH31" s="439"/>
      <c r="NHI31" s="439"/>
      <c r="NHJ31" s="439"/>
      <c r="NHK31" s="439"/>
      <c r="NHL31" s="439"/>
      <c r="NHM31" s="439"/>
      <c r="NHN31" s="439"/>
      <c r="NHO31" s="439"/>
      <c r="NHP31" s="439"/>
      <c r="NHQ31" s="439"/>
      <c r="NHR31" s="439"/>
      <c r="NHS31" s="439"/>
      <c r="NHT31" s="439"/>
      <c r="NHU31" s="439"/>
      <c r="NHV31" s="439"/>
      <c r="NHW31" s="439"/>
      <c r="NHX31" s="439"/>
      <c r="NHY31" s="439"/>
      <c r="NHZ31" s="439"/>
      <c r="NIA31" s="439"/>
      <c r="NIB31" s="439"/>
      <c r="NIC31" s="439"/>
      <c r="NID31" s="439"/>
      <c r="NIE31" s="439"/>
      <c r="NIF31" s="439"/>
      <c r="NIG31" s="439"/>
      <c r="NIH31" s="439"/>
      <c r="NII31" s="439"/>
      <c r="NIJ31" s="439"/>
      <c r="NIK31" s="439"/>
      <c r="NIL31" s="439"/>
      <c r="NIM31" s="439"/>
      <c r="NIN31" s="439"/>
      <c r="NIO31" s="439"/>
      <c r="NIP31" s="439"/>
      <c r="NIQ31" s="439"/>
      <c r="NIR31" s="439"/>
      <c r="NIS31" s="439"/>
      <c r="NIT31" s="439"/>
      <c r="NIU31" s="439"/>
      <c r="NIV31" s="439"/>
      <c r="NIW31" s="439"/>
      <c r="NIX31" s="439"/>
      <c r="NIY31" s="439"/>
      <c r="NIZ31" s="439"/>
      <c r="NJA31" s="439"/>
      <c r="NJB31" s="439"/>
      <c r="NJC31" s="439"/>
      <c r="NJD31" s="439"/>
      <c r="NJE31" s="439"/>
      <c r="NJF31" s="439"/>
      <c r="NJG31" s="439"/>
      <c r="NJH31" s="439"/>
      <c r="NJI31" s="439"/>
      <c r="NJJ31" s="439"/>
      <c r="NJK31" s="439"/>
      <c r="NJL31" s="439"/>
      <c r="NJM31" s="439"/>
      <c r="NJN31" s="439"/>
      <c r="NJO31" s="439"/>
      <c r="NJP31" s="439"/>
      <c r="NJQ31" s="439"/>
      <c r="NJR31" s="439"/>
      <c r="NJS31" s="439"/>
      <c r="NJT31" s="439"/>
      <c r="NJU31" s="439"/>
      <c r="NJV31" s="439"/>
      <c r="NJW31" s="439"/>
      <c r="NJX31" s="439"/>
      <c r="NJY31" s="439"/>
      <c r="NJZ31" s="439"/>
      <c r="NKA31" s="439"/>
      <c r="NKB31" s="439"/>
      <c r="NKC31" s="439"/>
      <c r="NKD31" s="439"/>
      <c r="NKE31" s="439"/>
      <c r="NKF31" s="439"/>
      <c r="NKG31" s="439"/>
      <c r="NKH31" s="439"/>
      <c r="NKI31" s="439"/>
      <c r="NKJ31" s="439"/>
      <c r="NKK31" s="439"/>
      <c r="NKL31" s="439"/>
      <c r="NKM31" s="439"/>
      <c r="NKN31" s="439"/>
      <c r="NKO31" s="439"/>
      <c r="NKP31" s="439"/>
      <c r="NKQ31" s="439"/>
      <c r="NKR31" s="439"/>
      <c r="NKS31" s="439"/>
      <c r="NKT31" s="439"/>
      <c r="NKU31" s="439"/>
      <c r="NKV31" s="439"/>
      <c r="NKW31" s="439"/>
      <c r="NKX31" s="439"/>
      <c r="NKY31" s="439"/>
      <c r="NKZ31" s="439"/>
      <c r="NLA31" s="439"/>
      <c r="NLB31" s="439"/>
      <c r="NLC31" s="439"/>
      <c r="NLD31" s="439"/>
      <c r="NLE31" s="439"/>
      <c r="NLF31" s="439"/>
      <c r="NLG31" s="439"/>
      <c r="NLH31" s="439"/>
      <c r="NLI31" s="439"/>
      <c r="NLJ31" s="439"/>
      <c r="NLK31" s="439"/>
      <c r="NLL31" s="439"/>
      <c r="NLM31" s="439"/>
      <c r="NLN31" s="439"/>
      <c r="NLO31" s="439"/>
      <c r="NLP31" s="439"/>
      <c r="NLQ31" s="439"/>
      <c r="NLR31" s="439"/>
      <c r="NLS31" s="439"/>
      <c r="NLT31" s="439"/>
      <c r="NLU31" s="439"/>
      <c r="NLV31" s="439"/>
      <c r="NLW31" s="439"/>
      <c r="NLX31" s="439"/>
      <c r="NLY31" s="439"/>
      <c r="NLZ31" s="439"/>
      <c r="NMA31" s="439"/>
      <c r="NMB31" s="439"/>
      <c r="NMC31" s="439"/>
      <c r="NMD31" s="439"/>
      <c r="NME31" s="439"/>
      <c r="NMF31" s="439"/>
      <c r="NMG31" s="439"/>
      <c r="NMH31" s="439"/>
      <c r="NMI31" s="439"/>
      <c r="NMJ31" s="439"/>
      <c r="NMK31" s="439"/>
      <c r="NML31" s="439"/>
      <c r="NMM31" s="439"/>
      <c r="NMN31" s="439"/>
      <c r="NMO31" s="439"/>
      <c r="NMP31" s="439"/>
      <c r="NMQ31" s="439"/>
      <c r="NMR31" s="439"/>
      <c r="NMS31" s="439"/>
      <c r="NMT31" s="439"/>
      <c r="NMU31" s="439"/>
      <c r="NMV31" s="439"/>
      <c r="NMW31" s="439"/>
      <c r="NMX31" s="439"/>
      <c r="NMY31" s="439"/>
      <c r="NMZ31" s="439"/>
      <c r="NNA31" s="439"/>
      <c r="NNB31" s="439"/>
      <c r="NNC31" s="439"/>
      <c r="NND31" s="439"/>
      <c r="NNE31" s="439"/>
      <c r="NNF31" s="439"/>
      <c r="NNG31" s="439"/>
      <c r="NNH31" s="439"/>
      <c r="NNI31" s="439"/>
      <c r="NNJ31" s="439"/>
      <c r="NNK31" s="439"/>
      <c r="NNL31" s="439"/>
      <c r="NNM31" s="439"/>
      <c r="NNN31" s="439"/>
      <c r="NNO31" s="439"/>
      <c r="NNP31" s="439"/>
      <c r="NNQ31" s="439"/>
      <c r="NNR31" s="439"/>
      <c r="NNS31" s="439"/>
      <c r="NNT31" s="439"/>
      <c r="NNU31" s="439"/>
      <c r="NNV31" s="439"/>
      <c r="NNW31" s="439"/>
      <c r="NNX31" s="439"/>
      <c r="NNY31" s="439"/>
      <c r="NNZ31" s="439"/>
      <c r="NOA31" s="439"/>
      <c r="NOB31" s="439"/>
      <c r="NOC31" s="439"/>
      <c r="NOD31" s="439"/>
      <c r="NOE31" s="439"/>
      <c r="NOF31" s="439"/>
      <c r="NOG31" s="439"/>
      <c r="NOH31" s="439"/>
      <c r="NOI31" s="439"/>
      <c r="NOJ31" s="439"/>
      <c r="NOK31" s="439"/>
      <c r="NOL31" s="439"/>
      <c r="NOM31" s="439"/>
      <c r="NON31" s="439"/>
      <c r="NOO31" s="439"/>
      <c r="NOP31" s="439"/>
      <c r="NOQ31" s="439"/>
      <c r="NOR31" s="439"/>
      <c r="NOS31" s="439"/>
      <c r="NOT31" s="439"/>
      <c r="NOU31" s="439"/>
      <c r="NOV31" s="439"/>
      <c r="NOW31" s="439"/>
      <c r="NOX31" s="439"/>
      <c r="NOY31" s="439"/>
      <c r="NOZ31" s="439"/>
      <c r="NPA31" s="439"/>
      <c r="NPB31" s="439"/>
      <c r="NPC31" s="439"/>
      <c r="NPD31" s="439"/>
      <c r="NPE31" s="439"/>
      <c r="NPF31" s="439"/>
      <c r="NPG31" s="439"/>
      <c r="NPH31" s="439"/>
      <c r="NPI31" s="439"/>
      <c r="NPJ31" s="439"/>
      <c r="NPK31" s="439"/>
      <c r="NPL31" s="439"/>
      <c r="NPM31" s="439"/>
      <c r="NPN31" s="439"/>
      <c r="NPO31" s="439"/>
      <c r="NPP31" s="439"/>
      <c r="NPQ31" s="439"/>
      <c r="NPR31" s="439"/>
      <c r="NPS31" s="439"/>
      <c r="NPT31" s="439"/>
      <c r="NPU31" s="439"/>
      <c r="NPV31" s="439"/>
      <c r="NPW31" s="439"/>
      <c r="NPX31" s="439"/>
      <c r="NPY31" s="439"/>
      <c r="NPZ31" s="439"/>
      <c r="NQA31" s="439"/>
      <c r="NQB31" s="439"/>
      <c r="NQC31" s="439"/>
      <c r="NQD31" s="439"/>
      <c r="NQE31" s="439"/>
      <c r="NQF31" s="439"/>
      <c r="NQG31" s="439"/>
      <c r="NQH31" s="439"/>
      <c r="NQI31" s="439"/>
      <c r="NQJ31" s="439"/>
      <c r="NQK31" s="439"/>
      <c r="NQL31" s="439"/>
      <c r="NQM31" s="439"/>
      <c r="NQN31" s="439"/>
      <c r="NQO31" s="439"/>
      <c r="NQP31" s="439"/>
      <c r="NQQ31" s="439"/>
      <c r="NQR31" s="439"/>
      <c r="NQS31" s="439"/>
      <c r="NQT31" s="439"/>
      <c r="NQU31" s="439"/>
      <c r="NQV31" s="439"/>
      <c r="NQW31" s="439"/>
      <c r="NQX31" s="439"/>
      <c r="NQY31" s="439"/>
      <c r="NQZ31" s="439"/>
      <c r="NRA31" s="439"/>
      <c r="NRB31" s="439"/>
      <c r="NRC31" s="439"/>
      <c r="NRD31" s="439"/>
      <c r="NRE31" s="439"/>
      <c r="NRF31" s="439"/>
      <c r="NRG31" s="439"/>
      <c r="NRH31" s="439"/>
      <c r="NRI31" s="439"/>
      <c r="NRJ31" s="439"/>
      <c r="NRK31" s="439"/>
      <c r="NRL31" s="439"/>
      <c r="NRM31" s="439"/>
      <c r="NRN31" s="439"/>
      <c r="NRO31" s="439"/>
      <c r="NRP31" s="439"/>
      <c r="NRQ31" s="439"/>
      <c r="NRR31" s="439"/>
      <c r="NRS31" s="439"/>
      <c r="NRT31" s="439"/>
      <c r="NRU31" s="439"/>
      <c r="NRV31" s="439"/>
      <c r="NRW31" s="439"/>
      <c r="NRX31" s="439"/>
      <c r="NRY31" s="439"/>
      <c r="NRZ31" s="439"/>
      <c r="NSA31" s="439"/>
      <c r="NSB31" s="439"/>
      <c r="NSC31" s="439"/>
      <c r="NSD31" s="439"/>
      <c r="NSE31" s="439"/>
      <c r="NSF31" s="439"/>
      <c r="NSG31" s="439"/>
      <c r="NSH31" s="439"/>
      <c r="NSI31" s="439"/>
      <c r="NSJ31" s="439"/>
      <c r="NSK31" s="439"/>
      <c r="NSL31" s="439"/>
      <c r="NSM31" s="439"/>
      <c r="NSN31" s="439"/>
      <c r="NSO31" s="439"/>
      <c r="NSP31" s="439"/>
      <c r="NSQ31" s="439"/>
      <c r="NSR31" s="439"/>
      <c r="NSS31" s="439"/>
      <c r="NST31" s="439"/>
      <c r="NSU31" s="439"/>
      <c r="NSV31" s="439"/>
      <c r="NSW31" s="439"/>
      <c r="NSX31" s="439"/>
      <c r="NSY31" s="439"/>
      <c r="NSZ31" s="439"/>
      <c r="NTA31" s="439"/>
      <c r="NTB31" s="439"/>
      <c r="NTC31" s="439"/>
      <c r="NTD31" s="439"/>
      <c r="NTE31" s="439"/>
      <c r="NTF31" s="439"/>
      <c r="NTG31" s="439"/>
      <c r="NTH31" s="439"/>
      <c r="NTI31" s="439"/>
      <c r="NTJ31" s="439"/>
      <c r="NTK31" s="439"/>
      <c r="NTL31" s="439"/>
      <c r="NTM31" s="439"/>
      <c r="NTN31" s="439"/>
      <c r="NTO31" s="439"/>
      <c r="NTP31" s="439"/>
      <c r="NTQ31" s="439"/>
      <c r="NTR31" s="439"/>
      <c r="NTS31" s="439"/>
      <c r="NTT31" s="439"/>
      <c r="NTU31" s="439"/>
      <c r="NTV31" s="439"/>
      <c r="NTW31" s="439"/>
      <c r="NTX31" s="439"/>
      <c r="NTY31" s="439"/>
      <c r="NTZ31" s="439"/>
      <c r="NUA31" s="439"/>
      <c r="NUB31" s="439"/>
      <c r="NUC31" s="439"/>
      <c r="NUD31" s="439"/>
      <c r="NUE31" s="439"/>
      <c r="NUF31" s="439"/>
      <c r="NUG31" s="439"/>
      <c r="NUH31" s="439"/>
      <c r="NUI31" s="439"/>
      <c r="NUJ31" s="439"/>
      <c r="NUK31" s="439"/>
      <c r="NUL31" s="439"/>
      <c r="NUM31" s="439"/>
      <c r="NUN31" s="439"/>
      <c r="NUO31" s="439"/>
      <c r="NUP31" s="439"/>
      <c r="NUQ31" s="439"/>
      <c r="NUR31" s="439"/>
      <c r="NUS31" s="439"/>
      <c r="NUT31" s="439"/>
      <c r="NUU31" s="439"/>
      <c r="NUV31" s="439"/>
      <c r="NUW31" s="439"/>
      <c r="NUX31" s="439"/>
      <c r="NUY31" s="439"/>
      <c r="NUZ31" s="439"/>
      <c r="NVA31" s="439"/>
      <c r="NVB31" s="439"/>
      <c r="NVC31" s="439"/>
      <c r="NVD31" s="439"/>
      <c r="NVE31" s="439"/>
      <c r="NVF31" s="439"/>
      <c r="NVG31" s="439"/>
      <c r="NVH31" s="439"/>
      <c r="NVI31" s="439"/>
      <c r="NVJ31" s="439"/>
      <c r="NVK31" s="439"/>
      <c r="NVL31" s="439"/>
      <c r="NVM31" s="439"/>
      <c r="NVN31" s="439"/>
      <c r="NVO31" s="439"/>
      <c r="NVP31" s="439"/>
      <c r="NVQ31" s="439"/>
      <c r="NVR31" s="439"/>
      <c r="NVS31" s="439"/>
      <c r="NVT31" s="439"/>
      <c r="NVU31" s="439"/>
      <c r="NVV31" s="439"/>
      <c r="NVW31" s="439"/>
      <c r="NVX31" s="439"/>
      <c r="NVY31" s="439"/>
      <c r="NVZ31" s="439"/>
      <c r="NWA31" s="439"/>
      <c r="NWB31" s="439"/>
      <c r="NWC31" s="439"/>
      <c r="NWD31" s="439"/>
      <c r="NWE31" s="439"/>
      <c r="NWF31" s="439"/>
      <c r="NWG31" s="439"/>
      <c r="NWH31" s="439"/>
      <c r="NWI31" s="439"/>
      <c r="NWJ31" s="439"/>
      <c r="NWK31" s="439"/>
      <c r="NWL31" s="439"/>
      <c r="NWM31" s="439"/>
      <c r="NWN31" s="439"/>
      <c r="NWO31" s="439"/>
      <c r="NWP31" s="439"/>
      <c r="NWQ31" s="439"/>
      <c r="NWR31" s="439"/>
      <c r="NWS31" s="439"/>
      <c r="NWT31" s="439"/>
      <c r="NWU31" s="439"/>
      <c r="NWV31" s="439"/>
      <c r="NWW31" s="439"/>
      <c r="NWX31" s="439"/>
      <c r="NWY31" s="439"/>
      <c r="NWZ31" s="439"/>
      <c r="NXA31" s="439"/>
      <c r="NXB31" s="439"/>
      <c r="NXC31" s="439"/>
      <c r="NXD31" s="439"/>
      <c r="NXE31" s="439"/>
      <c r="NXF31" s="439"/>
      <c r="NXG31" s="439"/>
      <c r="NXH31" s="439"/>
      <c r="NXI31" s="439"/>
      <c r="NXJ31" s="439"/>
      <c r="NXK31" s="439"/>
      <c r="NXL31" s="439"/>
      <c r="NXM31" s="439"/>
      <c r="NXN31" s="439"/>
      <c r="NXO31" s="439"/>
      <c r="NXP31" s="439"/>
      <c r="NXQ31" s="439"/>
      <c r="NXR31" s="439"/>
      <c r="NXS31" s="439"/>
      <c r="NXT31" s="439"/>
      <c r="NXU31" s="439"/>
      <c r="NXV31" s="439"/>
      <c r="NXW31" s="439"/>
      <c r="NXX31" s="439"/>
      <c r="NXY31" s="439"/>
      <c r="NXZ31" s="439"/>
      <c r="NYA31" s="439"/>
      <c r="NYB31" s="439"/>
      <c r="NYC31" s="439"/>
      <c r="NYD31" s="439"/>
      <c r="NYE31" s="439"/>
      <c r="NYF31" s="439"/>
      <c r="NYG31" s="439"/>
      <c r="NYH31" s="439"/>
      <c r="NYI31" s="439"/>
      <c r="NYJ31" s="439"/>
      <c r="NYK31" s="439"/>
      <c r="NYL31" s="439"/>
      <c r="NYM31" s="439"/>
      <c r="NYN31" s="439"/>
      <c r="NYO31" s="439"/>
      <c r="NYP31" s="439"/>
      <c r="NYQ31" s="439"/>
      <c r="NYR31" s="439"/>
      <c r="NYS31" s="439"/>
      <c r="NYT31" s="439"/>
      <c r="NYU31" s="439"/>
      <c r="NYV31" s="439"/>
      <c r="NYW31" s="439"/>
      <c r="NYX31" s="439"/>
      <c r="NYY31" s="439"/>
      <c r="NYZ31" s="439"/>
      <c r="NZA31" s="439"/>
      <c r="NZB31" s="439"/>
      <c r="NZC31" s="439"/>
      <c r="NZD31" s="439"/>
      <c r="NZE31" s="439"/>
      <c r="NZF31" s="439"/>
      <c r="NZG31" s="439"/>
      <c r="NZH31" s="439"/>
      <c r="NZI31" s="439"/>
      <c r="NZJ31" s="439"/>
      <c r="NZK31" s="439"/>
      <c r="NZL31" s="439"/>
      <c r="NZM31" s="439"/>
      <c r="NZN31" s="439"/>
      <c r="NZO31" s="439"/>
      <c r="NZP31" s="439"/>
      <c r="NZQ31" s="439"/>
      <c r="NZR31" s="439"/>
      <c r="NZS31" s="439"/>
      <c r="NZT31" s="439"/>
      <c r="NZU31" s="439"/>
      <c r="NZV31" s="439"/>
      <c r="NZW31" s="439"/>
      <c r="NZX31" s="439"/>
      <c r="NZY31" s="439"/>
      <c r="NZZ31" s="439"/>
      <c r="OAA31" s="439"/>
      <c r="OAB31" s="439"/>
      <c r="OAC31" s="439"/>
      <c r="OAD31" s="439"/>
      <c r="OAE31" s="439"/>
      <c r="OAF31" s="439"/>
      <c r="OAG31" s="439"/>
      <c r="OAH31" s="439"/>
      <c r="OAI31" s="439"/>
      <c r="OAJ31" s="439"/>
      <c r="OAK31" s="439"/>
      <c r="OAL31" s="439"/>
      <c r="OAM31" s="439"/>
      <c r="OAN31" s="439"/>
      <c r="OAO31" s="439"/>
      <c r="OAP31" s="439"/>
      <c r="OAQ31" s="439"/>
      <c r="OAR31" s="439"/>
      <c r="OAS31" s="439"/>
      <c r="OAT31" s="439"/>
      <c r="OAU31" s="439"/>
      <c r="OAV31" s="439"/>
      <c r="OAW31" s="439"/>
      <c r="OAX31" s="439"/>
      <c r="OAY31" s="439"/>
      <c r="OAZ31" s="439"/>
      <c r="OBA31" s="439"/>
      <c r="OBB31" s="439"/>
      <c r="OBC31" s="439"/>
      <c r="OBD31" s="439"/>
      <c r="OBE31" s="439"/>
      <c r="OBF31" s="439"/>
      <c r="OBG31" s="439"/>
      <c r="OBH31" s="439"/>
      <c r="OBI31" s="439"/>
      <c r="OBJ31" s="439"/>
      <c r="OBK31" s="439"/>
      <c r="OBL31" s="439"/>
      <c r="OBM31" s="439"/>
      <c r="OBN31" s="439"/>
      <c r="OBO31" s="439"/>
      <c r="OBP31" s="439"/>
      <c r="OBQ31" s="439"/>
      <c r="OBR31" s="439"/>
      <c r="OBS31" s="439"/>
      <c r="OBT31" s="439"/>
      <c r="OBU31" s="439"/>
      <c r="OBV31" s="439"/>
      <c r="OBW31" s="439"/>
      <c r="OBX31" s="439"/>
      <c r="OBY31" s="439"/>
      <c r="OBZ31" s="439"/>
      <c r="OCA31" s="439"/>
      <c r="OCB31" s="439"/>
      <c r="OCC31" s="439"/>
      <c r="OCD31" s="439"/>
      <c r="OCE31" s="439"/>
      <c r="OCF31" s="439"/>
      <c r="OCG31" s="439"/>
      <c r="OCH31" s="439"/>
      <c r="OCI31" s="439"/>
      <c r="OCJ31" s="439"/>
      <c r="OCK31" s="439"/>
      <c r="OCL31" s="439"/>
      <c r="OCM31" s="439"/>
      <c r="OCN31" s="439"/>
      <c r="OCO31" s="439"/>
      <c r="OCP31" s="439"/>
      <c r="OCQ31" s="439"/>
      <c r="OCR31" s="439"/>
      <c r="OCS31" s="439"/>
      <c r="OCT31" s="439"/>
      <c r="OCU31" s="439"/>
      <c r="OCV31" s="439"/>
      <c r="OCW31" s="439"/>
      <c r="OCX31" s="439"/>
      <c r="OCY31" s="439"/>
      <c r="OCZ31" s="439"/>
      <c r="ODA31" s="439"/>
      <c r="ODB31" s="439"/>
      <c r="ODC31" s="439"/>
      <c r="ODD31" s="439"/>
      <c r="ODE31" s="439"/>
      <c r="ODF31" s="439"/>
      <c r="ODG31" s="439"/>
      <c r="ODH31" s="439"/>
      <c r="ODI31" s="439"/>
      <c r="ODJ31" s="439"/>
      <c r="ODK31" s="439"/>
      <c r="ODL31" s="439"/>
      <c r="ODM31" s="439"/>
      <c r="ODN31" s="439"/>
      <c r="ODO31" s="439"/>
      <c r="ODP31" s="439"/>
      <c r="ODQ31" s="439"/>
      <c r="ODR31" s="439"/>
      <c r="ODS31" s="439"/>
      <c r="ODT31" s="439"/>
      <c r="ODU31" s="439"/>
      <c r="ODV31" s="439"/>
      <c r="ODW31" s="439"/>
      <c r="ODX31" s="439"/>
      <c r="ODY31" s="439"/>
      <c r="ODZ31" s="439"/>
      <c r="OEA31" s="439"/>
      <c r="OEB31" s="439"/>
      <c r="OEC31" s="439"/>
      <c r="OED31" s="439"/>
      <c r="OEE31" s="439"/>
      <c r="OEF31" s="439"/>
      <c r="OEG31" s="439"/>
      <c r="OEH31" s="439"/>
      <c r="OEI31" s="439"/>
      <c r="OEJ31" s="439"/>
      <c r="OEK31" s="439"/>
      <c r="OEL31" s="439"/>
      <c r="OEM31" s="439"/>
      <c r="OEN31" s="439"/>
      <c r="OEO31" s="439"/>
      <c r="OEP31" s="439"/>
      <c r="OEQ31" s="439"/>
      <c r="OER31" s="439"/>
      <c r="OES31" s="439"/>
      <c r="OET31" s="439"/>
      <c r="OEU31" s="439"/>
      <c r="OEV31" s="439"/>
      <c r="OEW31" s="439"/>
      <c r="OEX31" s="439"/>
      <c r="OEY31" s="439"/>
      <c r="OEZ31" s="439"/>
      <c r="OFA31" s="439"/>
      <c r="OFB31" s="439"/>
      <c r="OFC31" s="439"/>
      <c r="OFD31" s="439"/>
      <c r="OFE31" s="439"/>
      <c r="OFF31" s="439"/>
      <c r="OFG31" s="439"/>
      <c r="OFH31" s="439"/>
      <c r="OFI31" s="439"/>
      <c r="OFJ31" s="439"/>
      <c r="OFK31" s="439"/>
      <c r="OFL31" s="439"/>
      <c r="OFM31" s="439"/>
      <c r="OFN31" s="439"/>
      <c r="OFO31" s="439"/>
      <c r="OFP31" s="439"/>
      <c r="OFQ31" s="439"/>
      <c r="OFR31" s="439"/>
      <c r="OFS31" s="439"/>
      <c r="OFT31" s="439"/>
      <c r="OFU31" s="439"/>
      <c r="OFV31" s="439"/>
      <c r="OFW31" s="439"/>
      <c r="OFX31" s="439"/>
      <c r="OFY31" s="439"/>
      <c r="OFZ31" s="439"/>
      <c r="OGA31" s="439"/>
      <c r="OGB31" s="439"/>
      <c r="OGC31" s="439"/>
      <c r="OGD31" s="439"/>
      <c r="OGE31" s="439"/>
      <c r="OGF31" s="439"/>
      <c r="OGG31" s="439"/>
      <c r="OGH31" s="439"/>
      <c r="OGI31" s="439"/>
      <c r="OGJ31" s="439"/>
      <c r="OGK31" s="439"/>
      <c r="OGL31" s="439"/>
      <c r="OGM31" s="439"/>
      <c r="OGN31" s="439"/>
      <c r="OGO31" s="439"/>
      <c r="OGP31" s="439"/>
      <c r="OGQ31" s="439"/>
      <c r="OGR31" s="439"/>
      <c r="OGS31" s="439"/>
      <c r="OGT31" s="439"/>
      <c r="OGU31" s="439"/>
      <c r="OGV31" s="439"/>
      <c r="OGW31" s="439"/>
      <c r="OGX31" s="439"/>
      <c r="OGY31" s="439"/>
      <c r="OGZ31" s="439"/>
      <c r="OHA31" s="439"/>
      <c r="OHB31" s="439"/>
      <c r="OHC31" s="439"/>
      <c r="OHD31" s="439"/>
      <c r="OHE31" s="439"/>
      <c r="OHF31" s="439"/>
      <c r="OHG31" s="439"/>
      <c r="OHH31" s="439"/>
      <c r="OHI31" s="439"/>
      <c r="OHJ31" s="439"/>
      <c r="OHK31" s="439"/>
      <c r="OHL31" s="439"/>
      <c r="OHM31" s="439"/>
      <c r="OHN31" s="439"/>
      <c r="OHO31" s="439"/>
      <c r="OHP31" s="439"/>
      <c r="OHQ31" s="439"/>
      <c r="OHR31" s="439"/>
      <c r="OHS31" s="439"/>
      <c r="OHT31" s="439"/>
      <c r="OHU31" s="439"/>
      <c r="OHV31" s="439"/>
      <c r="OHW31" s="439"/>
      <c r="OHX31" s="439"/>
      <c r="OHY31" s="439"/>
      <c r="OHZ31" s="439"/>
      <c r="OIA31" s="439"/>
      <c r="OIB31" s="439"/>
      <c r="OIC31" s="439"/>
      <c r="OID31" s="439"/>
      <c r="OIE31" s="439"/>
      <c r="OIF31" s="439"/>
      <c r="OIG31" s="439"/>
      <c r="OIH31" s="439"/>
      <c r="OII31" s="439"/>
      <c r="OIJ31" s="439"/>
      <c r="OIK31" s="439"/>
      <c r="OIL31" s="439"/>
      <c r="OIM31" s="439"/>
      <c r="OIN31" s="439"/>
      <c r="OIO31" s="439"/>
      <c r="OIP31" s="439"/>
      <c r="OIQ31" s="439"/>
      <c r="OIR31" s="439"/>
      <c r="OIS31" s="439"/>
      <c r="OIT31" s="439"/>
      <c r="OIU31" s="439"/>
      <c r="OIV31" s="439"/>
      <c r="OIW31" s="439"/>
      <c r="OIX31" s="439"/>
      <c r="OIY31" s="439"/>
      <c r="OIZ31" s="439"/>
      <c r="OJA31" s="439"/>
      <c r="OJB31" s="439"/>
      <c r="OJC31" s="439"/>
      <c r="OJD31" s="439"/>
      <c r="OJE31" s="439"/>
      <c r="OJF31" s="439"/>
      <c r="OJG31" s="439"/>
      <c r="OJH31" s="439"/>
      <c r="OJI31" s="439"/>
      <c r="OJJ31" s="439"/>
      <c r="OJK31" s="439"/>
      <c r="OJL31" s="439"/>
      <c r="OJM31" s="439"/>
      <c r="OJN31" s="439"/>
      <c r="OJO31" s="439"/>
      <c r="OJP31" s="439"/>
      <c r="OJQ31" s="439"/>
      <c r="OJR31" s="439"/>
      <c r="OJS31" s="439"/>
      <c r="OJT31" s="439"/>
      <c r="OJU31" s="439"/>
      <c r="OJV31" s="439"/>
      <c r="OJW31" s="439"/>
      <c r="OJX31" s="439"/>
      <c r="OJY31" s="439"/>
      <c r="OJZ31" s="439"/>
      <c r="OKA31" s="439"/>
      <c r="OKB31" s="439"/>
      <c r="OKC31" s="439"/>
      <c r="OKD31" s="439"/>
      <c r="OKE31" s="439"/>
      <c r="OKF31" s="439"/>
      <c r="OKG31" s="439"/>
      <c r="OKH31" s="439"/>
      <c r="OKI31" s="439"/>
      <c r="OKJ31" s="439"/>
      <c r="OKK31" s="439"/>
      <c r="OKL31" s="439"/>
      <c r="OKM31" s="439"/>
      <c r="OKN31" s="439"/>
      <c r="OKO31" s="439"/>
      <c r="OKP31" s="439"/>
      <c r="OKQ31" s="439"/>
      <c r="OKR31" s="439"/>
      <c r="OKS31" s="439"/>
      <c r="OKT31" s="439"/>
      <c r="OKU31" s="439"/>
      <c r="OKV31" s="439"/>
      <c r="OKW31" s="439"/>
      <c r="OKX31" s="439"/>
      <c r="OKY31" s="439"/>
      <c r="OKZ31" s="439"/>
      <c r="OLA31" s="439"/>
      <c r="OLB31" s="439"/>
      <c r="OLC31" s="439"/>
      <c r="OLD31" s="439"/>
      <c r="OLE31" s="439"/>
      <c r="OLF31" s="439"/>
      <c r="OLG31" s="439"/>
      <c r="OLH31" s="439"/>
      <c r="OLI31" s="439"/>
      <c r="OLJ31" s="439"/>
      <c r="OLK31" s="439"/>
      <c r="OLL31" s="439"/>
      <c r="OLM31" s="439"/>
      <c r="OLN31" s="439"/>
      <c r="OLO31" s="439"/>
      <c r="OLP31" s="439"/>
      <c r="OLQ31" s="439"/>
      <c r="OLR31" s="439"/>
      <c r="OLS31" s="439"/>
      <c r="OLT31" s="439"/>
      <c r="OLU31" s="439"/>
      <c r="OLV31" s="439"/>
      <c r="OLW31" s="439"/>
      <c r="OLX31" s="439"/>
      <c r="OLY31" s="439"/>
      <c r="OLZ31" s="439"/>
      <c r="OMA31" s="439"/>
      <c r="OMB31" s="439"/>
      <c r="OMC31" s="439"/>
      <c r="OMD31" s="439"/>
      <c r="OME31" s="439"/>
      <c r="OMF31" s="439"/>
      <c r="OMG31" s="439"/>
      <c r="OMH31" s="439"/>
      <c r="OMI31" s="439"/>
      <c r="OMJ31" s="439"/>
      <c r="OMK31" s="439"/>
      <c r="OML31" s="439"/>
      <c r="OMM31" s="439"/>
      <c r="OMN31" s="439"/>
      <c r="OMO31" s="439"/>
      <c r="OMP31" s="439"/>
      <c r="OMQ31" s="439"/>
      <c r="OMR31" s="439"/>
      <c r="OMS31" s="439"/>
      <c r="OMT31" s="439"/>
      <c r="OMU31" s="439"/>
      <c r="OMV31" s="439"/>
      <c r="OMW31" s="439"/>
      <c r="OMX31" s="439"/>
      <c r="OMY31" s="439"/>
      <c r="OMZ31" s="439"/>
      <c r="ONA31" s="439"/>
      <c r="ONB31" s="439"/>
      <c r="ONC31" s="439"/>
      <c r="OND31" s="439"/>
      <c r="ONE31" s="439"/>
      <c r="ONF31" s="439"/>
      <c r="ONG31" s="439"/>
      <c r="ONH31" s="439"/>
      <c r="ONI31" s="439"/>
      <c r="ONJ31" s="439"/>
      <c r="ONK31" s="439"/>
      <c r="ONL31" s="439"/>
      <c r="ONM31" s="439"/>
      <c r="ONN31" s="439"/>
      <c r="ONO31" s="439"/>
      <c r="ONP31" s="439"/>
      <c r="ONQ31" s="439"/>
      <c r="ONR31" s="439"/>
      <c r="ONS31" s="439"/>
      <c r="ONT31" s="439"/>
      <c r="ONU31" s="439"/>
      <c r="ONV31" s="439"/>
      <c r="ONW31" s="439"/>
      <c r="ONX31" s="439"/>
      <c r="ONY31" s="439"/>
      <c r="ONZ31" s="439"/>
      <c r="OOA31" s="439"/>
      <c r="OOB31" s="439"/>
      <c r="OOC31" s="439"/>
      <c r="OOD31" s="439"/>
      <c r="OOE31" s="439"/>
      <c r="OOF31" s="439"/>
      <c r="OOG31" s="439"/>
      <c r="OOH31" s="439"/>
      <c r="OOI31" s="439"/>
      <c r="OOJ31" s="439"/>
      <c r="OOK31" s="439"/>
      <c r="OOL31" s="439"/>
      <c r="OOM31" s="439"/>
      <c r="OON31" s="439"/>
      <c r="OOO31" s="439"/>
      <c r="OOP31" s="439"/>
      <c r="OOQ31" s="439"/>
      <c r="OOR31" s="439"/>
      <c r="OOS31" s="439"/>
      <c r="OOT31" s="439"/>
      <c r="OOU31" s="439"/>
      <c r="OOV31" s="439"/>
      <c r="OOW31" s="439"/>
      <c r="OOX31" s="439"/>
      <c r="OOY31" s="439"/>
      <c r="OOZ31" s="439"/>
      <c r="OPA31" s="439"/>
      <c r="OPB31" s="439"/>
      <c r="OPC31" s="439"/>
      <c r="OPD31" s="439"/>
      <c r="OPE31" s="439"/>
      <c r="OPF31" s="439"/>
      <c r="OPG31" s="439"/>
      <c r="OPH31" s="439"/>
      <c r="OPI31" s="439"/>
      <c r="OPJ31" s="439"/>
      <c r="OPK31" s="439"/>
      <c r="OPL31" s="439"/>
      <c r="OPM31" s="439"/>
      <c r="OPN31" s="439"/>
      <c r="OPO31" s="439"/>
      <c r="OPP31" s="439"/>
      <c r="OPQ31" s="439"/>
      <c r="OPR31" s="439"/>
      <c r="OPS31" s="439"/>
      <c r="OPT31" s="439"/>
      <c r="OPU31" s="439"/>
      <c r="OPV31" s="439"/>
      <c r="OPW31" s="439"/>
      <c r="OPX31" s="439"/>
      <c r="OPY31" s="439"/>
      <c r="OPZ31" s="439"/>
      <c r="OQA31" s="439"/>
      <c r="OQB31" s="439"/>
      <c r="OQC31" s="439"/>
      <c r="OQD31" s="439"/>
      <c r="OQE31" s="439"/>
      <c r="OQF31" s="439"/>
      <c r="OQG31" s="439"/>
      <c r="OQH31" s="439"/>
      <c r="OQI31" s="439"/>
      <c r="OQJ31" s="439"/>
      <c r="OQK31" s="439"/>
      <c r="OQL31" s="439"/>
      <c r="OQM31" s="439"/>
      <c r="OQN31" s="439"/>
      <c r="OQO31" s="439"/>
      <c r="OQP31" s="439"/>
      <c r="OQQ31" s="439"/>
      <c r="OQR31" s="439"/>
      <c r="OQS31" s="439"/>
      <c r="OQT31" s="439"/>
      <c r="OQU31" s="439"/>
      <c r="OQV31" s="439"/>
      <c r="OQW31" s="439"/>
      <c r="OQX31" s="439"/>
      <c r="OQY31" s="439"/>
      <c r="OQZ31" s="439"/>
      <c r="ORA31" s="439"/>
      <c r="ORB31" s="439"/>
      <c r="ORC31" s="439"/>
      <c r="ORD31" s="439"/>
      <c r="ORE31" s="439"/>
      <c r="ORF31" s="439"/>
      <c r="ORG31" s="439"/>
      <c r="ORH31" s="439"/>
      <c r="ORI31" s="439"/>
      <c r="ORJ31" s="439"/>
      <c r="ORK31" s="439"/>
      <c r="ORL31" s="439"/>
      <c r="ORM31" s="439"/>
      <c r="ORN31" s="439"/>
      <c r="ORO31" s="439"/>
      <c r="ORP31" s="439"/>
      <c r="ORQ31" s="439"/>
      <c r="ORR31" s="439"/>
      <c r="ORS31" s="439"/>
      <c r="ORT31" s="439"/>
      <c r="ORU31" s="439"/>
      <c r="ORV31" s="439"/>
      <c r="ORW31" s="439"/>
      <c r="ORX31" s="439"/>
      <c r="ORY31" s="439"/>
      <c r="ORZ31" s="439"/>
      <c r="OSA31" s="439"/>
      <c r="OSB31" s="439"/>
      <c r="OSC31" s="439"/>
      <c r="OSD31" s="439"/>
      <c r="OSE31" s="439"/>
      <c r="OSF31" s="439"/>
      <c r="OSG31" s="439"/>
      <c r="OSH31" s="439"/>
      <c r="OSI31" s="439"/>
      <c r="OSJ31" s="439"/>
      <c r="OSK31" s="439"/>
      <c r="OSL31" s="439"/>
      <c r="OSM31" s="439"/>
      <c r="OSN31" s="439"/>
      <c r="OSO31" s="439"/>
      <c r="OSP31" s="439"/>
      <c r="OSQ31" s="439"/>
      <c r="OSR31" s="439"/>
      <c r="OSS31" s="439"/>
      <c r="OST31" s="439"/>
      <c r="OSU31" s="439"/>
      <c r="OSV31" s="439"/>
      <c r="OSW31" s="439"/>
      <c r="OSX31" s="439"/>
      <c r="OSY31" s="439"/>
      <c r="OSZ31" s="439"/>
      <c r="OTA31" s="439"/>
      <c r="OTB31" s="439"/>
      <c r="OTC31" s="439"/>
      <c r="OTD31" s="439"/>
      <c r="OTE31" s="439"/>
      <c r="OTF31" s="439"/>
      <c r="OTG31" s="439"/>
      <c r="OTH31" s="439"/>
      <c r="OTI31" s="439"/>
      <c r="OTJ31" s="439"/>
      <c r="OTK31" s="439"/>
      <c r="OTL31" s="439"/>
      <c r="OTM31" s="439"/>
      <c r="OTN31" s="439"/>
      <c r="OTO31" s="439"/>
      <c r="OTP31" s="439"/>
      <c r="OTQ31" s="439"/>
      <c r="OTR31" s="439"/>
      <c r="OTS31" s="439"/>
      <c r="OTT31" s="439"/>
      <c r="OTU31" s="439"/>
      <c r="OTV31" s="439"/>
      <c r="OTW31" s="439"/>
      <c r="OTX31" s="439"/>
      <c r="OTY31" s="439"/>
      <c r="OTZ31" s="439"/>
      <c r="OUA31" s="439"/>
      <c r="OUB31" s="439"/>
      <c r="OUC31" s="439"/>
      <c r="OUD31" s="439"/>
      <c r="OUE31" s="439"/>
      <c r="OUF31" s="439"/>
      <c r="OUG31" s="439"/>
      <c r="OUH31" s="439"/>
      <c r="OUI31" s="439"/>
      <c r="OUJ31" s="439"/>
      <c r="OUK31" s="439"/>
      <c r="OUL31" s="439"/>
      <c r="OUM31" s="439"/>
      <c r="OUN31" s="439"/>
      <c r="OUO31" s="439"/>
      <c r="OUP31" s="439"/>
      <c r="OUQ31" s="439"/>
      <c r="OUR31" s="439"/>
      <c r="OUS31" s="439"/>
      <c r="OUT31" s="439"/>
      <c r="OUU31" s="439"/>
      <c r="OUV31" s="439"/>
      <c r="OUW31" s="439"/>
      <c r="OUX31" s="439"/>
      <c r="OUY31" s="439"/>
      <c r="OUZ31" s="439"/>
      <c r="OVA31" s="439"/>
      <c r="OVB31" s="439"/>
      <c r="OVC31" s="439"/>
      <c r="OVD31" s="439"/>
      <c r="OVE31" s="439"/>
      <c r="OVF31" s="439"/>
      <c r="OVG31" s="439"/>
      <c r="OVH31" s="439"/>
      <c r="OVI31" s="439"/>
      <c r="OVJ31" s="439"/>
      <c r="OVK31" s="439"/>
      <c r="OVL31" s="439"/>
      <c r="OVM31" s="439"/>
      <c r="OVN31" s="439"/>
      <c r="OVO31" s="439"/>
      <c r="OVP31" s="439"/>
      <c r="OVQ31" s="439"/>
      <c r="OVR31" s="439"/>
      <c r="OVS31" s="439"/>
      <c r="OVT31" s="439"/>
      <c r="OVU31" s="439"/>
      <c r="OVV31" s="439"/>
      <c r="OVW31" s="439"/>
      <c r="OVX31" s="439"/>
      <c r="OVY31" s="439"/>
      <c r="OVZ31" s="439"/>
      <c r="OWA31" s="439"/>
      <c r="OWB31" s="439"/>
      <c r="OWC31" s="439"/>
      <c r="OWD31" s="439"/>
      <c r="OWE31" s="439"/>
      <c r="OWF31" s="439"/>
      <c r="OWG31" s="439"/>
      <c r="OWH31" s="439"/>
      <c r="OWI31" s="439"/>
      <c r="OWJ31" s="439"/>
      <c r="OWK31" s="439"/>
      <c r="OWL31" s="439"/>
      <c r="OWM31" s="439"/>
      <c r="OWN31" s="439"/>
      <c r="OWO31" s="439"/>
      <c r="OWP31" s="439"/>
      <c r="OWQ31" s="439"/>
      <c r="OWR31" s="439"/>
      <c r="OWS31" s="439"/>
      <c r="OWT31" s="439"/>
      <c r="OWU31" s="439"/>
      <c r="OWV31" s="439"/>
      <c r="OWW31" s="439"/>
      <c r="OWX31" s="439"/>
      <c r="OWY31" s="439"/>
      <c r="OWZ31" s="439"/>
      <c r="OXA31" s="439"/>
      <c r="OXB31" s="439"/>
      <c r="OXC31" s="439"/>
      <c r="OXD31" s="439"/>
      <c r="OXE31" s="439"/>
      <c r="OXF31" s="439"/>
      <c r="OXG31" s="439"/>
      <c r="OXH31" s="439"/>
      <c r="OXI31" s="439"/>
      <c r="OXJ31" s="439"/>
      <c r="OXK31" s="439"/>
      <c r="OXL31" s="439"/>
      <c r="OXM31" s="439"/>
      <c r="OXN31" s="439"/>
      <c r="OXO31" s="439"/>
      <c r="OXP31" s="439"/>
      <c r="OXQ31" s="439"/>
      <c r="OXR31" s="439"/>
      <c r="OXS31" s="439"/>
      <c r="OXT31" s="439"/>
      <c r="OXU31" s="439"/>
      <c r="OXV31" s="439"/>
      <c r="OXW31" s="439"/>
      <c r="OXX31" s="439"/>
      <c r="OXY31" s="439"/>
      <c r="OXZ31" s="439"/>
      <c r="OYA31" s="439"/>
      <c r="OYB31" s="439"/>
      <c r="OYC31" s="439"/>
      <c r="OYD31" s="439"/>
      <c r="OYE31" s="439"/>
      <c r="OYF31" s="439"/>
      <c r="OYG31" s="439"/>
      <c r="OYH31" s="439"/>
      <c r="OYI31" s="439"/>
      <c r="OYJ31" s="439"/>
      <c r="OYK31" s="439"/>
      <c r="OYL31" s="439"/>
      <c r="OYM31" s="439"/>
      <c r="OYN31" s="439"/>
      <c r="OYO31" s="439"/>
      <c r="OYP31" s="439"/>
      <c r="OYQ31" s="439"/>
      <c r="OYR31" s="439"/>
      <c r="OYS31" s="439"/>
      <c r="OYT31" s="439"/>
      <c r="OYU31" s="439"/>
      <c r="OYV31" s="439"/>
      <c r="OYW31" s="439"/>
      <c r="OYX31" s="439"/>
      <c r="OYY31" s="439"/>
      <c r="OYZ31" s="439"/>
      <c r="OZA31" s="439"/>
      <c r="OZB31" s="439"/>
      <c r="OZC31" s="439"/>
      <c r="OZD31" s="439"/>
      <c r="OZE31" s="439"/>
      <c r="OZF31" s="439"/>
      <c r="OZG31" s="439"/>
      <c r="OZH31" s="439"/>
      <c r="OZI31" s="439"/>
      <c r="OZJ31" s="439"/>
      <c r="OZK31" s="439"/>
      <c r="OZL31" s="439"/>
      <c r="OZM31" s="439"/>
      <c r="OZN31" s="439"/>
      <c r="OZO31" s="439"/>
      <c r="OZP31" s="439"/>
      <c r="OZQ31" s="439"/>
      <c r="OZR31" s="439"/>
      <c r="OZS31" s="439"/>
      <c r="OZT31" s="439"/>
      <c r="OZU31" s="439"/>
      <c r="OZV31" s="439"/>
      <c r="OZW31" s="439"/>
      <c r="OZX31" s="439"/>
      <c r="OZY31" s="439"/>
      <c r="OZZ31" s="439"/>
      <c r="PAA31" s="439"/>
      <c r="PAB31" s="439"/>
      <c r="PAC31" s="439"/>
      <c r="PAD31" s="439"/>
      <c r="PAE31" s="439"/>
      <c r="PAF31" s="439"/>
      <c r="PAG31" s="439"/>
      <c r="PAH31" s="439"/>
      <c r="PAI31" s="439"/>
      <c r="PAJ31" s="439"/>
      <c r="PAK31" s="439"/>
      <c r="PAL31" s="439"/>
      <c r="PAM31" s="439"/>
      <c r="PAN31" s="439"/>
      <c r="PAO31" s="439"/>
      <c r="PAP31" s="439"/>
      <c r="PAQ31" s="439"/>
      <c r="PAR31" s="439"/>
      <c r="PAS31" s="439"/>
      <c r="PAT31" s="439"/>
      <c r="PAU31" s="439"/>
      <c r="PAV31" s="439"/>
      <c r="PAW31" s="439"/>
      <c r="PAX31" s="439"/>
      <c r="PAY31" s="439"/>
      <c r="PAZ31" s="439"/>
      <c r="PBA31" s="439"/>
      <c r="PBB31" s="439"/>
      <c r="PBC31" s="439"/>
      <c r="PBD31" s="439"/>
      <c r="PBE31" s="439"/>
      <c r="PBF31" s="439"/>
      <c r="PBG31" s="439"/>
      <c r="PBH31" s="439"/>
      <c r="PBI31" s="439"/>
      <c r="PBJ31" s="439"/>
      <c r="PBK31" s="439"/>
      <c r="PBL31" s="439"/>
      <c r="PBM31" s="439"/>
      <c r="PBN31" s="439"/>
      <c r="PBO31" s="439"/>
      <c r="PBP31" s="439"/>
      <c r="PBQ31" s="439"/>
      <c r="PBR31" s="439"/>
      <c r="PBS31" s="439"/>
      <c r="PBT31" s="439"/>
      <c r="PBU31" s="439"/>
      <c r="PBV31" s="439"/>
      <c r="PBW31" s="439"/>
      <c r="PBX31" s="439"/>
      <c r="PBY31" s="439"/>
      <c r="PBZ31" s="439"/>
      <c r="PCA31" s="439"/>
      <c r="PCB31" s="439"/>
      <c r="PCC31" s="439"/>
      <c r="PCD31" s="439"/>
      <c r="PCE31" s="439"/>
      <c r="PCF31" s="439"/>
      <c r="PCG31" s="439"/>
      <c r="PCH31" s="439"/>
      <c r="PCI31" s="439"/>
      <c r="PCJ31" s="439"/>
      <c r="PCK31" s="439"/>
      <c r="PCL31" s="439"/>
      <c r="PCM31" s="439"/>
      <c r="PCN31" s="439"/>
      <c r="PCO31" s="439"/>
      <c r="PCP31" s="439"/>
      <c r="PCQ31" s="439"/>
      <c r="PCR31" s="439"/>
      <c r="PCS31" s="439"/>
      <c r="PCT31" s="439"/>
      <c r="PCU31" s="439"/>
      <c r="PCV31" s="439"/>
      <c r="PCW31" s="439"/>
      <c r="PCX31" s="439"/>
      <c r="PCY31" s="439"/>
      <c r="PCZ31" s="439"/>
      <c r="PDA31" s="439"/>
      <c r="PDB31" s="439"/>
      <c r="PDC31" s="439"/>
      <c r="PDD31" s="439"/>
      <c r="PDE31" s="439"/>
      <c r="PDF31" s="439"/>
      <c r="PDG31" s="439"/>
      <c r="PDH31" s="439"/>
      <c r="PDI31" s="439"/>
      <c r="PDJ31" s="439"/>
      <c r="PDK31" s="439"/>
      <c r="PDL31" s="439"/>
      <c r="PDM31" s="439"/>
      <c r="PDN31" s="439"/>
      <c r="PDO31" s="439"/>
      <c r="PDP31" s="439"/>
      <c r="PDQ31" s="439"/>
      <c r="PDR31" s="439"/>
      <c r="PDS31" s="439"/>
      <c r="PDT31" s="439"/>
      <c r="PDU31" s="439"/>
      <c r="PDV31" s="439"/>
      <c r="PDW31" s="439"/>
      <c r="PDX31" s="439"/>
      <c r="PDY31" s="439"/>
      <c r="PDZ31" s="439"/>
      <c r="PEA31" s="439"/>
      <c r="PEB31" s="439"/>
      <c r="PEC31" s="439"/>
      <c r="PED31" s="439"/>
      <c r="PEE31" s="439"/>
      <c r="PEF31" s="439"/>
      <c r="PEG31" s="439"/>
      <c r="PEH31" s="439"/>
      <c r="PEI31" s="439"/>
      <c r="PEJ31" s="439"/>
      <c r="PEK31" s="439"/>
      <c r="PEL31" s="439"/>
      <c r="PEM31" s="439"/>
      <c r="PEN31" s="439"/>
      <c r="PEO31" s="439"/>
      <c r="PEP31" s="439"/>
      <c r="PEQ31" s="439"/>
      <c r="PER31" s="439"/>
      <c r="PES31" s="439"/>
      <c r="PET31" s="439"/>
      <c r="PEU31" s="439"/>
      <c r="PEV31" s="439"/>
      <c r="PEW31" s="439"/>
      <c r="PEX31" s="439"/>
      <c r="PEY31" s="439"/>
      <c r="PEZ31" s="439"/>
      <c r="PFA31" s="439"/>
      <c r="PFB31" s="439"/>
      <c r="PFC31" s="439"/>
      <c r="PFD31" s="439"/>
      <c r="PFE31" s="439"/>
      <c r="PFF31" s="439"/>
      <c r="PFG31" s="439"/>
      <c r="PFH31" s="439"/>
      <c r="PFI31" s="439"/>
      <c r="PFJ31" s="439"/>
      <c r="PFK31" s="439"/>
      <c r="PFL31" s="439"/>
      <c r="PFM31" s="439"/>
      <c r="PFN31" s="439"/>
      <c r="PFO31" s="439"/>
      <c r="PFP31" s="439"/>
      <c r="PFQ31" s="439"/>
      <c r="PFR31" s="439"/>
      <c r="PFS31" s="439"/>
      <c r="PFT31" s="439"/>
      <c r="PFU31" s="439"/>
      <c r="PFV31" s="439"/>
      <c r="PFW31" s="439"/>
      <c r="PFX31" s="439"/>
      <c r="PFY31" s="439"/>
      <c r="PFZ31" s="439"/>
      <c r="PGA31" s="439"/>
      <c r="PGB31" s="439"/>
      <c r="PGC31" s="439"/>
      <c r="PGD31" s="439"/>
      <c r="PGE31" s="439"/>
      <c r="PGF31" s="439"/>
      <c r="PGG31" s="439"/>
      <c r="PGH31" s="439"/>
      <c r="PGI31" s="439"/>
      <c r="PGJ31" s="439"/>
      <c r="PGK31" s="439"/>
      <c r="PGL31" s="439"/>
      <c r="PGM31" s="439"/>
      <c r="PGN31" s="439"/>
      <c r="PGO31" s="439"/>
      <c r="PGP31" s="439"/>
      <c r="PGQ31" s="439"/>
      <c r="PGR31" s="439"/>
      <c r="PGS31" s="439"/>
      <c r="PGT31" s="439"/>
      <c r="PGU31" s="439"/>
      <c r="PGV31" s="439"/>
      <c r="PGW31" s="439"/>
      <c r="PGX31" s="439"/>
      <c r="PGY31" s="439"/>
      <c r="PGZ31" s="439"/>
      <c r="PHA31" s="439"/>
      <c r="PHB31" s="439"/>
      <c r="PHC31" s="439"/>
      <c r="PHD31" s="439"/>
      <c r="PHE31" s="439"/>
      <c r="PHF31" s="439"/>
      <c r="PHG31" s="439"/>
      <c r="PHH31" s="439"/>
      <c r="PHI31" s="439"/>
      <c r="PHJ31" s="439"/>
      <c r="PHK31" s="439"/>
      <c r="PHL31" s="439"/>
      <c r="PHM31" s="439"/>
      <c r="PHN31" s="439"/>
      <c r="PHO31" s="439"/>
      <c r="PHP31" s="439"/>
      <c r="PHQ31" s="439"/>
      <c r="PHR31" s="439"/>
      <c r="PHS31" s="439"/>
      <c r="PHT31" s="439"/>
      <c r="PHU31" s="439"/>
      <c r="PHV31" s="439"/>
      <c r="PHW31" s="439"/>
      <c r="PHX31" s="439"/>
      <c r="PHY31" s="439"/>
      <c r="PHZ31" s="439"/>
      <c r="PIA31" s="439"/>
      <c r="PIB31" s="439"/>
      <c r="PIC31" s="439"/>
      <c r="PID31" s="439"/>
      <c r="PIE31" s="439"/>
      <c r="PIF31" s="439"/>
      <c r="PIG31" s="439"/>
      <c r="PIH31" s="439"/>
      <c r="PII31" s="439"/>
      <c r="PIJ31" s="439"/>
      <c r="PIK31" s="439"/>
      <c r="PIL31" s="439"/>
      <c r="PIM31" s="439"/>
      <c r="PIN31" s="439"/>
      <c r="PIO31" s="439"/>
      <c r="PIP31" s="439"/>
      <c r="PIQ31" s="439"/>
      <c r="PIR31" s="439"/>
      <c r="PIS31" s="439"/>
      <c r="PIT31" s="439"/>
      <c r="PIU31" s="439"/>
      <c r="PIV31" s="439"/>
      <c r="PIW31" s="439"/>
      <c r="PIX31" s="439"/>
      <c r="PIY31" s="439"/>
      <c r="PIZ31" s="439"/>
      <c r="PJA31" s="439"/>
      <c r="PJB31" s="439"/>
      <c r="PJC31" s="439"/>
      <c r="PJD31" s="439"/>
      <c r="PJE31" s="439"/>
      <c r="PJF31" s="439"/>
      <c r="PJG31" s="439"/>
      <c r="PJH31" s="439"/>
      <c r="PJI31" s="439"/>
      <c r="PJJ31" s="439"/>
      <c r="PJK31" s="439"/>
      <c r="PJL31" s="439"/>
      <c r="PJM31" s="439"/>
      <c r="PJN31" s="439"/>
      <c r="PJO31" s="439"/>
      <c r="PJP31" s="439"/>
      <c r="PJQ31" s="439"/>
      <c r="PJR31" s="439"/>
      <c r="PJS31" s="439"/>
      <c r="PJT31" s="439"/>
      <c r="PJU31" s="439"/>
      <c r="PJV31" s="439"/>
      <c r="PJW31" s="439"/>
      <c r="PJX31" s="439"/>
      <c r="PJY31" s="439"/>
      <c r="PJZ31" s="439"/>
      <c r="PKA31" s="439"/>
      <c r="PKB31" s="439"/>
      <c r="PKC31" s="439"/>
      <c r="PKD31" s="439"/>
      <c r="PKE31" s="439"/>
      <c r="PKF31" s="439"/>
      <c r="PKG31" s="439"/>
      <c r="PKH31" s="439"/>
      <c r="PKI31" s="439"/>
      <c r="PKJ31" s="439"/>
      <c r="PKK31" s="439"/>
      <c r="PKL31" s="439"/>
      <c r="PKM31" s="439"/>
      <c r="PKN31" s="439"/>
      <c r="PKO31" s="439"/>
      <c r="PKP31" s="439"/>
      <c r="PKQ31" s="439"/>
      <c r="PKR31" s="439"/>
      <c r="PKS31" s="439"/>
      <c r="PKT31" s="439"/>
      <c r="PKU31" s="439"/>
      <c r="PKV31" s="439"/>
      <c r="PKW31" s="439"/>
      <c r="PKX31" s="439"/>
      <c r="PKY31" s="439"/>
      <c r="PKZ31" s="439"/>
      <c r="PLA31" s="439"/>
      <c r="PLB31" s="439"/>
      <c r="PLC31" s="439"/>
      <c r="PLD31" s="439"/>
      <c r="PLE31" s="439"/>
      <c r="PLF31" s="439"/>
      <c r="PLG31" s="439"/>
      <c r="PLH31" s="439"/>
      <c r="PLI31" s="439"/>
      <c r="PLJ31" s="439"/>
      <c r="PLK31" s="439"/>
      <c r="PLL31" s="439"/>
      <c r="PLM31" s="439"/>
      <c r="PLN31" s="439"/>
      <c r="PLO31" s="439"/>
      <c r="PLP31" s="439"/>
      <c r="PLQ31" s="439"/>
      <c r="PLR31" s="439"/>
      <c r="PLS31" s="439"/>
      <c r="PLT31" s="439"/>
      <c r="PLU31" s="439"/>
      <c r="PLV31" s="439"/>
      <c r="PLW31" s="439"/>
      <c r="PLX31" s="439"/>
      <c r="PLY31" s="439"/>
      <c r="PLZ31" s="439"/>
      <c r="PMA31" s="439"/>
      <c r="PMB31" s="439"/>
      <c r="PMC31" s="439"/>
      <c r="PMD31" s="439"/>
      <c r="PME31" s="439"/>
      <c r="PMF31" s="439"/>
      <c r="PMG31" s="439"/>
      <c r="PMH31" s="439"/>
      <c r="PMI31" s="439"/>
      <c r="PMJ31" s="439"/>
      <c r="PMK31" s="439"/>
      <c r="PML31" s="439"/>
      <c r="PMM31" s="439"/>
      <c r="PMN31" s="439"/>
      <c r="PMO31" s="439"/>
      <c r="PMP31" s="439"/>
      <c r="PMQ31" s="439"/>
      <c r="PMR31" s="439"/>
      <c r="PMS31" s="439"/>
      <c r="PMT31" s="439"/>
      <c r="PMU31" s="439"/>
      <c r="PMV31" s="439"/>
      <c r="PMW31" s="439"/>
      <c r="PMX31" s="439"/>
      <c r="PMY31" s="439"/>
      <c r="PMZ31" s="439"/>
      <c r="PNA31" s="439"/>
      <c r="PNB31" s="439"/>
      <c r="PNC31" s="439"/>
      <c r="PND31" s="439"/>
      <c r="PNE31" s="439"/>
      <c r="PNF31" s="439"/>
      <c r="PNG31" s="439"/>
      <c r="PNH31" s="439"/>
      <c r="PNI31" s="439"/>
      <c r="PNJ31" s="439"/>
      <c r="PNK31" s="439"/>
      <c r="PNL31" s="439"/>
      <c r="PNM31" s="439"/>
      <c r="PNN31" s="439"/>
      <c r="PNO31" s="439"/>
      <c r="PNP31" s="439"/>
      <c r="PNQ31" s="439"/>
      <c r="PNR31" s="439"/>
      <c r="PNS31" s="439"/>
      <c r="PNT31" s="439"/>
      <c r="PNU31" s="439"/>
      <c r="PNV31" s="439"/>
      <c r="PNW31" s="439"/>
      <c r="PNX31" s="439"/>
      <c r="PNY31" s="439"/>
      <c r="PNZ31" s="439"/>
      <c r="POA31" s="439"/>
      <c r="POB31" s="439"/>
      <c r="POC31" s="439"/>
      <c r="POD31" s="439"/>
      <c r="POE31" s="439"/>
      <c r="POF31" s="439"/>
      <c r="POG31" s="439"/>
      <c r="POH31" s="439"/>
      <c r="POI31" s="439"/>
      <c r="POJ31" s="439"/>
      <c r="POK31" s="439"/>
      <c r="POL31" s="439"/>
      <c r="POM31" s="439"/>
      <c r="PON31" s="439"/>
      <c r="POO31" s="439"/>
      <c r="POP31" s="439"/>
      <c r="POQ31" s="439"/>
      <c r="POR31" s="439"/>
      <c r="POS31" s="439"/>
      <c r="POT31" s="439"/>
      <c r="POU31" s="439"/>
      <c r="POV31" s="439"/>
      <c r="POW31" s="439"/>
      <c r="POX31" s="439"/>
      <c r="POY31" s="439"/>
      <c r="POZ31" s="439"/>
      <c r="PPA31" s="439"/>
      <c r="PPB31" s="439"/>
      <c r="PPC31" s="439"/>
      <c r="PPD31" s="439"/>
      <c r="PPE31" s="439"/>
      <c r="PPF31" s="439"/>
      <c r="PPG31" s="439"/>
      <c r="PPH31" s="439"/>
      <c r="PPI31" s="439"/>
      <c r="PPJ31" s="439"/>
      <c r="PPK31" s="439"/>
      <c r="PPL31" s="439"/>
      <c r="PPM31" s="439"/>
      <c r="PPN31" s="439"/>
      <c r="PPO31" s="439"/>
      <c r="PPP31" s="439"/>
      <c r="PPQ31" s="439"/>
      <c r="PPR31" s="439"/>
      <c r="PPS31" s="439"/>
      <c r="PPT31" s="439"/>
      <c r="PPU31" s="439"/>
      <c r="PPV31" s="439"/>
      <c r="PPW31" s="439"/>
      <c r="PPX31" s="439"/>
      <c r="PPY31" s="439"/>
      <c r="PPZ31" s="439"/>
      <c r="PQA31" s="439"/>
      <c r="PQB31" s="439"/>
      <c r="PQC31" s="439"/>
      <c r="PQD31" s="439"/>
      <c r="PQE31" s="439"/>
      <c r="PQF31" s="439"/>
      <c r="PQG31" s="439"/>
      <c r="PQH31" s="439"/>
      <c r="PQI31" s="439"/>
      <c r="PQJ31" s="439"/>
      <c r="PQK31" s="439"/>
      <c r="PQL31" s="439"/>
      <c r="PQM31" s="439"/>
      <c r="PQN31" s="439"/>
      <c r="PQO31" s="439"/>
      <c r="PQP31" s="439"/>
      <c r="PQQ31" s="439"/>
      <c r="PQR31" s="439"/>
      <c r="PQS31" s="439"/>
      <c r="PQT31" s="439"/>
      <c r="PQU31" s="439"/>
      <c r="PQV31" s="439"/>
      <c r="PQW31" s="439"/>
      <c r="PQX31" s="439"/>
      <c r="PQY31" s="439"/>
      <c r="PQZ31" s="439"/>
      <c r="PRA31" s="439"/>
      <c r="PRB31" s="439"/>
      <c r="PRC31" s="439"/>
      <c r="PRD31" s="439"/>
      <c r="PRE31" s="439"/>
      <c r="PRF31" s="439"/>
      <c r="PRG31" s="439"/>
      <c r="PRH31" s="439"/>
      <c r="PRI31" s="439"/>
      <c r="PRJ31" s="439"/>
      <c r="PRK31" s="439"/>
      <c r="PRL31" s="439"/>
      <c r="PRM31" s="439"/>
      <c r="PRN31" s="439"/>
      <c r="PRO31" s="439"/>
      <c r="PRP31" s="439"/>
      <c r="PRQ31" s="439"/>
      <c r="PRR31" s="439"/>
      <c r="PRS31" s="439"/>
      <c r="PRT31" s="439"/>
      <c r="PRU31" s="439"/>
      <c r="PRV31" s="439"/>
      <c r="PRW31" s="439"/>
      <c r="PRX31" s="439"/>
      <c r="PRY31" s="439"/>
      <c r="PRZ31" s="439"/>
      <c r="PSA31" s="439"/>
      <c r="PSB31" s="439"/>
      <c r="PSC31" s="439"/>
      <c r="PSD31" s="439"/>
      <c r="PSE31" s="439"/>
      <c r="PSF31" s="439"/>
      <c r="PSG31" s="439"/>
      <c r="PSH31" s="439"/>
      <c r="PSI31" s="439"/>
      <c r="PSJ31" s="439"/>
      <c r="PSK31" s="439"/>
      <c r="PSL31" s="439"/>
      <c r="PSM31" s="439"/>
      <c r="PSN31" s="439"/>
      <c r="PSO31" s="439"/>
      <c r="PSP31" s="439"/>
      <c r="PSQ31" s="439"/>
      <c r="PSR31" s="439"/>
      <c r="PSS31" s="439"/>
      <c r="PST31" s="439"/>
      <c r="PSU31" s="439"/>
      <c r="PSV31" s="439"/>
      <c r="PSW31" s="439"/>
      <c r="PSX31" s="439"/>
      <c r="PSY31" s="439"/>
      <c r="PSZ31" s="439"/>
      <c r="PTA31" s="439"/>
      <c r="PTB31" s="439"/>
      <c r="PTC31" s="439"/>
      <c r="PTD31" s="439"/>
      <c r="PTE31" s="439"/>
      <c r="PTF31" s="439"/>
      <c r="PTG31" s="439"/>
      <c r="PTH31" s="439"/>
      <c r="PTI31" s="439"/>
      <c r="PTJ31" s="439"/>
      <c r="PTK31" s="439"/>
      <c r="PTL31" s="439"/>
      <c r="PTM31" s="439"/>
      <c r="PTN31" s="439"/>
      <c r="PTO31" s="439"/>
      <c r="PTP31" s="439"/>
      <c r="PTQ31" s="439"/>
      <c r="PTR31" s="439"/>
      <c r="PTS31" s="439"/>
      <c r="PTT31" s="439"/>
      <c r="PTU31" s="439"/>
      <c r="PTV31" s="439"/>
      <c r="PTW31" s="439"/>
      <c r="PTX31" s="439"/>
      <c r="PTY31" s="439"/>
      <c r="PTZ31" s="439"/>
      <c r="PUA31" s="439"/>
      <c r="PUB31" s="439"/>
      <c r="PUC31" s="439"/>
      <c r="PUD31" s="439"/>
      <c r="PUE31" s="439"/>
      <c r="PUF31" s="439"/>
      <c r="PUG31" s="439"/>
      <c r="PUH31" s="439"/>
      <c r="PUI31" s="439"/>
      <c r="PUJ31" s="439"/>
      <c r="PUK31" s="439"/>
      <c r="PUL31" s="439"/>
      <c r="PUM31" s="439"/>
      <c r="PUN31" s="439"/>
      <c r="PUO31" s="439"/>
      <c r="PUP31" s="439"/>
      <c r="PUQ31" s="439"/>
      <c r="PUR31" s="439"/>
      <c r="PUS31" s="439"/>
      <c r="PUT31" s="439"/>
      <c r="PUU31" s="439"/>
      <c r="PUV31" s="439"/>
      <c r="PUW31" s="439"/>
      <c r="PUX31" s="439"/>
      <c r="PUY31" s="439"/>
      <c r="PUZ31" s="439"/>
      <c r="PVA31" s="439"/>
      <c r="PVB31" s="439"/>
      <c r="PVC31" s="439"/>
      <c r="PVD31" s="439"/>
      <c r="PVE31" s="439"/>
      <c r="PVF31" s="439"/>
      <c r="PVG31" s="439"/>
      <c r="PVH31" s="439"/>
      <c r="PVI31" s="439"/>
      <c r="PVJ31" s="439"/>
      <c r="PVK31" s="439"/>
      <c r="PVL31" s="439"/>
      <c r="PVM31" s="439"/>
      <c r="PVN31" s="439"/>
      <c r="PVO31" s="439"/>
      <c r="PVP31" s="439"/>
      <c r="PVQ31" s="439"/>
      <c r="PVR31" s="439"/>
      <c r="PVS31" s="439"/>
      <c r="PVT31" s="439"/>
      <c r="PVU31" s="439"/>
      <c r="PVV31" s="439"/>
      <c r="PVW31" s="439"/>
      <c r="PVX31" s="439"/>
      <c r="PVY31" s="439"/>
      <c r="PVZ31" s="439"/>
      <c r="PWA31" s="439"/>
      <c r="PWB31" s="439"/>
      <c r="PWC31" s="439"/>
      <c r="PWD31" s="439"/>
      <c r="PWE31" s="439"/>
      <c r="PWF31" s="439"/>
      <c r="PWG31" s="439"/>
      <c r="PWH31" s="439"/>
      <c r="PWI31" s="439"/>
      <c r="PWJ31" s="439"/>
      <c r="PWK31" s="439"/>
      <c r="PWL31" s="439"/>
      <c r="PWM31" s="439"/>
      <c r="PWN31" s="439"/>
      <c r="PWO31" s="439"/>
      <c r="PWP31" s="439"/>
      <c r="PWQ31" s="439"/>
      <c r="PWR31" s="439"/>
      <c r="PWS31" s="439"/>
      <c r="PWT31" s="439"/>
      <c r="PWU31" s="439"/>
      <c r="PWV31" s="439"/>
      <c r="PWW31" s="439"/>
      <c r="PWX31" s="439"/>
      <c r="PWY31" s="439"/>
      <c r="PWZ31" s="439"/>
      <c r="PXA31" s="439"/>
      <c r="PXB31" s="439"/>
      <c r="PXC31" s="439"/>
      <c r="PXD31" s="439"/>
      <c r="PXE31" s="439"/>
      <c r="PXF31" s="439"/>
      <c r="PXG31" s="439"/>
      <c r="PXH31" s="439"/>
      <c r="PXI31" s="439"/>
      <c r="PXJ31" s="439"/>
      <c r="PXK31" s="439"/>
      <c r="PXL31" s="439"/>
      <c r="PXM31" s="439"/>
      <c r="PXN31" s="439"/>
      <c r="PXO31" s="439"/>
      <c r="PXP31" s="439"/>
      <c r="PXQ31" s="439"/>
      <c r="PXR31" s="439"/>
      <c r="PXS31" s="439"/>
      <c r="PXT31" s="439"/>
      <c r="PXU31" s="439"/>
      <c r="PXV31" s="439"/>
      <c r="PXW31" s="439"/>
      <c r="PXX31" s="439"/>
      <c r="PXY31" s="439"/>
      <c r="PXZ31" s="439"/>
      <c r="PYA31" s="439"/>
      <c r="PYB31" s="439"/>
      <c r="PYC31" s="439"/>
      <c r="PYD31" s="439"/>
      <c r="PYE31" s="439"/>
      <c r="PYF31" s="439"/>
      <c r="PYG31" s="439"/>
      <c r="PYH31" s="439"/>
      <c r="PYI31" s="439"/>
      <c r="PYJ31" s="439"/>
      <c r="PYK31" s="439"/>
      <c r="PYL31" s="439"/>
      <c r="PYM31" s="439"/>
      <c r="PYN31" s="439"/>
      <c r="PYO31" s="439"/>
      <c r="PYP31" s="439"/>
      <c r="PYQ31" s="439"/>
      <c r="PYR31" s="439"/>
      <c r="PYS31" s="439"/>
      <c r="PYT31" s="439"/>
      <c r="PYU31" s="439"/>
      <c r="PYV31" s="439"/>
      <c r="PYW31" s="439"/>
      <c r="PYX31" s="439"/>
      <c r="PYY31" s="439"/>
      <c r="PYZ31" s="439"/>
      <c r="PZA31" s="439"/>
      <c r="PZB31" s="439"/>
      <c r="PZC31" s="439"/>
      <c r="PZD31" s="439"/>
      <c r="PZE31" s="439"/>
      <c r="PZF31" s="439"/>
      <c r="PZG31" s="439"/>
      <c r="PZH31" s="439"/>
      <c r="PZI31" s="439"/>
      <c r="PZJ31" s="439"/>
      <c r="PZK31" s="439"/>
      <c r="PZL31" s="439"/>
      <c r="PZM31" s="439"/>
      <c r="PZN31" s="439"/>
      <c r="PZO31" s="439"/>
      <c r="PZP31" s="439"/>
      <c r="PZQ31" s="439"/>
      <c r="PZR31" s="439"/>
      <c r="PZS31" s="439"/>
      <c r="PZT31" s="439"/>
      <c r="PZU31" s="439"/>
      <c r="PZV31" s="439"/>
      <c r="PZW31" s="439"/>
      <c r="PZX31" s="439"/>
      <c r="PZY31" s="439"/>
      <c r="PZZ31" s="439"/>
      <c r="QAA31" s="439"/>
      <c r="QAB31" s="439"/>
      <c r="QAC31" s="439"/>
      <c r="QAD31" s="439"/>
      <c r="QAE31" s="439"/>
      <c r="QAF31" s="439"/>
      <c r="QAG31" s="439"/>
      <c r="QAH31" s="439"/>
      <c r="QAI31" s="439"/>
      <c r="QAJ31" s="439"/>
      <c r="QAK31" s="439"/>
      <c r="QAL31" s="439"/>
      <c r="QAM31" s="439"/>
      <c r="QAN31" s="439"/>
      <c r="QAO31" s="439"/>
      <c r="QAP31" s="439"/>
      <c r="QAQ31" s="439"/>
      <c r="QAR31" s="439"/>
      <c r="QAS31" s="439"/>
      <c r="QAT31" s="439"/>
      <c r="QAU31" s="439"/>
      <c r="QAV31" s="439"/>
      <c r="QAW31" s="439"/>
      <c r="QAX31" s="439"/>
      <c r="QAY31" s="439"/>
      <c r="QAZ31" s="439"/>
      <c r="QBA31" s="439"/>
      <c r="QBB31" s="439"/>
      <c r="QBC31" s="439"/>
      <c r="QBD31" s="439"/>
      <c r="QBE31" s="439"/>
      <c r="QBF31" s="439"/>
      <c r="QBG31" s="439"/>
      <c r="QBH31" s="439"/>
      <c r="QBI31" s="439"/>
      <c r="QBJ31" s="439"/>
      <c r="QBK31" s="439"/>
      <c r="QBL31" s="439"/>
      <c r="QBM31" s="439"/>
      <c r="QBN31" s="439"/>
      <c r="QBO31" s="439"/>
      <c r="QBP31" s="439"/>
      <c r="QBQ31" s="439"/>
      <c r="QBR31" s="439"/>
      <c r="QBS31" s="439"/>
      <c r="QBT31" s="439"/>
      <c r="QBU31" s="439"/>
      <c r="QBV31" s="439"/>
      <c r="QBW31" s="439"/>
      <c r="QBX31" s="439"/>
      <c r="QBY31" s="439"/>
      <c r="QBZ31" s="439"/>
      <c r="QCA31" s="439"/>
      <c r="QCB31" s="439"/>
      <c r="QCC31" s="439"/>
      <c r="QCD31" s="439"/>
      <c r="QCE31" s="439"/>
      <c r="QCF31" s="439"/>
      <c r="QCG31" s="439"/>
      <c r="QCH31" s="439"/>
      <c r="QCI31" s="439"/>
      <c r="QCJ31" s="439"/>
      <c r="QCK31" s="439"/>
      <c r="QCL31" s="439"/>
      <c r="QCM31" s="439"/>
      <c r="QCN31" s="439"/>
      <c r="QCO31" s="439"/>
      <c r="QCP31" s="439"/>
      <c r="QCQ31" s="439"/>
      <c r="QCR31" s="439"/>
      <c r="QCS31" s="439"/>
      <c r="QCT31" s="439"/>
      <c r="QCU31" s="439"/>
      <c r="QCV31" s="439"/>
      <c r="QCW31" s="439"/>
      <c r="QCX31" s="439"/>
      <c r="QCY31" s="439"/>
      <c r="QCZ31" s="439"/>
      <c r="QDA31" s="439"/>
      <c r="QDB31" s="439"/>
      <c r="QDC31" s="439"/>
      <c r="QDD31" s="439"/>
      <c r="QDE31" s="439"/>
      <c r="QDF31" s="439"/>
      <c r="QDG31" s="439"/>
      <c r="QDH31" s="439"/>
      <c r="QDI31" s="439"/>
      <c r="QDJ31" s="439"/>
      <c r="QDK31" s="439"/>
      <c r="QDL31" s="439"/>
      <c r="QDM31" s="439"/>
      <c r="QDN31" s="439"/>
      <c r="QDO31" s="439"/>
      <c r="QDP31" s="439"/>
      <c r="QDQ31" s="439"/>
      <c r="QDR31" s="439"/>
      <c r="QDS31" s="439"/>
      <c r="QDT31" s="439"/>
      <c r="QDU31" s="439"/>
      <c r="QDV31" s="439"/>
      <c r="QDW31" s="439"/>
      <c r="QDX31" s="439"/>
      <c r="QDY31" s="439"/>
      <c r="QDZ31" s="439"/>
      <c r="QEA31" s="439"/>
      <c r="QEB31" s="439"/>
      <c r="QEC31" s="439"/>
      <c r="QED31" s="439"/>
      <c r="QEE31" s="439"/>
      <c r="QEF31" s="439"/>
      <c r="QEG31" s="439"/>
      <c r="QEH31" s="439"/>
      <c r="QEI31" s="439"/>
      <c r="QEJ31" s="439"/>
      <c r="QEK31" s="439"/>
      <c r="QEL31" s="439"/>
      <c r="QEM31" s="439"/>
      <c r="QEN31" s="439"/>
      <c r="QEO31" s="439"/>
      <c r="QEP31" s="439"/>
      <c r="QEQ31" s="439"/>
      <c r="QER31" s="439"/>
      <c r="QES31" s="439"/>
      <c r="QET31" s="439"/>
      <c r="QEU31" s="439"/>
      <c r="QEV31" s="439"/>
      <c r="QEW31" s="439"/>
      <c r="QEX31" s="439"/>
      <c r="QEY31" s="439"/>
      <c r="QEZ31" s="439"/>
      <c r="QFA31" s="439"/>
      <c r="QFB31" s="439"/>
      <c r="QFC31" s="439"/>
      <c r="QFD31" s="439"/>
      <c r="QFE31" s="439"/>
      <c r="QFF31" s="439"/>
      <c r="QFG31" s="439"/>
      <c r="QFH31" s="439"/>
      <c r="QFI31" s="439"/>
      <c r="QFJ31" s="439"/>
      <c r="QFK31" s="439"/>
      <c r="QFL31" s="439"/>
      <c r="QFM31" s="439"/>
      <c r="QFN31" s="439"/>
      <c r="QFO31" s="439"/>
      <c r="QFP31" s="439"/>
      <c r="QFQ31" s="439"/>
      <c r="QFR31" s="439"/>
      <c r="QFS31" s="439"/>
      <c r="QFT31" s="439"/>
      <c r="QFU31" s="439"/>
      <c r="QFV31" s="439"/>
      <c r="QFW31" s="439"/>
      <c r="QFX31" s="439"/>
      <c r="QFY31" s="439"/>
      <c r="QFZ31" s="439"/>
      <c r="QGA31" s="439"/>
      <c r="QGB31" s="439"/>
      <c r="QGC31" s="439"/>
      <c r="QGD31" s="439"/>
      <c r="QGE31" s="439"/>
      <c r="QGF31" s="439"/>
      <c r="QGG31" s="439"/>
      <c r="QGH31" s="439"/>
      <c r="QGI31" s="439"/>
      <c r="QGJ31" s="439"/>
      <c r="QGK31" s="439"/>
      <c r="QGL31" s="439"/>
      <c r="QGM31" s="439"/>
      <c r="QGN31" s="439"/>
      <c r="QGO31" s="439"/>
      <c r="QGP31" s="439"/>
      <c r="QGQ31" s="439"/>
      <c r="QGR31" s="439"/>
      <c r="QGS31" s="439"/>
      <c r="QGT31" s="439"/>
      <c r="QGU31" s="439"/>
      <c r="QGV31" s="439"/>
      <c r="QGW31" s="439"/>
      <c r="QGX31" s="439"/>
      <c r="QGY31" s="439"/>
      <c r="QGZ31" s="439"/>
      <c r="QHA31" s="439"/>
      <c r="QHB31" s="439"/>
      <c r="QHC31" s="439"/>
      <c r="QHD31" s="439"/>
      <c r="QHE31" s="439"/>
      <c r="QHF31" s="439"/>
      <c r="QHG31" s="439"/>
      <c r="QHH31" s="439"/>
      <c r="QHI31" s="439"/>
      <c r="QHJ31" s="439"/>
      <c r="QHK31" s="439"/>
      <c r="QHL31" s="439"/>
      <c r="QHM31" s="439"/>
      <c r="QHN31" s="439"/>
      <c r="QHO31" s="439"/>
      <c r="QHP31" s="439"/>
      <c r="QHQ31" s="439"/>
      <c r="QHR31" s="439"/>
      <c r="QHS31" s="439"/>
      <c r="QHT31" s="439"/>
      <c r="QHU31" s="439"/>
      <c r="QHV31" s="439"/>
      <c r="QHW31" s="439"/>
      <c r="QHX31" s="439"/>
      <c r="QHY31" s="439"/>
      <c r="QHZ31" s="439"/>
      <c r="QIA31" s="439"/>
      <c r="QIB31" s="439"/>
      <c r="QIC31" s="439"/>
      <c r="QID31" s="439"/>
      <c r="QIE31" s="439"/>
      <c r="QIF31" s="439"/>
      <c r="QIG31" s="439"/>
      <c r="QIH31" s="439"/>
      <c r="QII31" s="439"/>
      <c r="QIJ31" s="439"/>
      <c r="QIK31" s="439"/>
      <c r="QIL31" s="439"/>
      <c r="QIM31" s="439"/>
      <c r="QIN31" s="439"/>
      <c r="QIO31" s="439"/>
      <c r="QIP31" s="439"/>
      <c r="QIQ31" s="439"/>
      <c r="QIR31" s="439"/>
      <c r="QIS31" s="439"/>
      <c r="QIT31" s="439"/>
      <c r="QIU31" s="439"/>
      <c r="QIV31" s="439"/>
      <c r="QIW31" s="439"/>
      <c r="QIX31" s="439"/>
      <c r="QIY31" s="439"/>
      <c r="QIZ31" s="439"/>
      <c r="QJA31" s="439"/>
      <c r="QJB31" s="439"/>
      <c r="QJC31" s="439"/>
      <c r="QJD31" s="439"/>
      <c r="QJE31" s="439"/>
      <c r="QJF31" s="439"/>
      <c r="QJG31" s="439"/>
      <c r="QJH31" s="439"/>
      <c r="QJI31" s="439"/>
      <c r="QJJ31" s="439"/>
      <c r="QJK31" s="439"/>
      <c r="QJL31" s="439"/>
      <c r="QJM31" s="439"/>
      <c r="QJN31" s="439"/>
      <c r="QJO31" s="439"/>
      <c r="QJP31" s="439"/>
      <c r="QJQ31" s="439"/>
      <c r="QJR31" s="439"/>
      <c r="QJS31" s="439"/>
      <c r="QJT31" s="439"/>
      <c r="QJU31" s="439"/>
      <c r="QJV31" s="439"/>
      <c r="QJW31" s="439"/>
      <c r="QJX31" s="439"/>
      <c r="QJY31" s="439"/>
      <c r="QJZ31" s="439"/>
      <c r="QKA31" s="439"/>
      <c r="QKB31" s="439"/>
      <c r="QKC31" s="439"/>
      <c r="QKD31" s="439"/>
      <c r="QKE31" s="439"/>
      <c r="QKF31" s="439"/>
      <c r="QKG31" s="439"/>
      <c r="QKH31" s="439"/>
      <c r="QKI31" s="439"/>
      <c r="QKJ31" s="439"/>
      <c r="QKK31" s="439"/>
      <c r="QKL31" s="439"/>
      <c r="QKM31" s="439"/>
      <c r="QKN31" s="439"/>
      <c r="QKO31" s="439"/>
      <c r="QKP31" s="439"/>
      <c r="QKQ31" s="439"/>
      <c r="QKR31" s="439"/>
      <c r="QKS31" s="439"/>
      <c r="QKT31" s="439"/>
      <c r="QKU31" s="439"/>
      <c r="QKV31" s="439"/>
      <c r="QKW31" s="439"/>
      <c r="QKX31" s="439"/>
      <c r="QKY31" s="439"/>
      <c r="QKZ31" s="439"/>
      <c r="QLA31" s="439"/>
      <c r="QLB31" s="439"/>
      <c r="QLC31" s="439"/>
      <c r="QLD31" s="439"/>
      <c r="QLE31" s="439"/>
      <c r="QLF31" s="439"/>
      <c r="QLG31" s="439"/>
      <c r="QLH31" s="439"/>
      <c r="QLI31" s="439"/>
      <c r="QLJ31" s="439"/>
      <c r="QLK31" s="439"/>
      <c r="QLL31" s="439"/>
      <c r="QLM31" s="439"/>
      <c r="QLN31" s="439"/>
      <c r="QLO31" s="439"/>
      <c r="QLP31" s="439"/>
      <c r="QLQ31" s="439"/>
      <c r="QLR31" s="439"/>
      <c r="QLS31" s="439"/>
      <c r="QLT31" s="439"/>
      <c r="QLU31" s="439"/>
      <c r="QLV31" s="439"/>
      <c r="QLW31" s="439"/>
      <c r="QLX31" s="439"/>
      <c r="QLY31" s="439"/>
      <c r="QLZ31" s="439"/>
      <c r="QMA31" s="439"/>
      <c r="QMB31" s="439"/>
      <c r="QMC31" s="439"/>
      <c r="QMD31" s="439"/>
      <c r="QME31" s="439"/>
      <c r="QMF31" s="439"/>
      <c r="QMG31" s="439"/>
      <c r="QMH31" s="439"/>
      <c r="QMI31" s="439"/>
      <c r="QMJ31" s="439"/>
      <c r="QMK31" s="439"/>
      <c r="QML31" s="439"/>
      <c r="QMM31" s="439"/>
      <c r="QMN31" s="439"/>
      <c r="QMO31" s="439"/>
      <c r="QMP31" s="439"/>
      <c r="QMQ31" s="439"/>
      <c r="QMR31" s="439"/>
      <c r="QMS31" s="439"/>
      <c r="QMT31" s="439"/>
      <c r="QMU31" s="439"/>
      <c r="QMV31" s="439"/>
      <c r="QMW31" s="439"/>
      <c r="QMX31" s="439"/>
      <c r="QMY31" s="439"/>
      <c r="QMZ31" s="439"/>
      <c r="QNA31" s="439"/>
      <c r="QNB31" s="439"/>
      <c r="QNC31" s="439"/>
      <c r="QND31" s="439"/>
      <c r="QNE31" s="439"/>
      <c r="QNF31" s="439"/>
      <c r="QNG31" s="439"/>
      <c r="QNH31" s="439"/>
      <c r="QNI31" s="439"/>
      <c r="QNJ31" s="439"/>
      <c r="QNK31" s="439"/>
      <c r="QNL31" s="439"/>
      <c r="QNM31" s="439"/>
      <c r="QNN31" s="439"/>
      <c r="QNO31" s="439"/>
      <c r="QNP31" s="439"/>
      <c r="QNQ31" s="439"/>
      <c r="QNR31" s="439"/>
      <c r="QNS31" s="439"/>
      <c r="QNT31" s="439"/>
      <c r="QNU31" s="439"/>
      <c r="QNV31" s="439"/>
      <c r="QNW31" s="439"/>
      <c r="QNX31" s="439"/>
      <c r="QNY31" s="439"/>
      <c r="QNZ31" s="439"/>
      <c r="QOA31" s="439"/>
      <c r="QOB31" s="439"/>
      <c r="QOC31" s="439"/>
      <c r="QOD31" s="439"/>
      <c r="QOE31" s="439"/>
      <c r="QOF31" s="439"/>
      <c r="QOG31" s="439"/>
      <c r="QOH31" s="439"/>
      <c r="QOI31" s="439"/>
      <c r="QOJ31" s="439"/>
      <c r="QOK31" s="439"/>
      <c r="QOL31" s="439"/>
      <c r="QOM31" s="439"/>
      <c r="QON31" s="439"/>
      <c r="QOO31" s="439"/>
      <c r="QOP31" s="439"/>
      <c r="QOQ31" s="439"/>
      <c r="QOR31" s="439"/>
      <c r="QOS31" s="439"/>
      <c r="QOT31" s="439"/>
      <c r="QOU31" s="439"/>
      <c r="QOV31" s="439"/>
      <c r="QOW31" s="439"/>
      <c r="QOX31" s="439"/>
      <c r="QOY31" s="439"/>
      <c r="QOZ31" s="439"/>
      <c r="QPA31" s="439"/>
      <c r="QPB31" s="439"/>
      <c r="QPC31" s="439"/>
      <c r="QPD31" s="439"/>
      <c r="QPE31" s="439"/>
      <c r="QPF31" s="439"/>
      <c r="QPG31" s="439"/>
      <c r="QPH31" s="439"/>
      <c r="QPI31" s="439"/>
      <c r="QPJ31" s="439"/>
      <c r="QPK31" s="439"/>
      <c r="QPL31" s="439"/>
      <c r="QPM31" s="439"/>
      <c r="QPN31" s="439"/>
      <c r="QPO31" s="439"/>
      <c r="QPP31" s="439"/>
      <c r="QPQ31" s="439"/>
      <c r="QPR31" s="439"/>
      <c r="QPS31" s="439"/>
      <c r="QPT31" s="439"/>
      <c r="QPU31" s="439"/>
      <c r="QPV31" s="439"/>
      <c r="QPW31" s="439"/>
      <c r="QPX31" s="439"/>
      <c r="QPY31" s="439"/>
      <c r="QPZ31" s="439"/>
      <c r="QQA31" s="439"/>
      <c r="QQB31" s="439"/>
      <c r="QQC31" s="439"/>
      <c r="QQD31" s="439"/>
      <c r="QQE31" s="439"/>
      <c r="QQF31" s="439"/>
      <c r="QQG31" s="439"/>
      <c r="QQH31" s="439"/>
      <c r="QQI31" s="439"/>
      <c r="QQJ31" s="439"/>
      <c r="QQK31" s="439"/>
      <c r="QQL31" s="439"/>
      <c r="QQM31" s="439"/>
      <c r="QQN31" s="439"/>
      <c r="QQO31" s="439"/>
      <c r="QQP31" s="439"/>
      <c r="QQQ31" s="439"/>
      <c r="QQR31" s="439"/>
      <c r="QQS31" s="439"/>
      <c r="QQT31" s="439"/>
      <c r="QQU31" s="439"/>
      <c r="QQV31" s="439"/>
      <c r="QQW31" s="439"/>
      <c r="QQX31" s="439"/>
      <c r="QQY31" s="439"/>
      <c r="QQZ31" s="439"/>
      <c r="QRA31" s="439"/>
      <c r="QRB31" s="439"/>
      <c r="QRC31" s="439"/>
      <c r="QRD31" s="439"/>
      <c r="QRE31" s="439"/>
      <c r="QRF31" s="439"/>
      <c r="QRG31" s="439"/>
      <c r="QRH31" s="439"/>
      <c r="QRI31" s="439"/>
      <c r="QRJ31" s="439"/>
      <c r="QRK31" s="439"/>
      <c r="QRL31" s="439"/>
      <c r="QRM31" s="439"/>
      <c r="QRN31" s="439"/>
      <c r="QRO31" s="439"/>
      <c r="QRP31" s="439"/>
      <c r="QRQ31" s="439"/>
      <c r="QRR31" s="439"/>
      <c r="QRS31" s="439"/>
      <c r="QRT31" s="439"/>
      <c r="QRU31" s="439"/>
      <c r="QRV31" s="439"/>
      <c r="QRW31" s="439"/>
      <c r="QRX31" s="439"/>
      <c r="QRY31" s="439"/>
      <c r="QRZ31" s="439"/>
      <c r="QSA31" s="439"/>
      <c r="QSB31" s="439"/>
      <c r="QSC31" s="439"/>
      <c r="QSD31" s="439"/>
      <c r="QSE31" s="439"/>
      <c r="QSF31" s="439"/>
      <c r="QSG31" s="439"/>
      <c r="QSH31" s="439"/>
      <c r="QSI31" s="439"/>
      <c r="QSJ31" s="439"/>
      <c r="QSK31" s="439"/>
      <c r="QSL31" s="439"/>
      <c r="QSM31" s="439"/>
      <c r="QSN31" s="439"/>
      <c r="QSO31" s="439"/>
      <c r="QSP31" s="439"/>
      <c r="QSQ31" s="439"/>
      <c r="QSR31" s="439"/>
      <c r="QSS31" s="439"/>
      <c r="QST31" s="439"/>
      <c r="QSU31" s="439"/>
      <c r="QSV31" s="439"/>
      <c r="QSW31" s="439"/>
      <c r="QSX31" s="439"/>
      <c r="QSY31" s="439"/>
      <c r="QSZ31" s="439"/>
      <c r="QTA31" s="439"/>
      <c r="QTB31" s="439"/>
      <c r="QTC31" s="439"/>
      <c r="QTD31" s="439"/>
      <c r="QTE31" s="439"/>
      <c r="QTF31" s="439"/>
      <c r="QTG31" s="439"/>
      <c r="QTH31" s="439"/>
      <c r="QTI31" s="439"/>
      <c r="QTJ31" s="439"/>
      <c r="QTK31" s="439"/>
      <c r="QTL31" s="439"/>
      <c r="QTM31" s="439"/>
      <c r="QTN31" s="439"/>
      <c r="QTO31" s="439"/>
      <c r="QTP31" s="439"/>
      <c r="QTQ31" s="439"/>
      <c r="QTR31" s="439"/>
      <c r="QTS31" s="439"/>
      <c r="QTT31" s="439"/>
      <c r="QTU31" s="439"/>
      <c r="QTV31" s="439"/>
      <c r="QTW31" s="439"/>
      <c r="QTX31" s="439"/>
      <c r="QTY31" s="439"/>
      <c r="QTZ31" s="439"/>
      <c r="QUA31" s="439"/>
      <c r="QUB31" s="439"/>
      <c r="QUC31" s="439"/>
      <c r="QUD31" s="439"/>
      <c r="QUE31" s="439"/>
      <c r="QUF31" s="439"/>
      <c r="QUG31" s="439"/>
      <c r="QUH31" s="439"/>
      <c r="QUI31" s="439"/>
      <c r="QUJ31" s="439"/>
      <c r="QUK31" s="439"/>
      <c r="QUL31" s="439"/>
      <c r="QUM31" s="439"/>
      <c r="QUN31" s="439"/>
      <c r="QUO31" s="439"/>
      <c r="QUP31" s="439"/>
      <c r="QUQ31" s="439"/>
      <c r="QUR31" s="439"/>
      <c r="QUS31" s="439"/>
      <c r="QUT31" s="439"/>
      <c r="QUU31" s="439"/>
      <c r="QUV31" s="439"/>
      <c r="QUW31" s="439"/>
      <c r="QUX31" s="439"/>
      <c r="QUY31" s="439"/>
      <c r="QUZ31" s="439"/>
      <c r="QVA31" s="439"/>
      <c r="QVB31" s="439"/>
      <c r="QVC31" s="439"/>
      <c r="QVD31" s="439"/>
      <c r="QVE31" s="439"/>
      <c r="QVF31" s="439"/>
      <c r="QVG31" s="439"/>
      <c r="QVH31" s="439"/>
      <c r="QVI31" s="439"/>
      <c r="QVJ31" s="439"/>
      <c r="QVK31" s="439"/>
      <c r="QVL31" s="439"/>
      <c r="QVM31" s="439"/>
      <c r="QVN31" s="439"/>
      <c r="QVO31" s="439"/>
      <c r="QVP31" s="439"/>
      <c r="QVQ31" s="439"/>
      <c r="QVR31" s="439"/>
      <c r="QVS31" s="439"/>
      <c r="QVT31" s="439"/>
      <c r="QVU31" s="439"/>
      <c r="QVV31" s="439"/>
      <c r="QVW31" s="439"/>
      <c r="QVX31" s="439"/>
      <c r="QVY31" s="439"/>
      <c r="QVZ31" s="439"/>
      <c r="QWA31" s="439"/>
      <c r="QWB31" s="439"/>
      <c r="QWC31" s="439"/>
      <c r="QWD31" s="439"/>
      <c r="QWE31" s="439"/>
      <c r="QWF31" s="439"/>
      <c r="QWG31" s="439"/>
      <c r="QWH31" s="439"/>
      <c r="QWI31" s="439"/>
      <c r="QWJ31" s="439"/>
      <c r="QWK31" s="439"/>
      <c r="QWL31" s="439"/>
      <c r="QWM31" s="439"/>
      <c r="QWN31" s="439"/>
      <c r="QWO31" s="439"/>
      <c r="QWP31" s="439"/>
      <c r="QWQ31" s="439"/>
      <c r="QWR31" s="439"/>
      <c r="QWS31" s="439"/>
      <c r="QWT31" s="439"/>
      <c r="QWU31" s="439"/>
      <c r="QWV31" s="439"/>
      <c r="QWW31" s="439"/>
      <c r="QWX31" s="439"/>
      <c r="QWY31" s="439"/>
      <c r="QWZ31" s="439"/>
      <c r="QXA31" s="439"/>
      <c r="QXB31" s="439"/>
      <c r="QXC31" s="439"/>
      <c r="QXD31" s="439"/>
      <c r="QXE31" s="439"/>
      <c r="QXF31" s="439"/>
      <c r="QXG31" s="439"/>
      <c r="QXH31" s="439"/>
      <c r="QXI31" s="439"/>
      <c r="QXJ31" s="439"/>
      <c r="QXK31" s="439"/>
      <c r="QXL31" s="439"/>
      <c r="QXM31" s="439"/>
      <c r="QXN31" s="439"/>
      <c r="QXO31" s="439"/>
      <c r="QXP31" s="439"/>
      <c r="QXQ31" s="439"/>
      <c r="QXR31" s="439"/>
      <c r="QXS31" s="439"/>
      <c r="QXT31" s="439"/>
      <c r="QXU31" s="439"/>
      <c r="QXV31" s="439"/>
      <c r="QXW31" s="439"/>
      <c r="QXX31" s="439"/>
      <c r="QXY31" s="439"/>
      <c r="QXZ31" s="439"/>
      <c r="QYA31" s="439"/>
      <c r="QYB31" s="439"/>
      <c r="QYC31" s="439"/>
      <c r="QYD31" s="439"/>
      <c r="QYE31" s="439"/>
      <c r="QYF31" s="439"/>
      <c r="QYG31" s="439"/>
      <c r="QYH31" s="439"/>
      <c r="QYI31" s="439"/>
      <c r="QYJ31" s="439"/>
      <c r="QYK31" s="439"/>
      <c r="QYL31" s="439"/>
      <c r="QYM31" s="439"/>
      <c r="QYN31" s="439"/>
      <c r="QYO31" s="439"/>
      <c r="QYP31" s="439"/>
      <c r="QYQ31" s="439"/>
      <c r="QYR31" s="439"/>
      <c r="QYS31" s="439"/>
      <c r="QYT31" s="439"/>
      <c r="QYU31" s="439"/>
      <c r="QYV31" s="439"/>
      <c r="QYW31" s="439"/>
      <c r="QYX31" s="439"/>
      <c r="QYY31" s="439"/>
      <c r="QYZ31" s="439"/>
      <c r="QZA31" s="439"/>
      <c r="QZB31" s="439"/>
      <c r="QZC31" s="439"/>
      <c r="QZD31" s="439"/>
      <c r="QZE31" s="439"/>
      <c r="QZF31" s="439"/>
      <c r="QZG31" s="439"/>
      <c r="QZH31" s="439"/>
      <c r="QZI31" s="439"/>
      <c r="QZJ31" s="439"/>
      <c r="QZK31" s="439"/>
      <c r="QZL31" s="439"/>
      <c r="QZM31" s="439"/>
      <c r="QZN31" s="439"/>
      <c r="QZO31" s="439"/>
      <c r="QZP31" s="439"/>
      <c r="QZQ31" s="439"/>
      <c r="QZR31" s="439"/>
      <c r="QZS31" s="439"/>
      <c r="QZT31" s="439"/>
      <c r="QZU31" s="439"/>
      <c r="QZV31" s="439"/>
      <c r="QZW31" s="439"/>
      <c r="QZX31" s="439"/>
      <c r="QZY31" s="439"/>
      <c r="QZZ31" s="439"/>
      <c r="RAA31" s="439"/>
      <c r="RAB31" s="439"/>
      <c r="RAC31" s="439"/>
      <c r="RAD31" s="439"/>
      <c r="RAE31" s="439"/>
      <c r="RAF31" s="439"/>
      <c r="RAG31" s="439"/>
      <c r="RAH31" s="439"/>
      <c r="RAI31" s="439"/>
      <c r="RAJ31" s="439"/>
      <c r="RAK31" s="439"/>
      <c r="RAL31" s="439"/>
      <c r="RAM31" s="439"/>
      <c r="RAN31" s="439"/>
      <c r="RAO31" s="439"/>
      <c r="RAP31" s="439"/>
      <c r="RAQ31" s="439"/>
      <c r="RAR31" s="439"/>
      <c r="RAS31" s="439"/>
      <c r="RAT31" s="439"/>
      <c r="RAU31" s="439"/>
      <c r="RAV31" s="439"/>
      <c r="RAW31" s="439"/>
      <c r="RAX31" s="439"/>
      <c r="RAY31" s="439"/>
      <c r="RAZ31" s="439"/>
      <c r="RBA31" s="439"/>
      <c r="RBB31" s="439"/>
      <c r="RBC31" s="439"/>
      <c r="RBD31" s="439"/>
      <c r="RBE31" s="439"/>
      <c r="RBF31" s="439"/>
      <c r="RBG31" s="439"/>
      <c r="RBH31" s="439"/>
      <c r="RBI31" s="439"/>
      <c r="RBJ31" s="439"/>
      <c r="RBK31" s="439"/>
      <c r="RBL31" s="439"/>
      <c r="RBM31" s="439"/>
      <c r="RBN31" s="439"/>
      <c r="RBO31" s="439"/>
      <c r="RBP31" s="439"/>
      <c r="RBQ31" s="439"/>
      <c r="RBR31" s="439"/>
      <c r="RBS31" s="439"/>
      <c r="RBT31" s="439"/>
      <c r="RBU31" s="439"/>
      <c r="RBV31" s="439"/>
      <c r="RBW31" s="439"/>
      <c r="RBX31" s="439"/>
      <c r="RBY31" s="439"/>
      <c r="RBZ31" s="439"/>
      <c r="RCA31" s="439"/>
      <c r="RCB31" s="439"/>
      <c r="RCC31" s="439"/>
      <c r="RCD31" s="439"/>
      <c r="RCE31" s="439"/>
      <c r="RCF31" s="439"/>
      <c r="RCG31" s="439"/>
      <c r="RCH31" s="439"/>
      <c r="RCI31" s="439"/>
      <c r="RCJ31" s="439"/>
      <c r="RCK31" s="439"/>
      <c r="RCL31" s="439"/>
      <c r="RCM31" s="439"/>
      <c r="RCN31" s="439"/>
      <c r="RCO31" s="439"/>
      <c r="RCP31" s="439"/>
      <c r="RCQ31" s="439"/>
      <c r="RCR31" s="439"/>
      <c r="RCS31" s="439"/>
      <c r="RCT31" s="439"/>
      <c r="RCU31" s="439"/>
      <c r="RCV31" s="439"/>
      <c r="RCW31" s="439"/>
      <c r="RCX31" s="439"/>
      <c r="RCY31" s="439"/>
      <c r="RCZ31" s="439"/>
      <c r="RDA31" s="439"/>
      <c r="RDB31" s="439"/>
      <c r="RDC31" s="439"/>
      <c r="RDD31" s="439"/>
      <c r="RDE31" s="439"/>
      <c r="RDF31" s="439"/>
      <c r="RDG31" s="439"/>
      <c r="RDH31" s="439"/>
      <c r="RDI31" s="439"/>
      <c r="RDJ31" s="439"/>
      <c r="RDK31" s="439"/>
      <c r="RDL31" s="439"/>
      <c r="RDM31" s="439"/>
      <c r="RDN31" s="439"/>
      <c r="RDO31" s="439"/>
      <c r="RDP31" s="439"/>
      <c r="RDQ31" s="439"/>
      <c r="RDR31" s="439"/>
      <c r="RDS31" s="439"/>
      <c r="RDT31" s="439"/>
      <c r="RDU31" s="439"/>
      <c r="RDV31" s="439"/>
      <c r="RDW31" s="439"/>
      <c r="RDX31" s="439"/>
      <c r="RDY31" s="439"/>
      <c r="RDZ31" s="439"/>
      <c r="REA31" s="439"/>
      <c r="REB31" s="439"/>
      <c r="REC31" s="439"/>
      <c r="RED31" s="439"/>
      <c r="REE31" s="439"/>
      <c r="REF31" s="439"/>
      <c r="REG31" s="439"/>
      <c r="REH31" s="439"/>
      <c r="REI31" s="439"/>
      <c r="REJ31" s="439"/>
      <c r="REK31" s="439"/>
      <c r="REL31" s="439"/>
      <c r="REM31" s="439"/>
      <c r="REN31" s="439"/>
      <c r="REO31" s="439"/>
      <c r="REP31" s="439"/>
      <c r="REQ31" s="439"/>
      <c r="RER31" s="439"/>
      <c r="RES31" s="439"/>
      <c r="RET31" s="439"/>
      <c r="REU31" s="439"/>
      <c r="REV31" s="439"/>
      <c r="REW31" s="439"/>
      <c r="REX31" s="439"/>
      <c r="REY31" s="439"/>
      <c r="REZ31" s="439"/>
      <c r="RFA31" s="439"/>
      <c r="RFB31" s="439"/>
      <c r="RFC31" s="439"/>
      <c r="RFD31" s="439"/>
      <c r="RFE31" s="439"/>
      <c r="RFF31" s="439"/>
      <c r="RFG31" s="439"/>
      <c r="RFH31" s="439"/>
      <c r="RFI31" s="439"/>
      <c r="RFJ31" s="439"/>
      <c r="RFK31" s="439"/>
      <c r="RFL31" s="439"/>
      <c r="RFM31" s="439"/>
      <c r="RFN31" s="439"/>
      <c r="RFO31" s="439"/>
      <c r="RFP31" s="439"/>
      <c r="RFQ31" s="439"/>
      <c r="RFR31" s="439"/>
      <c r="RFS31" s="439"/>
      <c r="RFT31" s="439"/>
      <c r="RFU31" s="439"/>
      <c r="RFV31" s="439"/>
      <c r="RFW31" s="439"/>
      <c r="RFX31" s="439"/>
      <c r="RFY31" s="439"/>
      <c r="RFZ31" s="439"/>
      <c r="RGA31" s="439"/>
      <c r="RGB31" s="439"/>
      <c r="RGC31" s="439"/>
      <c r="RGD31" s="439"/>
      <c r="RGE31" s="439"/>
      <c r="RGF31" s="439"/>
      <c r="RGG31" s="439"/>
      <c r="RGH31" s="439"/>
      <c r="RGI31" s="439"/>
      <c r="RGJ31" s="439"/>
      <c r="RGK31" s="439"/>
      <c r="RGL31" s="439"/>
      <c r="RGM31" s="439"/>
      <c r="RGN31" s="439"/>
      <c r="RGO31" s="439"/>
      <c r="RGP31" s="439"/>
      <c r="RGQ31" s="439"/>
      <c r="RGR31" s="439"/>
      <c r="RGS31" s="439"/>
      <c r="RGT31" s="439"/>
      <c r="RGU31" s="439"/>
      <c r="RGV31" s="439"/>
      <c r="RGW31" s="439"/>
      <c r="RGX31" s="439"/>
      <c r="RGY31" s="439"/>
      <c r="RGZ31" s="439"/>
      <c r="RHA31" s="439"/>
      <c r="RHB31" s="439"/>
      <c r="RHC31" s="439"/>
      <c r="RHD31" s="439"/>
      <c r="RHE31" s="439"/>
      <c r="RHF31" s="439"/>
      <c r="RHG31" s="439"/>
      <c r="RHH31" s="439"/>
      <c r="RHI31" s="439"/>
      <c r="RHJ31" s="439"/>
      <c r="RHK31" s="439"/>
      <c r="RHL31" s="439"/>
      <c r="RHM31" s="439"/>
      <c r="RHN31" s="439"/>
      <c r="RHO31" s="439"/>
      <c r="RHP31" s="439"/>
      <c r="RHQ31" s="439"/>
      <c r="RHR31" s="439"/>
      <c r="RHS31" s="439"/>
      <c r="RHT31" s="439"/>
      <c r="RHU31" s="439"/>
      <c r="RHV31" s="439"/>
      <c r="RHW31" s="439"/>
      <c r="RHX31" s="439"/>
      <c r="RHY31" s="439"/>
      <c r="RHZ31" s="439"/>
      <c r="RIA31" s="439"/>
      <c r="RIB31" s="439"/>
      <c r="RIC31" s="439"/>
      <c r="RID31" s="439"/>
      <c r="RIE31" s="439"/>
      <c r="RIF31" s="439"/>
      <c r="RIG31" s="439"/>
      <c r="RIH31" s="439"/>
      <c r="RII31" s="439"/>
      <c r="RIJ31" s="439"/>
      <c r="RIK31" s="439"/>
      <c r="RIL31" s="439"/>
      <c r="RIM31" s="439"/>
      <c r="RIN31" s="439"/>
      <c r="RIO31" s="439"/>
      <c r="RIP31" s="439"/>
      <c r="RIQ31" s="439"/>
      <c r="RIR31" s="439"/>
      <c r="RIS31" s="439"/>
      <c r="RIT31" s="439"/>
      <c r="RIU31" s="439"/>
      <c r="RIV31" s="439"/>
      <c r="RIW31" s="439"/>
      <c r="RIX31" s="439"/>
      <c r="RIY31" s="439"/>
      <c r="RIZ31" s="439"/>
      <c r="RJA31" s="439"/>
      <c r="RJB31" s="439"/>
      <c r="RJC31" s="439"/>
      <c r="RJD31" s="439"/>
      <c r="RJE31" s="439"/>
      <c r="RJF31" s="439"/>
      <c r="RJG31" s="439"/>
      <c r="RJH31" s="439"/>
      <c r="RJI31" s="439"/>
      <c r="RJJ31" s="439"/>
      <c r="RJK31" s="439"/>
      <c r="RJL31" s="439"/>
      <c r="RJM31" s="439"/>
      <c r="RJN31" s="439"/>
      <c r="RJO31" s="439"/>
      <c r="RJP31" s="439"/>
      <c r="RJQ31" s="439"/>
      <c r="RJR31" s="439"/>
      <c r="RJS31" s="439"/>
      <c r="RJT31" s="439"/>
      <c r="RJU31" s="439"/>
      <c r="RJV31" s="439"/>
      <c r="RJW31" s="439"/>
      <c r="RJX31" s="439"/>
      <c r="RJY31" s="439"/>
      <c r="RJZ31" s="439"/>
      <c r="RKA31" s="439"/>
      <c r="RKB31" s="439"/>
      <c r="RKC31" s="439"/>
      <c r="RKD31" s="439"/>
      <c r="RKE31" s="439"/>
      <c r="RKF31" s="439"/>
      <c r="RKG31" s="439"/>
      <c r="RKH31" s="439"/>
      <c r="RKI31" s="439"/>
      <c r="RKJ31" s="439"/>
      <c r="RKK31" s="439"/>
      <c r="RKL31" s="439"/>
      <c r="RKM31" s="439"/>
      <c r="RKN31" s="439"/>
      <c r="RKO31" s="439"/>
      <c r="RKP31" s="439"/>
      <c r="RKQ31" s="439"/>
      <c r="RKR31" s="439"/>
      <c r="RKS31" s="439"/>
      <c r="RKT31" s="439"/>
      <c r="RKU31" s="439"/>
      <c r="RKV31" s="439"/>
      <c r="RKW31" s="439"/>
      <c r="RKX31" s="439"/>
      <c r="RKY31" s="439"/>
      <c r="RKZ31" s="439"/>
      <c r="RLA31" s="439"/>
      <c r="RLB31" s="439"/>
      <c r="RLC31" s="439"/>
      <c r="RLD31" s="439"/>
      <c r="RLE31" s="439"/>
      <c r="RLF31" s="439"/>
      <c r="RLG31" s="439"/>
      <c r="RLH31" s="439"/>
      <c r="RLI31" s="439"/>
      <c r="RLJ31" s="439"/>
      <c r="RLK31" s="439"/>
      <c r="RLL31" s="439"/>
      <c r="RLM31" s="439"/>
      <c r="RLN31" s="439"/>
      <c r="RLO31" s="439"/>
      <c r="RLP31" s="439"/>
      <c r="RLQ31" s="439"/>
      <c r="RLR31" s="439"/>
      <c r="RLS31" s="439"/>
      <c r="RLT31" s="439"/>
      <c r="RLU31" s="439"/>
      <c r="RLV31" s="439"/>
      <c r="RLW31" s="439"/>
      <c r="RLX31" s="439"/>
      <c r="RLY31" s="439"/>
      <c r="RLZ31" s="439"/>
      <c r="RMA31" s="439"/>
      <c r="RMB31" s="439"/>
      <c r="RMC31" s="439"/>
      <c r="RMD31" s="439"/>
      <c r="RME31" s="439"/>
      <c r="RMF31" s="439"/>
      <c r="RMG31" s="439"/>
      <c r="RMH31" s="439"/>
      <c r="RMI31" s="439"/>
      <c r="RMJ31" s="439"/>
      <c r="RMK31" s="439"/>
      <c r="RML31" s="439"/>
      <c r="RMM31" s="439"/>
      <c r="RMN31" s="439"/>
      <c r="RMO31" s="439"/>
      <c r="RMP31" s="439"/>
      <c r="RMQ31" s="439"/>
      <c r="RMR31" s="439"/>
      <c r="RMS31" s="439"/>
      <c r="RMT31" s="439"/>
      <c r="RMU31" s="439"/>
      <c r="RMV31" s="439"/>
      <c r="RMW31" s="439"/>
      <c r="RMX31" s="439"/>
      <c r="RMY31" s="439"/>
      <c r="RMZ31" s="439"/>
      <c r="RNA31" s="439"/>
      <c r="RNB31" s="439"/>
      <c r="RNC31" s="439"/>
      <c r="RND31" s="439"/>
      <c r="RNE31" s="439"/>
      <c r="RNF31" s="439"/>
      <c r="RNG31" s="439"/>
      <c r="RNH31" s="439"/>
      <c r="RNI31" s="439"/>
      <c r="RNJ31" s="439"/>
      <c r="RNK31" s="439"/>
      <c r="RNL31" s="439"/>
      <c r="RNM31" s="439"/>
      <c r="RNN31" s="439"/>
      <c r="RNO31" s="439"/>
      <c r="RNP31" s="439"/>
      <c r="RNQ31" s="439"/>
      <c r="RNR31" s="439"/>
      <c r="RNS31" s="439"/>
      <c r="RNT31" s="439"/>
      <c r="RNU31" s="439"/>
      <c r="RNV31" s="439"/>
      <c r="RNW31" s="439"/>
      <c r="RNX31" s="439"/>
      <c r="RNY31" s="439"/>
      <c r="RNZ31" s="439"/>
      <c r="ROA31" s="439"/>
      <c r="ROB31" s="439"/>
      <c r="ROC31" s="439"/>
      <c r="ROD31" s="439"/>
      <c r="ROE31" s="439"/>
      <c r="ROF31" s="439"/>
      <c r="ROG31" s="439"/>
      <c r="ROH31" s="439"/>
      <c r="ROI31" s="439"/>
      <c r="ROJ31" s="439"/>
      <c r="ROK31" s="439"/>
      <c r="ROL31" s="439"/>
      <c r="ROM31" s="439"/>
      <c r="RON31" s="439"/>
      <c r="ROO31" s="439"/>
      <c r="ROP31" s="439"/>
      <c r="ROQ31" s="439"/>
      <c r="ROR31" s="439"/>
      <c r="ROS31" s="439"/>
      <c r="ROT31" s="439"/>
      <c r="ROU31" s="439"/>
      <c r="ROV31" s="439"/>
      <c r="ROW31" s="439"/>
      <c r="ROX31" s="439"/>
      <c r="ROY31" s="439"/>
      <c r="ROZ31" s="439"/>
      <c r="RPA31" s="439"/>
      <c r="RPB31" s="439"/>
      <c r="RPC31" s="439"/>
      <c r="RPD31" s="439"/>
      <c r="RPE31" s="439"/>
      <c r="RPF31" s="439"/>
      <c r="RPG31" s="439"/>
      <c r="RPH31" s="439"/>
      <c r="RPI31" s="439"/>
      <c r="RPJ31" s="439"/>
      <c r="RPK31" s="439"/>
      <c r="RPL31" s="439"/>
      <c r="RPM31" s="439"/>
      <c r="RPN31" s="439"/>
      <c r="RPO31" s="439"/>
      <c r="RPP31" s="439"/>
      <c r="RPQ31" s="439"/>
      <c r="RPR31" s="439"/>
      <c r="RPS31" s="439"/>
      <c r="RPT31" s="439"/>
      <c r="RPU31" s="439"/>
      <c r="RPV31" s="439"/>
      <c r="RPW31" s="439"/>
      <c r="RPX31" s="439"/>
      <c r="RPY31" s="439"/>
      <c r="RPZ31" s="439"/>
      <c r="RQA31" s="439"/>
      <c r="RQB31" s="439"/>
      <c r="RQC31" s="439"/>
      <c r="RQD31" s="439"/>
      <c r="RQE31" s="439"/>
      <c r="RQF31" s="439"/>
      <c r="RQG31" s="439"/>
      <c r="RQH31" s="439"/>
      <c r="RQI31" s="439"/>
      <c r="RQJ31" s="439"/>
      <c r="RQK31" s="439"/>
      <c r="RQL31" s="439"/>
      <c r="RQM31" s="439"/>
      <c r="RQN31" s="439"/>
      <c r="RQO31" s="439"/>
      <c r="RQP31" s="439"/>
      <c r="RQQ31" s="439"/>
      <c r="RQR31" s="439"/>
      <c r="RQS31" s="439"/>
      <c r="RQT31" s="439"/>
      <c r="RQU31" s="439"/>
      <c r="RQV31" s="439"/>
      <c r="RQW31" s="439"/>
      <c r="RQX31" s="439"/>
      <c r="RQY31" s="439"/>
      <c r="RQZ31" s="439"/>
      <c r="RRA31" s="439"/>
      <c r="RRB31" s="439"/>
      <c r="RRC31" s="439"/>
      <c r="RRD31" s="439"/>
      <c r="RRE31" s="439"/>
      <c r="RRF31" s="439"/>
      <c r="RRG31" s="439"/>
      <c r="RRH31" s="439"/>
      <c r="RRI31" s="439"/>
      <c r="RRJ31" s="439"/>
      <c r="RRK31" s="439"/>
      <c r="RRL31" s="439"/>
      <c r="RRM31" s="439"/>
      <c r="RRN31" s="439"/>
      <c r="RRO31" s="439"/>
      <c r="RRP31" s="439"/>
      <c r="RRQ31" s="439"/>
      <c r="RRR31" s="439"/>
      <c r="RRS31" s="439"/>
      <c r="RRT31" s="439"/>
      <c r="RRU31" s="439"/>
      <c r="RRV31" s="439"/>
      <c r="RRW31" s="439"/>
      <c r="RRX31" s="439"/>
      <c r="RRY31" s="439"/>
      <c r="RRZ31" s="439"/>
      <c r="RSA31" s="439"/>
      <c r="RSB31" s="439"/>
      <c r="RSC31" s="439"/>
      <c r="RSD31" s="439"/>
      <c r="RSE31" s="439"/>
      <c r="RSF31" s="439"/>
      <c r="RSG31" s="439"/>
      <c r="RSH31" s="439"/>
      <c r="RSI31" s="439"/>
      <c r="RSJ31" s="439"/>
      <c r="RSK31" s="439"/>
      <c r="RSL31" s="439"/>
      <c r="RSM31" s="439"/>
      <c r="RSN31" s="439"/>
      <c r="RSO31" s="439"/>
      <c r="RSP31" s="439"/>
      <c r="RSQ31" s="439"/>
      <c r="RSR31" s="439"/>
      <c r="RSS31" s="439"/>
      <c r="RST31" s="439"/>
      <c r="RSU31" s="439"/>
      <c r="RSV31" s="439"/>
      <c r="RSW31" s="439"/>
      <c r="RSX31" s="439"/>
      <c r="RSY31" s="439"/>
      <c r="RSZ31" s="439"/>
      <c r="RTA31" s="439"/>
      <c r="RTB31" s="439"/>
      <c r="RTC31" s="439"/>
      <c r="RTD31" s="439"/>
      <c r="RTE31" s="439"/>
      <c r="RTF31" s="439"/>
      <c r="RTG31" s="439"/>
      <c r="RTH31" s="439"/>
      <c r="RTI31" s="439"/>
      <c r="RTJ31" s="439"/>
      <c r="RTK31" s="439"/>
      <c r="RTL31" s="439"/>
      <c r="RTM31" s="439"/>
      <c r="RTN31" s="439"/>
      <c r="RTO31" s="439"/>
      <c r="RTP31" s="439"/>
      <c r="RTQ31" s="439"/>
      <c r="RTR31" s="439"/>
      <c r="RTS31" s="439"/>
      <c r="RTT31" s="439"/>
      <c r="RTU31" s="439"/>
      <c r="RTV31" s="439"/>
      <c r="RTW31" s="439"/>
      <c r="RTX31" s="439"/>
      <c r="RTY31" s="439"/>
      <c r="RTZ31" s="439"/>
      <c r="RUA31" s="439"/>
      <c r="RUB31" s="439"/>
      <c r="RUC31" s="439"/>
      <c r="RUD31" s="439"/>
      <c r="RUE31" s="439"/>
      <c r="RUF31" s="439"/>
      <c r="RUG31" s="439"/>
      <c r="RUH31" s="439"/>
      <c r="RUI31" s="439"/>
      <c r="RUJ31" s="439"/>
      <c r="RUK31" s="439"/>
      <c r="RUL31" s="439"/>
      <c r="RUM31" s="439"/>
      <c r="RUN31" s="439"/>
      <c r="RUO31" s="439"/>
      <c r="RUP31" s="439"/>
      <c r="RUQ31" s="439"/>
      <c r="RUR31" s="439"/>
      <c r="RUS31" s="439"/>
      <c r="RUT31" s="439"/>
      <c r="RUU31" s="439"/>
      <c r="RUV31" s="439"/>
      <c r="RUW31" s="439"/>
      <c r="RUX31" s="439"/>
      <c r="RUY31" s="439"/>
      <c r="RUZ31" s="439"/>
      <c r="RVA31" s="439"/>
      <c r="RVB31" s="439"/>
      <c r="RVC31" s="439"/>
      <c r="RVD31" s="439"/>
      <c r="RVE31" s="439"/>
      <c r="RVF31" s="439"/>
      <c r="RVG31" s="439"/>
      <c r="RVH31" s="439"/>
      <c r="RVI31" s="439"/>
      <c r="RVJ31" s="439"/>
      <c r="RVK31" s="439"/>
      <c r="RVL31" s="439"/>
      <c r="RVM31" s="439"/>
      <c r="RVN31" s="439"/>
      <c r="RVO31" s="439"/>
      <c r="RVP31" s="439"/>
      <c r="RVQ31" s="439"/>
      <c r="RVR31" s="439"/>
      <c r="RVS31" s="439"/>
      <c r="RVT31" s="439"/>
      <c r="RVU31" s="439"/>
      <c r="RVV31" s="439"/>
      <c r="RVW31" s="439"/>
      <c r="RVX31" s="439"/>
      <c r="RVY31" s="439"/>
      <c r="RVZ31" s="439"/>
      <c r="RWA31" s="439"/>
      <c r="RWB31" s="439"/>
      <c r="RWC31" s="439"/>
      <c r="RWD31" s="439"/>
      <c r="RWE31" s="439"/>
      <c r="RWF31" s="439"/>
      <c r="RWG31" s="439"/>
      <c r="RWH31" s="439"/>
      <c r="RWI31" s="439"/>
      <c r="RWJ31" s="439"/>
      <c r="RWK31" s="439"/>
      <c r="RWL31" s="439"/>
      <c r="RWM31" s="439"/>
      <c r="RWN31" s="439"/>
      <c r="RWO31" s="439"/>
      <c r="RWP31" s="439"/>
      <c r="RWQ31" s="439"/>
      <c r="RWR31" s="439"/>
      <c r="RWS31" s="439"/>
      <c r="RWT31" s="439"/>
      <c r="RWU31" s="439"/>
      <c r="RWV31" s="439"/>
      <c r="RWW31" s="439"/>
      <c r="RWX31" s="439"/>
      <c r="RWY31" s="439"/>
      <c r="RWZ31" s="439"/>
      <c r="RXA31" s="439"/>
      <c r="RXB31" s="439"/>
      <c r="RXC31" s="439"/>
      <c r="RXD31" s="439"/>
      <c r="RXE31" s="439"/>
      <c r="RXF31" s="439"/>
      <c r="RXG31" s="439"/>
      <c r="RXH31" s="439"/>
      <c r="RXI31" s="439"/>
      <c r="RXJ31" s="439"/>
      <c r="RXK31" s="439"/>
      <c r="RXL31" s="439"/>
      <c r="RXM31" s="439"/>
      <c r="RXN31" s="439"/>
      <c r="RXO31" s="439"/>
      <c r="RXP31" s="439"/>
      <c r="RXQ31" s="439"/>
      <c r="RXR31" s="439"/>
      <c r="RXS31" s="439"/>
      <c r="RXT31" s="439"/>
      <c r="RXU31" s="439"/>
      <c r="RXV31" s="439"/>
      <c r="RXW31" s="439"/>
      <c r="RXX31" s="439"/>
      <c r="RXY31" s="439"/>
      <c r="RXZ31" s="439"/>
      <c r="RYA31" s="439"/>
      <c r="RYB31" s="439"/>
      <c r="RYC31" s="439"/>
      <c r="RYD31" s="439"/>
      <c r="RYE31" s="439"/>
      <c r="RYF31" s="439"/>
      <c r="RYG31" s="439"/>
      <c r="RYH31" s="439"/>
      <c r="RYI31" s="439"/>
      <c r="RYJ31" s="439"/>
      <c r="RYK31" s="439"/>
      <c r="RYL31" s="439"/>
      <c r="RYM31" s="439"/>
      <c r="RYN31" s="439"/>
      <c r="RYO31" s="439"/>
      <c r="RYP31" s="439"/>
      <c r="RYQ31" s="439"/>
      <c r="RYR31" s="439"/>
      <c r="RYS31" s="439"/>
      <c r="RYT31" s="439"/>
      <c r="RYU31" s="439"/>
      <c r="RYV31" s="439"/>
      <c r="RYW31" s="439"/>
      <c r="RYX31" s="439"/>
      <c r="RYY31" s="439"/>
      <c r="RYZ31" s="439"/>
      <c r="RZA31" s="439"/>
      <c r="RZB31" s="439"/>
      <c r="RZC31" s="439"/>
      <c r="RZD31" s="439"/>
      <c r="RZE31" s="439"/>
      <c r="RZF31" s="439"/>
      <c r="RZG31" s="439"/>
      <c r="RZH31" s="439"/>
      <c r="RZI31" s="439"/>
      <c r="RZJ31" s="439"/>
      <c r="RZK31" s="439"/>
      <c r="RZL31" s="439"/>
      <c r="RZM31" s="439"/>
      <c r="RZN31" s="439"/>
      <c r="RZO31" s="439"/>
      <c r="RZP31" s="439"/>
      <c r="RZQ31" s="439"/>
      <c r="RZR31" s="439"/>
      <c r="RZS31" s="439"/>
      <c r="RZT31" s="439"/>
      <c r="RZU31" s="439"/>
      <c r="RZV31" s="439"/>
      <c r="RZW31" s="439"/>
      <c r="RZX31" s="439"/>
      <c r="RZY31" s="439"/>
      <c r="RZZ31" s="439"/>
      <c r="SAA31" s="439"/>
      <c r="SAB31" s="439"/>
      <c r="SAC31" s="439"/>
      <c r="SAD31" s="439"/>
      <c r="SAE31" s="439"/>
      <c r="SAF31" s="439"/>
      <c r="SAG31" s="439"/>
      <c r="SAH31" s="439"/>
      <c r="SAI31" s="439"/>
      <c r="SAJ31" s="439"/>
      <c r="SAK31" s="439"/>
      <c r="SAL31" s="439"/>
      <c r="SAM31" s="439"/>
      <c r="SAN31" s="439"/>
      <c r="SAO31" s="439"/>
      <c r="SAP31" s="439"/>
      <c r="SAQ31" s="439"/>
      <c r="SAR31" s="439"/>
      <c r="SAS31" s="439"/>
      <c r="SAT31" s="439"/>
      <c r="SAU31" s="439"/>
      <c r="SAV31" s="439"/>
      <c r="SAW31" s="439"/>
      <c r="SAX31" s="439"/>
      <c r="SAY31" s="439"/>
      <c r="SAZ31" s="439"/>
      <c r="SBA31" s="439"/>
      <c r="SBB31" s="439"/>
      <c r="SBC31" s="439"/>
      <c r="SBD31" s="439"/>
      <c r="SBE31" s="439"/>
      <c r="SBF31" s="439"/>
      <c r="SBG31" s="439"/>
      <c r="SBH31" s="439"/>
      <c r="SBI31" s="439"/>
      <c r="SBJ31" s="439"/>
      <c r="SBK31" s="439"/>
      <c r="SBL31" s="439"/>
      <c r="SBM31" s="439"/>
      <c r="SBN31" s="439"/>
      <c r="SBO31" s="439"/>
      <c r="SBP31" s="439"/>
      <c r="SBQ31" s="439"/>
      <c r="SBR31" s="439"/>
      <c r="SBS31" s="439"/>
      <c r="SBT31" s="439"/>
      <c r="SBU31" s="439"/>
      <c r="SBV31" s="439"/>
      <c r="SBW31" s="439"/>
      <c r="SBX31" s="439"/>
      <c r="SBY31" s="439"/>
      <c r="SBZ31" s="439"/>
      <c r="SCA31" s="439"/>
      <c r="SCB31" s="439"/>
      <c r="SCC31" s="439"/>
      <c r="SCD31" s="439"/>
      <c r="SCE31" s="439"/>
      <c r="SCF31" s="439"/>
      <c r="SCG31" s="439"/>
      <c r="SCH31" s="439"/>
      <c r="SCI31" s="439"/>
      <c r="SCJ31" s="439"/>
      <c r="SCK31" s="439"/>
      <c r="SCL31" s="439"/>
      <c r="SCM31" s="439"/>
      <c r="SCN31" s="439"/>
      <c r="SCO31" s="439"/>
      <c r="SCP31" s="439"/>
      <c r="SCQ31" s="439"/>
      <c r="SCR31" s="439"/>
      <c r="SCS31" s="439"/>
      <c r="SCT31" s="439"/>
      <c r="SCU31" s="439"/>
      <c r="SCV31" s="439"/>
      <c r="SCW31" s="439"/>
      <c r="SCX31" s="439"/>
      <c r="SCY31" s="439"/>
      <c r="SCZ31" s="439"/>
      <c r="SDA31" s="439"/>
      <c r="SDB31" s="439"/>
      <c r="SDC31" s="439"/>
      <c r="SDD31" s="439"/>
      <c r="SDE31" s="439"/>
      <c r="SDF31" s="439"/>
      <c r="SDG31" s="439"/>
      <c r="SDH31" s="439"/>
      <c r="SDI31" s="439"/>
      <c r="SDJ31" s="439"/>
      <c r="SDK31" s="439"/>
      <c r="SDL31" s="439"/>
      <c r="SDM31" s="439"/>
      <c r="SDN31" s="439"/>
      <c r="SDO31" s="439"/>
      <c r="SDP31" s="439"/>
      <c r="SDQ31" s="439"/>
      <c r="SDR31" s="439"/>
      <c r="SDS31" s="439"/>
      <c r="SDT31" s="439"/>
      <c r="SDU31" s="439"/>
      <c r="SDV31" s="439"/>
      <c r="SDW31" s="439"/>
      <c r="SDX31" s="439"/>
      <c r="SDY31" s="439"/>
      <c r="SDZ31" s="439"/>
      <c r="SEA31" s="439"/>
      <c r="SEB31" s="439"/>
      <c r="SEC31" s="439"/>
      <c r="SED31" s="439"/>
      <c r="SEE31" s="439"/>
      <c r="SEF31" s="439"/>
      <c r="SEG31" s="439"/>
      <c r="SEH31" s="439"/>
      <c r="SEI31" s="439"/>
      <c r="SEJ31" s="439"/>
      <c r="SEK31" s="439"/>
      <c r="SEL31" s="439"/>
      <c r="SEM31" s="439"/>
      <c r="SEN31" s="439"/>
      <c r="SEO31" s="439"/>
      <c r="SEP31" s="439"/>
      <c r="SEQ31" s="439"/>
      <c r="SER31" s="439"/>
      <c r="SES31" s="439"/>
      <c r="SET31" s="439"/>
      <c r="SEU31" s="439"/>
      <c r="SEV31" s="439"/>
      <c r="SEW31" s="439"/>
      <c r="SEX31" s="439"/>
      <c r="SEY31" s="439"/>
      <c r="SEZ31" s="439"/>
      <c r="SFA31" s="439"/>
      <c r="SFB31" s="439"/>
      <c r="SFC31" s="439"/>
      <c r="SFD31" s="439"/>
      <c r="SFE31" s="439"/>
      <c r="SFF31" s="439"/>
      <c r="SFG31" s="439"/>
      <c r="SFH31" s="439"/>
      <c r="SFI31" s="439"/>
      <c r="SFJ31" s="439"/>
      <c r="SFK31" s="439"/>
      <c r="SFL31" s="439"/>
      <c r="SFM31" s="439"/>
      <c r="SFN31" s="439"/>
      <c r="SFO31" s="439"/>
      <c r="SFP31" s="439"/>
      <c r="SFQ31" s="439"/>
      <c r="SFR31" s="439"/>
      <c r="SFS31" s="439"/>
      <c r="SFT31" s="439"/>
      <c r="SFU31" s="439"/>
      <c r="SFV31" s="439"/>
      <c r="SFW31" s="439"/>
      <c r="SFX31" s="439"/>
      <c r="SFY31" s="439"/>
      <c r="SFZ31" s="439"/>
      <c r="SGA31" s="439"/>
      <c r="SGB31" s="439"/>
      <c r="SGC31" s="439"/>
      <c r="SGD31" s="439"/>
      <c r="SGE31" s="439"/>
      <c r="SGF31" s="439"/>
      <c r="SGG31" s="439"/>
      <c r="SGH31" s="439"/>
      <c r="SGI31" s="439"/>
      <c r="SGJ31" s="439"/>
      <c r="SGK31" s="439"/>
      <c r="SGL31" s="439"/>
      <c r="SGM31" s="439"/>
      <c r="SGN31" s="439"/>
      <c r="SGO31" s="439"/>
      <c r="SGP31" s="439"/>
      <c r="SGQ31" s="439"/>
      <c r="SGR31" s="439"/>
      <c r="SGS31" s="439"/>
      <c r="SGT31" s="439"/>
      <c r="SGU31" s="439"/>
      <c r="SGV31" s="439"/>
      <c r="SGW31" s="439"/>
      <c r="SGX31" s="439"/>
      <c r="SGY31" s="439"/>
      <c r="SGZ31" s="439"/>
      <c r="SHA31" s="439"/>
      <c r="SHB31" s="439"/>
      <c r="SHC31" s="439"/>
      <c r="SHD31" s="439"/>
      <c r="SHE31" s="439"/>
      <c r="SHF31" s="439"/>
      <c r="SHG31" s="439"/>
      <c r="SHH31" s="439"/>
      <c r="SHI31" s="439"/>
      <c r="SHJ31" s="439"/>
      <c r="SHK31" s="439"/>
      <c r="SHL31" s="439"/>
      <c r="SHM31" s="439"/>
      <c r="SHN31" s="439"/>
      <c r="SHO31" s="439"/>
      <c r="SHP31" s="439"/>
      <c r="SHQ31" s="439"/>
      <c r="SHR31" s="439"/>
      <c r="SHS31" s="439"/>
      <c r="SHT31" s="439"/>
      <c r="SHU31" s="439"/>
      <c r="SHV31" s="439"/>
      <c r="SHW31" s="439"/>
      <c r="SHX31" s="439"/>
      <c r="SHY31" s="439"/>
      <c r="SHZ31" s="439"/>
      <c r="SIA31" s="439"/>
      <c r="SIB31" s="439"/>
      <c r="SIC31" s="439"/>
      <c r="SID31" s="439"/>
      <c r="SIE31" s="439"/>
      <c r="SIF31" s="439"/>
      <c r="SIG31" s="439"/>
      <c r="SIH31" s="439"/>
      <c r="SII31" s="439"/>
      <c r="SIJ31" s="439"/>
      <c r="SIK31" s="439"/>
      <c r="SIL31" s="439"/>
      <c r="SIM31" s="439"/>
      <c r="SIN31" s="439"/>
      <c r="SIO31" s="439"/>
      <c r="SIP31" s="439"/>
      <c r="SIQ31" s="439"/>
      <c r="SIR31" s="439"/>
      <c r="SIS31" s="439"/>
      <c r="SIT31" s="439"/>
      <c r="SIU31" s="439"/>
      <c r="SIV31" s="439"/>
      <c r="SIW31" s="439"/>
      <c r="SIX31" s="439"/>
      <c r="SIY31" s="439"/>
      <c r="SIZ31" s="439"/>
      <c r="SJA31" s="439"/>
      <c r="SJB31" s="439"/>
      <c r="SJC31" s="439"/>
      <c r="SJD31" s="439"/>
      <c r="SJE31" s="439"/>
      <c r="SJF31" s="439"/>
      <c r="SJG31" s="439"/>
      <c r="SJH31" s="439"/>
      <c r="SJI31" s="439"/>
      <c r="SJJ31" s="439"/>
      <c r="SJK31" s="439"/>
      <c r="SJL31" s="439"/>
      <c r="SJM31" s="439"/>
      <c r="SJN31" s="439"/>
      <c r="SJO31" s="439"/>
      <c r="SJP31" s="439"/>
      <c r="SJQ31" s="439"/>
      <c r="SJR31" s="439"/>
      <c r="SJS31" s="439"/>
      <c r="SJT31" s="439"/>
      <c r="SJU31" s="439"/>
      <c r="SJV31" s="439"/>
      <c r="SJW31" s="439"/>
      <c r="SJX31" s="439"/>
      <c r="SJY31" s="439"/>
      <c r="SJZ31" s="439"/>
      <c r="SKA31" s="439"/>
      <c r="SKB31" s="439"/>
      <c r="SKC31" s="439"/>
      <c r="SKD31" s="439"/>
      <c r="SKE31" s="439"/>
      <c r="SKF31" s="439"/>
      <c r="SKG31" s="439"/>
      <c r="SKH31" s="439"/>
      <c r="SKI31" s="439"/>
      <c r="SKJ31" s="439"/>
      <c r="SKK31" s="439"/>
      <c r="SKL31" s="439"/>
      <c r="SKM31" s="439"/>
      <c r="SKN31" s="439"/>
      <c r="SKO31" s="439"/>
      <c r="SKP31" s="439"/>
      <c r="SKQ31" s="439"/>
      <c r="SKR31" s="439"/>
      <c r="SKS31" s="439"/>
      <c r="SKT31" s="439"/>
      <c r="SKU31" s="439"/>
      <c r="SKV31" s="439"/>
      <c r="SKW31" s="439"/>
      <c r="SKX31" s="439"/>
      <c r="SKY31" s="439"/>
      <c r="SKZ31" s="439"/>
      <c r="SLA31" s="439"/>
      <c r="SLB31" s="439"/>
      <c r="SLC31" s="439"/>
      <c r="SLD31" s="439"/>
      <c r="SLE31" s="439"/>
      <c r="SLF31" s="439"/>
      <c r="SLG31" s="439"/>
      <c r="SLH31" s="439"/>
      <c r="SLI31" s="439"/>
      <c r="SLJ31" s="439"/>
      <c r="SLK31" s="439"/>
      <c r="SLL31" s="439"/>
      <c r="SLM31" s="439"/>
      <c r="SLN31" s="439"/>
      <c r="SLO31" s="439"/>
      <c r="SLP31" s="439"/>
      <c r="SLQ31" s="439"/>
      <c r="SLR31" s="439"/>
      <c r="SLS31" s="439"/>
      <c r="SLT31" s="439"/>
      <c r="SLU31" s="439"/>
      <c r="SLV31" s="439"/>
      <c r="SLW31" s="439"/>
      <c r="SLX31" s="439"/>
      <c r="SLY31" s="439"/>
      <c r="SLZ31" s="439"/>
      <c r="SMA31" s="439"/>
      <c r="SMB31" s="439"/>
      <c r="SMC31" s="439"/>
      <c r="SMD31" s="439"/>
      <c r="SME31" s="439"/>
      <c r="SMF31" s="439"/>
      <c r="SMG31" s="439"/>
      <c r="SMH31" s="439"/>
      <c r="SMI31" s="439"/>
      <c r="SMJ31" s="439"/>
      <c r="SMK31" s="439"/>
      <c r="SML31" s="439"/>
      <c r="SMM31" s="439"/>
      <c r="SMN31" s="439"/>
      <c r="SMO31" s="439"/>
      <c r="SMP31" s="439"/>
      <c r="SMQ31" s="439"/>
      <c r="SMR31" s="439"/>
      <c r="SMS31" s="439"/>
      <c r="SMT31" s="439"/>
      <c r="SMU31" s="439"/>
      <c r="SMV31" s="439"/>
      <c r="SMW31" s="439"/>
      <c r="SMX31" s="439"/>
      <c r="SMY31" s="439"/>
      <c r="SMZ31" s="439"/>
      <c r="SNA31" s="439"/>
      <c r="SNB31" s="439"/>
      <c r="SNC31" s="439"/>
      <c r="SND31" s="439"/>
      <c r="SNE31" s="439"/>
      <c r="SNF31" s="439"/>
      <c r="SNG31" s="439"/>
      <c r="SNH31" s="439"/>
      <c r="SNI31" s="439"/>
      <c r="SNJ31" s="439"/>
      <c r="SNK31" s="439"/>
      <c r="SNL31" s="439"/>
      <c r="SNM31" s="439"/>
      <c r="SNN31" s="439"/>
      <c r="SNO31" s="439"/>
      <c r="SNP31" s="439"/>
      <c r="SNQ31" s="439"/>
      <c r="SNR31" s="439"/>
      <c r="SNS31" s="439"/>
      <c r="SNT31" s="439"/>
      <c r="SNU31" s="439"/>
      <c r="SNV31" s="439"/>
      <c r="SNW31" s="439"/>
      <c r="SNX31" s="439"/>
      <c r="SNY31" s="439"/>
      <c r="SNZ31" s="439"/>
      <c r="SOA31" s="439"/>
      <c r="SOB31" s="439"/>
      <c r="SOC31" s="439"/>
      <c r="SOD31" s="439"/>
      <c r="SOE31" s="439"/>
      <c r="SOF31" s="439"/>
      <c r="SOG31" s="439"/>
      <c r="SOH31" s="439"/>
      <c r="SOI31" s="439"/>
      <c r="SOJ31" s="439"/>
      <c r="SOK31" s="439"/>
      <c r="SOL31" s="439"/>
      <c r="SOM31" s="439"/>
      <c r="SON31" s="439"/>
      <c r="SOO31" s="439"/>
      <c r="SOP31" s="439"/>
      <c r="SOQ31" s="439"/>
      <c r="SOR31" s="439"/>
      <c r="SOS31" s="439"/>
      <c r="SOT31" s="439"/>
      <c r="SOU31" s="439"/>
      <c r="SOV31" s="439"/>
      <c r="SOW31" s="439"/>
      <c r="SOX31" s="439"/>
      <c r="SOY31" s="439"/>
      <c r="SOZ31" s="439"/>
      <c r="SPA31" s="439"/>
      <c r="SPB31" s="439"/>
      <c r="SPC31" s="439"/>
      <c r="SPD31" s="439"/>
      <c r="SPE31" s="439"/>
      <c r="SPF31" s="439"/>
      <c r="SPG31" s="439"/>
      <c r="SPH31" s="439"/>
      <c r="SPI31" s="439"/>
      <c r="SPJ31" s="439"/>
      <c r="SPK31" s="439"/>
      <c r="SPL31" s="439"/>
      <c r="SPM31" s="439"/>
      <c r="SPN31" s="439"/>
      <c r="SPO31" s="439"/>
      <c r="SPP31" s="439"/>
      <c r="SPQ31" s="439"/>
      <c r="SPR31" s="439"/>
      <c r="SPS31" s="439"/>
      <c r="SPT31" s="439"/>
      <c r="SPU31" s="439"/>
      <c r="SPV31" s="439"/>
      <c r="SPW31" s="439"/>
      <c r="SPX31" s="439"/>
      <c r="SPY31" s="439"/>
      <c r="SPZ31" s="439"/>
      <c r="SQA31" s="439"/>
      <c r="SQB31" s="439"/>
      <c r="SQC31" s="439"/>
      <c r="SQD31" s="439"/>
      <c r="SQE31" s="439"/>
      <c r="SQF31" s="439"/>
      <c r="SQG31" s="439"/>
      <c r="SQH31" s="439"/>
      <c r="SQI31" s="439"/>
      <c r="SQJ31" s="439"/>
      <c r="SQK31" s="439"/>
      <c r="SQL31" s="439"/>
      <c r="SQM31" s="439"/>
      <c r="SQN31" s="439"/>
      <c r="SQO31" s="439"/>
      <c r="SQP31" s="439"/>
      <c r="SQQ31" s="439"/>
      <c r="SQR31" s="439"/>
      <c r="SQS31" s="439"/>
      <c r="SQT31" s="439"/>
      <c r="SQU31" s="439"/>
      <c r="SQV31" s="439"/>
      <c r="SQW31" s="439"/>
      <c r="SQX31" s="439"/>
      <c r="SQY31" s="439"/>
      <c r="SQZ31" s="439"/>
      <c r="SRA31" s="439"/>
      <c r="SRB31" s="439"/>
      <c r="SRC31" s="439"/>
      <c r="SRD31" s="439"/>
      <c r="SRE31" s="439"/>
      <c r="SRF31" s="439"/>
      <c r="SRG31" s="439"/>
      <c r="SRH31" s="439"/>
      <c r="SRI31" s="439"/>
      <c r="SRJ31" s="439"/>
      <c r="SRK31" s="439"/>
      <c r="SRL31" s="439"/>
      <c r="SRM31" s="439"/>
      <c r="SRN31" s="439"/>
      <c r="SRO31" s="439"/>
      <c r="SRP31" s="439"/>
      <c r="SRQ31" s="439"/>
      <c r="SRR31" s="439"/>
      <c r="SRS31" s="439"/>
      <c r="SRT31" s="439"/>
      <c r="SRU31" s="439"/>
      <c r="SRV31" s="439"/>
      <c r="SRW31" s="439"/>
      <c r="SRX31" s="439"/>
      <c r="SRY31" s="439"/>
      <c r="SRZ31" s="439"/>
      <c r="SSA31" s="439"/>
      <c r="SSB31" s="439"/>
      <c r="SSC31" s="439"/>
      <c r="SSD31" s="439"/>
      <c r="SSE31" s="439"/>
      <c r="SSF31" s="439"/>
      <c r="SSG31" s="439"/>
      <c r="SSH31" s="439"/>
      <c r="SSI31" s="439"/>
      <c r="SSJ31" s="439"/>
      <c r="SSK31" s="439"/>
      <c r="SSL31" s="439"/>
      <c r="SSM31" s="439"/>
      <c r="SSN31" s="439"/>
      <c r="SSO31" s="439"/>
      <c r="SSP31" s="439"/>
      <c r="SSQ31" s="439"/>
      <c r="SSR31" s="439"/>
      <c r="SSS31" s="439"/>
      <c r="SST31" s="439"/>
      <c r="SSU31" s="439"/>
      <c r="SSV31" s="439"/>
      <c r="SSW31" s="439"/>
      <c r="SSX31" s="439"/>
      <c r="SSY31" s="439"/>
      <c r="SSZ31" s="439"/>
      <c r="STA31" s="439"/>
      <c r="STB31" s="439"/>
      <c r="STC31" s="439"/>
      <c r="STD31" s="439"/>
      <c r="STE31" s="439"/>
      <c r="STF31" s="439"/>
      <c r="STG31" s="439"/>
      <c r="STH31" s="439"/>
      <c r="STI31" s="439"/>
      <c r="STJ31" s="439"/>
      <c r="STK31" s="439"/>
      <c r="STL31" s="439"/>
      <c r="STM31" s="439"/>
      <c r="STN31" s="439"/>
      <c r="STO31" s="439"/>
      <c r="STP31" s="439"/>
      <c r="STQ31" s="439"/>
      <c r="STR31" s="439"/>
      <c r="STS31" s="439"/>
      <c r="STT31" s="439"/>
      <c r="STU31" s="439"/>
      <c r="STV31" s="439"/>
      <c r="STW31" s="439"/>
      <c r="STX31" s="439"/>
      <c r="STY31" s="439"/>
      <c r="STZ31" s="439"/>
      <c r="SUA31" s="439"/>
      <c r="SUB31" s="439"/>
      <c r="SUC31" s="439"/>
      <c r="SUD31" s="439"/>
      <c r="SUE31" s="439"/>
      <c r="SUF31" s="439"/>
      <c r="SUG31" s="439"/>
      <c r="SUH31" s="439"/>
      <c r="SUI31" s="439"/>
      <c r="SUJ31" s="439"/>
      <c r="SUK31" s="439"/>
      <c r="SUL31" s="439"/>
      <c r="SUM31" s="439"/>
      <c r="SUN31" s="439"/>
      <c r="SUO31" s="439"/>
      <c r="SUP31" s="439"/>
      <c r="SUQ31" s="439"/>
      <c r="SUR31" s="439"/>
      <c r="SUS31" s="439"/>
      <c r="SUT31" s="439"/>
      <c r="SUU31" s="439"/>
      <c r="SUV31" s="439"/>
      <c r="SUW31" s="439"/>
      <c r="SUX31" s="439"/>
      <c r="SUY31" s="439"/>
      <c r="SUZ31" s="439"/>
      <c r="SVA31" s="439"/>
      <c r="SVB31" s="439"/>
      <c r="SVC31" s="439"/>
      <c r="SVD31" s="439"/>
      <c r="SVE31" s="439"/>
      <c r="SVF31" s="439"/>
      <c r="SVG31" s="439"/>
      <c r="SVH31" s="439"/>
      <c r="SVI31" s="439"/>
      <c r="SVJ31" s="439"/>
      <c r="SVK31" s="439"/>
      <c r="SVL31" s="439"/>
      <c r="SVM31" s="439"/>
      <c r="SVN31" s="439"/>
      <c r="SVO31" s="439"/>
      <c r="SVP31" s="439"/>
      <c r="SVQ31" s="439"/>
      <c r="SVR31" s="439"/>
      <c r="SVS31" s="439"/>
      <c r="SVT31" s="439"/>
      <c r="SVU31" s="439"/>
      <c r="SVV31" s="439"/>
      <c r="SVW31" s="439"/>
      <c r="SVX31" s="439"/>
      <c r="SVY31" s="439"/>
      <c r="SVZ31" s="439"/>
      <c r="SWA31" s="439"/>
      <c r="SWB31" s="439"/>
      <c r="SWC31" s="439"/>
      <c r="SWD31" s="439"/>
      <c r="SWE31" s="439"/>
      <c r="SWF31" s="439"/>
      <c r="SWG31" s="439"/>
      <c r="SWH31" s="439"/>
      <c r="SWI31" s="439"/>
      <c r="SWJ31" s="439"/>
      <c r="SWK31" s="439"/>
      <c r="SWL31" s="439"/>
      <c r="SWM31" s="439"/>
      <c r="SWN31" s="439"/>
      <c r="SWO31" s="439"/>
      <c r="SWP31" s="439"/>
      <c r="SWQ31" s="439"/>
      <c r="SWR31" s="439"/>
      <c r="SWS31" s="439"/>
      <c r="SWT31" s="439"/>
      <c r="SWU31" s="439"/>
      <c r="SWV31" s="439"/>
      <c r="SWW31" s="439"/>
      <c r="SWX31" s="439"/>
      <c r="SWY31" s="439"/>
      <c r="SWZ31" s="439"/>
      <c r="SXA31" s="439"/>
      <c r="SXB31" s="439"/>
      <c r="SXC31" s="439"/>
      <c r="SXD31" s="439"/>
      <c r="SXE31" s="439"/>
      <c r="SXF31" s="439"/>
      <c r="SXG31" s="439"/>
      <c r="SXH31" s="439"/>
      <c r="SXI31" s="439"/>
      <c r="SXJ31" s="439"/>
      <c r="SXK31" s="439"/>
      <c r="SXL31" s="439"/>
      <c r="SXM31" s="439"/>
      <c r="SXN31" s="439"/>
      <c r="SXO31" s="439"/>
      <c r="SXP31" s="439"/>
      <c r="SXQ31" s="439"/>
      <c r="SXR31" s="439"/>
      <c r="SXS31" s="439"/>
      <c r="SXT31" s="439"/>
      <c r="SXU31" s="439"/>
      <c r="SXV31" s="439"/>
      <c r="SXW31" s="439"/>
      <c r="SXX31" s="439"/>
      <c r="SXY31" s="439"/>
      <c r="SXZ31" s="439"/>
      <c r="SYA31" s="439"/>
      <c r="SYB31" s="439"/>
      <c r="SYC31" s="439"/>
      <c r="SYD31" s="439"/>
      <c r="SYE31" s="439"/>
      <c r="SYF31" s="439"/>
      <c r="SYG31" s="439"/>
      <c r="SYH31" s="439"/>
      <c r="SYI31" s="439"/>
      <c r="SYJ31" s="439"/>
      <c r="SYK31" s="439"/>
      <c r="SYL31" s="439"/>
      <c r="SYM31" s="439"/>
      <c r="SYN31" s="439"/>
      <c r="SYO31" s="439"/>
      <c r="SYP31" s="439"/>
      <c r="SYQ31" s="439"/>
      <c r="SYR31" s="439"/>
      <c r="SYS31" s="439"/>
      <c r="SYT31" s="439"/>
      <c r="SYU31" s="439"/>
      <c r="SYV31" s="439"/>
      <c r="SYW31" s="439"/>
      <c r="SYX31" s="439"/>
      <c r="SYY31" s="439"/>
      <c r="SYZ31" s="439"/>
      <c r="SZA31" s="439"/>
      <c r="SZB31" s="439"/>
      <c r="SZC31" s="439"/>
      <c r="SZD31" s="439"/>
      <c r="SZE31" s="439"/>
      <c r="SZF31" s="439"/>
      <c r="SZG31" s="439"/>
      <c r="SZH31" s="439"/>
      <c r="SZI31" s="439"/>
      <c r="SZJ31" s="439"/>
      <c r="SZK31" s="439"/>
      <c r="SZL31" s="439"/>
      <c r="SZM31" s="439"/>
      <c r="SZN31" s="439"/>
      <c r="SZO31" s="439"/>
      <c r="SZP31" s="439"/>
      <c r="SZQ31" s="439"/>
      <c r="SZR31" s="439"/>
      <c r="SZS31" s="439"/>
      <c r="SZT31" s="439"/>
      <c r="SZU31" s="439"/>
      <c r="SZV31" s="439"/>
      <c r="SZW31" s="439"/>
      <c r="SZX31" s="439"/>
      <c r="SZY31" s="439"/>
      <c r="SZZ31" s="439"/>
      <c r="TAA31" s="439"/>
      <c r="TAB31" s="439"/>
      <c r="TAC31" s="439"/>
      <c r="TAD31" s="439"/>
      <c r="TAE31" s="439"/>
      <c r="TAF31" s="439"/>
      <c r="TAG31" s="439"/>
      <c r="TAH31" s="439"/>
      <c r="TAI31" s="439"/>
      <c r="TAJ31" s="439"/>
      <c r="TAK31" s="439"/>
      <c r="TAL31" s="439"/>
      <c r="TAM31" s="439"/>
      <c r="TAN31" s="439"/>
      <c r="TAO31" s="439"/>
      <c r="TAP31" s="439"/>
      <c r="TAQ31" s="439"/>
      <c r="TAR31" s="439"/>
      <c r="TAS31" s="439"/>
      <c r="TAT31" s="439"/>
      <c r="TAU31" s="439"/>
      <c r="TAV31" s="439"/>
      <c r="TAW31" s="439"/>
      <c r="TAX31" s="439"/>
      <c r="TAY31" s="439"/>
      <c r="TAZ31" s="439"/>
      <c r="TBA31" s="439"/>
      <c r="TBB31" s="439"/>
      <c r="TBC31" s="439"/>
      <c r="TBD31" s="439"/>
      <c r="TBE31" s="439"/>
      <c r="TBF31" s="439"/>
      <c r="TBG31" s="439"/>
      <c r="TBH31" s="439"/>
      <c r="TBI31" s="439"/>
      <c r="TBJ31" s="439"/>
      <c r="TBK31" s="439"/>
      <c r="TBL31" s="439"/>
      <c r="TBM31" s="439"/>
      <c r="TBN31" s="439"/>
      <c r="TBO31" s="439"/>
      <c r="TBP31" s="439"/>
      <c r="TBQ31" s="439"/>
      <c r="TBR31" s="439"/>
      <c r="TBS31" s="439"/>
      <c r="TBT31" s="439"/>
      <c r="TBU31" s="439"/>
      <c r="TBV31" s="439"/>
      <c r="TBW31" s="439"/>
      <c r="TBX31" s="439"/>
      <c r="TBY31" s="439"/>
      <c r="TBZ31" s="439"/>
      <c r="TCA31" s="439"/>
      <c r="TCB31" s="439"/>
      <c r="TCC31" s="439"/>
      <c r="TCD31" s="439"/>
      <c r="TCE31" s="439"/>
      <c r="TCF31" s="439"/>
      <c r="TCG31" s="439"/>
      <c r="TCH31" s="439"/>
      <c r="TCI31" s="439"/>
      <c r="TCJ31" s="439"/>
      <c r="TCK31" s="439"/>
      <c r="TCL31" s="439"/>
      <c r="TCM31" s="439"/>
      <c r="TCN31" s="439"/>
      <c r="TCO31" s="439"/>
      <c r="TCP31" s="439"/>
      <c r="TCQ31" s="439"/>
      <c r="TCR31" s="439"/>
      <c r="TCS31" s="439"/>
      <c r="TCT31" s="439"/>
      <c r="TCU31" s="439"/>
      <c r="TCV31" s="439"/>
      <c r="TCW31" s="439"/>
      <c r="TCX31" s="439"/>
      <c r="TCY31" s="439"/>
      <c r="TCZ31" s="439"/>
      <c r="TDA31" s="439"/>
      <c r="TDB31" s="439"/>
      <c r="TDC31" s="439"/>
      <c r="TDD31" s="439"/>
      <c r="TDE31" s="439"/>
      <c r="TDF31" s="439"/>
      <c r="TDG31" s="439"/>
      <c r="TDH31" s="439"/>
      <c r="TDI31" s="439"/>
      <c r="TDJ31" s="439"/>
      <c r="TDK31" s="439"/>
      <c r="TDL31" s="439"/>
      <c r="TDM31" s="439"/>
      <c r="TDN31" s="439"/>
      <c r="TDO31" s="439"/>
      <c r="TDP31" s="439"/>
      <c r="TDQ31" s="439"/>
      <c r="TDR31" s="439"/>
      <c r="TDS31" s="439"/>
      <c r="TDT31" s="439"/>
      <c r="TDU31" s="439"/>
      <c r="TDV31" s="439"/>
      <c r="TDW31" s="439"/>
      <c r="TDX31" s="439"/>
      <c r="TDY31" s="439"/>
      <c r="TDZ31" s="439"/>
      <c r="TEA31" s="439"/>
      <c r="TEB31" s="439"/>
      <c r="TEC31" s="439"/>
      <c r="TED31" s="439"/>
      <c r="TEE31" s="439"/>
      <c r="TEF31" s="439"/>
      <c r="TEG31" s="439"/>
      <c r="TEH31" s="439"/>
      <c r="TEI31" s="439"/>
      <c r="TEJ31" s="439"/>
      <c r="TEK31" s="439"/>
      <c r="TEL31" s="439"/>
      <c r="TEM31" s="439"/>
      <c r="TEN31" s="439"/>
      <c r="TEO31" s="439"/>
      <c r="TEP31" s="439"/>
      <c r="TEQ31" s="439"/>
      <c r="TER31" s="439"/>
      <c r="TES31" s="439"/>
      <c r="TET31" s="439"/>
      <c r="TEU31" s="439"/>
      <c r="TEV31" s="439"/>
      <c r="TEW31" s="439"/>
      <c r="TEX31" s="439"/>
      <c r="TEY31" s="439"/>
      <c r="TEZ31" s="439"/>
      <c r="TFA31" s="439"/>
      <c r="TFB31" s="439"/>
      <c r="TFC31" s="439"/>
      <c r="TFD31" s="439"/>
      <c r="TFE31" s="439"/>
      <c r="TFF31" s="439"/>
      <c r="TFG31" s="439"/>
      <c r="TFH31" s="439"/>
      <c r="TFI31" s="439"/>
      <c r="TFJ31" s="439"/>
      <c r="TFK31" s="439"/>
      <c r="TFL31" s="439"/>
      <c r="TFM31" s="439"/>
      <c r="TFN31" s="439"/>
      <c r="TFO31" s="439"/>
      <c r="TFP31" s="439"/>
      <c r="TFQ31" s="439"/>
      <c r="TFR31" s="439"/>
      <c r="TFS31" s="439"/>
      <c r="TFT31" s="439"/>
      <c r="TFU31" s="439"/>
      <c r="TFV31" s="439"/>
      <c r="TFW31" s="439"/>
      <c r="TFX31" s="439"/>
      <c r="TFY31" s="439"/>
      <c r="TFZ31" s="439"/>
      <c r="TGA31" s="439"/>
      <c r="TGB31" s="439"/>
      <c r="TGC31" s="439"/>
      <c r="TGD31" s="439"/>
      <c r="TGE31" s="439"/>
      <c r="TGF31" s="439"/>
      <c r="TGG31" s="439"/>
      <c r="TGH31" s="439"/>
      <c r="TGI31" s="439"/>
      <c r="TGJ31" s="439"/>
      <c r="TGK31" s="439"/>
      <c r="TGL31" s="439"/>
      <c r="TGM31" s="439"/>
      <c r="TGN31" s="439"/>
      <c r="TGO31" s="439"/>
      <c r="TGP31" s="439"/>
      <c r="TGQ31" s="439"/>
      <c r="TGR31" s="439"/>
      <c r="TGS31" s="439"/>
      <c r="TGT31" s="439"/>
      <c r="TGU31" s="439"/>
      <c r="TGV31" s="439"/>
      <c r="TGW31" s="439"/>
      <c r="TGX31" s="439"/>
      <c r="TGY31" s="439"/>
      <c r="TGZ31" s="439"/>
      <c r="THA31" s="439"/>
      <c r="THB31" s="439"/>
      <c r="THC31" s="439"/>
      <c r="THD31" s="439"/>
      <c r="THE31" s="439"/>
      <c r="THF31" s="439"/>
      <c r="THG31" s="439"/>
      <c r="THH31" s="439"/>
      <c r="THI31" s="439"/>
      <c r="THJ31" s="439"/>
      <c r="THK31" s="439"/>
      <c r="THL31" s="439"/>
      <c r="THM31" s="439"/>
      <c r="THN31" s="439"/>
      <c r="THO31" s="439"/>
      <c r="THP31" s="439"/>
      <c r="THQ31" s="439"/>
      <c r="THR31" s="439"/>
      <c r="THS31" s="439"/>
      <c r="THT31" s="439"/>
      <c r="THU31" s="439"/>
      <c r="THV31" s="439"/>
      <c r="THW31" s="439"/>
      <c r="THX31" s="439"/>
      <c r="THY31" s="439"/>
      <c r="THZ31" s="439"/>
      <c r="TIA31" s="439"/>
      <c r="TIB31" s="439"/>
      <c r="TIC31" s="439"/>
      <c r="TID31" s="439"/>
      <c r="TIE31" s="439"/>
      <c r="TIF31" s="439"/>
      <c r="TIG31" s="439"/>
      <c r="TIH31" s="439"/>
      <c r="TII31" s="439"/>
      <c r="TIJ31" s="439"/>
      <c r="TIK31" s="439"/>
      <c r="TIL31" s="439"/>
      <c r="TIM31" s="439"/>
      <c r="TIN31" s="439"/>
      <c r="TIO31" s="439"/>
      <c r="TIP31" s="439"/>
      <c r="TIQ31" s="439"/>
      <c r="TIR31" s="439"/>
      <c r="TIS31" s="439"/>
      <c r="TIT31" s="439"/>
      <c r="TIU31" s="439"/>
      <c r="TIV31" s="439"/>
      <c r="TIW31" s="439"/>
      <c r="TIX31" s="439"/>
      <c r="TIY31" s="439"/>
      <c r="TIZ31" s="439"/>
      <c r="TJA31" s="439"/>
      <c r="TJB31" s="439"/>
      <c r="TJC31" s="439"/>
      <c r="TJD31" s="439"/>
      <c r="TJE31" s="439"/>
      <c r="TJF31" s="439"/>
      <c r="TJG31" s="439"/>
      <c r="TJH31" s="439"/>
      <c r="TJI31" s="439"/>
      <c r="TJJ31" s="439"/>
      <c r="TJK31" s="439"/>
      <c r="TJL31" s="439"/>
      <c r="TJM31" s="439"/>
      <c r="TJN31" s="439"/>
      <c r="TJO31" s="439"/>
      <c r="TJP31" s="439"/>
      <c r="TJQ31" s="439"/>
      <c r="TJR31" s="439"/>
      <c r="TJS31" s="439"/>
      <c r="TJT31" s="439"/>
      <c r="TJU31" s="439"/>
      <c r="TJV31" s="439"/>
      <c r="TJW31" s="439"/>
      <c r="TJX31" s="439"/>
      <c r="TJY31" s="439"/>
      <c r="TJZ31" s="439"/>
      <c r="TKA31" s="439"/>
      <c r="TKB31" s="439"/>
      <c r="TKC31" s="439"/>
      <c r="TKD31" s="439"/>
      <c r="TKE31" s="439"/>
      <c r="TKF31" s="439"/>
      <c r="TKG31" s="439"/>
      <c r="TKH31" s="439"/>
      <c r="TKI31" s="439"/>
      <c r="TKJ31" s="439"/>
      <c r="TKK31" s="439"/>
      <c r="TKL31" s="439"/>
      <c r="TKM31" s="439"/>
      <c r="TKN31" s="439"/>
      <c r="TKO31" s="439"/>
      <c r="TKP31" s="439"/>
      <c r="TKQ31" s="439"/>
      <c r="TKR31" s="439"/>
      <c r="TKS31" s="439"/>
      <c r="TKT31" s="439"/>
      <c r="TKU31" s="439"/>
      <c r="TKV31" s="439"/>
      <c r="TKW31" s="439"/>
      <c r="TKX31" s="439"/>
      <c r="TKY31" s="439"/>
      <c r="TKZ31" s="439"/>
      <c r="TLA31" s="439"/>
      <c r="TLB31" s="439"/>
      <c r="TLC31" s="439"/>
      <c r="TLD31" s="439"/>
      <c r="TLE31" s="439"/>
      <c r="TLF31" s="439"/>
      <c r="TLG31" s="439"/>
      <c r="TLH31" s="439"/>
      <c r="TLI31" s="439"/>
      <c r="TLJ31" s="439"/>
      <c r="TLK31" s="439"/>
      <c r="TLL31" s="439"/>
      <c r="TLM31" s="439"/>
      <c r="TLN31" s="439"/>
      <c r="TLO31" s="439"/>
      <c r="TLP31" s="439"/>
      <c r="TLQ31" s="439"/>
      <c r="TLR31" s="439"/>
      <c r="TLS31" s="439"/>
      <c r="TLT31" s="439"/>
      <c r="TLU31" s="439"/>
      <c r="TLV31" s="439"/>
      <c r="TLW31" s="439"/>
      <c r="TLX31" s="439"/>
      <c r="TLY31" s="439"/>
      <c r="TLZ31" s="439"/>
      <c r="TMA31" s="439"/>
      <c r="TMB31" s="439"/>
      <c r="TMC31" s="439"/>
      <c r="TMD31" s="439"/>
      <c r="TME31" s="439"/>
      <c r="TMF31" s="439"/>
      <c r="TMG31" s="439"/>
      <c r="TMH31" s="439"/>
      <c r="TMI31" s="439"/>
      <c r="TMJ31" s="439"/>
      <c r="TMK31" s="439"/>
      <c r="TML31" s="439"/>
      <c r="TMM31" s="439"/>
      <c r="TMN31" s="439"/>
      <c r="TMO31" s="439"/>
      <c r="TMP31" s="439"/>
      <c r="TMQ31" s="439"/>
      <c r="TMR31" s="439"/>
      <c r="TMS31" s="439"/>
      <c r="TMT31" s="439"/>
      <c r="TMU31" s="439"/>
      <c r="TMV31" s="439"/>
      <c r="TMW31" s="439"/>
      <c r="TMX31" s="439"/>
      <c r="TMY31" s="439"/>
      <c r="TMZ31" s="439"/>
      <c r="TNA31" s="439"/>
      <c r="TNB31" s="439"/>
      <c r="TNC31" s="439"/>
      <c r="TND31" s="439"/>
      <c r="TNE31" s="439"/>
      <c r="TNF31" s="439"/>
      <c r="TNG31" s="439"/>
      <c r="TNH31" s="439"/>
      <c r="TNI31" s="439"/>
      <c r="TNJ31" s="439"/>
      <c r="TNK31" s="439"/>
      <c r="TNL31" s="439"/>
      <c r="TNM31" s="439"/>
      <c r="TNN31" s="439"/>
      <c r="TNO31" s="439"/>
      <c r="TNP31" s="439"/>
      <c r="TNQ31" s="439"/>
      <c r="TNR31" s="439"/>
      <c r="TNS31" s="439"/>
      <c r="TNT31" s="439"/>
      <c r="TNU31" s="439"/>
      <c r="TNV31" s="439"/>
      <c r="TNW31" s="439"/>
      <c r="TNX31" s="439"/>
      <c r="TNY31" s="439"/>
      <c r="TNZ31" s="439"/>
      <c r="TOA31" s="439"/>
      <c r="TOB31" s="439"/>
      <c r="TOC31" s="439"/>
      <c r="TOD31" s="439"/>
      <c r="TOE31" s="439"/>
      <c r="TOF31" s="439"/>
      <c r="TOG31" s="439"/>
      <c r="TOH31" s="439"/>
      <c r="TOI31" s="439"/>
      <c r="TOJ31" s="439"/>
      <c r="TOK31" s="439"/>
      <c r="TOL31" s="439"/>
      <c r="TOM31" s="439"/>
      <c r="TON31" s="439"/>
      <c r="TOO31" s="439"/>
      <c r="TOP31" s="439"/>
      <c r="TOQ31" s="439"/>
      <c r="TOR31" s="439"/>
      <c r="TOS31" s="439"/>
      <c r="TOT31" s="439"/>
      <c r="TOU31" s="439"/>
      <c r="TOV31" s="439"/>
      <c r="TOW31" s="439"/>
      <c r="TOX31" s="439"/>
      <c r="TOY31" s="439"/>
      <c r="TOZ31" s="439"/>
      <c r="TPA31" s="439"/>
      <c r="TPB31" s="439"/>
      <c r="TPC31" s="439"/>
      <c r="TPD31" s="439"/>
      <c r="TPE31" s="439"/>
      <c r="TPF31" s="439"/>
      <c r="TPG31" s="439"/>
      <c r="TPH31" s="439"/>
      <c r="TPI31" s="439"/>
      <c r="TPJ31" s="439"/>
      <c r="TPK31" s="439"/>
      <c r="TPL31" s="439"/>
      <c r="TPM31" s="439"/>
      <c r="TPN31" s="439"/>
      <c r="TPO31" s="439"/>
      <c r="TPP31" s="439"/>
      <c r="TPQ31" s="439"/>
      <c r="TPR31" s="439"/>
      <c r="TPS31" s="439"/>
      <c r="TPT31" s="439"/>
      <c r="TPU31" s="439"/>
      <c r="TPV31" s="439"/>
      <c r="TPW31" s="439"/>
      <c r="TPX31" s="439"/>
      <c r="TPY31" s="439"/>
      <c r="TPZ31" s="439"/>
      <c r="TQA31" s="439"/>
      <c r="TQB31" s="439"/>
      <c r="TQC31" s="439"/>
      <c r="TQD31" s="439"/>
      <c r="TQE31" s="439"/>
      <c r="TQF31" s="439"/>
      <c r="TQG31" s="439"/>
      <c r="TQH31" s="439"/>
      <c r="TQI31" s="439"/>
      <c r="TQJ31" s="439"/>
      <c r="TQK31" s="439"/>
      <c r="TQL31" s="439"/>
      <c r="TQM31" s="439"/>
      <c r="TQN31" s="439"/>
      <c r="TQO31" s="439"/>
      <c r="TQP31" s="439"/>
      <c r="TQQ31" s="439"/>
      <c r="TQR31" s="439"/>
      <c r="TQS31" s="439"/>
      <c r="TQT31" s="439"/>
      <c r="TQU31" s="439"/>
      <c r="TQV31" s="439"/>
      <c r="TQW31" s="439"/>
      <c r="TQX31" s="439"/>
      <c r="TQY31" s="439"/>
      <c r="TQZ31" s="439"/>
      <c r="TRA31" s="439"/>
      <c r="TRB31" s="439"/>
      <c r="TRC31" s="439"/>
      <c r="TRD31" s="439"/>
      <c r="TRE31" s="439"/>
      <c r="TRF31" s="439"/>
      <c r="TRG31" s="439"/>
      <c r="TRH31" s="439"/>
      <c r="TRI31" s="439"/>
      <c r="TRJ31" s="439"/>
      <c r="TRK31" s="439"/>
      <c r="TRL31" s="439"/>
      <c r="TRM31" s="439"/>
      <c r="TRN31" s="439"/>
      <c r="TRO31" s="439"/>
      <c r="TRP31" s="439"/>
      <c r="TRQ31" s="439"/>
      <c r="TRR31" s="439"/>
      <c r="TRS31" s="439"/>
      <c r="TRT31" s="439"/>
      <c r="TRU31" s="439"/>
      <c r="TRV31" s="439"/>
      <c r="TRW31" s="439"/>
      <c r="TRX31" s="439"/>
      <c r="TRY31" s="439"/>
      <c r="TRZ31" s="439"/>
      <c r="TSA31" s="439"/>
      <c r="TSB31" s="439"/>
      <c r="TSC31" s="439"/>
      <c r="TSD31" s="439"/>
      <c r="TSE31" s="439"/>
      <c r="TSF31" s="439"/>
      <c r="TSG31" s="439"/>
      <c r="TSH31" s="439"/>
      <c r="TSI31" s="439"/>
      <c r="TSJ31" s="439"/>
      <c r="TSK31" s="439"/>
      <c r="TSL31" s="439"/>
      <c r="TSM31" s="439"/>
      <c r="TSN31" s="439"/>
      <c r="TSO31" s="439"/>
      <c r="TSP31" s="439"/>
      <c r="TSQ31" s="439"/>
      <c r="TSR31" s="439"/>
      <c r="TSS31" s="439"/>
      <c r="TST31" s="439"/>
      <c r="TSU31" s="439"/>
      <c r="TSV31" s="439"/>
      <c r="TSW31" s="439"/>
      <c r="TSX31" s="439"/>
      <c r="TSY31" s="439"/>
      <c r="TSZ31" s="439"/>
      <c r="TTA31" s="439"/>
      <c r="TTB31" s="439"/>
      <c r="TTC31" s="439"/>
      <c r="TTD31" s="439"/>
      <c r="TTE31" s="439"/>
      <c r="TTF31" s="439"/>
      <c r="TTG31" s="439"/>
      <c r="TTH31" s="439"/>
      <c r="TTI31" s="439"/>
      <c r="TTJ31" s="439"/>
      <c r="TTK31" s="439"/>
      <c r="TTL31" s="439"/>
      <c r="TTM31" s="439"/>
      <c r="TTN31" s="439"/>
      <c r="TTO31" s="439"/>
      <c r="TTP31" s="439"/>
      <c r="TTQ31" s="439"/>
      <c r="TTR31" s="439"/>
      <c r="TTS31" s="439"/>
      <c r="TTT31" s="439"/>
      <c r="TTU31" s="439"/>
      <c r="TTV31" s="439"/>
      <c r="TTW31" s="439"/>
      <c r="TTX31" s="439"/>
      <c r="TTY31" s="439"/>
      <c r="TTZ31" s="439"/>
      <c r="TUA31" s="439"/>
      <c r="TUB31" s="439"/>
      <c r="TUC31" s="439"/>
      <c r="TUD31" s="439"/>
      <c r="TUE31" s="439"/>
      <c r="TUF31" s="439"/>
      <c r="TUG31" s="439"/>
      <c r="TUH31" s="439"/>
      <c r="TUI31" s="439"/>
      <c r="TUJ31" s="439"/>
      <c r="TUK31" s="439"/>
      <c r="TUL31" s="439"/>
      <c r="TUM31" s="439"/>
      <c r="TUN31" s="439"/>
      <c r="TUO31" s="439"/>
      <c r="TUP31" s="439"/>
      <c r="TUQ31" s="439"/>
      <c r="TUR31" s="439"/>
      <c r="TUS31" s="439"/>
      <c r="TUT31" s="439"/>
      <c r="TUU31" s="439"/>
      <c r="TUV31" s="439"/>
      <c r="TUW31" s="439"/>
      <c r="TUX31" s="439"/>
      <c r="TUY31" s="439"/>
      <c r="TUZ31" s="439"/>
      <c r="TVA31" s="439"/>
      <c r="TVB31" s="439"/>
      <c r="TVC31" s="439"/>
      <c r="TVD31" s="439"/>
      <c r="TVE31" s="439"/>
      <c r="TVF31" s="439"/>
      <c r="TVG31" s="439"/>
      <c r="TVH31" s="439"/>
      <c r="TVI31" s="439"/>
      <c r="TVJ31" s="439"/>
      <c r="TVK31" s="439"/>
      <c r="TVL31" s="439"/>
      <c r="TVM31" s="439"/>
      <c r="TVN31" s="439"/>
      <c r="TVO31" s="439"/>
      <c r="TVP31" s="439"/>
      <c r="TVQ31" s="439"/>
      <c r="TVR31" s="439"/>
      <c r="TVS31" s="439"/>
      <c r="TVT31" s="439"/>
      <c r="TVU31" s="439"/>
      <c r="TVV31" s="439"/>
      <c r="TVW31" s="439"/>
      <c r="TVX31" s="439"/>
      <c r="TVY31" s="439"/>
      <c r="TVZ31" s="439"/>
      <c r="TWA31" s="439"/>
      <c r="TWB31" s="439"/>
      <c r="TWC31" s="439"/>
      <c r="TWD31" s="439"/>
      <c r="TWE31" s="439"/>
      <c r="TWF31" s="439"/>
      <c r="TWG31" s="439"/>
      <c r="TWH31" s="439"/>
      <c r="TWI31" s="439"/>
      <c r="TWJ31" s="439"/>
      <c r="TWK31" s="439"/>
      <c r="TWL31" s="439"/>
      <c r="TWM31" s="439"/>
      <c r="TWN31" s="439"/>
      <c r="TWO31" s="439"/>
      <c r="TWP31" s="439"/>
      <c r="TWQ31" s="439"/>
      <c r="TWR31" s="439"/>
      <c r="TWS31" s="439"/>
      <c r="TWT31" s="439"/>
      <c r="TWU31" s="439"/>
      <c r="TWV31" s="439"/>
      <c r="TWW31" s="439"/>
      <c r="TWX31" s="439"/>
      <c r="TWY31" s="439"/>
      <c r="TWZ31" s="439"/>
      <c r="TXA31" s="439"/>
      <c r="TXB31" s="439"/>
      <c r="TXC31" s="439"/>
      <c r="TXD31" s="439"/>
      <c r="TXE31" s="439"/>
      <c r="TXF31" s="439"/>
      <c r="TXG31" s="439"/>
      <c r="TXH31" s="439"/>
      <c r="TXI31" s="439"/>
      <c r="TXJ31" s="439"/>
      <c r="TXK31" s="439"/>
      <c r="TXL31" s="439"/>
      <c r="TXM31" s="439"/>
      <c r="TXN31" s="439"/>
      <c r="TXO31" s="439"/>
      <c r="TXP31" s="439"/>
      <c r="TXQ31" s="439"/>
      <c r="TXR31" s="439"/>
      <c r="TXS31" s="439"/>
      <c r="TXT31" s="439"/>
      <c r="TXU31" s="439"/>
      <c r="TXV31" s="439"/>
      <c r="TXW31" s="439"/>
      <c r="TXX31" s="439"/>
      <c r="TXY31" s="439"/>
      <c r="TXZ31" s="439"/>
      <c r="TYA31" s="439"/>
      <c r="TYB31" s="439"/>
      <c r="TYC31" s="439"/>
      <c r="TYD31" s="439"/>
      <c r="TYE31" s="439"/>
      <c r="TYF31" s="439"/>
      <c r="TYG31" s="439"/>
      <c r="TYH31" s="439"/>
      <c r="TYI31" s="439"/>
      <c r="TYJ31" s="439"/>
      <c r="TYK31" s="439"/>
      <c r="TYL31" s="439"/>
      <c r="TYM31" s="439"/>
      <c r="TYN31" s="439"/>
      <c r="TYO31" s="439"/>
      <c r="TYP31" s="439"/>
      <c r="TYQ31" s="439"/>
      <c r="TYR31" s="439"/>
      <c r="TYS31" s="439"/>
      <c r="TYT31" s="439"/>
      <c r="TYU31" s="439"/>
      <c r="TYV31" s="439"/>
      <c r="TYW31" s="439"/>
      <c r="TYX31" s="439"/>
      <c r="TYY31" s="439"/>
      <c r="TYZ31" s="439"/>
      <c r="TZA31" s="439"/>
      <c r="TZB31" s="439"/>
      <c r="TZC31" s="439"/>
      <c r="TZD31" s="439"/>
      <c r="TZE31" s="439"/>
      <c r="TZF31" s="439"/>
      <c r="TZG31" s="439"/>
      <c r="TZH31" s="439"/>
      <c r="TZI31" s="439"/>
      <c r="TZJ31" s="439"/>
      <c r="TZK31" s="439"/>
      <c r="TZL31" s="439"/>
      <c r="TZM31" s="439"/>
      <c r="TZN31" s="439"/>
      <c r="TZO31" s="439"/>
      <c r="TZP31" s="439"/>
      <c r="TZQ31" s="439"/>
      <c r="TZR31" s="439"/>
      <c r="TZS31" s="439"/>
      <c r="TZT31" s="439"/>
      <c r="TZU31" s="439"/>
      <c r="TZV31" s="439"/>
      <c r="TZW31" s="439"/>
      <c r="TZX31" s="439"/>
      <c r="TZY31" s="439"/>
      <c r="TZZ31" s="439"/>
      <c r="UAA31" s="439"/>
      <c r="UAB31" s="439"/>
      <c r="UAC31" s="439"/>
      <c r="UAD31" s="439"/>
      <c r="UAE31" s="439"/>
      <c r="UAF31" s="439"/>
      <c r="UAG31" s="439"/>
      <c r="UAH31" s="439"/>
      <c r="UAI31" s="439"/>
      <c r="UAJ31" s="439"/>
      <c r="UAK31" s="439"/>
      <c r="UAL31" s="439"/>
      <c r="UAM31" s="439"/>
      <c r="UAN31" s="439"/>
      <c r="UAO31" s="439"/>
      <c r="UAP31" s="439"/>
      <c r="UAQ31" s="439"/>
      <c r="UAR31" s="439"/>
      <c r="UAS31" s="439"/>
      <c r="UAT31" s="439"/>
      <c r="UAU31" s="439"/>
      <c r="UAV31" s="439"/>
      <c r="UAW31" s="439"/>
      <c r="UAX31" s="439"/>
      <c r="UAY31" s="439"/>
      <c r="UAZ31" s="439"/>
      <c r="UBA31" s="439"/>
      <c r="UBB31" s="439"/>
      <c r="UBC31" s="439"/>
      <c r="UBD31" s="439"/>
      <c r="UBE31" s="439"/>
      <c r="UBF31" s="439"/>
      <c r="UBG31" s="439"/>
      <c r="UBH31" s="439"/>
      <c r="UBI31" s="439"/>
      <c r="UBJ31" s="439"/>
      <c r="UBK31" s="439"/>
      <c r="UBL31" s="439"/>
      <c r="UBM31" s="439"/>
      <c r="UBN31" s="439"/>
      <c r="UBO31" s="439"/>
      <c r="UBP31" s="439"/>
      <c r="UBQ31" s="439"/>
      <c r="UBR31" s="439"/>
      <c r="UBS31" s="439"/>
      <c r="UBT31" s="439"/>
      <c r="UBU31" s="439"/>
      <c r="UBV31" s="439"/>
      <c r="UBW31" s="439"/>
      <c r="UBX31" s="439"/>
      <c r="UBY31" s="439"/>
      <c r="UBZ31" s="439"/>
      <c r="UCA31" s="439"/>
      <c r="UCB31" s="439"/>
      <c r="UCC31" s="439"/>
      <c r="UCD31" s="439"/>
      <c r="UCE31" s="439"/>
      <c r="UCF31" s="439"/>
      <c r="UCG31" s="439"/>
      <c r="UCH31" s="439"/>
      <c r="UCI31" s="439"/>
      <c r="UCJ31" s="439"/>
      <c r="UCK31" s="439"/>
      <c r="UCL31" s="439"/>
      <c r="UCM31" s="439"/>
      <c r="UCN31" s="439"/>
      <c r="UCO31" s="439"/>
      <c r="UCP31" s="439"/>
      <c r="UCQ31" s="439"/>
      <c r="UCR31" s="439"/>
      <c r="UCS31" s="439"/>
      <c r="UCT31" s="439"/>
      <c r="UCU31" s="439"/>
      <c r="UCV31" s="439"/>
      <c r="UCW31" s="439"/>
      <c r="UCX31" s="439"/>
      <c r="UCY31" s="439"/>
      <c r="UCZ31" s="439"/>
      <c r="UDA31" s="439"/>
      <c r="UDB31" s="439"/>
      <c r="UDC31" s="439"/>
      <c r="UDD31" s="439"/>
      <c r="UDE31" s="439"/>
      <c r="UDF31" s="439"/>
      <c r="UDG31" s="439"/>
      <c r="UDH31" s="439"/>
      <c r="UDI31" s="439"/>
      <c r="UDJ31" s="439"/>
      <c r="UDK31" s="439"/>
      <c r="UDL31" s="439"/>
      <c r="UDM31" s="439"/>
      <c r="UDN31" s="439"/>
      <c r="UDO31" s="439"/>
      <c r="UDP31" s="439"/>
      <c r="UDQ31" s="439"/>
      <c r="UDR31" s="439"/>
      <c r="UDS31" s="439"/>
      <c r="UDT31" s="439"/>
      <c r="UDU31" s="439"/>
      <c r="UDV31" s="439"/>
      <c r="UDW31" s="439"/>
      <c r="UDX31" s="439"/>
      <c r="UDY31" s="439"/>
      <c r="UDZ31" s="439"/>
      <c r="UEA31" s="439"/>
      <c r="UEB31" s="439"/>
      <c r="UEC31" s="439"/>
      <c r="UED31" s="439"/>
      <c r="UEE31" s="439"/>
      <c r="UEF31" s="439"/>
      <c r="UEG31" s="439"/>
      <c r="UEH31" s="439"/>
      <c r="UEI31" s="439"/>
      <c r="UEJ31" s="439"/>
      <c r="UEK31" s="439"/>
      <c r="UEL31" s="439"/>
      <c r="UEM31" s="439"/>
      <c r="UEN31" s="439"/>
      <c r="UEO31" s="439"/>
      <c r="UEP31" s="439"/>
      <c r="UEQ31" s="439"/>
      <c r="UER31" s="439"/>
      <c r="UES31" s="439"/>
      <c r="UET31" s="439"/>
      <c r="UEU31" s="439"/>
      <c r="UEV31" s="439"/>
      <c r="UEW31" s="439"/>
      <c r="UEX31" s="439"/>
      <c r="UEY31" s="439"/>
      <c r="UEZ31" s="439"/>
      <c r="UFA31" s="439"/>
      <c r="UFB31" s="439"/>
      <c r="UFC31" s="439"/>
      <c r="UFD31" s="439"/>
      <c r="UFE31" s="439"/>
      <c r="UFF31" s="439"/>
      <c r="UFG31" s="439"/>
      <c r="UFH31" s="439"/>
      <c r="UFI31" s="439"/>
      <c r="UFJ31" s="439"/>
      <c r="UFK31" s="439"/>
      <c r="UFL31" s="439"/>
      <c r="UFM31" s="439"/>
      <c r="UFN31" s="439"/>
      <c r="UFO31" s="439"/>
      <c r="UFP31" s="439"/>
      <c r="UFQ31" s="439"/>
      <c r="UFR31" s="439"/>
      <c r="UFS31" s="439"/>
      <c r="UFT31" s="439"/>
      <c r="UFU31" s="439"/>
      <c r="UFV31" s="439"/>
      <c r="UFW31" s="439"/>
      <c r="UFX31" s="439"/>
      <c r="UFY31" s="439"/>
      <c r="UFZ31" s="439"/>
      <c r="UGA31" s="439"/>
      <c r="UGB31" s="439"/>
      <c r="UGC31" s="439"/>
      <c r="UGD31" s="439"/>
      <c r="UGE31" s="439"/>
      <c r="UGF31" s="439"/>
      <c r="UGG31" s="439"/>
      <c r="UGH31" s="439"/>
      <c r="UGI31" s="439"/>
      <c r="UGJ31" s="439"/>
      <c r="UGK31" s="439"/>
      <c r="UGL31" s="439"/>
      <c r="UGM31" s="439"/>
      <c r="UGN31" s="439"/>
      <c r="UGO31" s="439"/>
      <c r="UGP31" s="439"/>
      <c r="UGQ31" s="439"/>
      <c r="UGR31" s="439"/>
      <c r="UGS31" s="439"/>
      <c r="UGT31" s="439"/>
      <c r="UGU31" s="439"/>
      <c r="UGV31" s="439"/>
      <c r="UGW31" s="439"/>
      <c r="UGX31" s="439"/>
      <c r="UGY31" s="439"/>
      <c r="UGZ31" s="439"/>
      <c r="UHA31" s="439"/>
      <c r="UHB31" s="439"/>
      <c r="UHC31" s="439"/>
      <c r="UHD31" s="439"/>
      <c r="UHE31" s="439"/>
      <c r="UHF31" s="439"/>
      <c r="UHG31" s="439"/>
      <c r="UHH31" s="439"/>
      <c r="UHI31" s="439"/>
      <c r="UHJ31" s="439"/>
      <c r="UHK31" s="439"/>
      <c r="UHL31" s="439"/>
      <c r="UHM31" s="439"/>
      <c r="UHN31" s="439"/>
      <c r="UHO31" s="439"/>
      <c r="UHP31" s="439"/>
      <c r="UHQ31" s="439"/>
      <c r="UHR31" s="439"/>
      <c r="UHS31" s="439"/>
      <c r="UHT31" s="439"/>
      <c r="UHU31" s="439"/>
      <c r="UHV31" s="439"/>
      <c r="UHW31" s="439"/>
      <c r="UHX31" s="439"/>
      <c r="UHY31" s="439"/>
      <c r="UHZ31" s="439"/>
      <c r="UIA31" s="439"/>
      <c r="UIB31" s="439"/>
      <c r="UIC31" s="439"/>
      <c r="UID31" s="439"/>
      <c r="UIE31" s="439"/>
      <c r="UIF31" s="439"/>
      <c r="UIG31" s="439"/>
      <c r="UIH31" s="439"/>
      <c r="UII31" s="439"/>
      <c r="UIJ31" s="439"/>
      <c r="UIK31" s="439"/>
      <c r="UIL31" s="439"/>
      <c r="UIM31" s="439"/>
      <c r="UIN31" s="439"/>
      <c r="UIO31" s="439"/>
      <c r="UIP31" s="439"/>
      <c r="UIQ31" s="439"/>
      <c r="UIR31" s="439"/>
      <c r="UIS31" s="439"/>
      <c r="UIT31" s="439"/>
      <c r="UIU31" s="439"/>
      <c r="UIV31" s="439"/>
      <c r="UIW31" s="439"/>
      <c r="UIX31" s="439"/>
      <c r="UIY31" s="439"/>
      <c r="UIZ31" s="439"/>
      <c r="UJA31" s="439"/>
      <c r="UJB31" s="439"/>
      <c r="UJC31" s="439"/>
      <c r="UJD31" s="439"/>
      <c r="UJE31" s="439"/>
      <c r="UJF31" s="439"/>
      <c r="UJG31" s="439"/>
      <c r="UJH31" s="439"/>
      <c r="UJI31" s="439"/>
      <c r="UJJ31" s="439"/>
      <c r="UJK31" s="439"/>
      <c r="UJL31" s="439"/>
      <c r="UJM31" s="439"/>
      <c r="UJN31" s="439"/>
      <c r="UJO31" s="439"/>
      <c r="UJP31" s="439"/>
      <c r="UJQ31" s="439"/>
      <c r="UJR31" s="439"/>
      <c r="UJS31" s="439"/>
      <c r="UJT31" s="439"/>
      <c r="UJU31" s="439"/>
      <c r="UJV31" s="439"/>
      <c r="UJW31" s="439"/>
      <c r="UJX31" s="439"/>
      <c r="UJY31" s="439"/>
      <c r="UJZ31" s="439"/>
      <c r="UKA31" s="439"/>
      <c r="UKB31" s="439"/>
      <c r="UKC31" s="439"/>
      <c r="UKD31" s="439"/>
      <c r="UKE31" s="439"/>
      <c r="UKF31" s="439"/>
      <c r="UKG31" s="439"/>
      <c r="UKH31" s="439"/>
      <c r="UKI31" s="439"/>
      <c r="UKJ31" s="439"/>
      <c r="UKK31" s="439"/>
      <c r="UKL31" s="439"/>
      <c r="UKM31" s="439"/>
      <c r="UKN31" s="439"/>
      <c r="UKO31" s="439"/>
      <c r="UKP31" s="439"/>
      <c r="UKQ31" s="439"/>
      <c r="UKR31" s="439"/>
      <c r="UKS31" s="439"/>
      <c r="UKT31" s="439"/>
      <c r="UKU31" s="439"/>
      <c r="UKV31" s="439"/>
      <c r="UKW31" s="439"/>
      <c r="UKX31" s="439"/>
      <c r="UKY31" s="439"/>
      <c r="UKZ31" s="439"/>
      <c r="ULA31" s="439"/>
      <c r="ULB31" s="439"/>
      <c r="ULC31" s="439"/>
      <c r="ULD31" s="439"/>
      <c r="ULE31" s="439"/>
      <c r="ULF31" s="439"/>
      <c r="ULG31" s="439"/>
      <c r="ULH31" s="439"/>
      <c r="ULI31" s="439"/>
      <c r="ULJ31" s="439"/>
      <c r="ULK31" s="439"/>
      <c r="ULL31" s="439"/>
      <c r="ULM31" s="439"/>
      <c r="ULN31" s="439"/>
      <c r="ULO31" s="439"/>
      <c r="ULP31" s="439"/>
      <c r="ULQ31" s="439"/>
      <c r="ULR31" s="439"/>
      <c r="ULS31" s="439"/>
      <c r="ULT31" s="439"/>
      <c r="ULU31" s="439"/>
      <c r="ULV31" s="439"/>
      <c r="ULW31" s="439"/>
      <c r="ULX31" s="439"/>
      <c r="ULY31" s="439"/>
      <c r="ULZ31" s="439"/>
      <c r="UMA31" s="439"/>
      <c r="UMB31" s="439"/>
      <c r="UMC31" s="439"/>
      <c r="UMD31" s="439"/>
      <c r="UME31" s="439"/>
      <c r="UMF31" s="439"/>
      <c r="UMG31" s="439"/>
      <c r="UMH31" s="439"/>
      <c r="UMI31" s="439"/>
      <c r="UMJ31" s="439"/>
      <c r="UMK31" s="439"/>
      <c r="UML31" s="439"/>
      <c r="UMM31" s="439"/>
      <c r="UMN31" s="439"/>
      <c r="UMO31" s="439"/>
      <c r="UMP31" s="439"/>
      <c r="UMQ31" s="439"/>
      <c r="UMR31" s="439"/>
      <c r="UMS31" s="439"/>
      <c r="UMT31" s="439"/>
      <c r="UMU31" s="439"/>
      <c r="UMV31" s="439"/>
      <c r="UMW31" s="439"/>
      <c r="UMX31" s="439"/>
      <c r="UMY31" s="439"/>
      <c r="UMZ31" s="439"/>
      <c r="UNA31" s="439"/>
      <c r="UNB31" s="439"/>
      <c r="UNC31" s="439"/>
      <c r="UND31" s="439"/>
      <c r="UNE31" s="439"/>
      <c r="UNF31" s="439"/>
      <c r="UNG31" s="439"/>
      <c r="UNH31" s="439"/>
      <c r="UNI31" s="439"/>
      <c r="UNJ31" s="439"/>
      <c r="UNK31" s="439"/>
      <c r="UNL31" s="439"/>
      <c r="UNM31" s="439"/>
      <c r="UNN31" s="439"/>
      <c r="UNO31" s="439"/>
      <c r="UNP31" s="439"/>
      <c r="UNQ31" s="439"/>
      <c r="UNR31" s="439"/>
      <c r="UNS31" s="439"/>
      <c r="UNT31" s="439"/>
      <c r="UNU31" s="439"/>
      <c r="UNV31" s="439"/>
      <c r="UNW31" s="439"/>
      <c r="UNX31" s="439"/>
      <c r="UNY31" s="439"/>
      <c r="UNZ31" s="439"/>
      <c r="UOA31" s="439"/>
      <c r="UOB31" s="439"/>
      <c r="UOC31" s="439"/>
      <c r="UOD31" s="439"/>
      <c r="UOE31" s="439"/>
      <c r="UOF31" s="439"/>
      <c r="UOG31" s="439"/>
      <c r="UOH31" s="439"/>
      <c r="UOI31" s="439"/>
      <c r="UOJ31" s="439"/>
      <c r="UOK31" s="439"/>
      <c r="UOL31" s="439"/>
      <c r="UOM31" s="439"/>
      <c r="UON31" s="439"/>
      <c r="UOO31" s="439"/>
      <c r="UOP31" s="439"/>
      <c r="UOQ31" s="439"/>
      <c r="UOR31" s="439"/>
      <c r="UOS31" s="439"/>
      <c r="UOT31" s="439"/>
      <c r="UOU31" s="439"/>
      <c r="UOV31" s="439"/>
      <c r="UOW31" s="439"/>
      <c r="UOX31" s="439"/>
      <c r="UOY31" s="439"/>
      <c r="UOZ31" s="439"/>
      <c r="UPA31" s="439"/>
      <c r="UPB31" s="439"/>
      <c r="UPC31" s="439"/>
      <c r="UPD31" s="439"/>
      <c r="UPE31" s="439"/>
      <c r="UPF31" s="439"/>
      <c r="UPG31" s="439"/>
      <c r="UPH31" s="439"/>
      <c r="UPI31" s="439"/>
      <c r="UPJ31" s="439"/>
      <c r="UPK31" s="439"/>
      <c r="UPL31" s="439"/>
      <c r="UPM31" s="439"/>
      <c r="UPN31" s="439"/>
      <c r="UPO31" s="439"/>
      <c r="UPP31" s="439"/>
      <c r="UPQ31" s="439"/>
      <c r="UPR31" s="439"/>
      <c r="UPS31" s="439"/>
      <c r="UPT31" s="439"/>
      <c r="UPU31" s="439"/>
      <c r="UPV31" s="439"/>
      <c r="UPW31" s="439"/>
      <c r="UPX31" s="439"/>
      <c r="UPY31" s="439"/>
      <c r="UPZ31" s="439"/>
      <c r="UQA31" s="439"/>
      <c r="UQB31" s="439"/>
      <c r="UQC31" s="439"/>
      <c r="UQD31" s="439"/>
      <c r="UQE31" s="439"/>
      <c r="UQF31" s="439"/>
      <c r="UQG31" s="439"/>
      <c r="UQH31" s="439"/>
      <c r="UQI31" s="439"/>
      <c r="UQJ31" s="439"/>
      <c r="UQK31" s="439"/>
      <c r="UQL31" s="439"/>
      <c r="UQM31" s="439"/>
      <c r="UQN31" s="439"/>
      <c r="UQO31" s="439"/>
      <c r="UQP31" s="439"/>
      <c r="UQQ31" s="439"/>
      <c r="UQR31" s="439"/>
      <c r="UQS31" s="439"/>
      <c r="UQT31" s="439"/>
      <c r="UQU31" s="439"/>
      <c r="UQV31" s="439"/>
      <c r="UQW31" s="439"/>
      <c r="UQX31" s="439"/>
      <c r="UQY31" s="439"/>
      <c r="UQZ31" s="439"/>
      <c r="URA31" s="439"/>
      <c r="URB31" s="439"/>
      <c r="URC31" s="439"/>
      <c r="URD31" s="439"/>
      <c r="URE31" s="439"/>
      <c r="URF31" s="439"/>
      <c r="URG31" s="439"/>
      <c r="URH31" s="439"/>
      <c r="URI31" s="439"/>
      <c r="URJ31" s="439"/>
      <c r="URK31" s="439"/>
      <c r="URL31" s="439"/>
      <c r="URM31" s="439"/>
      <c r="URN31" s="439"/>
      <c r="URO31" s="439"/>
      <c r="URP31" s="439"/>
      <c r="URQ31" s="439"/>
      <c r="URR31" s="439"/>
      <c r="URS31" s="439"/>
      <c r="URT31" s="439"/>
      <c r="URU31" s="439"/>
      <c r="URV31" s="439"/>
      <c r="URW31" s="439"/>
      <c r="URX31" s="439"/>
      <c r="URY31" s="439"/>
      <c r="URZ31" s="439"/>
      <c r="USA31" s="439"/>
      <c r="USB31" s="439"/>
      <c r="USC31" s="439"/>
      <c r="USD31" s="439"/>
      <c r="USE31" s="439"/>
      <c r="USF31" s="439"/>
      <c r="USG31" s="439"/>
      <c r="USH31" s="439"/>
      <c r="USI31" s="439"/>
      <c r="USJ31" s="439"/>
      <c r="USK31" s="439"/>
      <c r="USL31" s="439"/>
      <c r="USM31" s="439"/>
      <c r="USN31" s="439"/>
      <c r="USO31" s="439"/>
      <c r="USP31" s="439"/>
      <c r="USQ31" s="439"/>
      <c r="USR31" s="439"/>
      <c r="USS31" s="439"/>
      <c r="UST31" s="439"/>
      <c r="USU31" s="439"/>
      <c r="USV31" s="439"/>
      <c r="USW31" s="439"/>
      <c r="USX31" s="439"/>
      <c r="USY31" s="439"/>
      <c r="USZ31" s="439"/>
      <c r="UTA31" s="439"/>
      <c r="UTB31" s="439"/>
      <c r="UTC31" s="439"/>
      <c r="UTD31" s="439"/>
      <c r="UTE31" s="439"/>
      <c r="UTF31" s="439"/>
      <c r="UTG31" s="439"/>
      <c r="UTH31" s="439"/>
      <c r="UTI31" s="439"/>
      <c r="UTJ31" s="439"/>
      <c r="UTK31" s="439"/>
      <c r="UTL31" s="439"/>
      <c r="UTM31" s="439"/>
      <c r="UTN31" s="439"/>
      <c r="UTO31" s="439"/>
      <c r="UTP31" s="439"/>
      <c r="UTQ31" s="439"/>
      <c r="UTR31" s="439"/>
      <c r="UTS31" s="439"/>
      <c r="UTT31" s="439"/>
      <c r="UTU31" s="439"/>
      <c r="UTV31" s="439"/>
      <c r="UTW31" s="439"/>
      <c r="UTX31" s="439"/>
      <c r="UTY31" s="439"/>
      <c r="UTZ31" s="439"/>
      <c r="UUA31" s="439"/>
      <c r="UUB31" s="439"/>
      <c r="UUC31" s="439"/>
      <c r="UUD31" s="439"/>
      <c r="UUE31" s="439"/>
      <c r="UUF31" s="439"/>
      <c r="UUG31" s="439"/>
      <c r="UUH31" s="439"/>
      <c r="UUI31" s="439"/>
      <c r="UUJ31" s="439"/>
      <c r="UUK31" s="439"/>
      <c r="UUL31" s="439"/>
      <c r="UUM31" s="439"/>
      <c r="UUN31" s="439"/>
      <c r="UUO31" s="439"/>
      <c r="UUP31" s="439"/>
      <c r="UUQ31" s="439"/>
      <c r="UUR31" s="439"/>
      <c r="UUS31" s="439"/>
      <c r="UUT31" s="439"/>
      <c r="UUU31" s="439"/>
      <c r="UUV31" s="439"/>
      <c r="UUW31" s="439"/>
      <c r="UUX31" s="439"/>
      <c r="UUY31" s="439"/>
      <c r="UUZ31" s="439"/>
      <c r="UVA31" s="439"/>
      <c r="UVB31" s="439"/>
      <c r="UVC31" s="439"/>
      <c r="UVD31" s="439"/>
      <c r="UVE31" s="439"/>
      <c r="UVF31" s="439"/>
      <c r="UVG31" s="439"/>
      <c r="UVH31" s="439"/>
      <c r="UVI31" s="439"/>
      <c r="UVJ31" s="439"/>
      <c r="UVK31" s="439"/>
      <c r="UVL31" s="439"/>
      <c r="UVM31" s="439"/>
      <c r="UVN31" s="439"/>
      <c r="UVO31" s="439"/>
      <c r="UVP31" s="439"/>
      <c r="UVQ31" s="439"/>
      <c r="UVR31" s="439"/>
      <c r="UVS31" s="439"/>
      <c r="UVT31" s="439"/>
      <c r="UVU31" s="439"/>
      <c r="UVV31" s="439"/>
      <c r="UVW31" s="439"/>
      <c r="UVX31" s="439"/>
      <c r="UVY31" s="439"/>
      <c r="UVZ31" s="439"/>
      <c r="UWA31" s="439"/>
      <c r="UWB31" s="439"/>
      <c r="UWC31" s="439"/>
      <c r="UWD31" s="439"/>
      <c r="UWE31" s="439"/>
      <c r="UWF31" s="439"/>
      <c r="UWG31" s="439"/>
      <c r="UWH31" s="439"/>
      <c r="UWI31" s="439"/>
      <c r="UWJ31" s="439"/>
      <c r="UWK31" s="439"/>
      <c r="UWL31" s="439"/>
      <c r="UWM31" s="439"/>
      <c r="UWN31" s="439"/>
      <c r="UWO31" s="439"/>
      <c r="UWP31" s="439"/>
      <c r="UWQ31" s="439"/>
      <c r="UWR31" s="439"/>
      <c r="UWS31" s="439"/>
      <c r="UWT31" s="439"/>
      <c r="UWU31" s="439"/>
      <c r="UWV31" s="439"/>
      <c r="UWW31" s="439"/>
      <c r="UWX31" s="439"/>
      <c r="UWY31" s="439"/>
      <c r="UWZ31" s="439"/>
      <c r="UXA31" s="439"/>
      <c r="UXB31" s="439"/>
      <c r="UXC31" s="439"/>
      <c r="UXD31" s="439"/>
      <c r="UXE31" s="439"/>
      <c r="UXF31" s="439"/>
      <c r="UXG31" s="439"/>
      <c r="UXH31" s="439"/>
      <c r="UXI31" s="439"/>
      <c r="UXJ31" s="439"/>
      <c r="UXK31" s="439"/>
      <c r="UXL31" s="439"/>
      <c r="UXM31" s="439"/>
      <c r="UXN31" s="439"/>
      <c r="UXO31" s="439"/>
      <c r="UXP31" s="439"/>
      <c r="UXQ31" s="439"/>
      <c r="UXR31" s="439"/>
      <c r="UXS31" s="439"/>
      <c r="UXT31" s="439"/>
      <c r="UXU31" s="439"/>
      <c r="UXV31" s="439"/>
      <c r="UXW31" s="439"/>
      <c r="UXX31" s="439"/>
      <c r="UXY31" s="439"/>
      <c r="UXZ31" s="439"/>
      <c r="UYA31" s="439"/>
      <c r="UYB31" s="439"/>
      <c r="UYC31" s="439"/>
      <c r="UYD31" s="439"/>
      <c r="UYE31" s="439"/>
      <c r="UYF31" s="439"/>
      <c r="UYG31" s="439"/>
      <c r="UYH31" s="439"/>
      <c r="UYI31" s="439"/>
      <c r="UYJ31" s="439"/>
      <c r="UYK31" s="439"/>
      <c r="UYL31" s="439"/>
      <c r="UYM31" s="439"/>
      <c r="UYN31" s="439"/>
      <c r="UYO31" s="439"/>
      <c r="UYP31" s="439"/>
      <c r="UYQ31" s="439"/>
      <c r="UYR31" s="439"/>
      <c r="UYS31" s="439"/>
      <c r="UYT31" s="439"/>
      <c r="UYU31" s="439"/>
      <c r="UYV31" s="439"/>
      <c r="UYW31" s="439"/>
      <c r="UYX31" s="439"/>
      <c r="UYY31" s="439"/>
      <c r="UYZ31" s="439"/>
      <c r="UZA31" s="439"/>
      <c r="UZB31" s="439"/>
      <c r="UZC31" s="439"/>
      <c r="UZD31" s="439"/>
      <c r="UZE31" s="439"/>
      <c r="UZF31" s="439"/>
      <c r="UZG31" s="439"/>
      <c r="UZH31" s="439"/>
      <c r="UZI31" s="439"/>
      <c r="UZJ31" s="439"/>
      <c r="UZK31" s="439"/>
      <c r="UZL31" s="439"/>
      <c r="UZM31" s="439"/>
      <c r="UZN31" s="439"/>
      <c r="UZO31" s="439"/>
      <c r="UZP31" s="439"/>
      <c r="UZQ31" s="439"/>
      <c r="UZR31" s="439"/>
      <c r="UZS31" s="439"/>
      <c r="UZT31" s="439"/>
      <c r="UZU31" s="439"/>
      <c r="UZV31" s="439"/>
      <c r="UZW31" s="439"/>
      <c r="UZX31" s="439"/>
      <c r="UZY31" s="439"/>
      <c r="UZZ31" s="439"/>
      <c r="VAA31" s="439"/>
      <c r="VAB31" s="439"/>
      <c r="VAC31" s="439"/>
      <c r="VAD31" s="439"/>
      <c r="VAE31" s="439"/>
      <c r="VAF31" s="439"/>
      <c r="VAG31" s="439"/>
      <c r="VAH31" s="439"/>
      <c r="VAI31" s="439"/>
      <c r="VAJ31" s="439"/>
      <c r="VAK31" s="439"/>
      <c r="VAL31" s="439"/>
      <c r="VAM31" s="439"/>
      <c r="VAN31" s="439"/>
      <c r="VAO31" s="439"/>
      <c r="VAP31" s="439"/>
      <c r="VAQ31" s="439"/>
      <c r="VAR31" s="439"/>
      <c r="VAS31" s="439"/>
      <c r="VAT31" s="439"/>
      <c r="VAU31" s="439"/>
      <c r="VAV31" s="439"/>
      <c r="VAW31" s="439"/>
      <c r="VAX31" s="439"/>
      <c r="VAY31" s="439"/>
      <c r="VAZ31" s="439"/>
      <c r="VBA31" s="439"/>
      <c r="VBB31" s="439"/>
      <c r="VBC31" s="439"/>
      <c r="VBD31" s="439"/>
      <c r="VBE31" s="439"/>
      <c r="VBF31" s="439"/>
      <c r="VBG31" s="439"/>
      <c r="VBH31" s="439"/>
      <c r="VBI31" s="439"/>
      <c r="VBJ31" s="439"/>
      <c r="VBK31" s="439"/>
      <c r="VBL31" s="439"/>
      <c r="VBM31" s="439"/>
      <c r="VBN31" s="439"/>
      <c r="VBO31" s="439"/>
      <c r="VBP31" s="439"/>
      <c r="VBQ31" s="439"/>
      <c r="VBR31" s="439"/>
      <c r="VBS31" s="439"/>
      <c r="VBT31" s="439"/>
      <c r="VBU31" s="439"/>
      <c r="VBV31" s="439"/>
      <c r="VBW31" s="439"/>
      <c r="VBX31" s="439"/>
      <c r="VBY31" s="439"/>
      <c r="VBZ31" s="439"/>
      <c r="VCA31" s="439"/>
      <c r="VCB31" s="439"/>
      <c r="VCC31" s="439"/>
      <c r="VCD31" s="439"/>
      <c r="VCE31" s="439"/>
      <c r="VCF31" s="439"/>
      <c r="VCG31" s="439"/>
      <c r="VCH31" s="439"/>
      <c r="VCI31" s="439"/>
      <c r="VCJ31" s="439"/>
      <c r="VCK31" s="439"/>
      <c r="VCL31" s="439"/>
      <c r="VCM31" s="439"/>
      <c r="VCN31" s="439"/>
      <c r="VCO31" s="439"/>
      <c r="VCP31" s="439"/>
      <c r="VCQ31" s="439"/>
      <c r="VCR31" s="439"/>
      <c r="VCS31" s="439"/>
      <c r="VCT31" s="439"/>
      <c r="VCU31" s="439"/>
      <c r="VCV31" s="439"/>
      <c r="VCW31" s="439"/>
      <c r="VCX31" s="439"/>
      <c r="VCY31" s="439"/>
      <c r="VCZ31" s="439"/>
      <c r="VDA31" s="439"/>
      <c r="VDB31" s="439"/>
      <c r="VDC31" s="439"/>
      <c r="VDD31" s="439"/>
      <c r="VDE31" s="439"/>
      <c r="VDF31" s="439"/>
      <c r="VDG31" s="439"/>
      <c r="VDH31" s="439"/>
      <c r="VDI31" s="439"/>
      <c r="VDJ31" s="439"/>
      <c r="VDK31" s="439"/>
      <c r="VDL31" s="439"/>
      <c r="VDM31" s="439"/>
      <c r="VDN31" s="439"/>
      <c r="VDO31" s="439"/>
      <c r="VDP31" s="439"/>
      <c r="VDQ31" s="439"/>
      <c r="VDR31" s="439"/>
      <c r="VDS31" s="439"/>
      <c r="VDT31" s="439"/>
      <c r="VDU31" s="439"/>
      <c r="VDV31" s="439"/>
      <c r="VDW31" s="439"/>
      <c r="VDX31" s="439"/>
      <c r="VDY31" s="439"/>
      <c r="VDZ31" s="439"/>
      <c r="VEA31" s="439"/>
      <c r="VEB31" s="439"/>
      <c r="VEC31" s="439"/>
      <c r="VED31" s="439"/>
      <c r="VEE31" s="439"/>
      <c r="VEF31" s="439"/>
      <c r="VEG31" s="439"/>
      <c r="VEH31" s="439"/>
      <c r="VEI31" s="439"/>
      <c r="VEJ31" s="439"/>
      <c r="VEK31" s="439"/>
      <c r="VEL31" s="439"/>
      <c r="VEM31" s="439"/>
      <c r="VEN31" s="439"/>
      <c r="VEO31" s="439"/>
      <c r="VEP31" s="439"/>
      <c r="VEQ31" s="439"/>
      <c r="VER31" s="439"/>
      <c r="VES31" s="439"/>
      <c r="VET31" s="439"/>
      <c r="VEU31" s="439"/>
      <c r="VEV31" s="439"/>
      <c r="VEW31" s="439"/>
      <c r="VEX31" s="439"/>
      <c r="VEY31" s="439"/>
      <c r="VEZ31" s="439"/>
      <c r="VFA31" s="439"/>
      <c r="VFB31" s="439"/>
      <c r="VFC31" s="439"/>
      <c r="VFD31" s="439"/>
      <c r="VFE31" s="439"/>
      <c r="VFF31" s="439"/>
      <c r="VFG31" s="439"/>
      <c r="VFH31" s="439"/>
      <c r="VFI31" s="439"/>
      <c r="VFJ31" s="439"/>
      <c r="VFK31" s="439"/>
      <c r="VFL31" s="439"/>
      <c r="VFM31" s="439"/>
      <c r="VFN31" s="439"/>
      <c r="VFO31" s="439"/>
      <c r="VFP31" s="439"/>
      <c r="VFQ31" s="439"/>
      <c r="VFR31" s="439"/>
      <c r="VFS31" s="439"/>
      <c r="VFT31" s="439"/>
      <c r="VFU31" s="439"/>
      <c r="VFV31" s="439"/>
      <c r="VFW31" s="439"/>
      <c r="VFX31" s="439"/>
      <c r="VFY31" s="439"/>
      <c r="VFZ31" s="439"/>
      <c r="VGA31" s="439"/>
      <c r="VGB31" s="439"/>
      <c r="VGC31" s="439"/>
      <c r="VGD31" s="439"/>
      <c r="VGE31" s="439"/>
      <c r="VGF31" s="439"/>
      <c r="VGG31" s="439"/>
      <c r="VGH31" s="439"/>
      <c r="VGI31" s="439"/>
      <c r="VGJ31" s="439"/>
      <c r="VGK31" s="439"/>
      <c r="VGL31" s="439"/>
      <c r="VGM31" s="439"/>
      <c r="VGN31" s="439"/>
      <c r="VGO31" s="439"/>
      <c r="VGP31" s="439"/>
      <c r="VGQ31" s="439"/>
      <c r="VGR31" s="439"/>
      <c r="VGS31" s="439"/>
      <c r="VGT31" s="439"/>
      <c r="VGU31" s="439"/>
      <c r="VGV31" s="439"/>
      <c r="VGW31" s="439"/>
      <c r="VGX31" s="439"/>
      <c r="VGY31" s="439"/>
      <c r="VGZ31" s="439"/>
      <c r="VHA31" s="439"/>
      <c r="VHB31" s="439"/>
      <c r="VHC31" s="439"/>
      <c r="VHD31" s="439"/>
      <c r="VHE31" s="439"/>
      <c r="VHF31" s="439"/>
      <c r="VHG31" s="439"/>
      <c r="VHH31" s="439"/>
      <c r="VHI31" s="439"/>
      <c r="VHJ31" s="439"/>
      <c r="VHK31" s="439"/>
      <c r="VHL31" s="439"/>
      <c r="VHM31" s="439"/>
      <c r="VHN31" s="439"/>
      <c r="VHO31" s="439"/>
      <c r="VHP31" s="439"/>
      <c r="VHQ31" s="439"/>
      <c r="VHR31" s="439"/>
      <c r="VHS31" s="439"/>
      <c r="VHT31" s="439"/>
      <c r="VHU31" s="439"/>
      <c r="VHV31" s="439"/>
      <c r="VHW31" s="439"/>
      <c r="VHX31" s="439"/>
      <c r="VHY31" s="439"/>
      <c r="VHZ31" s="439"/>
      <c r="VIA31" s="439"/>
      <c r="VIB31" s="439"/>
      <c r="VIC31" s="439"/>
      <c r="VID31" s="439"/>
      <c r="VIE31" s="439"/>
      <c r="VIF31" s="439"/>
      <c r="VIG31" s="439"/>
      <c r="VIH31" s="439"/>
      <c r="VII31" s="439"/>
      <c r="VIJ31" s="439"/>
      <c r="VIK31" s="439"/>
      <c r="VIL31" s="439"/>
      <c r="VIM31" s="439"/>
      <c r="VIN31" s="439"/>
      <c r="VIO31" s="439"/>
      <c r="VIP31" s="439"/>
      <c r="VIQ31" s="439"/>
      <c r="VIR31" s="439"/>
      <c r="VIS31" s="439"/>
      <c r="VIT31" s="439"/>
      <c r="VIU31" s="439"/>
      <c r="VIV31" s="439"/>
      <c r="VIW31" s="439"/>
      <c r="VIX31" s="439"/>
      <c r="VIY31" s="439"/>
      <c r="VIZ31" s="439"/>
      <c r="VJA31" s="439"/>
      <c r="VJB31" s="439"/>
      <c r="VJC31" s="439"/>
      <c r="VJD31" s="439"/>
      <c r="VJE31" s="439"/>
      <c r="VJF31" s="439"/>
      <c r="VJG31" s="439"/>
      <c r="VJH31" s="439"/>
      <c r="VJI31" s="439"/>
      <c r="VJJ31" s="439"/>
      <c r="VJK31" s="439"/>
      <c r="VJL31" s="439"/>
      <c r="VJM31" s="439"/>
      <c r="VJN31" s="439"/>
      <c r="VJO31" s="439"/>
      <c r="VJP31" s="439"/>
      <c r="VJQ31" s="439"/>
      <c r="VJR31" s="439"/>
      <c r="VJS31" s="439"/>
      <c r="VJT31" s="439"/>
      <c r="VJU31" s="439"/>
      <c r="VJV31" s="439"/>
      <c r="VJW31" s="439"/>
      <c r="VJX31" s="439"/>
      <c r="VJY31" s="439"/>
      <c r="VJZ31" s="439"/>
      <c r="VKA31" s="439"/>
      <c r="VKB31" s="439"/>
      <c r="VKC31" s="439"/>
      <c r="VKD31" s="439"/>
      <c r="VKE31" s="439"/>
      <c r="VKF31" s="439"/>
      <c r="VKG31" s="439"/>
      <c r="VKH31" s="439"/>
      <c r="VKI31" s="439"/>
      <c r="VKJ31" s="439"/>
      <c r="VKK31" s="439"/>
      <c r="VKL31" s="439"/>
      <c r="VKM31" s="439"/>
      <c r="VKN31" s="439"/>
      <c r="VKO31" s="439"/>
      <c r="VKP31" s="439"/>
      <c r="VKQ31" s="439"/>
      <c r="VKR31" s="439"/>
      <c r="VKS31" s="439"/>
      <c r="VKT31" s="439"/>
      <c r="VKU31" s="439"/>
      <c r="VKV31" s="439"/>
      <c r="VKW31" s="439"/>
      <c r="VKX31" s="439"/>
      <c r="VKY31" s="439"/>
      <c r="VKZ31" s="439"/>
      <c r="VLA31" s="439"/>
      <c r="VLB31" s="439"/>
      <c r="VLC31" s="439"/>
      <c r="VLD31" s="439"/>
      <c r="VLE31" s="439"/>
      <c r="VLF31" s="439"/>
      <c r="VLG31" s="439"/>
      <c r="VLH31" s="439"/>
      <c r="VLI31" s="439"/>
      <c r="VLJ31" s="439"/>
      <c r="VLK31" s="439"/>
      <c r="VLL31" s="439"/>
      <c r="VLM31" s="439"/>
      <c r="VLN31" s="439"/>
      <c r="VLO31" s="439"/>
      <c r="VLP31" s="439"/>
      <c r="VLQ31" s="439"/>
      <c r="VLR31" s="439"/>
      <c r="VLS31" s="439"/>
      <c r="VLT31" s="439"/>
      <c r="VLU31" s="439"/>
      <c r="VLV31" s="439"/>
      <c r="VLW31" s="439"/>
      <c r="VLX31" s="439"/>
      <c r="VLY31" s="439"/>
      <c r="VLZ31" s="439"/>
      <c r="VMA31" s="439"/>
      <c r="VMB31" s="439"/>
      <c r="VMC31" s="439"/>
      <c r="VMD31" s="439"/>
      <c r="VME31" s="439"/>
      <c r="VMF31" s="439"/>
      <c r="VMG31" s="439"/>
      <c r="VMH31" s="439"/>
      <c r="VMI31" s="439"/>
      <c r="VMJ31" s="439"/>
      <c r="VMK31" s="439"/>
      <c r="VML31" s="439"/>
      <c r="VMM31" s="439"/>
      <c r="VMN31" s="439"/>
      <c r="VMO31" s="439"/>
      <c r="VMP31" s="439"/>
      <c r="VMQ31" s="439"/>
      <c r="VMR31" s="439"/>
      <c r="VMS31" s="439"/>
      <c r="VMT31" s="439"/>
      <c r="VMU31" s="439"/>
      <c r="VMV31" s="439"/>
      <c r="VMW31" s="439"/>
      <c r="VMX31" s="439"/>
      <c r="VMY31" s="439"/>
      <c r="VMZ31" s="439"/>
      <c r="VNA31" s="439"/>
      <c r="VNB31" s="439"/>
      <c r="VNC31" s="439"/>
      <c r="VND31" s="439"/>
      <c r="VNE31" s="439"/>
      <c r="VNF31" s="439"/>
      <c r="VNG31" s="439"/>
      <c r="VNH31" s="439"/>
      <c r="VNI31" s="439"/>
      <c r="VNJ31" s="439"/>
      <c r="VNK31" s="439"/>
      <c r="VNL31" s="439"/>
      <c r="VNM31" s="439"/>
      <c r="VNN31" s="439"/>
      <c r="VNO31" s="439"/>
      <c r="VNP31" s="439"/>
      <c r="VNQ31" s="439"/>
      <c r="VNR31" s="439"/>
      <c r="VNS31" s="439"/>
      <c r="VNT31" s="439"/>
      <c r="VNU31" s="439"/>
      <c r="VNV31" s="439"/>
      <c r="VNW31" s="439"/>
      <c r="VNX31" s="439"/>
      <c r="VNY31" s="439"/>
      <c r="VNZ31" s="439"/>
      <c r="VOA31" s="439"/>
      <c r="VOB31" s="439"/>
      <c r="VOC31" s="439"/>
      <c r="VOD31" s="439"/>
      <c r="VOE31" s="439"/>
      <c r="VOF31" s="439"/>
      <c r="VOG31" s="439"/>
      <c r="VOH31" s="439"/>
      <c r="VOI31" s="439"/>
      <c r="VOJ31" s="439"/>
      <c r="VOK31" s="439"/>
      <c r="VOL31" s="439"/>
      <c r="VOM31" s="439"/>
      <c r="VON31" s="439"/>
      <c r="VOO31" s="439"/>
      <c r="VOP31" s="439"/>
      <c r="VOQ31" s="439"/>
      <c r="VOR31" s="439"/>
      <c r="VOS31" s="439"/>
      <c r="VOT31" s="439"/>
      <c r="VOU31" s="439"/>
      <c r="VOV31" s="439"/>
      <c r="VOW31" s="439"/>
      <c r="VOX31" s="439"/>
      <c r="VOY31" s="439"/>
      <c r="VOZ31" s="439"/>
      <c r="VPA31" s="439"/>
      <c r="VPB31" s="439"/>
      <c r="VPC31" s="439"/>
      <c r="VPD31" s="439"/>
      <c r="VPE31" s="439"/>
      <c r="VPF31" s="439"/>
      <c r="VPG31" s="439"/>
      <c r="VPH31" s="439"/>
      <c r="VPI31" s="439"/>
      <c r="VPJ31" s="439"/>
      <c r="VPK31" s="439"/>
      <c r="VPL31" s="439"/>
      <c r="VPM31" s="439"/>
      <c r="VPN31" s="439"/>
      <c r="VPO31" s="439"/>
      <c r="VPP31" s="439"/>
      <c r="VPQ31" s="439"/>
      <c r="VPR31" s="439"/>
      <c r="VPS31" s="439"/>
      <c r="VPT31" s="439"/>
      <c r="VPU31" s="439"/>
      <c r="VPV31" s="439"/>
      <c r="VPW31" s="439"/>
      <c r="VPX31" s="439"/>
      <c r="VPY31" s="439"/>
      <c r="VPZ31" s="439"/>
      <c r="VQA31" s="439"/>
      <c r="VQB31" s="439"/>
      <c r="VQC31" s="439"/>
      <c r="VQD31" s="439"/>
      <c r="VQE31" s="439"/>
      <c r="VQF31" s="439"/>
      <c r="VQG31" s="439"/>
      <c r="VQH31" s="439"/>
      <c r="VQI31" s="439"/>
      <c r="VQJ31" s="439"/>
      <c r="VQK31" s="439"/>
      <c r="VQL31" s="439"/>
      <c r="VQM31" s="439"/>
      <c r="VQN31" s="439"/>
      <c r="VQO31" s="439"/>
      <c r="VQP31" s="439"/>
      <c r="VQQ31" s="439"/>
      <c r="VQR31" s="439"/>
      <c r="VQS31" s="439"/>
      <c r="VQT31" s="439"/>
      <c r="VQU31" s="439"/>
      <c r="VQV31" s="439"/>
      <c r="VQW31" s="439"/>
      <c r="VQX31" s="439"/>
      <c r="VQY31" s="439"/>
      <c r="VQZ31" s="439"/>
      <c r="VRA31" s="439"/>
      <c r="VRB31" s="439"/>
      <c r="VRC31" s="439"/>
      <c r="VRD31" s="439"/>
      <c r="VRE31" s="439"/>
      <c r="VRF31" s="439"/>
      <c r="VRG31" s="439"/>
      <c r="VRH31" s="439"/>
      <c r="VRI31" s="439"/>
      <c r="VRJ31" s="439"/>
      <c r="VRK31" s="439"/>
      <c r="VRL31" s="439"/>
      <c r="VRM31" s="439"/>
      <c r="VRN31" s="439"/>
      <c r="VRO31" s="439"/>
      <c r="VRP31" s="439"/>
      <c r="VRQ31" s="439"/>
      <c r="VRR31" s="439"/>
      <c r="VRS31" s="439"/>
      <c r="VRT31" s="439"/>
      <c r="VRU31" s="439"/>
      <c r="VRV31" s="439"/>
      <c r="VRW31" s="439"/>
      <c r="VRX31" s="439"/>
      <c r="VRY31" s="439"/>
      <c r="VRZ31" s="439"/>
      <c r="VSA31" s="439"/>
      <c r="VSB31" s="439"/>
      <c r="VSC31" s="439"/>
      <c r="VSD31" s="439"/>
      <c r="VSE31" s="439"/>
      <c r="VSF31" s="439"/>
      <c r="VSG31" s="439"/>
      <c r="VSH31" s="439"/>
      <c r="VSI31" s="439"/>
      <c r="VSJ31" s="439"/>
      <c r="VSK31" s="439"/>
      <c r="VSL31" s="439"/>
      <c r="VSM31" s="439"/>
      <c r="VSN31" s="439"/>
      <c r="VSO31" s="439"/>
      <c r="VSP31" s="439"/>
      <c r="VSQ31" s="439"/>
      <c r="VSR31" s="439"/>
      <c r="VSS31" s="439"/>
      <c r="VST31" s="439"/>
      <c r="VSU31" s="439"/>
      <c r="VSV31" s="439"/>
      <c r="VSW31" s="439"/>
      <c r="VSX31" s="439"/>
      <c r="VSY31" s="439"/>
      <c r="VSZ31" s="439"/>
      <c r="VTA31" s="439"/>
      <c r="VTB31" s="439"/>
      <c r="VTC31" s="439"/>
      <c r="VTD31" s="439"/>
      <c r="VTE31" s="439"/>
      <c r="VTF31" s="439"/>
      <c r="VTG31" s="439"/>
      <c r="VTH31" s="439"/>
      <c r="VTI31" s="439"/>
      <c r="VTJ31" s="439"/>
      <c r="VTK31" s="439"/>
      <c r="VTL31" s="439"/>
      <c r="VTM31" s="439"/>
      <c r="VTN31" s="439"/>
      <c r="VTO31" s="439"/>
      <c r="VTP31" s="439"/>
      <c r="VTQ31" s="439"/>
      <c r="VTR31" s="439"/>
      <c r="VTS31" s="439"/>
      <c r="VTT31" s="439"/>
      <c r="VTU31" s="439"/>
      <c r="VTV31" s="439"/>
      <c r="VTW31" s="439"/>
      <c r="VTX31" s="439"/>
      <c r="VTY31" s="439"/>
      <c r="VTZ31" s="439"/>
      <c r="VUA31" s="439"/>
      <c r="VUB31" s="439"/>
      <c r="VUC31" s="439"/>
      <c r="VUD31" s="439"/>
      <c r="VUE31" s="439"/>
      <c r="VUF31" s="439"/>
      <c r="VUG31" s="439"/>
      <c r="VUH31" s="439"/>
      <c r="VUI31" s="439"/>
      <c r="VUJ31" s="439"/>
      <c r="VUK31" s="439"/>
      <c r="VUL31" s="439"/>
      <c r="VUM31" s="439"/>
      <c r="VUN31" s="439"/>
      <c r="VUO31" s="439"/>
      <c r="VUP31" s="439"/>
      <c r="VUQ31" s="439"/>
      <c r="VUR31" s="439"/>
      <c r="VUS31" s="439"/>
      <c r="VUT31" s="439"/>
      <c r="VUU31" s="439"/>
      <c r="VUV31" s="439"/>
      <c r="VUW31" s="439"/>
      <c r="VUX31" s="439"/>
      <c r="VUY31" s="439"/>
      <c r="VUZ31" s="439"/>
      <c r="VVA31" s="439"/>
      <c r="VVB31" s="439"/>
      <c r="VVC31" s="439"/>
      <c r="VVD31" s="439"/>
      <c r="VVE31" s="439"/>
      <c r="VVF31" s="439"/>
      <c r="VVG31" s="439"/>
      <c r="VVH31" s="439"/>
      <c r="VVI31" s="439"/>
      <c r="VVJ31" s="439"/>
      <c r="VVK31" s="439"/>
      <c r="VVL31" s="439"/>
      <c r="VVM31" s="439"/>
      <c r="VVN31" s="439"/>
      <c r="VVO31" s="439"/>
      <c r="VVP31" s="439"/>
      <c r="VVQ31" s="439"/>
      <c r="VVR31" s="439"/>
      <c r="VVS31" s="439"/>
      <c r="VVT31" s="439"/>
      <c r="VVU31" s="439"/>
      <c r="VVV31" s="439"/>
      <c r="VVW31" s="439"/>
      <c r="VVX31" s="439"/>
      <c r="VVY31" s="439"/>
      <c r="VVZ31" s="439"/>
      <c r="VWA31" s="439"/>
      <c r="VWB31" s="439"/>
      <c r="VWC31" s="439"/>
      <c r="VWD31" s="439"/>
      <c r="VWE31" s="439"/>
      <c r="VWF31" s="439"/>
      <c r="VWG31" s="439"/>
      <c r="VWH31" s="439"/>
      <c r="VWI31" s="439"/>
      <c r="VWJ31" s="439"/>
      <c r="VWK31" s="439"/>
      <c r="VWL31" s="439"/>
      <c r="VWM31" s="439"/>
      <c r="VWN31" s="439"/>
      <c r="VWO31" s="439"/>
      <c r="VWP31" s="439"/>
      <c r="VWQ31" s="439"/>
      <c r="VWR31" s="439"/>
      <c r="VWS31" s="439"/>
      <c r="VWT31" s="439"/>
      <c r="VWU31" s="439"/>
      <c r="VWV31" s="439"/>
      <c r="VWW31" s="439"/>
      <c r="VWX31" s="439"/>
      <c r="VWY31" s="439"/>
      <c r="VWZ31" s="439"/>
      <c r="VXA31" s="439"/>
      <c r="VXB31" s="439"/>
      <c r="VXC31" s="439"/>
      <c r="VXD31" s="439"/>
      <c r="VXE31" s="439"/>
      <c r="VXF31" s="439"/>
      <c r="VXG31" s="439"/>
      <c r="VXH31" s="439"/>
      <c r="VXI31" s="439"/>
      <c r="VXJ31" s="439"/>
      <c r="VXK31" s="439"/>
      <c r="VXL31" s="439"/>
      <c r="VXM31" s="439"/>
      <c r="VXN31" s="439"/>
      <c r="VXO31" s="439"/>
      <c r="VXP31" s="439"/>
      <c r="VXQ31" s="439"/>
      <c r="VXR31" s="439"/>
      <c r="VXS31" s="439"/>
      <c r="VXT31" s="439"/>
      <c r="VXU31" s="439"/>
      <c r="VXV31" s="439"/>
      <c r="VXW31" s="439"/>
      <c r="VXX31" s="439"/>
      <c r="VXY31" s="439"/>
      <c r="VXZ31" s="439"/>
      <c r="VYA31" s="439"/>
      <c r="VYB31" s="439"/>
      <c r="VYC31" s="439"/>
      <c r="VYD31" s="439"/>
      <c r="VYE31" s="439"/>
      <c r="VYF31" s="439"/>
      <c r="VYG31" s="439"/>
      <c r="VYH31" s="439"/>
      <c r="VYI31" s="439"/>
      <c r="VYJ31" s="439"/>
      <c r="VYK31" s="439"/>
      <c r="VYL31" s="439"/>
      <c r="VYM31" s="439"/>
      <c r="VYN31" s="439"/>
      <c r="VYO31" s="439"/>
      <c r="VYP31" s="439"/>
      <c r="VYQ31" s="439"/>
      <c r="VYR31" s="439"/>
      <c r="VYS31" s="439"/>
      <c r="VYT31" s="439"/>
      <c r="VYU31" s="439"/>
      <c r="VYV31" s="439"/>
      <c r="VYW31" s="439"/>
      <c r="VYX31" s="439"/>
      <c r="VYY31" s="439"/>
      <c r="VYZ31" s="439"/>
      <c r="VZA31" s="439"/>
      <c r="VZB31" s="439"/>
      <c r="VZC31" s="439"/>
      <c r="VZD31" s="439"/>
      <c r="VZE31" s="439"/>
      <c r="VZF31" s="439"/>
      <c r="VZG31" s="439"/>
      <c r="VZH31" s="439"/>
      <c r="VZI31" s="439"/>
      <c r="VZJ31" s="439"/>
      <c r="VZK31" s="439"/>
      <c r="VZL31" s="439"/>
      <c r="VZM31" s="439"/>
      <c r="VZN31" s="439"/>
      <c r="VZO31" s="439"/>
      <c r="VZP31" s="439"/>
      <c r="VZQ31" s="439"/>
      <c r="VZR31" s="439"/>
      <c r="VZS31" s="439"/>
      <c r="VZT31" s="439"/>
      <c r="VZU31" s="439"/>
      <c r="VZV31" s="439"/>
      <c r="VZW31" s="439"/>
      <c r="VZX31" s="439"/>
      <c r="VZY31" s="439"/>
      <c r="VZZ31" s="439"/>
      <c r="WAA31" s="439"/>
      <c r="WAB31" s="439"/>
      <c r="WAC31" s="439"/>
      <c r="WAD31" s="439"/>
      <c r="WAE31" s="439"/>
      <c r="WAF31" s="439"/>
      <c r="WAG31" s="439"/>
      <c r="WAH31" s="439"/>
      <c r="WAI31" s="439"/>
      <c r="WAJ31" s="439"/>
      <c r="WAK31" s="439"/>
      <c r="WAL31" s="439"/>
      <c r="WAM31" s="439"/>
      <c r="WAN31" s="439"/>
      <c r="WAO31" s="439"/>
      <c r="WAP31" s="439"/>
      <c r="WAQ31" s="439"/>
      <c r="WAR31" s="439"/>
      <c r="WAS31" s="439"/>
      <c r="WAT31" s="439"/>
      <c r="WAU31" s="439"/>
      <c r="WAV31" s="439"/>
      <c r="WAW31" s="439"/>
      <c r="WAX31" s="439"/>
      <c r="WAY31" s="439"/>
      <c r="WAZ31" s="439"/>
      <c r="WBA31" s="439"/>
      <c r="WBB31" s="439"/>
      <c r="WBC31" s="439"/>
      <c r="WBD31" s="439"/>
      <c r="WBE31" s="439"/>
      <c r="WBF31" s="439"/>
      <c r="WBG31" s="439"/>
      <c r="WBH31" s="439"/>
      <c r="WBI31" s="439"/>
      <c r="WBJ31" s="439"/>
      <c r="WBK31" s="439"/>
      <c r="WBL31" s="439"/>
      <c r="WBM31" s="439"/>
      <c r="WBN31" s="439"/>
      <c r="WBO31" s="439"/>
      <c r="WBP31" s="439"/>
      <c r="WBQ31" s="439"/>
      <c r="WBR31" s="439"/>
      <c r="WBS31" s="439"/>
      <c r="WBT31" s="439"/>
      <c r="WBU31" s="439"/>
      <c r="WBV31" s="439"/>
      <c r="WBW31" s="439"/>
      <c r="WBX31" s="439"/>
      <c r="WBY31" s="439"/>
      <c r="WBZ31" s="439"/>
      <c r="WCA31" s="439"/>
      <c r="WCB31" s="439"/>
      <c r="WCC31" s="439"/>
      <c r="WCD31" s="439"/>
      <c r="WCE31" s="439"/>
      <c r="WCF31" s="439"/>
      <c r="WCG31" s="439"/>
      <c r="WCH31" s="439"/>
      <c r="WCI31" s="439"/>
      <c r="WCJ31" s="439"/>
      <c r="WCK31" s="439"/>
      <c r="WCL31" s="439"/>
      <c r="WCM31" s="439"/>
      <c r="WCN31" s="439"/>
      <c r="WCO31" s="439"/>
      <c r="WCP31" s="439"/>
      <c r="WCQ31" s="439"/>
      <c r="WCR31" s="439"/>
      <c r="WCS31" s="439"/>
      <c r="WCT31" s="439"/>
      <c r="WCU31" s="439"/>
      <c r="WCV31" s="439"/>
      <c r="WCW31" s="439"/>
      <c r="WCX31" s="439"/>
      <c r="WCY31" s="439"/>
      <c r="WCZ31" s="439"/>
      <c r="WDA31" s="439"/>
      <c r="WDB31" s="439"/>
      <c r="WDC31" s="439"/>
      <c r="WDD31" s="439"/>
      <c r="WDE31" s="439"/>
      <c r="WDF31" s="439"/>
      <c r="WDG31" s="439"/>
      <c r="WDH31" s="439"/>
      <c r="WDI31" s="439"/>
      <c r="WDJ31" s="439"/>
      <c r="WDK31" s="439"/>
      <c r="WDL31" s="439"/>
      <c r="WDM31" s="439"/>
      <c r="WDN31" s="439"/>
      <c r="WDO31" s="439"/>
      <c r="WDP31" s="439"/>
      <c r="WDQ31" s="439"/>
      <c r="WDR31" s="439"/>
      <c r="WDS31" s="439"/>
      <c r="WDT31" s="439"/>
      <c r="WDU31" s="439"/>
      <c r="WDV31" s="439"/>
      <c r="WDW31" s="439"/>
      <c r="WDX31" s="439"/>
      <c r="WDY31" s="439"/>
      <c r="WDZ31" s="439"/>
      <c r="WEA31" s="439"/>
      <c r="WEB31" s="439"/>
      <c r="WEC31" s="439"/>
      <c r="WED31" s="439"/>
      <c r="WEE31" s="439"/>
      <c r="WEF31" s="439"/>
      <c r="WEG31" s="439"/>
      <c r="WEH31" s="439"/>
      <c r="WEI31" s="439"/>
      <c r="WEJ31" s="439"/>
      <c r="WEK31" s="439"/>
      <c r="WEL31" s="439"/>
      <c r="WEM31" s="439"/>
      <c r="WEN31" s="439"/>
      <c r="WEO31" s="439"/>
      <c r="WEP31" s="439"/>
      <c r="WEQ31" s="439"/>
      <c r="WER31" s="439"/>
      <c r="WES31" s="439"/>
      <c r="WET31" s="439"/>
      <c r="WEU31" s="439"/>
      <c r="WEV31" s="439"/>
      <c r="WEW31" s="439"/>
      <c r="WEX31" s="439"/>
      <c r="WEY31" s="439"/>
      <c r="WEZ31" s="439"/>
      <c r="WFA31" s="439"/>
      <c r="WFB31" s="439"/>
      <c r="WFC31" s="439"/>
      <c r="WFD31" s="439"/>
      <c r="WFE31" s="439"/>
      <c r="WFF31" s="439"/>
      <c r="WFG31" s="439"/>
      <c r="WFH31" s="439"/>
      <c r="WFI31" s="439"/>
      <c r="WFJ31" s="439"/>
      <c r="WFK31" s="439"/>
      <c r="WFL31" s="439"/>
      <c r="WFM31" s="439"/>
      <c r="WFN31" s="439"/>
      <c r="WFO31" s="439"/>
      <c r="WFP31" s="439"/>
      <c r="WFQ31" s="439"/>
      <c r="WFR31" s="439"/>
      <c r="WFS31" s="439"/>
      <c r="WFT31" s="439"/>
      <c r="WFU31" s="439"/>
      <c r="WFV31" s="439"/>
      <c r="WFW31" s="439"/>
      <c r="WFX31" s="439"/>
      <c r="WFY31" s="439"/>
      <c r="WFZ31" s="439"/>
      <c r="WGA31" s="439"/>
      <c r="WGB31" s="439"/>
      <c r="WGC31" s="439"/>
      <c r="WGD31" s="439"/>
      <c r="WGE31" s="439"/>
      <c r="WGF31" s="439"/>
      <c r="WGG31" s="439"/>
      <c r="WGH31" s="439"/>
      <c r="WGI31" s="439"/>
      <c r="WGJ31" s="439"/>
      <c r="WGK31" s="439"/>
      <c r="WGL31" s="439"/>
      <c r="WGM31" s="439"/>
      <c r="WGN31" s="439"/>
      <c r="WGO31" s="439"/>
      <c r="WGP31" s="439"/>
      <c r="WGQ31" s="439"/>
      <c r="WGR31" s="439"/>
      <c r="WGS31" s="439"/>
      <c r="WGT31" s="439"/>
      <c r="WGU31" s="439"/>
      <c r="WGV31" s="439"/>
      <c r="WGW31" s="439"/>
      <c r="WGX31" s="439"/>
      <c r="WGY31" s="439"/>
      <c r="WGZ31" s="439"/>
      <c r="WHA31" s="439"/>
      <c r="WHB31" s="439"/>
      <c r="WHC31" s="439"/>
      <c r="WHD31" s="439"/>
      <c r="WHE31" s="439"/>
      <c r="WHF31" s="439"/>
      <c r="WHG31" s="439"/>
      <c r="WHH31" s="439"/>
      <c r="WHI31" s="439"/>
      <c r="WHJ31" s="439"/>
      <c r="WHK31" s="439"/>
      <c r="WHL31" s="439"/>
      <c r="WHM31" s="439"/>
      <c r="WHN31" s="439"/>
      <c r="WHO31" s="439"/>
      <c r="WHP31" s="439"/>
      <c r="WHQ31" s="439"/>
      <c r="WHR31" s="439"/>
      <c r="WHS31" s="439"/>
      <c r="WHT31" s="439"/>
      <c r="WHU31" s="439"/>
      <c r="WHV31" s="439"/>
      <c r="WHW31" s="439"/>
      <c r="WHX31" s="439"/>
      <c r="WHY31" s="439"/>
      <c r="WHZ31" s="439"/>
      <c r="WIA31" s="439"/>
      <c r="WIB31" s="439"/>
      <c r="WIC31" s="439"/>
      <c r="WID31" s="439"/>
      <c r="WIE31" s="439"/>
      <c r="WIF31" s="439"/>
      <c r="WIG31" s="439"/>
      <c r="WIH31" s="439"/>
      <c r="WII31" s="439"/>
      <c r="WIJ31" s="439"/>
      <c r="WIK31" s="439"/>
      <c r="WIL31" s="439"/>
      <c r="WIM31" s="439"/>
      <c r="WIN31" s="439"/>
      <c r="WIO31" s="439"/>
      <c r="WIP31" s="439"/>
      <c r="WIQ31" s="439"/>
      <c r="WIR31" s="439"/>
      <c r="WIS31" s="439"/>
      <c r="WIT31" s="439"/>
      <c r="WIU31" s="439"/>
      <c r="WIV31" s="439"/>
      <c r="WIW31" s="439"/>
      <c r="WIX31" s="439"/>
      <c r="WIY31" s="439"/>
      <c r="WIZ31" s="439"/>
      <c r="WJA31" s="439"/>
      <c r="WJB31" s="439"/>
      <c r="WJC31" s="439"/>
      <c r="WJD31" s="439"/>
      <c r="WJE31" s="439"/>
      <c r="WJF31" s="439"/>
      <c r="WJG31" s="439"/>
      <c r="WJH31" s="439"/>
      <c r="WJI31" s="439"/>
      <c r="WJJ31" s="439"/>
      <c r="WJK31" s="439"/>
      <c r="WJL31" s="439"/>
      <c r="WJM31" s="439"/>
      <c r="WJN31" s="439"/>
      <c r="WJO31" s="439"/>
      <c r="WJP31" s="439"/>
      <c r="WJQ31" s="439"/>
      <c r="WJR31" s="439"/>
      <c r="WJS31" s="439"/>
      <c r="WJT31" s="439"/>
      <c r="WJU31" s="439"/>
      <c r="WJV31" s="439"/>
      <c r="WJW31" s="439"/>
      <c r="WJX31" s="439"/>
      <c r="WJY31" s="439"/>
      <c r="WJZ31" s="439"/>
      <c r="WKA31" s="439"/>
      <c r="WKB31" s="439"/>
      <c r="WKC31" s="439"/>
      <c r="WKD31" s="439"/>
      <c r="WKE31" s="439"/>
      <c r="WKF31" s="439"/>
      <c r="WKG31" s="439"/>
      <c r="WKH31" s="439"/>
      <c r="WKI31" s="439"/>
      <c r="WKJ31" s="439"/>
      <c r="WKK31" s="439"/>
      <c r="WKL31" s="439"/>
      <c r="WKM31" s="439"/>
      <c r="WKN31" s="439"/>
      <c r="WKO31" s="439"/>
      <c r="WKP31" s="439"/>
      <c r="WKQ31" s="439"/>
      <c r="WKR31" s="439"/>
      <c r="WKS31" s="439"/>
      <c r="WKT31" s="439"/>
      <c r="WKU31" s="439"/>
      <c r="WKV31" s="439"/>
      <c r="WKW31" s="439"/>
      <c r="WKX31" s="439"/>
      <c r="WKY31" s="439"/>
      <c r="WKZ31" s="439"/>
      <c r="WLA31" s="439"/>
      <c r="WLB31" s="439"/>
      <c r="WLC31" s="439"/>
      <c r="WLD31" s="439"/>
      <c r="WLE31" s="439"/>
      <c r="WLF31" s="439"/>
      <c r="WLG31" s="439"/>
      <c r="WLH31" s="439"/>
      <c r="WLI31" s="439"/>
      <c r="WLJ31" s="439"/>
      <c r="WLK31" s="439"/>
      <c r="WLL31" s="439"/>
      <c r="WLM31" s="439"/>
      <c r="WLN31" s="439"/>
      <c r="WLO31" s="439"/>
      <c r="WLP31" s="439"/>
      <c r="WLQ31" s="439"/>
      <c r="WLR31" s="439"/>
      <c r="WLS31" s="439"/>
      <c r="WLT31" s="439"/>
      <c r="WLU31" s="439"/>
      <c r="WLV31" s="439"/>
      <c r="WLW31" s="439"/>
      <c r="WLX31" s="439"/>
      <c r="WLY31" s="439"/>
      <c r="WLZ31" s="439"/>
      <c r="WMA31" s="439"/>
      <c r="WMB31" s="439"/>
      <c r="WMC31" s="439"/>
      <c r="WMD31" s="439"/>
      <c r="WME31" s="439"/>
      <c r="WMF31" s="439"/>
      <c r="WMG31" s="439"/>
      <c r="WMH31" s="439"/>
      <c r="WMI31" s="439"/>
      <c r="WMJ31" s="439"/>
      <c r="WMK31" s="439"/>
      <c r="WML31" s="439"/>
      <c r="WMM31" s="439"/>
      <c r="WMN31" s="439"/>
      <c r="WMO31" s="439"/>
      <c r="WMP31" s="439"/>
      <c r="WMQ31" s="439"/>
      <c r="WMR31" s="439"/>
      <c r="WMS31" s="439"/>
      <c r="WMT31" s="439"/>
      <c r="WMU31" s="439"/>
      <c r="WMV31" s="439"/>
      <c r="WMW31" s="439"/>
      <c r="WMX31" s="439"/>
      <c r="WMY31" s="439"/>
      <c r="WMZ31" s="439"/>
      <c r="WNA31" s="439"/>
      <c r="WNB31" s="439"/>
      <c r="WNC31" s="439"/>
      <c r="WND31" s="439"/>
      <c r="WNE31" s="439"/>
      <c r="WNF31" s="439"/>
      <c r="WNG31" s="439"/>
      <c r="WNH31" s="439"/>
      <c r="WNI31" s="439"/>
      <c r="WNJ31" s="439"/>
      <c r="WNK31" s="439"/>
      <c r="WNL31" s="439"/>
      <c r="WNM31" s="439"/>
      <c r="WNN31" s="439"/>
      <c r="WNO31" s="439"/>
      <c r="WNP31" s="439"/>
      <c r="WNQ31" s="439"/>
      <c r="WNR31" s="439"/>
      <c r="WNS31" s="439"/>
      <c r="WNT31" s="439"/>
      <c r="WNU31" s="439"/>
      <c r="WNV31" s="439"/>
      <c r="WNW31" s="439"/>
      <c r="WNX31" s="439"/>
      <c r="WNY31" s="439"/>
      <c r="WNZ31" s="439"/>
      <c r="WOA31" s="439"/>
      <c r="WOB31" s="439"/>
      <c r="WOC31" s="439"/>
      <c r="WOD31" s="439"/>
      <c r="WOE31" s="439"/>
      <c r="WOF31" s="439"/>
      <c r="WOG31" s="439"/>
      <c r="WOH31" s="439"/>
      <c r="WOI31" s="439"/>
      <c r="WOJ31" s="439"/>
      <c r="WOK31" s="439"/>
      <c r="WOL31" s="439"/>
      <c r="WOM31" s="439"/>
      <c r="WON31" s="439"/>
      <c r="WOO31" s="439"/>
      <c r="WOP31" s="439"/>
      <c r="WOQ31" s="439"/>
      <c r="WOR31" s="439"/>
      <c r="WOS31" s="439"/>
      <c r="WOT31" s="439"/>
      <c r="WOU31" s="439"/>
      <c r="WOV31" s="439"/>
      <c r="WOW31" s="439"/>
      <c r="WOX31" s="439"/>
      <c r="WOY31" s="439"/>
      <c r="WOZ31" s="439"/>
      <c r="WPA31" s="439"/>
      <c r="WPB31" s="439"/>
      <c r="WPC31" s="439"/>
      <c r="WPD31" s="439"/>
      <c r="WPE31" s="439"/>
      <c r="WPF31" s="439"/>
      <c r="WPG31" s="439"/>
      <c r="WPH31" s="439"/>
      <c r="WPI31" s="439"/>
      <c r="WPJ31" s="439"/>
      <c r="WPK31" s="439"/>
      <c r="WPL31" s="439"/>
      <c r="WPM31" s="439"/>
      <c r="WPN31" s="439"/>
      <c r="WPO31" s="439"/>
      <c r="WPP31" s="439"/>
      <c r="WPQ31" s="439"/>
      <c r="WPR31" s="439"/>
      <c r="WPS31" s="439"/>
      <c r="WPT31" s="439"/>
      <c r="WPU31" s="439"/>
      <c r="WPV31" s="439"/>
      <c r="WPW31" s="439"/>
      <c r="WPX31" s="439"/>
      <c r="WPY31" s="439"/>
      <c r="WPZ31" s="439"/>
      <c r="WQA31" s="439"/>
      <c r="WQB31" s="439"/>
      <c r="WQC31" s="439"/>
      <c r="WQD31" s="439"/>
      <c r="WQE31" s="439"/>
      <c r="WQF31" s="439"/>
      <c r="WQG31" s="439"/>
      <c r="WQH31" s="439"/>
      <c r="WQI31" s="439"/>
      <c r="WQJ31" s="439"/>
      <c r="WQK31" s="439"/>
      <c r="WQL31" s="439"/>
      <c r="WQM31" s="439"/>
      <c r="WQN31" s="439"/>
      <c r="WQO31" s="439"/>
      <c r="WQP31" s="439"/>
      <c r="WQQ31" s="439"/>
      <c r="WQR31" s="439"/>
      <c r="WQS31" s="439"/>
      <c r="WQT31" s="439"/>
      <c r="WQU31" s="439"/>
      <c r="WQV31" s="439"/>
      <c r="WQW31" s="439"/>
      <c r="WQX31" s="439"/>
      <c r="WQY31" s="439"/>
      <c r="WQZ31" s="439"/>
      <c r="WRA31" s="439"/>
      <c r="WRB31" s="439"/>
      <c r="WRC31" s="439"/>
      <c r="WRD31" s="439"/>
      <c r="WRE31" s="439"/>
      <c r="WRF31" s="439"/>
      <c r="WRG31" s="439"/>
      <c r="WRH31" s="439"/>
      <c r="WRI31" s="439"/>
      <c r="WRJ31" s="439"/>
      <c r="WRK31" s="439"/>
      <c r="WRL31" s="439"/>
      <c r="WRM31" s="439"/>
      <c r="WRN31" s="439"/>
      <c r="WRO31" s="439"/>
      <c r="WRP31" s="439"/>
      <c r="WRQ31" s="439"/>
      <c r="WRR31" s="439"/>
      <c r="WRS31" s="439"/>
      <c r="WRT31" s="439"/>
      <c r="WRU31" s="439"/>
      <c r="WRV31" s="439"/>
      <c r="WRW31" s="439"/>
      <c r="WRX31" s="439"/>
      <c r="WRY31" s="439"/>
      <c r="WRZ31" s="439"/>
      <c r="WSA31" s="439"/>
      <c r="WSB31" s="439"/>
      <c r="WSC31" s="439"/>
      <c r="WSD31" s="439"/>
      <c r="WSE31" s="439"/>
      <c r="WSF31" s="439"/>
      <c r="WSG31" s="439"/>
      <c r="WSH31" s="439"/>
      <c r="WSI31" s="439"/>
      <c r="WSJ31" s="439"/>
      <c r="WSK31" s="439"/>
      <c r="WSL31" s="439"/>
      <c r="WSM31" s="439"/>
      <c r="WSN31" s="439"/>
      <c r="WSO31" s="439"/>
      <c r="WSP31" s="439"/>
      <c r="WSQ31" s="439"/>
      <c r="WSR31" s="439"/>
      <c r="WSS31" s="439"/>
      <c r="WST31" s="439"/>
      <c r="WSU31" s="439"/>
      <c r="WSV31" s="439"/>
      <c r="WSW31" s="439"/>
      <c r="WSX31" s="439"/>
      <c r="WSY31" s="439"/>
      <c r="WSZ31" s="439"/>
      <c r="WTA31" s="439"/>
      <c r="WTB31" s="439"/>
      <c r="WTC31" s="439"/>
      <c r="WTD31" s="439"/>
      <c r="WTE31" s="439"/>
      <c r="WTF31" s="439"/>
      <c r="WTG31" s="439"/>
      <c r="WTH31" s="439"/>
      <c r="WTI31" s="439"/>
      <c r="WTJ31" s="439"/>
      <c r="WTK31" s="439"/>
      <c r="WTL31" s="439"/>
      <c r="WTM31" s="439"/>
      <c r="WTN31" s="439"/>
      <c r="WTO31" s="439"/>
      <c r="WTP31" s="439"/>
      <c r="WTQ31" s="439"/>
      <c r="WTR31" s="439"/>
      <c r="WTS31" s="439"/>
      <c r="WTT31" s="439"/>
      <c r="WTU31" s="439"/>
      <c r="WTV31" s="439"/>
      <c r="WTW31" s="439"/>
      <c r="WTX31" s="439"/>
      <c r="WTY31" s="439"/>
      <c r="WTZ31" s="439"/>
      <c r="WUA31" s="439"/>
      <c r="WUB31" s="439"/>
      <c r="WUC31" s="439"/>
      <c r="WUD31" s="439"/>
      <c r="WUE31" s="439"/>
      <c r="WUF31" s="439"/>
      <c r="WUG31" s="439"/>
      <c r="WUH31" s="439"/>
      <c r="WUI31" s="439"/>
      <c r="WUJ31" s="439"/>
      <c r="WUK31" s="439"/>
      <c r="WUL31" s="439"/>
      <c r="WUM31" s="439"/>
      <c r="WUN31" s="439"/>
      <c r="WUO31" s="439"/>
      <c r="WUP31" s="439"/>
      <c r="WUQ31" s="439"/>
      <c r="WUR31" s="439"/>
      <c r="WUS31" s="439"/>
      <c r="WUT31" s="439"/>
      <c r="WUU31" s="439"/>
      <c r="WUV31" s="439"/>
      <c r="WUW31" s="439"/>
      <c r="WUX31" s="439"/>
      <c r="WUY31" s="439"/>
      <c r="WUZ31" s="439"/>
      <c r="WVA31" s="439"/>
      <c r="WVB31" s="439"/>
      <c r="WVC31" s="439"/>
      <c r="WVD31" s="439"/>
      <c r="WVE31" s="439"/>
      <c r="WVF31" s="439"/>
      <c r="WVG31" s="439"/>
      <c r="WVH31" s="439"/>
      <c r="WVI31" s="439"/>
      <c r="WVJ31" s="439"/>
      <c r="WVK31" s="439"/>
      <c r="WVL31" s="439"/>
      <c r="WVM31" s="439"/>
      <c r="WVN31" s="439"/>
      <c r="WVO31" s="439"/>
      <c r="WVP31" s="439"/>
      <c r="WVQ31" s="439"/>
      <c r="WVR31" s="439"/>
      <c r="WVS31" s="439"/>
      <c r="WVT31" s="439"/>
      <c r="WVU31" s="439"/>
      <c r="WVV31" s="439"/>
      <c r="WVW31" s="439"/>
      <c r="WVX31" s="439"/>
      <c r="WVY31" s="439"/>
      <c r="WVZ31" s="439"/>
      <c r="WWA31" s="439"/>
      <c r="WWB31" s="439"/>
      <c r="WWC31" s="439"/>
      <c r="WWD31" s="439"/>
      <c r="WWE31" s="439"/>
      <c r="WWF31" s="439"/>
      <c r="WWG31" s="439"/>
      <c r="WWH31" s="439"/>
      <c r="WWI31" s="439"/>
      <c r="WWJ31" s="439"/>
      <c r="WWK31" s="439"/>
      <c r="WWL31" s="439"/>
      <c r="WWM31" s="439"/>
      <c r="WWN31" s="439"/>
      <c r="WWO31" s="439"/>
      <c r="WWP31" s="439"/>
      <c r="WWQ31" s="439"/>
      <c r="WWR31" s="439"/>
      <c r="WWS31" s="439"/>
      <c r="WWT31" s="439"/>
      <c r="WWU31" s="439"/>
      <c r="WWV31" s="439"/>
      <c r="WWW31" s="439"/>
      <c r="WWX31" s="439"/>
      <c r="WWY31" s="439"/>
      <c r="WWZ31" s="439"/>
      <c r="WXA31" s="439"/>
      <c r="WXB31" s="439"/>
      <c r="WXC31" s="439"/>
      <c r="WXD31" s="439"/>
      <c r="WXE31" s="439"/>
      <c r="WXF31" s="439"/>
      <c r="WXG31" s="439"/>
      <c r="WXH31" s="439"/>
      <c r="WXI31" s="439"/>
      <c r="WXJ31" s="439"/>
      <c r="WXK31" s="439"/>
      <c r="WXL31" s="439"/>
      <c r="WXM31" s="439"/>
      <c r="WXN31" s="439"/>
      <c r="WXO31" s="439"/>
      <c r="WXP31" s="439"/>
      <c r="WXQ31" s="439"/>
      <c r="WXR31" s="439"/>
      <c r="WXS31" s="439"/>
      <c r="WXT31" s="439"/>
      <c r="WXU31" s="439"/>
      <c r="WXV31" s="439"/>
      <c r="WXW31" s="439"/>
      <c r="WXX31" s="439"/>
      <c r="WXY31" s="439"/>
      <c r="WXZ31" s="439"/>
      <c r="WYA31" s="439"/>
      <c r="WYB31" s="439"/>
      <c r="WYC31" s="439"/>
      <c r="WYD31" s="439"/>
      <c r="WYE31" s="439"/>
      <c r="WYF31" s="439"/>
      <c r="WYG31" s="439"/>
      <c r="WYH31" s="439"/>
      <c r="WYI31" s="439"/>
      <c r="WYJ31" s="439"/>
      <c r="WYK31" s="439"/>
      <c r="WYL31" s="439"/>
      <c r="WYM31" s="439"/>
      <c r="WYN31" s="439"/>
      <c r="WYO31" s="439"/>
      <c r="WYP31" s="439"/>
      <c r="WYQ31" s="439"/>
      <c r="WYR31" s="439"/>
      <c r="WYS31" s="439"/>
      <c r="WYT31" s="439"/>
      <c r="WYU31" s="439"/>
      <c r="WYV31" s="439"/>
      <c r="WYW31" s="439"/>
      <c r="WYX31" s="439"/>
      <c r="WYY31" s="439"/>
      <c r="WYZ31" s="439"/>
      <c r="WZA31" s="439"/>
      <c r="WZB31" s="439"/>
      <c r="WZC31" s="439"/>
      <c r="WZD31" s="439"/>
      <c r="WZE31" s="439"/>
      <c r="WZF31" s="439"/>
      <c r="WZG31" s="439"/>
      <c r="WZH31" s="439"/>
      <c r="WZI31" s="439"/>
      <c r="WZJ31" s="439"/>
      <c r="WZK31" s="439"/>
      <c r="WZL31" s="439"/>
      <c r="WZM31" s="439"/>
      <c r="WZN31" s="439"/>
      <c r="WZO31" s="439"/>
      <c r="WZP31" s="439"/>
      <c r="WZQ31" s="439"/>
      <c r="WZR31" s="439"/>
      <c r="WZS31" s="439"/>
      <c r="WZT31" s="439"/>
      <c r="WZU31" s="439"/>
      <c r="WZV31" s="439"/>
      <c r="WZW31" s="439"/>
      <c r="WZX31" s="439"/>
      <c r="WZY31" s="439"/>
      <c r="WZZ31" s="439"/>
      <c r="XAA31" s="439"/>
      <c r="XAB31" s="439"/>
      <c r="XAC31" s="439"/>
      <c r="XAD31" s="439"/>
      <c r="XAE31" s="439"/>
      <c r="XAF31" s="439"/>
      <c r="XAG31" s="439"/>
      <c r="XAH31" s="439"/>
      <c r="XAI31" s="439"/>
      <c r="XAJ31" s="439"/>
      <c r="XAK31" s="439"/>
      <c r="XAL31" s="439"/>
      <c r="XAM31" s="439"/>
      <c r="XAN31" s="439"/>
      <c r="XAO31" s="439"/>
      <c r="XAP31" s="439"/>
      <c r="XAQ31" s="439"/>
      <c r="XAR31" s="439"/>
      <c r="XAS31" s="439"/>
      <c r="XAT31" s="439"/>
      <c r="XAU31" s="439"/>
      <c r="XAV31" s="439"/>
      <c r="XAW31" s="439"/>
      <c r="XAX31" s="439"/>
      <c r="XAY31" s="439"/>
      <c r="XAZ31" s="439"/>
      <c r="XBA31" s="439"/>
      <c r="XBB31" s="439"/>
      <c r="XBC31" s="439"/>
      <c r="XBD31" s="439"/>
      <c r="XBE31" s="439"/>
      <c r="XBF31" s="439"/>
      <c r="XBG31" s="439"/>
      <c r="XBH31" s="439"/>
      <c r="XBI31" s="439"/>
      <c r="XBJ31" s="439"/>
      <c r="XBK31" s="439"/>
      <c r="XBL31" s="439"/>
      <c r="XBM31" s="439"/>
      <c r="XBN31" s="439"/>
      <c r="XBO31" s="439"/>
      <c r="XBP31" s="439"/>
      <c r="XBQ31" s="439"/>
      <c r="XBR31" s="439"/>
      <c r="XBS31" s="439"/>
      <c r="XBT31" s="439"/>
      <c r="XBU31" s="439"/>
      <c r="XBV31" s="439"/>
      <c r="XBW31" s="439"/>
      <c r="XBX31" s="439"/>
      <c r="XBY31" s="439"/>
      <c r="XBZ31" s="439"/>
      <c r="XCA31" s="439"/>
      <c r="XCB31" s="439"/>
      <c r="XCC31" s="439"/>
      <c r="XCD31" s="439"/>
      <c r="XCE31" s="439"/>
      <c r="XCF31" s="439"/>
      <c r="XCG31" s="439"/>
      <c r="XCH31" s="439"/>
      <c r="XCI31" s="439"/>
      <c r="XCJ31" s="439"/>
      <c r="XCK31" s="439"/>
      <c r="XCL31" s="439"/>
      <c r="XCM31" s="439"/>
      <c r="XCN31" s="439"/>
      <c r="XCO31" s="439"/>
      <c r="XCP31" s="439"/>
      <c r="XCQ31" s="439"/>
      <c r="XCR31" s="439"/>
      <c r="XCS31" s="439"/>
      <c r="XCT31" s="439"/>
      <c r="XCU31" s="439"/>
      <c r="XCV31" s="439"/>
      <c r="XCW31" s="439"/>
      <c r="XCX31" s="439"/>
      <c r="XCY31" s="439"/>
      <c r="XCZ31" s="439"/>
      <c r="XDA31" s="439"/>
      <c r="XDB31" s="439"/>
      <c r="XDC31" s="439"/>
      <c r="XDD31" s="439"/>
      <c r="XDE31" s="439"/>
      <c r="XDF31" s="439"/>
      <c r="XDG31" s="439"/>
      <c r="XDH31" s="439"/>
      <c r="XDI31" s="439"/>
      <c r="XDJ31" s="439"/>
      <c r="XDK31" s="439"/>
      <c r="XDL31" s="439"/>
      <c r="XDM31" s="439"/>
      <c r="XDN31" s="439"/>
      <c r="XDO31" s="439"/>
      <c r="XDP31" s="439"/>
      <c r="XDQ31" s="439"/>
      <c r="XDR31" s="439"/>
      <c r="XDS31" s="439"/>
      <c r="XDT31" s="439"/>
      <c r="XDU31" s="439"/>
      <c r="XDV31" s="439"/>
      <c r="XDW31" s="439"/>
      <c r="XDX31" s="439"/>
      <c r="XDY31" s="439"/>
      <c r="XDZ31" s="439"/>
      <c r="XEA31" s="439"/>
      <c r="XEB31" s="439"/>
      <c r="XEC31" s="439"/>
      <c r="XED31" s="439"/>
      <c r="XEE31" s="439"/>
      <c r="XEF31" s="439"/>
      <c r="XEG31" s="439"/>
      <c r="XEH31" s="439"/>
      <c r="XEI31" s="439"/>
      <c r="XEJ31" s="439"/>
      <c r="XEK31" s="439"/>
      <c r="XEL31" s="439"/>
      <c r="XEM31" s="439"/>
      <c r="XEN31" s="439"/>
      <c r="XEO31" s="439"/>
      <c r="XEP31" s="439"/>
      <c r="XEQ31" s="439"/>
      <c r="XER31" s="439"/>
      <c r="XES31" s="439"/>
      <c r="XET31" s="439"/>
      <c r="XEU31" s="439"/>
      <c r="XEV31" s="439"/>
      <c r="XEW31" s="439"/>
      <c r="XEX31" s="439"/>
      <c r="XEY31" s="439"/>
      <c r="XEZ31" s="439"/>
      <c r="XFA31" s="439"/>
      <c r="XFB31" s="439"/>
      <c r="XFC31" s="439"/>
      <c r="XFD31" s="439"/>
    </row>
    <row r="32" spans="1:16384" s="15" customFormat="1" ht="43.5" customHeight="1" outlineLevel="1" thickBot="1">
      <c r="A32" s="62" t="s">
        <v>45</v>
      </c>
      <c r="B32" s="21" t="s">
        <v>6</v>
      </c>
      <c r="C32" s="149" t="s">
        <v>39</v>
      </c>
      <c r="D32" s="149" t="s">
        <v>40</v>
      </c>
      <c r="E32" s="149" t="s">
        <v>58</v>
      </c>
      <c r="F32" s="22" t="s">
        <v>41</v>
      </c>
      <c r="H32" s="44"/>
      <c r="J32" s="14"/>
      <c r="K32" s="16"/>
    </row>
    <row r="33" spans="1:39" ht="18" customHeight="1" outlineLevel="1">
      <c r="A33" s="139">
        <v>44286</v>
      </c>
      <c r="B33" s="278">
        <v>32</v>
      </c>
      <c r="C33" s="279">
        <v>1</v>
      </c>
      <c r="D33" s="279">
        <v>2</v>
      </c>
      <c r="E33" s="279">
        <v>26</v>
      </c>
      <c r="F33" s="280">
        <v>3</v>
      </c>
      <c r="H33" s="44"/>
    </row>
    <row r="34" spans="1:39" ht="18" customHeight="1" outlineLevel="1">
      <c r="A34" s="139" t="s">
        <v>155</v>
      </c>
      <c r="B34" s="330">
        <v>30</v>
      </c>
      <c r="C34" s="331">
        <v>4</v>
      </c>
      <c r="D34" s="331">
        <v>3</v>
      </c>
      <c r="E34" s="331">
        <v>20</v>
      </c>
      <c r="F34" s="332">
        <v>3</v>
      </c>
      <c r="H34" s="44"/>
    </row>
    <row r="35" spans="1:39" ht="18" customHeight="1" outlineLevel="1">
      <c r="A35" s="272" t="s">
        <v>150</v>
      </c>
      <c r="B35" s="330">
        <v>30</v>
      </c>
      <c r="C35" s="331">
        <v>4</v>
      </c>
      <c r="D35" s="331">
        <v>3</v>
      </c>
      <c r="E35" s="331">
        <v>20</v>
      </c>
      <c r="F35" s="332">
        <v>3</v>
      </c>
      <c r="H35" s="44"/>
    </row>
    <row r="36" spans="1:39" ht="18" customHeight="1" outlineLevel="1">
      <c r="A36" s="272" t="s">
        <v>154</v>
      </c>
      <c r="B36" s="330">
        <v>30</v>
      </c>
      <c r="C36" s="331">
        <v>4</v>
      </c>
      <c r="D36" s="331">
        <v>3</v>
      </c>
      <c r="E36" s="331">
        <v>20</v>
      </c>
      <c r="F36" s="332">
        <v>3</v>
      </c>
      <c r="H36" s="44"/>
    </row>
    <row r="37" spans="1:39" ht="18" customHeight="1" outlineLevel="1">
      <c r="A37" s="272">
        <v>45291</v>
      </c>
      <c r="B37" s="330">
        <v>31</v>
      </c>
      <c r="C37" s="331">
        <v>5</v>
      </c>
      <c r="D37" s="331">
        <v>4</v>
      </c>
      <c r="E37" s="331">
        <v>19</v>
      </c>
      <c r="F37" s="332">
        <v>3</v>
      </c>
      <c r="H37" s="44"/>
    </row>
    <row r="38" spans="1:39" s="24" customFormat="1" ht="18" customHeight="1" outlineLevel="1">
      <c r="A38" s="139">
        <v>45382</v>
      </c>
      <c r="B38" s="374">
        <f>SUM(C38:F38)</f>
        <v>31</v>
      </c>
      <c r="C38" s="375">
        <v>5</v>
      </c>
      <c r="D38" s="375">
        <v>4</v>
      </c>
      <c r="E38" s="375">
        <v>18</v>
      </c>
      <c r="F38" s="376">
        <v>4</v>
      </c>
      <c r="G38" s="44"/>
      <c r="H38" s="4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row>
    <row r="39" spans="1:39" ht="16.899999999999999" customHeight="1" outlineLevel="1">
      <c r="A39" s="443" t="s">
        <v>171</v>
      </c>
      <c r="B39" s="321">
        <f>B38-B37</f>
        <v>0</v>
      </c>
      <c r="C39" s="322">
        <f>C38-C37</f>
        <v>0</v>
      </c>
      <c r="D39" s="322">
        <f>D38-D37</f>
        <v>0</v>
      </c>
      <c r="E39" s="321">
        <f>E38-E37</f>
        <v>-1</v>
      </c>
      <c r="F39" s="323">
        <f>F38-F37</f>
        <v>1</v>
      </c>
      <c r="G39" s="44"/>
      <c r="H39" s="46"/>
      <c r="I39" s="46"/>
      <c r="J39" s="46"/>
      <c r="K39" s="46"/>
    </row>
    <row r="40" spans="1:39" ht="16.899999999999999" customHeight="1" outlineLevel="1">
      <c r="A40" s="444"/>
      <c r="B40" s="324">
        <f>B38/B37-1</f>
        <v>0</v>
      </c>
      <c r="C40" s="325">
        <f>C38/C37-1</f>
        <v>0</v>
      </c>
      <c r="D40" s="325">
        <f>D38/D37-1</f>
        <v>0</v>
      </c>
      <c r="E40" s="324">
        <f>E38/E37-1</f>
        <v>-5.2631578947368474E-2</v>
      </c>
      <c r="F40" s="326">
        <f>F38/F37-1</f>
        <v>0.33333333333333326</v>
      </c>
      <c r="G40" s="44"/>
      <c r="H40" s="46"/>
      <c r="I40" s="46"/>
      <c r="J40" s="46"/>
      <c r="K40" s="46"/>
    </row>
    <row r="41" spans="1:39" ht="16.899999999999999" customHeight="1" outlineLevel="1">
      <c r="A41" s="437" t="s">
        <v>172</v>
      </c>
      <c r="B41" s="318">
        <f>B38-B33</f>
        <v>-1</v>
      </c>
      <c r="C41" s="319">
        <f>C38-C33</f>
        <v>4</v>
      </c>
      <c r="D41" s="319">
        <f>D38-D33</f>
        <v>2</v>
      </c>
      <c r="E41" s="318">
        <f>E38-E33</f>
        <v>-8</v>
      </c>
      <c r="F41" s="320">
        <f>F38-F33</f>
        <v>1</v>
      </c>
      <c r="G41" s="44"/>
      <c r="H41" s="150"/>
      <c r="I41" s="150"/>
      <c r="J41" s="150"/>
      <c r="K41" s="150"/>
    </row>
    <row r="42" spans="1:39" ht="16.899999999999999" customHeight="1" outlineLevel="1" thickBot="1">
      <c r="A42" s="438"/>
      <c r="B42" s="298">
        <f>B38/B33-1</f>
        <v>-3.125E-2</v>
      </c>
      <c r="C42" s="300">
        <f>C38/C33-1</f>
        <v>4</v>
      </c>
      <c r="D42" s="300">
        <f>D38/D33-1</f>
        <v>1</v>
      </c>
      <c r="E42" s="298">
        <f>E38/E33-1</f>
        <v>-0.30769230769230771</v>
      </c>
      <c r="F42" s="147">
        <f>F38/F33-1</f>
        <v>0.33333333333333326</v>
      </c>
      <c r="G42" s="44"/>
      <c r="H42" s="46"/>
      <c r="I42" s="46"/>
      <c r="J42" s="46"/>
      <c r="K42" s="46"/>
    </row>
    <row r="43" spans="1:39" s="151" customFormat="1" ht="13.9" customHeight="1" outlineLevel="1">
      <c r="A43" s="435" t="s">
        <v>57</v>
      </c>
      <c r="B43" s="435"/>
      <c r="C43" s="435"/>
      <c r="D43" s="435"/>
      <c r="E43" s="435"/>
      <c r="F43" s="435"/>
      <c r="G43" s="262"/>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row>
    <row r="44" spans="1:39" s="151" customFormat="1" ht="72" customHeight="1" outlineLevel="1">
      <c r="A44" s="442" t="s">
        <v>162</v>
      </c>
      <c r="B44" s="442"/>
      <c r="C44" s="442"/>
      <c r="D44" s="442"/>
      <c r="E44" s="442"/>
      <c r="F44" s="442"/>
      <c r="G44" s="262"/>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row>
    <row r="45" spans="1:39" s="151" customFormat="1" ht="15" customHeight="1" outlineLevel="1">
      <c r="A45" s="441" t="s">
        <v>89</v>
      </c>
      <c r="B45" s="441"/>
      <c r="C45" s="441"/>
      <c r="D45" s="441"/>
      <c r="E45" s="441"/>
      <c r="F45" s="441"/>
      <c r="G45" s="261"/>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row>
    <row r="46" spans="1:39" s="262" customFormat="1" ht="15" customHeight="1" outlineLevel="1">
      <c r="A46" s="434" t="s">
        <v>112</v>
      </c>
      <c r="B46" s="434"/>
      <c r="C46" s="434"/>
      <c r="D46" s="434"/>
      <c r="E46" s="434"/>
      <c r="F46" s="434"/>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row>
    <row r="47" spans="1:39">
      <c r="A47" s="302"/>
    </row>
    <row r="48" spans="1:39">
      <c r="C48" s="310"/>
      <c r="D48" s="310"/>
      <c r="E48" s="310"/>
      <c r="F48" s="310"/>
    </row>
  </sheetData>
  <mergeCells count="34">
    <mergeCell ref="A1:XFD1"/>
    <mergeCell ref="A2:A3"/>
    <mergeCell ref="B2:B3"/>
    <mergeCell ref="C2:K2"/>
    <mergeCell ref="L2:N2"/>
    <mergeCell ref="A10:A11"/>
    <mergeCell ref="C17:E17"/>
    <mergeCell ref="A25:A26"/>
    <mergeCell ref="A12:A13"/>
    <mergeCell ref="A14:N14"/>
    <mergeCell ref="A15:XFD15"/>
    <mergeCell ref="A16:XFD16"/>
    <mergeCell ref="A17:A18"/>
    <mergeCell ref="B17:B18"/>
    <mergeCell ref="F17:H17"/>
    <mergeCell ref="I17:M17"/>
    <mergeCell ref="T25:T26"/>
    <mergeCell ref="U25:U26"/>
    <mergeCell ref="V25:V26"/>
    <mergeCell ref="O25:O26"/>
    <mergeCell ref="P25:P26"/>
    <mergeCell ref="Q25:Q26"/>
    <mergeCell ref="R25:R26"/>
    <mergeCell ref="S25:S26"/>
    <mergeCell ref="A46:F46"/>
    <mergeCell ref="A43:F43"/>
    <mergeCell ref="A30:XFD30"/>
    <mergeCell ref="A27:A28"/>
    <mergeCell ref="A31:XFD31"/>
    <mergeCell ref="A41:A42"/>
    <mergeCell ref="A45:F45"/>
    <mergeCell ref="A44:F44"/>
    <mergeCell ref="A39:A40"/>
    <mergeCell ref="A29:M29"/>
  </mergeCells>
  <hyperlinks>
    <hyperlink ref="A46" r:id="rId1" xr:uid="{00000000-0004-0000-0100-000000000000}"/>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S79"/>
  <sheetViews>
    <sheetView zoomScaleNormal="100" workbookViewId="0">
      <pane ySplit="1" topLeftCell="A2" activePane="bottomLeft" state="frozen"/>
      <selection sqref="A1:XFD1"/>
      <selection pane="bottomLeft" activeCell="A18" sqref="A18"/>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464" customFormat="1" ht="24.6" customHeight="1">
      <c r="A1" s="464" t="s">
        <v>153</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ht="16.149999999999999" customHeight="1" thickBot="1">
      <c r="A16" s="465">
        <v>45382</v>
      </c>
      <c r="B16" s="465"/>
      <c r="C16" s="465"/>
      <c r="D16" s="465"/>
      <c r="E16" s="465"/>
      <c r="F16" s="465"/>
      <c r="G16" s="465"/>
      <c r="H16" s="465"/>
      <c r="I16" s="465"/>
      <c r="J16" s="465"/>
      <c r="K16" s="465"/>
      <c r="L16" s="465"/>
      <c r="M16" s="465"/>
      <c r="N16" s="465"/>
      <c r="O16" s="465"/>
      <c r="P16" s="152"/>
    </row>
    <row r="17" spans="1:19" ht="48.6" customHeight="1" outlineLevel="1" thickBot="1">
      <c r="A17" s="38" t="s">
        <v>21</v>
      </c>
      <c r="B17" s="39" t="s">
        <v>99</v>
      </c>
      <c r="C17" s="119" t="s">
        <v>36</v>
      </c>
      <c r="D17" s="71"/>
      <c r="E17" s="38" t="s">
        <v>21</v>
      </c>
      <c r="F17" s="118" t="s">
        <v>37</v>
      </c>
      <c r="G17" s="71"/>
      <c r="H17" s="38" t="s">
        <v>21</v>
      </c>
      <c r="I17" s="115" t="s">
        <v>96</v>
      </c>
      <c r="J17" s="71"/>
      <c r="K17" s="38" t="s">
        <v>21</v>
      </c>
      <c r="L17" s="117" t="s">
        <v>97</v>
      </c>
      <c r="M17" s="71"/>
      <c r="N17" s="38" t="s">
        <v>21</v>
      </c>
      <c r="O17" s="116" t="s">
        <v>98</v>
      </c>
      <c r="P17" s="71"/>
    </row>
    <row r="18" spans="1:19" s="114" customFormat="1" ht="15" customHeight="1" outlineLevel="1">
      <c r="A18" s="107" t="s">
        <v>17</v>
      </c>
      <c r="B18" s="108">
        <v>194</v>
      </c>
      <c r="C18" s="109">
        <v>0.69784172661870503</v>
      </c>
      <c r="D18" s="140"/>
      <c r="E18" s="107" t="s">
        <v>17</v>
      </c>
      <c r="F18" s="109">
        <v>0.78244675057320767</v>
      </c>
      <c r="G18" s="311"/>
      <c r="H18" s="107" t="s">
        <v>17</v>
      </c>
      <c r="I18" s="109">
        <v>0.71962616822429903</v>
      </c>
      <c r="J18" s="311"/>
      <c r="K18" s="107" t="s">
        <v>17</v>
      </c>
      <c r="L18" s="109">
        <v>0.71953459889773419</v>
      </c>
      <c r="M18" s="110"/>
      <c r="N18" s="107" t="s">
        <v>17</v>
      </c>
      <c r="O18" s="109">
        <v>0.72043010752688175</v>
      </c>
      <c r="P18" s="68"/>
      <c r="Q18" s="1"/>
      <c r="R18" s="1"/>
      <c r="S18" s="1"/>
    </row>
    <row r="19" spans="1:19" s="40" customFormat="1" ht="15" customHeight="1" outlineLevel="1">
      <c r="A19" s="290" t="s">
        <v>13</v>
      </c>
      <c r="B19" s="69">
        <v>20</v>
      </c>
      <c r="C19" s="70">
        <v>7.1942446043165464E-2</v>
      </c>
      <c r="D19" s="91"/>
      <c r="E19" s="128" t="s">
        <v>48</v>
      </c>
      <c r="F19" s="70">
        <v>6.010617152126814E-2</v>
      </c>
      <c r="G19" s="312"/>
      <c r="H19" s="128" t="s">
        <v>48</v>
      </c>
      <c r="I19" s="70">
        <v>7.476635514018691E-2</v>
      </c>
      <c r="J19" s="91"/>
      <c r="K19" s="128" t="s">
        <v>48</v>
      </c>
      <c r="L19" s="70">
        <v>8.0220453153704838E-2</v>
      </c>
      <c r="M19" s="68"/>
      <c r="N19" s="289" t="s">
        <v>16</v>
      </c>
      <c r="O19" s="70">
        <v>0.11827956989247312</v>
      </c>
      <c r="P19" s="68"/>
      <c r="Q19" s="1"/>
      <c r="R19" s="1"/>
      <c r="S19" s="1"/>
    </row>
    <row r="20" spans="1:19" s="40" customFormat="1" ht="15" customHeight="1" outlineLevel="1">
      <c r="A20" s="289" t="s">
        <v>16</v>
      </c>
      <c r="B20" s="69">
        <v>19</v>
      </c>
      <c r="C20" s="70">
        <v>6.83453237410072E-2</v>
      </c>
      <c r="D20" s="68"/>
      <c r="E20" s="290" t="s">
        <v>13</v>
      </c>
      <c r="F20" s="70">
        <v>6.0019723612553658E-2</v>
      </c>
      <c r="G20" s="312"/>
      <c r="H20" s="289" t="s">
        <v>16</v>
      </c>
      <c r="I20" s="70">
        <v>6.2671797691039033E-2</v>
      </c>
      <c r="J20" s="68"/>
      <c r="K20" s="290" t="s">
        <v>13</v>
      </c>
      <c r="L20" s="70">
        <v>6.0624617268830373E-2</v>
      </c>
      <c r="M20" s="68"/>
      <c r="N20" s="327" t="s">
        <v>14</v>
      </c>
      <c r="O20" s="70">
        <v>6.4516129032258063E-2</v>
      </c>
      <c r="P20" s="68"/>
      <c r="S20" s="1"/>
    </row>
    <row r="21" spans="1:19" s="40" customFormat="1" ht="15" customHeight="1" outlineLevel="1">
      <c r="A21" s="128" t="s">
        <v>48</v>
      </c>
      <c r="B21" s="69">
        <v>11</v>
      </c>
      <c r="C21" s="70">
        <v>3.9568345323741004E-2</v>
      </c>
      <c r="D21" s="68"/>
      <c r="E21" s="289" t="s">
        <v>16</v>
      </c>
      <c r="F21" s="70">
        <v>4.2558201148234706E-2</v>
      </c>
      <c r="G21" s="313"/>
      <c r="H21" s="290" t="s">
        <v>13</v>
      </c>
      <c r="I21" s="70">
        <v>5.7724024189114896E-2</v>
      </c>
      <c r="J21" s="68"/>
      <c r="K21" s="289" t="s">
        <v>16</v>
      </c>
      <c r="L21" s="70">
        <v>5.6338028169014086E-2</v>
      </c>
      <c r="M21" s="68"/>
      <c r="N21" s="290" t="s">
        <v>13</v>
      </c>
      <c r="O21" s="70">
        <v>3.2258064516129031E-2</v>
      </c>
      <c r="P21" s="68"/>
      <c r="Q21" s="1"/>
      <c r="R21" s="1"/>
      <c r="S21" s="1"/>
    </row>
    <row r="22" spans="1:19" s="40" customFormat="1" ht="15" customHeight="1" outlineLevel="1">
      <c r="A22" s="88" t="s">
        <v>15</v>
      </c>
      <c r="B22" s="69">
        <v>7</v>
      </c>
      <c r="C22" s="70">
        <v>2.5179856115107913E-2</v>
      </c>
      <c r="D22" s="68"/>
      <c r="E22" s="122" t="s">
        <v>49</v>
      </c>
      <c r="F22" s="70">
        <v>1.7594251021182897E-2</v>
      </c>
      <c r="G22" s="313"/>
      <c r="H22" s="122" t="s">
        <v>49</v>
      </c>
      <c r="I22" s="70">
        <v>3.4084661902144035E-2</v>
      </c>
      <c r="J22" s="68"/>
      <c r="K22" s="122" t="s">
        <v>49</v>
      </c>
      <c r="L22" s="70">
        <v>3.6742192284139621E-2</v>
      </c>
      <c r="M22" s="68"/>
      <c r="N22" s="128" t="s">
        <v>48</v>
      </c>
      <c r="O22" s="70">
        <v>2.6881720430107527E-2</v>
      </c>
      <c r="P22" s="68"/>
      <c r="Q22" s="1"/>
      <c r="R22" s="1"/>
      <c r="S22" s="1"/>
    </row>
    <row r="23" spans="1:19" s="114" customFormat="1" ht="15" customHeight="1" outlineLevel="1" thickBot="1">
      <c r="A23" s="111" t="s">
        <v>59</v>
      </c>
      <c r="B23" s="112">
        <v>27</v>
      </c>
      <c r="C23" s="113">
        <v>9.7122302158273388E-2</v>
      </c>
      <c r="D23" s="140"/>
      <c r="E23" s="111" t="s">
        <v>74</v>
      </c>
      <c r="F23" s="113">
        <v>3.7274902123552799E-2</v>
      </c>
      <c r="G23" s="311"/>
      <c r="H23" s="111" t="s">
        <v>74</v>
      </c>
      <c r="I23" s="113">
        <v>5.1126992853216091E-2</v>
      </c>
      <c r="J23" s="140"/>
      <c r="K23" s="111" t="s">
        <v>74</v>
      </c>
      <c r="L23" s="113">
        <v>4.6540110226576781E-2</v>
      </c>
      <c r="M23" s="110"/>
      <c r="N23" s="111" t="s">
        <v>74</v>
      </c>
      <c r="O23" s="113">
        <v>3.7634408602150504E-2</v>
      </c>
      <c r="P23" s="68"/>
      <c r="Q23" s="373"/>
      <c r="R23" s="1"/>
      <c r="S23" s="1"/>
    </row>
    <row r="24" spans="1:19" s="53" customFormat="1" ht="15" customHeight="1" outlineLevel="2">
      <c r="A24" s="93" t="s">
        <v>14</v>
      </c>
      <c r="B24" s="90">
        <v>4</v>
      </c>
      <c r="C24" s="91">
        <v>1.4388489208633094E-2</v>
      </c>
      <c r="D24" s="91"/>
      <c r="E24" s="97" t="s">
        <v>31</v>
      </c>
      <c r="F24" s="92">
        <v>1.5290208885985597E-2</v>
      </c>
      <c r="G24" s="316"/>
      <c r="H24" s="97" t="s">
        <v>31</v>
      </c>
      <c r="I24" s="92">
        <v>1.7042330951072018E-2</v>
      </c>
      <c r="J24" s="91"/>
      <c r="K24" s="97" t="s">
        <v>31</v>
      </c>
      <c r="L24" s="92">
        <v>1.8371096142069811E-2</v>
      </c>
      <c r="M24" s="91"/>
      <c r="N24" s="422" t="s">
        <v>173</v>
      </c>
      <c r="O24" s="92">
        <v>2.1505376344086023E-2</v>
      </c>
      <c r="P24" s="91"/>
      <c r="Q24" s="1"/>
      <c r="R24" s="1"/>
      <c r="S24" s="1"/>
    </row>
    <row r="25" spans="1:19" s="53" customFormat="1" ht="15" customHeight="1" outlineLevel="2">
      <c r="A25" s="89" t="s">
        <v>49</v>
      </c>
      <c r="B25" s="95">
        <v>4</v>
      </c>
      <c r="C25" s="92">
        <v>1.4388489208633094E-2</v>
      </c>
      <c r="D25" s="91"/>
      <c r="E25" s="96" t="s">
        <v>15</v>
      </c>
      <c r="F25" s="92">
        <v>6.4396210738061335E-3</v>
      </c>
      <c r="G25" s="314"/>
      <c r="H25" s="93" t="s">
        <v>14</v>
      </c>
      <c r="I25" s="92">
        <v>8.2462891698735566E-3</v>
      </c>
      <c r="J25" s="91"/>
      <c r="K25" s="96" t="s">
        <v>15</v>
      </c>
      <c r="L25" s="92">
        <v>8.5731781996325786E-3</v>
      </c>
      <c r="M25" s="91"/>
      <c r="N25" s="89" t="s">
        <v>49</v>
      </c>
      <c r="O25" s="92">
        <v>1.0752688172043012E-2</v>
      </c>
      <c r="P25" s="91"/>
      <c r="Q25" s="1"/>
      <c r="R25" s="1"/>
      <c r="S25" s="1"/>
    </row>
    <row r="26" spans="1:19" s="53" customFormat="1" ht="15" customHeight="1" outlineLevel="2">
      <c r="A26" s="97" t="s">
        <v>31</v>
      </c>
      <c r="B26" s="90">
        <v>3</v>
      </c>
      <c r="C26" s="91">
        <v>1.0791366906474821E-2</v>
      </c>
      <c r="D26" s="91"/>
      <c r="E26" s="426" t="s">
        <v>174</v>
      </c>
      <c r="F26" s="92">
        <v>4.8419639940834452E-3</v>
      </c>
      <c r="G26" s="315"/>
      <c r="H26" s="96" t="s">
        <v>15</v>
      </c>
      <c r="I26" s="92">
        <v>7.696536558548653E-3</v>
      </c>
      <c r="J26" s="91"/>
      <c r="K26" s="154" t="s">
        <v>126</v>
      </c>
      <c r="L26" s="92">
        <v>6.1236987140232697E-3</v>
      </c>
      <c r="M26" s="91"/>
      <c r="N26" s="97" t="s">
        <v>31</v>
      </c>
      <c r="O26" s="92">
        <v>5.3763440860215058E-3</v>
      </c>
      <c r="P26" s="91"/>
      <c r="Q26" s="1"/>
      <c r="R26" s="1"/>
      <c r="S26" s="1"/>
    </row>
    <row r="27" spans="1:19" s="53" customFormat="1" ht="15" customHeight="1" outlineLevel="2">
      <c r="A27" s="94" t="s">
        <v>62</v>
      </c>
      <c r="B27" s="95">
        <v>3</v>
      </c>
      <c r="C27" s="92">
        <v>1.0791366906474821E-2</v>
      </c>
      <c r="D27" s="91"/>
      <c r="E27" s="381" t="s">
        <v>222</v>
      </c>
      <c r="F27" s="92">
        <v>3.3574952645926094E-3</v>
      </c>
      <c r="G27" s="316"/>
      <c r="H27" s="154" t="s">
        <v>126</v>
      </c>
      <c r="I27" s="92">
        <v>5.4975261132490377E-3</v>
      </c>
      <c r="J27" s="91"/>
      <c r="K27" s="94" t="s">
        <v>62</v>
      </c>
      <c r="L27" s="92">
        <v>4.2865890998162893E-3</v>
      </c>
      <c r="M27" s="91"/>
      <c r="N27" s="96" t="s">
        <v>15</v>
      </c>
      <c r="O27" s="92">
        <v>0</v>
      </c>
      <c r="P27" s="91"/>
    </row>
    <row r="28" spans="1:19" ht="15.6" customHeight="1" outlineLevel="2">
      <c r="B28" s="123"/>
      <c r="C28" s="120">
        <f>SUM(C24:C27)</f>
        <v>5.0359712230215833E-2</v>
      </c>
      <c r="D28" s="53"/>
      <c r="E28" s="53"/>
      <c r="F28" s="120">
        <f>SUM(F24:F27)</f>
        <v>2.9929289218467787E-2</v>
      </c>
      <c r="H28" s="53"/>
      <c r="I28" s="120">
        <f>SUM(I24:I27)</f>
        <v>3.8482682792743264E-2</v>
      </c>
      <c r="J28" s="53"/>
      <c r="K28" s="53"/>
      <c r="L28" s="120">
        <f>SUM(L24:L27)</f>
        <v>3.7354562155541948E-2</v>
      </c>
      <c r="M28" s="53"/>
      <c r="N28" s="155"/>
      <c r="O28" s="120">
        <f>SUM(O24:O27)</f>
        <v>3.7634408602150539E-2</v>
      </c>
      <c r="P28" s="53"/>
    </row>
    <row r="29" spans="1:19" ht="15.6" customHeight="1" outlineLevel="2">
      <c r="B29" s="123"/>
      <c r="C29" s="153"/>
      <c r="D29" s="53"/>
      <c r="J29" s="53"/>
      <c r="M29" s="53"/>
      <c r="P29" s="53"/>
    </row>
    <row r="30" spans="1:19" outlineLevel="1">
      <c r="A30" s="156" t="s">
        <v>106</v>
      </c>
      <c r="C30" s="3"/>
    </row>
    <row r="31" spans="1:19" s="259" customFormat="1"/>
    <row r="32" spans="1:19" ht="16.149999999999999" customHeight="1" thickBot="1">
      <c r="A32" s="465">
        <v>45291</v>
      </c>
      <c r="B32" s="465"/>
      <c r="C32" s="465"/>
      <c r="D32" s="465"/>
      <c r="E32" s="465"/>
      <c r="F32" s="465"/>
      <c r="G32" s="465"/>
      <c r="H32" s="465"/>
      <c r="I32" s="465"/>
      <c r="J32" s="465"/>
      <c r="K32" s="465"/>
      <c r="L32" s="465"/>
      <c r="M32" s="465"/>
      <c r="N32" s="465"/>
      <c r="O32" s="465"/>
      <c r="P32" s="152"/>
    </row>
    <row r="33" spans="1:19" ht="48.6" customHeight="1" outlineLevel="1" thickBot="1">
      <c r="A33" s="38" t="s">
        <v>21</v>
      </c>
      <c r="B33" s="39" t="s">
        <v>99</v>
      </c>
      <c r="C33" s="119" t="s">
        <v>36</v>
      </c>
      <c r="D33" s="71"/>
      <c r="E33" s="38" t="s">
        <v>21</v>
      </c>
      <c r="F33" s="118" t="s">
        <v>37</v>
      </c>
      <c r="G33" s="71"/>
      <c r="H33" s="38" t="s">
        <v>21</v>
      </c>
      <c r="I33" s="115" t="s">
        <v>96</v>
      </c>
      <c r="J33" s="71"/>
      <c r="K33" s="38" t="s">
        <v>21</v>
      </c>
      <c r="L33" s="117" t="s">
        <v>97</v>
      </c>
      <c r="M33" s="71"/>
      <c r="N33" s="38" t="s">
        <v>21</v>
      </c>
      <c r="O33" s="116" t="s">
        <v>98</v>
      </c>
      <c r="P33" s="71"/>
    </row>
    <row r="34" spans="1:19" s="114" customFormat="1" ht="15" customHeight="1" outlineLevel="1">
      <c r="A34" s="107" t="s">
        <v>17</v>
      </c>
      <c r="B34" s="108">
        <v>200</v>
      </c>
      <c r="C34" s="109">
        <v>0.70422535211267601</v>
      </c>
      <c r="D34" s="140"/>
      <c r="E34" s="107" t="s">
        <v>17</v>
      </c>
      <c r="F34" s="109">
        <v>0.78575056661444576</v>
      </c>
      <c r="G34" s="311"/>
      <c r="H34" s="107" t="s">
        <v>17</v>
      </c>
      <c r="I34" s="109">
        <v>0.72637362637362635</v>
      </c>
      <c r="J34" s="311"/>
      <c r="K34" s="107" t="s">
        <v>17</v>
      </c>
      <c r="L34" s="109">
        <v>0.72140221402214022</v>
      </c>
      <c r="M34" s="110"/>
      <c r="N34" s="107" t="s">
        <v>17</v>
      </c>
      <c r="O34" s="109">
        <v>0.76804123711340211</v>
      </c>
      <c r="P34" s="68"/>
      <c r="Q34" s="1"/>
      <c r="R34" s="1"/>
      <c r="S34" s="1"/>
    </row>
    <row r="35" spans="1:19" s="40" customFormat="1" ht="15" customHeight="1" outlineLevel="1">
      <c r="A35" s="290" t="s">
        <v>13</v>
      </c>
      <c r="B35" s="69">
        <v>20</v>
      </c>
      <c r="C35" s="70">
        <v>7.0422535211267609E-2</v>
      </c>
      <c r="D35" s="91"/>
      <c r="E35" s="290" t="s">
        <v>13</v>
      </c>
      <c r="F35" s="70">
        <v>6.03154923910642E-2</v>
      </c>
      <c r="G35" s="312"/>
      <c r="H35" s="128" t="s">
        <v>48</v>
      </c>
      <c r="I35" s="70">
        <v>7.2527472527472533E-2</v>
      </c>
      <c r="J35" s="91"/>
      <c r="K35" s="128" t="s">
        <v>48</v>
      </c>
      <c r="L35" s="70">
        <v>7.995079950799508E-2</v>
      </c>
      <c r="M35" s="68"/>
      <c r="N35" s="289" t="s">
        <v>16</v>
      </c>
      <c r="O35" s="70">
        <v>0.1134020618556701</v>
      </c>
      <c r="P35" s="68"/>
      <c r="Q35" s="1"/>
      <c r="R35" s="1"/>
      <c r="S35" s="1"/>
    </row>
    <row r="36" spans="1:19" s="40" customFormat="1" ht="15" customHeight="1" outlineLevel="1">
      <c r="A36" s="289" t="s">
        <v>16</v>
      </c>
      <c r="B36" s="69">
        <v>19</v>
      </c>
      <c r="C36" s="70">
        <v>6.6901408450704219E-2</v>
      </c>
      <c r="D36" s="68"/>
      <c r="E36" s="128" t="s">
        <v>48</v>
      </c>
      <c r="F36" s="70">
        <v>5.9353196857894877E-2</v>
      </c>
      <c r="G36" s="312"/>
      <c r="H36" s="289" t="s">
        <v>16</v>
      </c>
      <c r="I36" s="70">
        <v>6.2087912087912089E-2</v>
      </c>
      <c r="J36" s="68"/>
      <c r="K36" s="290" t="s">
        <v>13</v>
      </c>
      <c r="L36" s="70">
        <v>6.0885608856088562E-2</v>
      </c>
      <c r="M36" s="68"/>
      <c r="N36" s="327" t="s">
        <v>14</v>
      </c>
      <c r="O36" s="70">
        <v>3.608247422680412E-2</v>
      </c>
      <c r="P36" s="68"/>
      <c r="S36" s="1"/>
    </row>
    <row r="37" spans="1:19" s="40" customFormat="1" ht="15" customHeight="1" outlineLevel="1">
      <c r="A37" s="128" t="s">
        <v>48</v>
      </c>
      <c r="B37" s="69">
        <v>11</v>
      </c>
      <c r="C37" s="70">
        <v>3.873239436619718E-2</v>
      </c>
      <c r="D37" s="68"/>
      <c r="E37" s="289" t="s">
        <v>16</v>
      </c>
      <c r="F37" s="70">
        <v>4.3544348690909403E-2</v>
      </c>
      <c r="G37" s="313"/>
      <c r="H37" s="290" t="s">
        <v>13</v>
      </c>
      <c r="I37" s="70">
        <v>5.7692307692307696E-2</v>
      </c>
      <c r="J37" s="68"/>
      <c r="K37" s="289" t="s">
        <v>16</v>
      </c>
      <c r="L37" s="70">
        <v>5.5965559655596554E-2</v>
      </c>
      <c r="M37" s="68"/>
      <c r="N37" s="290" t="s">
        <v>13</v>
      </c>
      <c r="O37" s="70">
        <v>3.0927835051546393E-2</v>
      </c>
      <c r="P37" s="68"/>
      <c r="Q37" s="1"/>
      <c r="R37" s="1"/>
      <c r="S37" s="1"/>
    </row>
    <row r="38" spans="1:19" s="40" customFormat="1" ht="15" customHeight="1" outlineLevel="1">
      <c r="A38" s="88" t="s">
        <v>15</v>
      </c>
      <c r="B38" s="69">
        <v>7</v>
      </c>
      <c r="C38" s="70">
        <v>2.464788732394366E-2</v>
      </c>
      <c r="D38" s="68"/>
      <c r="E38" s="87" t="s">
        <v>31</v>
      </c>
      <c r="F38" s="70">
        <v>1.5563885572078381E-2</v>
      </c>
      <c r="G38" s="313"/>
      <c r="H38" s="122" t="s">
        <v>49</v>
      </c>
      <c r="I38" s="70">
        <v>3.4065934065934063E-2</v>
      </c>
      <c r="J38" s="68"/>
      <c r="K38" s="122" t="s">
        <v>49</v>
      </c>
      <c r="L38" s="70">
        <v>3.6900369003690037E-2</v>
      </c>
      <c r="M38" s="68"/>
      <c r="N38" s="89" t="s">
        <v>49</v>
      </c>
      <c r="O38" s="92">
        <v>1.0309278350515464E-2</v>
      </c>
      <c r="P38" s="68"/>
      <c r="Q38" s="1"/>
      <c r="R38" s="1"/>
      <c r="S38" s="1"/>
    </row>
    <row r="39" spans="1:19" s="114" customFormat="1" ht="15" customHeight="1" outlineLevel="1" thickBot="1">
      <c r="A39" s="111" t="s">
        <v>59</v>
      </c>
      <c r="B39" s="112">
        <v>27</v>
      </c>
      <c r="C39" s="113">
        <v>9.5070422535211266E-2</v>
      </c>
      <c r="D39" s="140"/>
      <c r="E39" s="111" t="s">
        <v>74</v>
      </c>
      <c r="F39" s="113">
        <v>3.5472509873607505E-2</v>
      </c>
      <c r="G39" s="311"/>
      <c r="H39" s="111" t="s">
        <v>74</v>
      </c>
      <c r="I39" s="113">
        <v>4.7252747252747307E-2</v>
      </c>
      <c r="J39" s="140"/>
      <c r="K39" s="111" t="s">
        <v>74</v>
      </c>
      <c r="L39" s="113">
        <v>4.4895448954489492E-2</v>
      </c>
      <c r="M39" s="110"/>
      <c r="N39" s="111" t="s">
        <v>74</v>
      </c>
      <c r="O39" s="113">
        <v>4.6391752577319534E-2</v>
      </c>
      <c r="P39" s="68"/>
      <c r="Q39" s="1"/>
      <c r="R39" s="1"/>
      <c r="S39" s="1"/>
    </row>
    <row r="40" spans="1:19" s="53" customFormat="1" ht="15" customHeight="1" outlineLevel="2">
      <c r="A40" s="93" t="s">
        <v>14</v>
      </c>
      <c r="B40" s="90">
        <v>5</v>
      </c>
      <c r="C40" s="91">
        <v>1.7605633802816902E-2</v>
      </c>
      <c r="D40" s="91"/>
      <c r="E40" s="89" t="s">
        <v>49</v>
      </c>
      <c r="F40" s="92">
        <v>1.5299359478400259E-2</v>
      </c>
      <c r="G40" s="316"/>
      <c r="H40" s="97" t="s">
        <v>31</v>
      </c>
      <c r="I40" s="92">
        <v>1.6483516483516484E-2</v>
      </c>
      <c r="J40" s="91"/>
      <c r="K40" s="97" t="s">
        <v>31</v>
      </c>
      <c r="L40" s="92">
        <v>1.7835178351783519E-2</v>
      </c>
      <c r="M40" s="91"/>
      <c r="N40" s="422" t="s">
        <v>173</v>
      </c>
      <c r="O40" s="315">
        <v>2.0618556701030927E-2</v>
      </c>
      <c r="P40" s="91"/>
      <c r="Q40" s="1"/>
      <c r="R40" s="1"/>
      <c r="S40" s="1"/>
    </row>
    <row r="41" spans="1:19" s="53" customFormat="1" ht="15" customHeight="1" outlineLevel="2">
      <c r="A41" s="89" t="s">
        <v>49</v>
      </c>
      <c r="B41" s="95">
        <v>4</v>
      </c>
      <c r="C41" s="92">
        <v>1.4084507042253521E-2</v>
      </c>
      <c r="D41" s="91"/>
      <c r="E41" s="96" t="s">
        <v>15</v>
      </c>
      <c r="F41" s="92">
        <v>6.1795719461261228E-3</v>
      </c>
      <c r="G41" s="314"/>
      <c r="H41" s="96" t="s">
        <v>15</v>
      </c>
      <c r="I41" s="92">
        <v>7.6923076923076927E-3</v>
      </c>
      <c r="J41" s="91"/>
      <c r="K41" s="96" t="s">
        <v>15</v>
      </c>
      <c r="L41" s="92">
        <v>7.9950799507995073E-3</v>
      </c>
      <c r="M41" s="91"/>
      <c r="N41" s="276" t="s">
        <v>48</v>
      </c>
      <c r="O41" s="92">
        <v>1.0309278350515464E-2</v>
      </c>
      <c r="P41" s="91"/>
      <c r="Q41" s="1"/>
      <c r="R41" s="1"/>
      <c r="S41" s="1"/>
    </row>
    <row r="42" spans="1:19" s="53" customFormat="1" ht="15" customHeight="1" outlineLevel="2">
      <c r="A42" s="97" t="s">
        <v>31</v>
      </c>
      <c r="B42" s="90">
        <v>3</v>
      </c>
      <c r="C42" s="91">
        <v>1.0563380281690141E-2</v>
      </c>
      <c r="D42" s="91"/>
      <c r="E42" s="426" t="s">
        <v>174</v>
      </c>
      <c r="F42" s="92">
        <v>4.8966870508540565E-3</v>
      </c>
      <c r="G42" s="315"/>
      <c r="H42" s="93" t="s">
        <v>14</v>
      </c>
      <c r="I42" s="92">
        <v>5.4945054945054949E-3</v>
      </c>
      <c r="J42" s="91"/>
      <c r="K42" s="154" t="s">
        <v>126</v>
      </c>
      <c r="L42" s="92">
        <v>5.5350553505535052E-3</v>
      </c>
      <c r="M42" s="91"/>
      <c r="N42" s="97" t="s">
        <v>31</v>
      </c>
      <c r="O42" s="92">
        <v>5.1546391752577319E-3</v>
      </c>
      <c r="P42" s="91"/>
      <c r="Q42" s="1"/>
      <c r="R42" s="1"/>
      <c r="S42" s="1"/>
    </row>
    <row r="43" spans="1:19" s="53" customFormat="1" ht="15" customHeight="1" outlineLevel="2">
      <c r="A43" s="94" t="s">
        <v>62</v>
      </c>
      <c r="B43" s="95">
        <v>3</v>
      </c>
      <c r="C43" s="92">
        <v>1.0563380281690141E-2</v>
      </c>
      <c r="D43" s="91"/>
      <c r="E43" s="381" t="s">
        <v>222</v>
      </c>
      <c r="F43" s="92">
        <v>1.7070824580173662E-3</v>
      </c>
      <c r="G43" s="316"/>
      <c r="H43" s="154" t="s">
        <v>126</v>
      </c>
      <c r="I43" s="92">
        <v>4.9450549450549448E-3</v>
      </c>
      <c r="J43" s="91"/>
      <c r="K43" s="94" t="s">
        <v>62</v>
      </c>
      <c r="L43" s="92">
        <v>4.3050430504305041E-3</v>
      </c>
      <c r="M43" s="91"/>
      <c r="N43" s="96" t="s">
        <v>15</v>
      </c>
      <c r="O43" s="70">
        <v>5.1546391752577319E-3</v>
      </c>
      <c r="P43" s="91"/>
    </row>
    <row r="44" spans="1:19" ht="15.6" customHeight="1" outlineLevel="2">
      <c r="B44" s="123"/>
      <c r="C44" s="120">
        <f>SUM(C40:C43)</f>
        <v>5.2816901408450703E-2</v>
      </c>
      <c r="D44" s="53"/>
      <c r="E44" s="53"/>
      <c r="F44" s="120">
        <f>SUM(F40:F43)</f>
        <v>2.8082700933397806E-2</v>
      </c>
      <c r="H44" s="53"/>
      <c r="I44" s="120">
        <f>SUM(I40:I43)</f>
        <v>3.4615384615384617E-2</v>
      </c>
      <c r="J44" s="53"/>
      <c r="K44" s="53"/>
      <c r="L44" s="120">
        <f>SUM(L40:L43)</f>
        <v>3.5670356703567031E-2</v>
      </c>
      <c r="M44" s="53"/>
      <c r="N44" s="155"/>
      <c r="O44" s="120">
        <f>SUM(O41:O43)</f>
        <v>2.0618556701030927E-2</v>
      </c>
      <c r="P44" s="53"/>
    </row>
    <row r="45" spans="1:19" ht="15.6" customHeight="1" outlineLevel="2">
      <c r="B45" s="123"/>
      <c r="C45" s="153"/>
      <c r="D45" s="53"/>
      <c r="J45" s="53"/>
      <c r="M45" s="53"/>
      <c r="P45" s="53"/>
    </row>
    <row r="46" spans="1:19" outlineLevel="1">
      <c r="A46" s="156" t="s">
        <v>106</v>
      </c>
      <c r="C46" s="3"/>
    </row>
    <row r="47" spans="1:19" s="259" customFormat="1"/>
    <row r="48" spans="1:19" ht="16.149999999999999" customHeight="1" thickBot="1">
      <c r="A48" s="465">
        <v>45016</v>
      </c>
      <c r="B48" s="465"/>
      <c r="C48" s="465"/>
      <c r="D48" s="465"/>
      <c r="E48" s="465"/>
      <c r="F48" s="465"/>
      <c r="G48" s="465"/>
      <c r="H48" s="465"/>
      <c r="I48" s="465"/>
      <c r="J48" s="465"/>
      <c r="K48" s="465"/>
      <c r="L48" s="465"/>
      <c r="M48" s="465"/>
      <c r="N48" s="465"/>
      <c r="O48" s="465"/>
      <c r="P48" s="152"/>
    </row>
    <row r="49" spans="1:19" ht="48.6" customHeight="1" outlineLevel="1" thickBot="1">
      <c r="A49" s="38" t="s">
        <v>21</v>
      </c>
      <c r="B49" s="39" t="s">
        <v>99</v>
      </c>
      <c r="C49" s="119" t="s">
        <v>36</v>
      </c>
      <c r="D49" s="71"/>
      <c r="E49" s="38" t="s">
        <v>21</v>
      </c>
      <c r="F49" s="118" t="s">
        <v>37</v>
      </c>
      <c r="G49" s="71"/>
      <c r="H49" s="38" t="s">
        <v>21</v>
      </c>
      <c r="I49" s="115" t="s">
        <v>96</v>
      </c>
      <c r="J49" s="71"/>
      <c r="K49" s="38" t="s">
        <v>21</v>
      </c>
      <c r="L49" s="117" t="s">
        <v>97</v>
      </c>
      <c r="M49" s="71"/>
      <c r="N49" s="38" t="s">
        <v>21</v>
      </c>
      <c r="O49" s="116" t="s">
        <v>98</v>
      </c>
      <c r="P49" s="71"/>
    </row>
    <row r="50" spans="1:19" s="114" customFormat="1" ht="15" customHeight="1" outlineLevel="1">
      <c r="A50" s="107" t="s">
        <v>17</v>
      </c>
      <c r="B50" s="108">
        <v>212</v>
      </c>
      <c r="C50" s="109">
        <v>0.70903010033444813</v>
      </c>
      <c r="D50" s="140"/>
      <c r="E50" s="107" t="s">
        <v>17</v>
      </c>
      <c r="F50" s="109">
        <v>0.80314060100466433</v>
      </c>
      <c r="G50" s="311"/>
      <c r="H50" s="107" t="s">
        <v>17</v>
      </c>
      <c r="I50" s="109">
        <v>0.73531026908292152</v>
      </c>
      <c r="J50" s="311"/>
      <c r="K50" s="107" t="s">
        <v>17</v>
      </c>
      <c r="L50" s="109">
        <v>0.73300370828182937</v>
      </c>
      <c r="M50" s="110"/>
      <c r="N50" s="107" t="s">
        <v>17</v>
      </c>
      <c r="O50" s="109">
        <v>0.75369458128078815</v>
      </c>
      <c r="P50" s="68"/>
      <c r="Q50" s="1"/>
      <c r="R50" s="1"/>
      <c r="S50" s="1"/>
    </row>
    <row r="51" spans="1:19" s="40" customFormat="1" ht="15" customHeight="1" outlineLevel="1">
      <c r="A51" s="290" t="s">
        <v>13</v>
      </c>
      <c r="B51" s="69">
        <v>21</v>
      </c>
      <c r="C51" s="70">
        <v>7.0234113712374577E-2</v>
      </c>
      <c r="D51" s="91"/>
      <c r="E51" s="290" t="s">
        <v>13</v>
      </c>
      <c r="F51" s="70">
        <v>5.4112301949657181E-2</v>
      </c>
      <c r="G51" s="312"/>
      <c r="H51" s="128" t="s">
        <v>48</v>
      </c>
      <c r="I51" s="70">
        <v>6.260296540362438E-2</v>
      </c>
      <c r="J51" s="91"/>
      <c r="K51" s="128" t="s">
        <v>48</v>
      </c>
      <c r="L51" s="70">
        <v>6.9839307787391836E-2</v>
      </c>
      <c r="M51" s="68"/>
      <c r="N51" s="289" t="s">
        <v>16</v>
      </c>
      <c r="O51" s="70">
        <v>0.10344827586206896</v>
      </c>
      <c r="P51" s="68"/>
      <c r="Q51" s="1"/>
      <c r="R51" s="1"/>
      <c r="S51" s="1"/>
    </row>
    <row r="52" spans="1:19" s="40" customFormat="1" ht="15" customHeight="1" outlineLevel="1">
      <c r="A52" s="289" t="s">
        <v>16</v>
      </c>
      <c r="B52" s="69">
        <v>19</v>
      </c>
      <c r="C52" s="70">
        <v>6.354515050167224E-2</v>
      </c>
      <c r="D52" s="68"/>
      <c r="E52" s="128" t="s">
        <v>48</v>
      </c>
      <c r="F52" s="70">
        <v>5.2121976147066068E-2</v>
      </c>
      <c r="G52" s="312"/>
      <c r="H52" s="289" t="s">
        <v>16</v>
      </c>
      <c r="I52" s="70">
        <v>6.2053816584294347E-2</v>
      </c>
      <c r="J52" s="68"/>
      <c r="K52" s="290" t="s">
        <v>13</v>
      </c>
      <c r="L52" s="70">
        <v>5.9332509270704575E-2</v>
      </c>
      <c r="M52" s="68"/>
      <c r="N52" s="290" t="s">
        <v>13</v>
      </c>
      <c r="O52" s="70">
        <v>5.4187192118226604E-2</v>
      </c>
      <c r="P52" s="68"/>
      <c r="S52" s="1"/>
    </row>
    <row r="53" spans="1:19" s="40" customFormat="1" ht="15" customHeight="1" outlineLevel="1">
      <c r="A53" s="128" t="s">
        <v>48</v>
      </c>
      <c r="B53" s="69">
        <v>12</v>
      </c>
      <c r="C53" s="70">
        <v>4.0133779264214048E-2</v>
      </c>
      <c r="D53" s="68"/>
      <c r="E53" s="289" t="s">
        <v>16</v>
      </c>
      <c r="F53" s="70">
        <v>4.3880138666640957E-2</v>
      </c>
      <c r="G53" s="313"/>
      <c r="H53" s="290" t="s">
        <v>13</v>
      </c>
      <c r="I53" s="70">
        <v>5.875892366831411E-2</v>
      </c>
      <c r="J53" s="68"/>
      <c r="K53" s="289" t="s">
        <v>16</v>
      </c>
      <c r="L53" s="70">
        <v>5.6860321384425219E-2</v>
      </c>
      <c r="M53" s="68"/>
      <c r="N53" s="327" t="s">
        <v>14</v>
      </c>
      <c r="O53" s="70">
        <v>3.4482758620689655E-2</v>
      </c>
      <c r="P53" s="68"/>
      <c r="Q53" s="1"/>
      <c r="R53" s="1"/>
      <c r="S53" s="1"/>
    </row>
    <row r="54" spans="1:19" s="40" customFormat="1" ht="15" customHeight="1" outlineLevel="1">
      <c r="A54" s="88" t="s">
        <v>15</v>
      </c>
      <c r="B54" s="69">
        <v>9</v>
      </c>
      <c r="C54" s="70">
        <v>3.0100334448160536E-2</v>
      </c>
      <c r="D54" s="68"/>
      <c r="E54" s="87" t="s">
        <v>31</v>
      </c>
      <c r="F54" s="70">
        <v>1.5831206045973566E-2</v>
      </c>
      <c r="G54" s="313"/>
      <c r="H54" s="122" t="s">
        <v>49</v>
      </c>
      <c r="I54" s="70">
        <v>3.0752333882482153E-2</v>
      </c>
      <c r="J54" s="68"/>
      <c r="K54" s="122" t="s">
        <v>49</v>
      </c>
      <c r="L54" s="70">
        <v>3.3374536464771322E-2</v>
      </c>
      <c r="M54" s="68"/>
      <c r="N54" s="88" t="s">
        <v>15</v>
      </c>
      <c r="O54" s="70">
        <v>9.852216748768473E-3</v>
      </c>
      <c r="P54" s="68"/>
      <c r="Q54" s="1"/>
      <c r="R54" s="1"/>
      <c r="S54" s="1"/>
    </row>
    <row r="55" spans="1:19" s="114" customFormat="1" ht="15" customHeight="1" outlineLevel="1" thickBot="1">
      <c r="A55" s="111" t="s">
        <v>59</v>
      </c>
      <c r="B55" s="112">
        <v>26</v>
      </c>
      <c r="C55" s="113">
        <v>8.6956521739130432E-2</v>
      </c>
      <c r="D55" s="140"/>
      <c r="E55" s="111" t="s">
        <v>74</v>
      </c>
      <c r="F55" s="113">
        <v>3.0913776185997888E-2</v>
      </c>
      <c r="G55" s="311"/>
      <c r="H55" s="111" t="s">
        <v>74</v>
      </c>
      <c r="I55" s="113">
        <v>5.0521691378363487E-2</v>
      </c>
      <c r="J55" s="140"/>
      <c r="K55" s="111" t="s">
        <v>74</v>
      </c>
      <c r="L55" s="113">
        <v>4.75896168108777E-2</v>
      </c>
      <c r="M55" s="110"/>
      <c r="N55" s="111" t="s">
        <v>74</v>
      </c>
      <c r="O55" s="113">
        <v>4.4334975369458185E-2</v>
      </c>
      <c r="P55" s="68"/>
      <c r="Q55" s="1"/>
      <c r="R55" s="1"/>
      <c r="S55" s="1"/>
    </row>
    <row r="56" spans="1:19" s="53" customFormat="1" ht="15" customHeight="1" outlineLevel="2">
      <c r="A56" s="93" t="s">
        <v>14</v>
      </c>
      <c r="B56" s="90">
        <v>5</v>
      </c>
      <c r="C56" s="91">
        <v>1.6722408026755852E-2</v>
      </c>
      <c r="D56" s="91"/>
      <c r="E56" s="89" t="s">
        <v>49</v>
      </c>
      <c r="F56" s="92">
        <v>1.2175893496905036E-2</v>
      </c>
      <c r="G56" s="316"/>
      <c r="H56" s="97" t="s">
        <v>31</v>
      </c>
      <c r="I56" s="92">
        <v>1.5376166941241077E-2</v>
      </c>
      <c r="J56" s="91"/>
      <c r="K56" s="97" t="s">
        <v>31</v>
      </c>
      <c r="L56" s="92">
        <v>1.6687268232385661E-2</v>
      </c>
      <c r="M56" s="91"/>
      <c r="N56" s="89" t="s">
        <v>49</v>
      </c>
      <c r="O56" s="92">
        <v>9.852216748768473E-3</v>
      </c>
      <c r="P56" s="91"/>
      <c r="Q56" s="1"/>
      <c r="R56" s="1"/>
      <c r="S56" s="1"/>
    </row>
    <row r="57" spans="1:19" s="53" customFormat="1" ht="15" customHeight="1" outlineLevel="2">
      <c r="A57" s="97" t="s">
        <v>31</v>
      </c>
      <c r="B57" s="95">
        <v>3</v>
      </c>
      <c r="C57" s="92">
        <v>1.0033444816053512E-2</v>
      </c>
      <c r="D57" s="91"/>
      <c r="E57" s="96" t="s">
        <v>15</v>
      </c>
      <c r="F57" s="92">
        <v>6.4227448733446104E-3</v>
      </c>
      <c r="G57" s="314"/>
      <c r="H57" s="96" t="s">
        <v>15</v>
      </c>
      <c r="I57" s="92">
        <v>9.335529928610654E-3</v>
      </c>
      <c r="J57" s="91"/>
      <c r="K57" s="96" t="s">
        <v>15</v>
      </c>
      <c r="L57" s="92">
        <v>9.270704573547589E-3</v>
      </c>
      <c r="M57" s="91"/>
      <c r="N57" s="276" t="s">
        <v>48</v>
      </c>
      <c r="O57" s="92">
        <v>4.9261083743842365E-3</v>
      </c>
      <c r="P57" s="91"/>
      <c r="Q57" s="1"/>
      <c r="R57" s="1"/>
      <c r="S57" s="1"/>
    </row>
    <row r="58" spans="1:19" s="53" customFormat="1" ht="15" customHeight="1" outlineLevel="2">
      <c r="A58" s="89" t="s">
        <v>49</v>
      </c>
      <c r="B58" s="90">
        <v>3</v>
      </c>
      <c r="C58" s="91">
        <v>1.0033444816053512E-2</v>
      </c>
      <c r="D58" s="91"/>
      <c r="E58" s="93" t="s">
        <v>14</v>
      </c>
      <c r="F58" s="92">
        <v>1.8340484286231671E-3</v>
      </c>
      <c r="G58" s="315"/>
      <c r="H58" s="93" t="s">
        <v>14</v>
      </c>
      <c r="I58" s="92">
        <v>8.2372322899505763E-3</v>
      </c>
      <c r="J58" s="91"/>
      <c r="K58" s="154" t="s">
        <v>126</v>
      </c>
      <c r="L58" s="92">
        <v>5.5624227441285539E-3</v>
      </c>
      <c r="M58" s="91"/>
      <c r="N58" s="97" t="s">
        <v>31</v>
      </c>
      <c r="O58" s="92">
        <v>4.9261083743842365E-3</v>
      </c>
      <c r="P58" s="91"/>
      <c r="Q58" s="1"/>
      <c r="R58" s="1"/>
      <c r="S58" s="1"/>
    </row>
    <row r="59" spans="1:19" s="53" customFormat="1" ht="15" customHeight="1" outlineLevel="2">
      <c r="A59" s="94" t="s">
        <v>62</v>
      </c>
      <c r="B59" s="95">
        <v>3</v>
      </c>
      <c r="C59" s="92">
        <v>1.0033444816053512E-2</v>
      </c>
      <c r="D59" s="91"/>
      <c r="E59" s="154" t="s">
        <v>126</v>
      </c>
      <c r="F59" s="92">
        <v>1.3038279912092466E-3</v>
      </c>
      <c r="G59" s="316"/>
      <c r="H59" s="154" t="s">
        <v>126</v>
      </c>
      <c r="I59" s="92">
        <v>4.9423393739703456E-3</v>
      </c>
      <c r="J59" s="91"/>
      <c r="K59" s="93" t="s">
        <v>14</v>
      </c>
      <c r="L59" s="92">
        <v>4.944375772558714E-3</v>
      </c>
      <c r="M59" s="91"/>
      <c r="N59" s="94" t="s">
        <v>62</v>
      </c>
      <c r="O59" s="92">
        <v>4.9261083743842365E-3</v>
      </c>
      <c r="P59" s="91"/>
    </row>
    <row r="60" spans="1:19" ht="15.6" customHeight="1" outlineLevel="2">
      <c r="B60" s="123"/>
      <c r="C60" s="120">
        <f>SUM(C56:C59)</f>
        <v>4.6822742474916391E-2</v>
      </c>
      <c r="D60" s="53"/>
      <c r="E60" s="53"/>
      <c r="F60" s="120">
        <f>SUM(F56:F59)</f>
        <v>2.1736514790082061E-2</v>
      </c>
      <c r="H60" s="53"/>
      <c r="I60" s="120">
        <f>SUM(I56:I59)</f>
        <v>3.789126853377265E-2</v>
      </c>
      <c r="J60" s="53"/>
      <c r="K60" s="53"/>
      <c r="L60" s="120">
        <f>SUM(L56:L59)</f>
        <v>3.6464771322620514E-2</v>
      </c>
      <c r="M60" s="53"/>
      <c r="N60" s="155"/>
      <c r="O60" s="120">
        <f>SUM(O56:O58)</f>
        <v>1.9704433497536946E-2</v>
      </c>
      <c r="P60" s="53"/>
    </row>
    <row r="61" spans="1:19" ht="15.6" customHeight="1" outlineLevel="2">
      <c r="B61" s="123"/>
      <c r="C61" s="153"/>
      <c r="D61" s="53"/>
      <c r="J61" s="53"/>
      <c r="M61" s="53"/>
      <c r="P61" s="53"/>
    </row>
    <row r="62" spans="1:19" outlineLevel="1">
      <c r="A62" s="156" t="s">
        <v>106</v>
      </c>
      <c r="C62" s="3"/>
    </row>
    <row r="63" spans="1:19">
      <c r="A63" s="156"/>
      <c r="C63" s="3"/>
    </row>
    <row r="64" spans="1:19" ht="16.149999999999999" customHeight="1">
      <c r="A64" s="465">
        <v>44286</v>
      </c>
      <c r="B64" s="465"/>
      <c r="C64" s="465"/>
      <c r="D64" s="465"/>
      <c r="E64" s="465"/>
      <c r="F64" s="465"/>
      <c r="G64" s="465"/>
      <c r="H64" s="465"/>
      <c r="I64" s="465"/>
      <c r="J64" s="465"/>
      <c r="K64" s="465"/>
      <c r="L64" s="465"/>
      <c r="M64" s="465"/>
      <c r="N64" s="465"/>
      <c r="O64" s="465"/>
      <c r="P64" s="152"/>
    </row>
    <row r="65" spans="1:19" ht="48.6" hidden="1" customHeight="1" outlineLevel="1" thickBot="1">
      <c r="A65" s="38" t="s">
        <v>21</v>
      </c>
      <c r="B65" s="39" t="s">
        <v>99</v>
      </c>
      <c r="C65" s="119" t="s">
        <v>36</v>
      </c>
      <c r="D65" s="71"/>
      <c r="E65" s="38" t="s">
        <v>21</v>
      </c>
      <c r="F65" s="118" t="s">
        <v>37</v>
      </c>
      <c r="G65" s="71"/>
      <c r="H65" s="38" t="s">
        <v>21</v>
      </c>
      <c r="I65" s="115" t="s">
        <v>96</v>
      </c>
      <c r="J65" s="71"/>
      <c r="K65" s="38" t="s">
        <v>21</v>
      </c>
      <c r="L65" s="117" t="s">
        <v>97</v>
      </c>
      <c r="M65" s="71"/>
      <c r="N65" s="38" t="s">
        <v>21</v>
      </c>
      <c r="O65" s="116" t="s">
        <v>98</v>
      </c>
      <c r="P65" s="71"/>
    </row>
    <row r="66" spans="1:19" s="114" customFormat="1" ht="15" hidden="1" customHeight="1" outlineLevel="1">
      <c r="A66" s="107" t="s">
        <v>17</v>
      </c>
      <c r="B66" s="108">
        <v>215</v>
      </c>
      <c r="C66" s="109">
        <v>0.70261437908496727</v>
      </c>
      <c r="D66" s="140"/>
      <c r="E66" s="107" t="s">
        <v>17</v>
      </c>
      <c r="F66" s="109">
        <v>0.80587083665768733</v>
      </c>
      <c r="G66" s="140"/>
      <c r="H66" s="107" t="s">
        <v>17</v>
      </c>
      <c r="I66" s="109">
        <v>0.7448015122873346</v>
      </c>
      <c r="J66" s="140"/>
      <c r="K66" s="107" t="s">
        <v>17</v>
      </c>
      <c r="L66" s="109">
        <v>0.7382456140350877</v>
      </c>
      <c r="M66" s="110"/>
      <c r="N66" s="107" t="s">
        <v>17</v>
      </c>
      <c r="O66" s="109">
        <v>0.80246913580246915</v>
      </c>
      <c r="P66" s="68"/>
      <c r="Q66" s="1"/>
      <c r="R66" s="1"/>
      <c r="S66" s="1"/>
    </row>
    <row r="67" spans="1:19" s="40" customFormat="1" ht="15" hidden="1" customHeight="1" outlineLevel="1">
      <c r="A67" s="290" t="s">
        <v>13</v>
      </c>
      <c r="B67" s="69">
        <v>21</v>
      </c>
      <c r="C67" s="70">
        <v>6.8627450980392163E-2</v>
      </c>
      <c r="D67" s="140"/>
      <c r="E67" s="290" t="s">
        <v>13</v>
      </c>
      <c r="F67" s="70">
        <v>5.4876130743551604E-2</v>
      </c>
      <c r="H67" s="289" t="s">
        <v>16</v>
      </c>
      <c r="I67" s="70">
        <v>5.9861373660995587E-2</v>
      </c>
      <c r="J67" s="140"/>
      <c r="K67" s="128" t="s">
        <v>48</v>
      </c>
      <c r="L67" s="70">
        <v>6.5964912280701754E-2</v>
      </c>
      <c r="M67" s="68"/>
      <c r="N67" s="289" t="s">
        <v>16</v>
      </c>
      <c r="O67" s="70">
        <v>6.7901234567901231E-2</v>
      </c>
      <c r="P67" s="68"/>
      <c r="Q67" s="1"/>
      <c r="R67" s="1"/>
      <c r="S67" s="1"/>
    </row>
    <row r="68" spans="1:19" s="40" customFormat="1" ht="15" hidden="1" customHeight="1" outlineLevel="1">
      <c r="A68" s="289" t="s">
        <v>16</v>
      </c>
      <c r="B68" s="69">
        <v>19</v>
      </c>
      <c r="C68" s="70">
        <v>6.2091503267973858E-2</v>
      </c>
      <c r="D68" s="68"/>
      <c r="E68" s="128" t="s">
        <v>48</v>
      </c>
      <c r="F68" s="70">
        <v>4.8140963790717771E-2</v>
      </c>
      <c r="H68" s="128" t="s">
        <v>48</v>
      </c>
      <c r="I68" s="70">
        <v>5.9861373660995587E-2</v>
      </c>
      <c r="J68" s="68"/>
      <c r="K68" s="289" t="s">
        <v>16</v>
      </c>
      <c r="L68" s="70">
        <v>5.894736842105263E-2</v>
      </c>
      <c r="M68" s="68"/>
      <c r="N68" s="290" t="s">
        <v>13</v>
      </c>
      <c r="O68" s="70">
        <v>6.7901234567901231E-2</v>
      </c>
      <c r="P68" s="68"/>
      <c r="S68" s="1"/>
    </row>
    <row r="69" spans="1:19" s="40" customFormat="1" ht="15" hidden="1" customHeight="1" outlineLevel="1">
      <c r="A69" s="128" t="s">
        <v>48</v>
      </c>
      <c r="B69" s="69">
        <v>11</v>
      </c>
      <c r="C69" s="70">
        <v>3.5947712418300651E-2</v>
      </c>
      <c r="D69" s="68"/>
      <c r="E69" s="289" t="s">
        <v>16</v>
      </c>
      <c r="F69" s="70">
        <v>4.8128022634735791E-2</v>
      </c>
      <c r="G69" s="68"/>
      <c r="H69" s="290" t="s">
        <v>13</v>
      </c>
      <c r="I69" s="70">
        <v>5.7340894770006298E-2</v>
      </c>
      <c r="J69" s="68"/>
      <c r="K69" s="290" t="s">
        <v>13</v>
      </c>
      <c r="L69" s="70">
        <v>5.6140350877192984E-2</v>
      </c>
      <c r="M69" s="68"/>
      <c r="N69" s="379" t="s">
        <v>173</v>
      </c>
      <c r="O69" s="70">
        <v>2.4691358024691357E-2</v>
      </c>
      <c r="P69" s="68"/>
      <c r="Q69" s="1"/>
      <c r="R69" s="1"/>
      <c r="S69" s="1"/>
    </row>
    <row r="70" spans="1:19" s="40" customFormat="1" ht="15" hidden="1" customHeight="1" outlineLevel="1">
      <c r="A70" s="88" t="s">
        <v>15</v>
      </c>
      <c r="B70" s="69">
        <v>9</v>
      </c>
      <c r="C70" s="70">
        <v>2.9411764705882353E-2</v>
      </c>
      <c r="D70" s="68"/>
      <c r="E70" s="87" t="s">
        <v>31</v>
      </c>
      <c r="F70" s="70">
        <v>1.8456204740357796E-2</v>
      </c>
      <c r="G70" s="68"/>
      <c r="H70" s="122" t="s">
        <v>49</v>
      </c>
      <c r="I70" s="70">
        <v>2.2684310018903593E-2</v>
      </c>
      <c r="J70" s="68"/>
      <c r="K70" s="122" t="s">
        <v>49</v>
      </c>
      <c r="L70" s="70">
        <v>2.3859649122807018E-2</v>
      </c>
      <c r="M70" s="68"/>
      <c r="N70" s="122" t="s">
        <v>49</v>
      </c>
      <c r="O70" s="70">
        <v>1.2345679012345678E-2</v>
      </c>
      <c r="P70" s="68"/>
      <c r="Q70" s="1"/>
      <c r="R70" s="1"/>
      <c r="S70" s="1"/>
    </row>
    <row r="71" spans="1:19" s="114" customFormat="1" ht="15" hidden="1" customHeight="1" outlineLevel="1" thickBot="1">
      <c r="A71" s="111" t="s">
        <v>59</v>
      </c>
      <c r="B71" s="112">
        <v>31</v>
      </c>
      <c r="C71" s="113">
        <v>0.10130718954248366</v>
      </c>
      <c r="D71" s="140"/>
      <c r="E71" s="111" t="s">
        <v>74</v>
      </c>
      <c r="F71" s="113">
        <v>2.4527841432949726E-2</v>
      </c>
      <c r="G71" s="140"/>
      <c r="H71" s="111" t="s">
        <v>74</v>
      </c>
      <c r="I71" s="113">
        <v>5.5450535601764273E-2</v>
      </c>
      <c r="J71" s="140"/>
      <c r="K71" s="111" t="s">
        <v>74</v>
      </c>
      <c r="L71" s="113">
        <v>5.6842105263157916E-2</v>
      </c>
      <c r="M71" s="110"/>
      <c r="N71" s="111" t="s">
        <v>74</v>
      </c>
      <c r="O71" s="113">
        <v>2.4691358024691468E-2</v>
      </c>
      <c r="P71" s="68"/>
      <c r="Q71" s="1"/>
      <c r="R71" s="1"/>
      <c r="S71" s="1"/>
    </row>
    <row r="72" spans="1:19" s="53" customFormat="1" ht="15" hidden="1" customHeight="1" outlineLevel="2">
      <c r="A72" s="89" t="s">
        <v>49</v>
      </c>
      <c r="B72" s="90">
        <v>5</v>
      </c>
      <c r="C72" s="91">
        <v>1.6339869281045753E-2</v>
      </c>
      <c r="D72" s="140"/>
      <c r="E72" s="96" t="s">
        <v>15</v>
      </c>
      <c r="F72" s="92">
        <v>7.0475228167969535E-3</v>
      </c>
      <c r="G72" s="140"/>
      <c r="H72" s="97" t="s">
        <v>31</v>
      </c>
      <c r="I72" s="92">
        <v>1.8273471959672338E-2</v>
      </c>
      <c r="J72" s="140"/>
      <c r="K72" s="97" t="s">
        <v>31</v>
      </c>
      <c r="L72" s="92">
        <v>1.9649122807017545E-2</v>
      </c>
      <c r="M72" s="91"/>
      <c r="N72" s="94" t="s">
        <v>62</v>
      </c>
      <c r="O72" s="92">
        <v>6.1728395061728392E-3</v>
      </c>
      <c r="P72" s="91"/>
      <c r="Q72" s="1"/>
      <c r="R72" s="1"/>
      <c r="S72" s="1"/>
    </row>
    <row r="73" spans="1:19" s="53" customFormat="1" ht="15" hidden="1" customHeight="1" outlineLevel="2">
      <c r="A73" s="93" t="s">
        <v>14</v>
      </c>
      <c r="B73" s="95">
        <v>5</v>
      </c>
      <c r="C73" s="92">
        <v>1.6339869281045753E-2</v>
      </c>
      <c r="D73" s="91"/>
      <c r="E73" s="89" t="s">
        <v>49</v>
      </c>
      <c r="F73" s="92">
        <v>6.4956104505930739E-3</v>
      </c>
      <c r="G73" s="380"/>
      <c r="H73" s="93" t="s">
        <v>14</v>
      </c>
      <c r="I73" s="92">
        <v>9.4517958412098299E-3</v>
      </c>
      <c r="J73" s="91"/>
      <c r="K73" s="96" t="s">
        <v>15</v>
      </c>
      <c r="L73" s="92">
        <v>1.0526315789473684E-2</v>
      </c>
      <c r="M73" s="91"/>
      <c r="N73" s="276" t="s">
        <v>48</v>
      </c>
      <c r="O73" s="92">
        <v>6.1728395061728392E-3</v>
      </c>
      <c r="P73" s="91"/>
      <c r="Q73" s="1"/>
      <c r="R73" s="1"/>
      <c r="S73" s="1"/>
    </row>
    <row r="74" spans="1:19" s="53" customFormat="1" ht="15" hidden="1" customHeight="1" outlineLevel="2">
      <c r="A74" s="97" t="s">
        <v>31</v>
      </c>
      <c r="B74" s="90">
        <v>4</v>
      </c>
      <c r="C74" s="91">
        <v>1.3071895424836602E-2</v>
      </c>
      <c r="E74" s="93" t="s">
        <v>14</v>
      </c>
      <c r="F74" s="92">
        <v>3.8168250403475272E-3</v>
      </c>
      <c r="H74" s="96" t="s">
        <v>15</v>
      </c>
      <c r="I74" s="92">
        <v>9.4517958412098299E-3</v>
      </c>
      <c r="J74" s="91"/>
      <c r="K74" s="93" t="s">
        <v>14</v>
      </c>
      <c r="L74" s="92">
        <v>9.8245614035087723E-3</v>
      </c>
      <c r="M74" s="91"/>
      <c r="N74" s="97" t="s">
        <v>31</v>
      </c>
      <c r="O74" s="92">
        <v>6.1728395061728392E-3</v>
      </c>
      <c r="P74" s="91"/>
      <c r="Q74" s="1"/>
      <c r="R74" s="1"/>
      <c r="S74" s="1"/>
    </row>
    <row r="75" spans="1:19" s="53" customFormat="1" ht="15" hidden="1" customHeight="1" outlineLevel="2">
      <c r="A75" s="94" t="s">
        <v>62</v>
      </c>
      <c r="B75" s="95">
        <v>3</v>
      </c>
      <c r="C75" s="92">
        <v>9.8039215686274508E-3</v>
      </c>
      <c r="D75" s="91"/>
      <c r="E75" s="381" t="s">
        <v>174</v>
      </c>
      <c r="F75" s="92">
        <v>3.1805837027009316E-3</v>
      </c>
      <c r="G75" s="91"/>
      <c r="H75" s="154" t="s">
        <v>173</v>
      </c>
      <c r="I75" s="92">
        <v>6.3011972274732196E-3</v>
      </c>
      <c r="J75" s="91"/>
      <c r="K75" s="94" t="s">
        <v>62</v>
      </c>
      <c r="L75" s="92">
        <v>4.9122807017543861E-3</v>
      </c>
      <c r="M75" s="91"/>
      <c r="N75" s="93" t="s">
        <v>14</v>
      </c>
      <c r="O75" s="92">
        <v>6.1728395061728392E-3</v>
      </c>
      <c r="P75" s="91"/>
    </row>
    <row r="76" spans="1:19" ht="15.6" hidden="1" customHeight="1" outlineLevel="2">
      <c r="B76" s="123"/>
      <c r="C76" s="120">
        <f>SUM(C72:C75)</f>
        <v>5.5555555555555559E-2</v>
      </c>
      <c r="D76" s="53"/>
      <c r="E76" s="53"/>
      <c r="F76" s="120">
        <f>SUM(F72:F75)</f>
        <v>2.0540542010438489E-2</v>
      </c>
      <c r="H76" s="53"/>
      <c r="I76" s="120">
        <f>SUM(I72:I75)</f>
        <v>4.3478260869565223E-2</v>
      </c>
      <c r="J76" s="53"/>
      <c r="K76" s="53"/>
      <c r="L76" s="120">
        <f>SUM(L72:L75)</f>
        <v>4.491228070175439E-2</v>
      </c>
      <c r="M76" s="53"/>
      <c r="N76" s="155"/>
      <c r="O76" s="120">
        <f>SUM(O72:O75)</f>
        <v>2.4691358024691357E-2</v>
      </c>
      <c r="P76" s="53"/>
    </row>
    <row r="77" spans="1:19" ht="15.6" hidden="1" customHeight="1" outlineLevel="2">
      <c r="B77" s="123"/>
      <c r="C77" s="153"/>
      <c r="D77" s="53"/>
      <c r="J77" s="53"/>
      <c r="M77" s="53"/>
      <c r="N77" s="155"/>
      <c r="O77" s="153"/>
      <c r="P77" s="53"/>
    </row>
    <row r="78" spans="1:19" hidden="1" outlineLevel="1">
      <c r="A78" s="156" t="s">
        <v>106</v>
      </c>
      <c r="C78" s="3"/>
    </row>
    <row r="79" spans="1:19" collapsed="1"/>
  </sheetData>
  <mergeCells count="5">
    <mergeCell ref="A1:XFD1"/>
    <mergeCell ref="A16:O16"/>
    <mergeCell ref="A48:O48"/>
    <mergeCell ref="A64:O64"/>
    <mergeCell ref="A32:O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A1:AB76"/>
  <sheetViews>
    <sheetView zoomScaleNormal="100" workbookViewId="0">
      <selection sqref="A1:XFD1"/>
    </sheetView>
  </sheetViews>
  <sheetFormatPr defaultColWidth="9.140625" defaultRowHeight="12.75" outlineLevelRow="1"/>
  <cols>
    <col min="1" max="1" width="29.140625" style="6" customWidth="1"/>
    <col min="2" max="5" width="15.140625" style="6" customWidth="1"/>
    <col min="6" max="6" width="12.85546875" style="6" customWidth="1"/>
    <col min="7" max="9" width="13.140625" style="6" customWidth="1"/>
    <col min="10" max="11" width="15.140625" style="6" customWidth="1"/>
    <col min="12" max="12" width="13.42578125" style="6" customWidth="1"/>
    <col min="13" max="13" width="12.7109375" style="6" bestFit="1" customWidth="1"/>
    <col min="14" max="15" width="9.140625" style="6"/>
    <col min="16" max="16" width="12.140625" style="6" bestFit="1" customWidth="1"/>
    <col min="17" max="17" width="11.5703125" style="6" bestFit="1" customWidth="1"/>
    <col min="18" max="18" width="11.7109375" style="6" bestFit="1" customWidth="1"/>
    <col min="19" max="20" width="11.5703125" style="6" bestFit="1" customWidth="1"/>
    <col min="21" max="16384" width="9.140625" style="6"/>
  </cols>
  <sheetData>
    <row r="1" spans="1:6" s="466" customFormat="1" ht="24.6" customHeight="1">
      <c r="A1" s="466" t="s">
        <v>60</v>
      </c>
    </row>
    <row r="2" spans="1:6" ht="13.5" outlineLevel="1" thickBot="1">
      <c r="D2" s="191" t="s">
        <v>115</v>
      </c>
    </row>
    <row r="3" spans="1:6" ht="38.25" customHeight="1" outlineLevel="1" thickBot="1">
      <c r="A3" s="13" t="s">
        <v>5</v>
      </c>
      <c r="B3" s="192">
        <v>45016</v>
      </c>
      <c r="C3" s="192">
        <v>45291</v>
      </c>
      <c r="D3" s="192">
        <v>45382</v>
      </c>
      <c r="E3" s="192" t="s">
        <v>190</v>
      </c>
      <c r="F3" s="193" t="s">
        <v>172</v>
      </c>
    </row>
    <row r="4" spans="1:6" ht="18.75" customHeight="1" outlineLevel="1">
      <c r="A4" s="194" t="s">
        <v>8</v>
      </c>
      <c r="B4" s="196">
        <v>142.75171517009997</v>
      </c>
      <c r="C4" s="196">
        <v>152.18790740750001</v>
      </c>
      <c r="D4" s="196">
        <v>153.32800397010001</v>
      </c>
      <c r="E4" s="197">
        <v>7.4913741966848857E-3</v>
      </c>
      <c r="F4" s="197">
        <v>7.4088698600906833E-2</v>
      </c>
    </row>
    <row r="5" spans="1:6" ht="18.75" customHeight="1" outlineLevel="1">
      <c r="A5" s="198" t="s">
        <v>2</v>
      </c>
      <c r="B5" s="199">
        <v>60.076271251900003</v>
      </c>
      <c r="C5" s="199">
        <v>62.226756921900005</v>
      </c>
      <c r="D5" s="199">
        <v>64.4062484719</v>
      </c>
      <c r="E5" s="200">
        <v>3.5024990178026627E-2</v>
      </c>
      <c r="F5" s="200">
        <v>7.2074666582491176E-2</v>
      </c>
    </row>
    <row r="6" spans="1:6" ht="18.75" customHeight="1" outlineLevel="1">
      <c r="A6" s="201" t="s">
        <v>68</v>
      </c>
      <c r="B6" s="199">
        <v>17214.995629510398</v>
      </c>
      <c r="C6" s="199">
        <v>19411.517239813405</v>
      </c>
      <c r="D6" s="199">
        <v>18934.171691114596</v>
      </c>
      <c r="E6" s="202">
        <v>-2.4590841756550796E-2</v>
      </c>
      <c r="F6" s="202">
        <v>9.9865030384157727E-2</v>
      </c>
    </row>
    <row r="7" spans="1:6" ht="18.75" customHeight="1" outlineLevel="1">
      <c r="A7" s="203" t="s">
        <v>69</v>
      </c>
      <c r="B7" s="199">
        <v>4667.868036180399</v>
      </c>
      <c r="C7" s="199">
        <v>4274.2657284034003</v>
      </c>
      <c r="D7" s="199">
        <v>4409.6786637003997</v>
      </c>
      <c r="E7" s="200">
        <v>3.1680981927995733E-2</v>
      </c>
      <c r="F7" s="200">
        <v>-5.5312054770783381E-2</v>
      </c>
    </row>
    <row r="8" spans="1:6" ht="18.75" customHeight="1" outlineLevel="1">
      <c r="A8" s="203" t="s">
        <v>70</v>
      </c>
      <c r="B8" s="199">
        <v>12547.12759333</v>
      </c>
      <c r="C8" s="199">
        <v>15137.251511410004</v>
      </c>
      <c r="D8" s="199">
        <v>14524.493027414197</v>
      </c>
      <c r="E8" s="200">
        <v>-4.048016798385945E-2</v>
      </c>
      <c r="F8" s="200">
        <v>0.15759506862234796</v>
      </c>
    </row>
    <row r="9" spans="1:6" ht="18.75" customHeight="1" outlineLevel="1">
      <c r="A9" s="204" t="s">
        <v>44</v>
      </c>
      <c r="B9" s="206">
        <v>17417.823615932401</v>
      </c>
      <c r="C9" s="206">
        <v>19625.931904142803</v>
      </c>
      <c r="D9" s="206">
        <v>19151.905943556598</v>
      </c>
      <c r="E9" s="207">
        <v>-2.4153042153689741E-2</v>
      </c>
      <c r="F9" s="207">
        <v>9.9557922152684997E-2</v>
      </c>
    </row>
    <row r="10" spans="1:6" ht="18.75" customHeight="1" outlineLevel="1">
      <c r="A10" s="198" t="s">
        <v>25</v>
      </c>
      <c r="B10" s="199">
        <v>534425.10100081936</v>
      </c>
      <c r="C10" s="199">
        <v>581658.31488795858</v>
      </c>
      <c r="D10" s="199">
        <v>594949.61319103907</v>
      </c>
      <c r="E10" s="208">
        <v>2.2850697674012821E-2</v>
      </c>
      <c r="F10" s="200">
        <v>0.11325162698547531</v>
      </c>
    </row>
    <row r="11" spans="1:6" ht="18.75" customHeight="1" outlineLevel="1" thickBot="1">
      <c r="A11" s="209" t="s">
        <v>26</v>
      </c>
      <c r="B11" s="211">
        <v>551842.92461675184</v>
      </c>
      <c r="C11" s="211">
        <v>601284.24679210142</v>
      </c>
      <c r="D11" s="211">
        <v>614101.51913459576</v>
      </c>
      <c r="E11" s="212">
        <v>2.1316494504679762E-2</v>
      </c>
      <c r="F11" s="213">
        <v>0.11281941244618077</v>
      </c>
    </row>
    <row r="12" spans="1:6" ht="27.75" customHeight="1" outlineLevel="1">
      <c r="A12" s="472" t="s">
        <v>221</v>
      </c>
      <c r="B12" s="472"/>
      <c r="C12" s="472"/>
      <c r="D12" s="472"/>
      <c r="E12" s="472"/>
      <c r="F12" s="472"/>
    </row>
    <row r="13" spans="1:6" s="470" customFormat="1" ht="16.5" customHeight="1"/>
    <row r="14" spans="1:6" s="467" customFormat="1" ht="18.75" customHeight="1" thickBot="1">
      <c r="A14" s="467" t="s">
        <v>27</v>
      </c>
    </row>
    <row r="15" spans="1:6" ht="18.75" customHeight="1" outlineLevel="1" thickBot="1">
      <c r="A15" s="13" t="s">
        <v>5</v>
      </c>
      <c r="B15" s="192">
        <v>45016</v>
      </c>
      <c r="C15" s="192">
        <v>45291</v>
      </c>
      <c r="D15" s="192">
        <v>45382</v>
      </c>
    </row>
    <row r="16" spans="1:6" ht="18.600000000000001" customHeight="1" outlineLevel="1">
      <c r="A16" s="214" t="s">
        <v>8</v>
      </c>
      <c r="B16" s="291">
        <v>8.1957263041475738E-3</v>
      </c>
      <c r="C16" s="291">
        <v>7.7544296062382109E-3</v>
      </c>
      <c r="D16" s="216">
        <v>8.0058874778301207E-3</v>
      </c>
    </row>
    <row r="17" spans="1:6" ht="18.600000000000001" customHeight="1" outlineLevel="1">
      <c r="A17" s="198" t="s">
        <v>2</v>
      </c>
      <c r="B17" s="292">
        <v>3.4491261696408008E-3</v>
      </c>
      <c r="C17" s="292">
        <v>3.1706396020239258E-3</v>
      </c>
      <c r="D17" s="216">
        <v>3.3629158717526295E-3</v>
      </c>
      <c r="E17" s="49"/>
      <c r="F17" s="157"/>
    </row>
    <row r="18" spans="1:6" ht="18.600000000000001" customHeight="1" outlineLevel="1">
      <c r="A18" s="201" t="s">
        <v>43</v>
      </c>
      <c r="B18" s="216">
        <v>0.98835514752621145</v>
      </c>
      <c r="C18" s="216">
        <v>0.98907493079173803</v>
      </c>
      <c r="D18" s="216">
        <v>0.9886311966504171</v>
      </c>
      <c r="E18" s="50"/>
    </row>
    <row r="19" spans="1:6" ht="18.600000000000001" customHeight="1" outlineLevel="1">
      <c r="A19" s="217" t="s">
        <v>69</v>
      </c>
      <c r="B19" s="216">
        <v>0.26799375967446443</v>
      </c>
      <c r="C19" s="216">
        <v>0.21778663807047824</v>
      </c>
      <c r="D19" s="216">
        <v>0.23024751044080691</v>
      </c>
      <c r="E19" s="50"/>
    </row>
    <row r="20" spans="1:6" ht="18.600000000000001" customHeight="1" outlineLevel="1">
      <c r="A20" s="217" t="s">
        <v>70</v>
      </c>
      <c r="B20" s="216">
        <v>0.72036138785174708</v>
      </c>
      <c r="C20" s="216">
        <v>0.77128829272125976</v>
      </c>
      <c r="D20" s="216">
        <v>0.75838368620961027</v>
      </c>
      <c r="E20" s="50"/>
    </row>
    <row r="21" spans="1:6" ht="18.600000000000001" customHeight="1" outlineLevel="1" thickBot="1">
      <c r="A21" s="218" t="s">
        <v>44</v>
      </c>
      <c r="B21" s="219">
        <v>1</v>
      </c>
      <c r="C21" s="219">
        <v>1</v>
      </c>
      <c r="D21" s="219">
        <v>1</v>
      </c>
    </row>
    <row r="22" spans="1:6" s="471" customFormat="1"/>
    <row r="23" spans="1:6" s="468" customFormat="1" ht="18.75" customHeight="1" thickBot="1">
      <c r="A23" s="468" t="s">
        <v>77</v>
      </c>
    </row>
    <row r="24" spans="1:6" ht="18.75" customHeight="1" outlineLevel="1" thickBot="1">
      <c r="A24" s="13" t="s">
        <v>5</v>
      </c>
      <c r="B24" s="192">
        <v>45382</v>
      </c>
      <c r="C24" s="9"/>
      <c r="D24" s="9"/>
      <c r="E24" s="9"/>
    </row>
    <row r="25" spans="1:6" ht="18" customHeight="1" outlineLevel="1">
      <c r="A25" s="214" t="s">
        <v>25</v>
      </c>
      <c r="B25" s="220">
        <v>0.96881312723253654</v>
      </c>
      <c r="C25" s="9"/>
      <c r="D25" s="9"/>
      <c r="E25" s="9"/>
    </row>
    <row r="26" spans="1:6" ht="18" customHeight="1" outlineLevel="1">
      <c r="A26" s="214" t="s">
        <v>8</v>
      </c>
      <c r="B26" s="220">
        <v>2.4967859416171601E-4</v>
      </c>
      <c r="C26" s="10"/>
      <c r="D26" s="10"/>
      <c r="E26" s="10"/>
    </row>
    <row r="27" spans="1:6" ht="18" customHeight="1" outlineLevel="1">
      <c r="A27" s="198" t="s">
        <v>2</v>
      </c>
      <c r="B27" s="220">
        <v>1.0487882942003235E-4</v>
      </c>
      <c r="C27" s="10"/>
    </row>
    <row r="28" spans="1:6" ht="18" customHeight="1" outlineLevel="1">
      <c r="A28" s="201" t="s">
        <v>43</v>
      </c>
      <c r="B28" s="220">
        <v>3.0832315343881599E-2</v>
      </c>
      <c r="C28" s="158"/>
      <c r="D28" s="11"/>
      <c r="E28" s="11"/>
    </row>
    <row r="29" spans="1:6" ht="18" customHeight="1" outlineLevel="1">
      <c r="A29" s="217" t="s">
        <v>69</v>
      </c>
      <c r="B29" s="221">
        <v>7.1806998131426344E-3</v>
      </c>
      <c r="C29" s="158"/>
      <c r="D29" s="11"/>
      <c r="E29" s="11"/>
    </row>
    <row r="30" spans="1:6" ht="18" customHeight="1" outlineLevel="1">
      <c r="A30" s="217" t="s">
        <v>70</v>
      </c>
      <c r="B30" s="221">
        <v>2.3651615530738964E-2</v>
      </c>
      <c r="C30" s="158"/>
      <c r="D30" s="11"/>
      <c r="E30" s="11"/>
    </row>
    <row r="31" spans="1:6" ht="18" customHeight="1" outlineLevel="1">
      <c r="A31" s="222" t="s">
        <v>44</v>
      </c>
      <c r="B31" s="223">
        <v>3.1186872767463347E-2</v>
      </c>
      <c r="C31" s="158"/>
      <c r="D31" s="11"/>
      <c r="E31" s="11"/>
    </row>
    <row r="32" spans="1:6" ht="18" customHeight="1" outlineLevel="1" thickBot="1">
      <c r="A32" s="209" t="s">
        <v>26</v>
      </c>
      <c r="B32" s="224">
        <v>0.99999999999999989</v>
      </c>
      <c r="C32" s="11"/>
      <c r="D32" s="11"/>
      <c r="E32" s="11"/>
    </row>
    <row r="33" spans="1:9" s="471" customFormat="1" ht="18.75" customHeight="1"/>
    <row r="34" spans="1:9" s="469" customFormat="1" ht="24.6" customHeight="1">
      <c r="A34" s="469" t="s">
        <v>61</v>
      </c>
    </row>
    <row r="35" spans="1:9" ht="18.75" customHeight="1" outlineLevel="1" thickBot="1">
      <c r="C35" s="190"/>
      <c r="D35" s="191" t="s">
        <v>115</v>
      </c>
      <c r="H35" s="7"/>
      <c r="I35" s="8"/>
    </row>
    <row r="36" spans="1:9" ht="42.75" customHeight="1" outlineLevel="1" thickBot="1">
      <c r="A36" s="13" t="s">
        <v>5</v>
      </c>
      <c r="B36" s="225">
        <v>45016</v>
      </c>
      <c r="C36" s="192">
        <v>45291</v>
      </c>
      <c r="D36" s="192">
        <v>45382</v>
      </c>
      <c r="E36" s="193" t="s">
        <v>190</v>
      </c>
      <c r="F36" s="193" t="s">
        <v>172</v>
      </c>
      <c r="G36" s="8"/>
    </row>
    <row r="37" spans="1:9" ht="18.600000000000001" customHeight="1" outlineLevel="1">
      <c r="A37" s="214" t="s">
        <v>8</v>
      </c>
      <c r="B37" s="195">
        <v>142.53950850010003</v>
      </c>
      <c r="C37" s="195">
        <v>151.8987349475</v>
      </c>
      <c r="D37" s="195">
        <v>153.09985852009999</v>
      </c>
      <c r="E37" s="197">
        <v>7.9073968128511307E-3</v>
      </c>
      <c r="F37" s="197">
        <v>7.4087178573318591E-2</v>
      </c>
      <c r="G37" s="288"/>
      <c r="H37" s="288"/>
      <c r="I37" s="288"/>
    </row>
    <row r="38" spans="1:9" ht="18.600000000000001" customHeight="1" outlineLevel="1">
      <c r="A38" s="198" t="s">
        <v>2</v>
      </c>
      <c r="B38" s="159">
        <v>58.521184441899997</v>
      </c>
      <c r="C38" s="159">
        <v>60.655022841899999</v>
      </c>
      <c r="D38" s="159">
        <v>62.844738091899991</v>
      </c>
      <c r="E38" s="200">
        <v>3.6101136351190277E-2</v>
      </c>
      <c r="F38" s="200">
        <v>7.3880145988713286E-2</v>
      </c>
      <c r="H38" s="288"/>
      <c r="I38" s="288"/>
    </row>
    <row r="39" spans="1:9" ht="18.600000000000001" customHeight="1" outlineLevel="1">
      <c r="A39" s="201" t="s">
        <v>68</v>
      </c>
      <c r="B39" s="159">
        <v>16784.219320170403</v>
      </c>
      <c r="C39" s="159">
        <v>18969.249627623401</v>
      </c>
      <c r="D39" s="159">
        <v>18507.8370331646</v>
      </c>
      <c r="E39" s="202">
        <v>-2.4324240732584546E-2</v>
      </c>
      <c r="F39" s="202">
        <v>0.10269275443290016</v>
      </c>
    </row>
    <row r="40" spans="1:9" s="52" customFormat="1" ht="18.600000000000001" customHeight="1" outlineLevel="1">
      <c r="A40" s="203" t="s">
        <v>69</v>
      </c>
      <c r="B40" s="159">
        <v>4327.6633471704008</v>
      </c>
      <c r="C40" s="159">
        <v>3990.7859972234005</v>
      </c>
      <c r="D40" s="159">
        <v>4126.0227507404006</v>
      </c>
      <c r="E40" s="200">
        <v>3.3887247677798715E-2</v>
      </c>
      <c r="F40" s="200">
        <v>-4.6593410867284968E-2</v>
      </c>
      <c r="G40" s="288"/>
      <c r="H40" s="288"/>
      <c r="I40" s="288"/>
    </row>
    <row r="41" spans="1:9" s="52" customFormat="1" ht="18.600000000000001" customHeight="1" outlineLevel="1">
      <c r="A41" s="203" t="s">
        <v>70</v>
      </c>
      <c r="B41" s="159">
        <v>12456.555973000002</v>
      </c>
      <c r="C41" s="159">
        <v>14978.463630400001</v>
      </c>
      <c r="D41" s="159">
        <v>14381.814282424199</v>
      </c>
      <c r="E41" s="200">
        <v>-3.9833814915760435E-2</v>
      </c>
      <c r="F41" s="200">
        <v>0.15455783393076361</v>
      </c>
      <c r="H41" s="288"/>
      <c r="I41" s="288"/>
    </row>
    <row r="42" spans="1:9" s="54" customFormat="1" ht="18.600000000000001" customHeight="1" outlineLevel="1">
      <c r="A42" s="204" t="s">
        <v>44</v>
      </c>
      <c r="B42" s="205">
        <v>16985.280013112402</v>
      </c>
      <c r="C42" s="205">
        <v>19181.803385412801</v>
      </c>
      <c r="D42" s="205">
        <v>18723.7816297766</v>
      </c>
      <c r="E42" s="207">
        <v>-2.3877929850147028E-2</v>
      </c>
      <c r="F42" s="207">
        <v>0.10235342692743954</v>
      </c>
    </row>
    <row r="43" spans="1:9" ht="18.600000000000001" customHeight="1" outlineLevel="1">
      <c r="A43" s="198" t="s">
        <v>25</v>
      </c>
      <c r="B43" s="159">
        <v>414830.95345680084</v>
      </c>
      <c r="C43" s="159">
        <v>471302.95636202855</v>
      </c>
      <c r="D43" s="159">
        <v>490597.35653281951</v>
      </c>
      <c r="E43" s="208">
        <v>4.0938423810713553E-2</v>
      </c>
      <c r="F43" s="200">
        <v>0.18264404438640502</v>
      </c>
      <c r="G43" s="288"/>
      <c r="H43" s="288"/>
      <c r="I43" s="288"/>
    </row>
    <row r="44" spans="1:9" ht="18.600000000000001" customHeight="1" outlineLevel="1" thickBot="1">
      <c r="A44" s="209" t="s">
        <v>26</v>
      </c>
      <c r="B44" s="210">
        <v>431816.23346991325</v>
      </c>
      <c r="C44" s="210">
        <v>490484.75974744133</v>
      </c>
      <c r="D44" s="210">
        <v>509321.13816259615</v>
      </c>
      <c r="E44" s="212">
        <v>3.8403595709791238E-2</v>
      </c>
      <c r="F44" s="213">
        <v>0.17948585227999092</v>
      </c>
      <c r="G44" s="288"/>
      <c r="H44" s="288"/>
    </row>
    <row r="45" spans="1:9" ht="28.5" customHeight="1" outlineLevel="1">
      <c r="A45" s="472" t="s">
        <v>221</v>
      </c>
      <c r="B45" s="472"/>
      <c r="C45" s="472"/>
      <c r="D45" s="472"/>
      <c r="E45" s="472"/>
      <c r="F45" s="472"/>
      <c r="G45" s="288"/>
      <c r="H45" s="288"/>
    </row>
    <row r="46" spans="1:9" s="476" customFormat="1" ht="13.9" customHeight="1"/>
    <row r="47" spans="1:9" s="473" customFormat="1" ht="18.600000000000001" customHeight="1" thickBot="1">
      <c r="A47" s="473" t="s">
        <v>28</v>
      </c>
    </row>
    <row r="48" spans="1:9" ht="18.75" customHeight="1" outlineLevel="1" thickBot="1">
      <c r="A48" s="13" t="s">
        <v>5</v>
      </c>
      <c r="B48" s="225">
        <v>45016</v>
      </c>
      <c r="C48" s="225">
        <v>45291</v>
      </c>
      <c r="D48" s="192">
        <v>45382</v>
      </c>
      <c r="F48" s="9"/>
    </row>
    <row r="49" spans="1:28" ht="18.600000000000001" customHeight="1" outlineLevel="1">
      <c r="A49" s="214" t="s">
        <v>8</v>
      </c>
      <c r="B49" s="200">
        <v>8.3919433998180474E-3</v>
      </c>
      <c r="C49" s="200">
        <v>7.9188975038194023E-3</v>
      </c>
      <c r="D49" s="215">
        <v>8.1767594574284012E-3</v>
      </c>
      <c r="F49" s="9"/>
    </row>
    <row r="50" spans="1:28" ht="18.600000000000001" customHeight="1" outlineLevel="1">
      <c r="A50" s="198" t="s">
        <v>2</v>
      </c>
      <c r="B50" s="200">
        <v>3.4454059277634779E-3</v>
      </c>
      <c r="C50" s="200">
        <v>3.1621126347289308E-3</v>
      </c>
      <c r="D50" s="215">
        <v>3.3564126806498017E-3</v>
      </c>
      <c r="F50" s="9"/>
    </row>
    <row r="51" spans="1:28" ht="18.600000000000001" customHeight="1" outlineLevel="1">
      <c r="A51" s="201" t="s">
        <v>43</v>
      </c>
      <c r="B51" s="215">
        <v>0.98816265067241849</v>
      </c>
      <c r="C51" s="215">
        <v>0.98891898986145166</v>
      </c>
      <c r="D51" s="215">
        <v>0.98846682786192175</v>
      </c>
      <c r="F51" s="9"/>
    </row>
    <row r="52" spans="1:28" ht="18.600000000000001" customHeight="1" outlineLevel="1">
      <c r="A52" s="217" t="s">
        <v>69</v>
      </c>
      <c r="B52" s="215">
        <v>0.25478904933150964</v>
      </c>
      <c r="C52" s="215">
        <v>0.20805061531692459</v>
      </c>
      <c r="D52" s="215">
        <v>0.22036268272744375</v>
      </c>
      <c r="F52" s="9"/>
    </row>
    <row r="53" spans="1:28" ht="18.600000000000001" customHeight="1" outlineLevel="1">
      <c r="A53" s="217" t="s">
        <v>70</v>
      </c>
      <c r="B53" s="215">
        <v>0.7333736013409089</v>
      </c>
      <c r="C53" s="215">
        <v>0.78086837454452718</v>
      </c>
      <c r="D53" s="215">
        <v>0.768104145134478</v>
      </c>
      <c r="F53" s="9"/>
    </row>
    <row r="54" spans="1:28" s="54" customFormat="1" ht="18.600000000000001" customHeight="1" outlineLevel="1" thickBot="1">
      <c r="A54" s="218" t="s">
        <v>44</v>
      </c>
      <c r="B54" s="226">
        <v>1</v>
      </c>
      <c r="C54" s="226">
        <v>1</v>
      </c>
      <c r="D54" s="226">
        <v>1</v>
      </c>
      <c r="F54" s="55"/>
    </row>
    <row r="55" spans="1:28" outlineLevel="1"/>
    <row r="56" spans="1:28" outlineLevel="1"/>
    <row r="57" spans="1:28" outlineLevel="1"/>
    <row r="58" spans="1:28" outlineLevel="1"/>
    <row r="59" spans="1:28" outlineLevel="1"/>
    <row r="60" spans="1:28" outlineLevel="1"/>
    <row r="61" spans="1:28" outlineLevel="1"/>
    <row r="62" spans="1:28" outlineLevel="1"/>
    <row r="63" spans="1:28" s="471" customFormat="1"/>
    <row r="64" spans="1:28" s="475" customFormat="1" ht="18" customHeight="1" thickBot="1">
      <c r="A64" s="474" t="s">
        <v>34</v>
      </c>
      <c r="B64" s="474"/>
      <c r="C64" s="474"/>
      <c r="D64" s="474"/>
      <c r="E64" s="474"/>
      <c r="F64" s="474"/>
      <c r="G64" s="474"/>
      <c r="H64" s="474"/>
      <c r="I64" s="474"/>
      <c r="J64" s="474"/>
      <c r="K64" s="474"/>
      <c r="L64" s="474"/>
      <c r="M64" s="474"/>
      <c r="N64" s="474"/>
      <c r="O64" s="474"/>
      <c r="P64" s="474"/>
      <c r="Q64" s="474"/>
      <c r="R64" s="474"/>
      <c r="S64" s="474"/>
      <c r="T64" s="474"/>
      <c r="U64" s="474"/>
      <c r="V64" s="474"/>
      <c r="W64" s="474"/>
      <c r="X64" s="474"/>
      <c r="Y64" s="474"/>
      <c r="Z64" s="474"/>
      <c r="AA64" s="474"/>
      <c r="AB64" s="474"/>
    </row>
    <row r="65" spans="1:3" ht="18" customHeight="1" outlineLevel="1" thickBot="1">
      <c r="A65" s="13" t="s">
        <v>5</v>
      </c>
      <c r="B65" s="192">
        <v>45382</v>
      </c>
    </row>
    <row r="66" spans="1:3" ht="18.600000000000001" customHeight="1" outlineLevel="1">
      <c r="A66" s="214" t="s">
        <v>25</v>
      </c>
      <c r="B66" s="227">
        <v>0.96323776841989373</v>
      </c>
    </row>
    <row r="67" spans="1:3" ht="18.600000000000001" customHeight="1" outlineLevel="1">
      <c r="A67" s="214" t="s">
        <v>8</v>
      </c>
      <c r="B67" s="227">
        <v>3.0059592474880603E-4</v>
      </c>
    </row>
    <row r="68" spans="1:3" ht="18.600000000000001" customHeight="1" outlineLevel="1">
      <c r="A68" s="198" t="s">
        <v>2</v>
      </c>
      <c r="B68" s="227">
        <v>1.2338922024445289E-4</v>
      </c>
    </row>
    <row r="69" spans="1:3" ht="18.600000000000001" customHeight="1" outlineLevel="1">
      <c r="A69" s="201" t="s">
        <v>43</v>
      </c>
      <c r="B69" s="228">
        <v>3.6338246435112895E-2</v>
      </c>
    </row>
    <row r="70" spans="1:3" ht="18.600000000000001" customHeight="1" outlineLevel="1">
      <c r="A70" s="217" t="s">
        <v>69</v>
      </c>
      <c r="B70" s="227">
        <v>8.1010239740397453E-3</v>
      </c>
      <c r="C70" s="10"/>
    </row>
    <row r="71" spans="1:3" ht="18.600000000000001" customHeight="1" outlineLevel="1">
      <c r="A71" s="217" t="s">
        <v>70</v>
      </c>
      <c r="B71" s="227">
        <v>2.8237222461073144E-2</v>
      </c>
      <c r="C71" s="10"/>
    </row>
    <row r="72" spans="1:3" ht="18.600000000000001" customHeight="1" outlineLevel="1">
      <c r="A72" s="229" t="s">
        <v>44</v>
      </c>
      <c r="B72" s="230">
        <v>3.6762231580106157E-2</v>
      </c>
    </row>
    <row r="73" spans="1:3" ht="18.600000000000001" customHeight="1" outlineLevel="1" thickBot="1">
      <c r="A73" s="209" t="s">
        <v>26</v>
      </c>
      <c r="B73" s="231">
        <v>0.99999999999999989</v>
      </c>
    </row>
    <row r="74" spans="1:3" outlineLevel="1"/>
    <row r="75" spans="1:3" outlineLevel="1"/>
    <row r="76" spans="1:3" outlineLevel="1"/>
  </sheetData>
  <mergeCells count="13">
    <mergeCell ref="A47:XFD47"/>
    <mergeCell ref="A64:XFD64"/>
    <mergeCell ref="A46:XFD46"/>
    <mergeCell ref="A63:XFD63"/>
    <mergeCell ref="A45:F45"/>
    <mergeCell ref="A1:XFD1"/>
    <mergeCell ref="A14:XFD14"/>
    <mergeCell ref="A23:XFD23"/>
    <mergeCell ref="A34:XFD34"/>
    <mergeCell ref="A13:XFD13"/>
    <mergeCell ref="A22:XFD22"/>
    <mergeCell ref="A33:XFD33"/>
    <mergeCell ref="A12:F12"/>
  </mergeCells>
  <conditionalFormatting sqref="E4:F11">
    <cfRule type="cellIs" dxfId="8" priority="15" operator="lessThan">
      <formula>0</formula>
    </cfRule>
  </conditionalFormatting>
  <conditionalFormatting sqref="E37:F44">
    <cfRule type="cellIs" dxfId="7" priority="16"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A1:J28"/>
  <sheetViews>
    <sheetView zoomScaleNormal="100" workbookViewId="0">
      <selection sqref="A1:XFD1"/>
    </sheetView>
  </sheetViews>
  <sheetFormatPr defaultColWidth="9.140625" defaultRowHeight="12.75" outlineLevelRow="1"/>
  <cols>
    <col min="1" max="1" width="26.85546875" style="17" customWidth="1"/>
    <col min="2" max="2" width="30" style="17" customWidth="1"/>
    <col min="3" max="3" width="32.28515625" style="17" customWidth="1"/>
    <col min="4" max="15" width="10.85546875" style="17" customWidth="1"/>
    <col min="16" max="16" width="11.42578125" style="17" customWidth="1"/>
    <col min="17" max="21" width="10.5703125" style="17" customWidth="1"/>
    <col min="22" max="16384" width="9.140625" style="17"/>
  </cols>
  <sheetData>
    <row r="1" spans="1:4" s="477" customFormat="1" ht="25.15" customHeight="1" thickBot="1">
      <c r="A1" s="477" t="s">
        <v>180</v>
      </c>
    </row>
    <row r="2" spans="1:4" ht="33" customHeight="1" outlineLevel="1" thickBot="1">
      <c r="A2" s="13" t="s">
        <v>32</v>
      </c>
      <c r="B2" s="13" t="s">
        <v>181</v>
      </c>
      <c r="C2" s="192" t="s">
        <v>182</v>
      </c>
    </row>
    <row r="3" spans="1:4" ht="17.45" customHeight="1" outlineLevel="1">
      <c r="A3" s="409" t="s">
        <v>183</v>
      </c>
      <c r="B3" s="384">
        <v>1317.0006103000001</v>
      </c>
      <c r="C3" s="385">
        <v>16</v>
      </c>
      <c r="D3" s="386"/>
    </row>
    <row r="4" spans="1:4" ht="17.45" customHeight="1" outlineLevel="1">
      <c r="A4" s="410" t="s">
        <v>191</v>
      </c>
      <c r="B4" s="384">
        <v>-1308.2311178</v>
      </c>
      <c r="C4" s="385">
        <v>16</v>
      </c>
    </row>
    <row r="5" spans="1:4" ht="17.45" customHeight="1" outlineLevel="1">
      <c r="A5" s="410" t="s">
        <v>192</v>
      </c>
      <c r="B5" s="384">
        <v>650.84930139999994</v>
      </c>
      <c r="C5" s="385">
        <v>16</v>
      </c>
    </row>
    <row r="6" spans="1:4" ht="17.45" customHeight="1" outlineLevel="1">
      <c r="A6" s="410" t="s">
        <v>193</v>
      </c>
      <c r="B6" s="388">
        <v>-1859.9478177999999</v>
      </c>
      <c r="C6" s="385">
        <v>16</v>
      </c>
    </row>
    <row r="7" spans="1:4" ht="17.45" customHeight="1" outlineLevel="1">
      <c r="A7" s="410" t="s">
        <v>194</v>
      </c>
      <c r="B7" s="384">
        <v>-327.72332</v>
      </c>
      <c r="C7" s="385">
        <v>16</v>
      </c>
    </row>
    <row r="8" spans="1:4" ht="17.45" customHeight="1" outlineLevel="1">
      <c r="A8" s="410" t="s">
        <v>195</v>
      </c>
      <c r="B8" s="384">
        <v>1144.3504054</v>
      </c>
      <c r="C8" s="385">
        <v>16</v>
      </c>
    </row>
    <row r="9" spans="1:4" ht="17.45" customHeight="1" outlineLevel="1">
      <c r="A9" s="389" t="s">
        <v>196</v>
      </c>
      <c r="B9" s="384">
        <v>-134.31107230000001</v>
      </c>
      <c r="C9" s="385">
        <v>16</v>
      </c>
    </row>
    <row r="10" spans="1:4" ht="17.45" customHeight="1" outlineLevel="1">
      <c r="A10" s="390" t="s">
        <v>197</v>
      </c>
      <c r="B10" s="384">
        <v>-4821.8779260000001</v>
      </c>
      <c r="C10" s="385">
        <v>16</v>
      </c>
    </row>
    <row r="11" spans="1:4" ht="17.45" customHeight="1" outlineLevel="1">
      <c r="A11" s="390" t="s">
        <v>198</v>
      </c>
      <c r="B11" s="384">
        <v>525.34824279999998</v>
      </c>
      <c r="C11" s="385">
        <v>16</v>
      </c>
    </row>
    <row r="12" spans="1:4" ht="17.45" customHeight="1" outlineLevel="1">
      <c r="A12" s="389" t="s">
        <v>199</v>
      </c>
      <c r="B12" s="384">
        <v>8.0967528000000009</v>
      </c>
      <c r="C12" s="385">
        <v>16</v>
      </c>
    </row>
    <row r="13" spans="1:4" ht="17.45" customHeight="1" outlineLevel="1">
      <c r="A13" s="391" t="s">
        <v>200</v>
      </c>
      <c r="B13" s="392">
        <v>-5922.0835478999998</v>
      </c>
      <c r="C13" s="393">
        <v>16</v>
      </c>
    </row>
    <row r="14" spans="1:4" ht="17.45" customHeight="1" outlineLevel="1">
      <c r="A14" s="391" t="s">
        <v>201</v>
      </c>
      <c r="B14" s="392">
        <v>3299.3761709999999</v>
      </c>
      <c r="C14" s="393">
        <v>16</v>
      </c>
    </row>
    <row r="15" spans="1:4" ht="17.45" customHeight="1" outlineLevel="1">
      <c r="A15" s="394" t="s">
        <v>202</v>
      </c>
      <c r="B15" s="395">
        <v>-61.703924800000003</v>
      </c>
      <c r="C15" s="396">
        <v>16</v>
      </c>
    </row>
    <row r="16" spans="1:4" ht="17.45" customHeight="1" outlineLevel="1" thickBot="1">
      <c r="A16" s="397" t="s">
        <v>184</v>
      </c>
      <c r="B16" s="398">
        <f>SUM(B4:B15)</f>
        <v>-8807.8578531999992</v>
      </c>
      <c r="C16" s="399">
        <f>AVERAGE(C4:C15)</f>
        <v>16</v>
      </c>
    </row>
    <row r="17" spans="1:10" ht="6" customHeight="1">
      <c r="A17" s="18"/>
      <c r="B17" s="6"/>
      <c r="C17" s="25"/>
      <c r="D17" s="18"/>
      <c r="E17" s="18"/>
      <c r="F17" s="19"/>
      <c r="H17" s="6"/>
      <c r="I17" s="25"/>
      <c r="J17" s="19"/>
    </row>
    <row r="18" spans="1:10" ht="18.75" customHeight="1" thickBot="1">
      <c r="A18" s="478" t="s">
        <v>189</v>
      </c>
      <c r="B18" s="478"/>
      <c r="C18" s="478"/>
      <c r="D18" s="400"/>
      <c r="E18" s="400"/>
      <c r="F18" s="400"/>
    </row>
    <row r="19" spans="1:10" ht="18" customHeight="1" outlineLevel="1">
      <c r="A19" s="383" t="s">
        <v>185</v>
      </c>
      <c r="B19" s="403">
        <v>-8741.3347231999996</v>
      </c>
      <c r="C19" s="401">
        <v>16</v>
      </c>
    </row>
    <row r="20" spans="1:10" ht="18" customHeight="1" outlineLevel="1">
      <c r="A20" s="387" t="s">
        <v>203</v>
      </c>
      <c r="B20" s="403">
        <v>-2517.3296341999999</v>
      </c>
      <c r="C20" s="402">
        <v>16</v>
      </c>
    </row>
    <row r="21" spans="1:10" ht="18" customHeight="1" outlineLevel="1">
      <c r="A21" s="387" t="s">
        <v>204</v>
      </c>
      <c r="B21" s="423">
        <v>682.31601309999996</v>
      </c>
      <c r="C21" s="402">
        <v>16</v>
      </c>
    </row>
    <row r="22" spans="1:10" ht="18" customHeight="1" outlineLevel="1">
      <c r="A22" s="389" t="s">
        <v>205</v>
      </c>
      <c r="B22" s="403">
        <v>-4288.4329304000003</v>
      </c>
      <c r="C22" s="402">
        <v>16</v>
      </c>
    </row>
    <row r="23" spans="1:10" ht="18" customHeight="1" outlineLevel="1" thickBot="1">
      <c r="A23" s="404" t="s">
        <v>206</v>
      </c>
      <c r="B23" s="405">
        <v>-2684.4113017</v>
      </c>
      <c r="C23" s="405">
        <v>16</v>
      </c>
    </row>
    <row r="24" spans="1:10" ht="18" customHeight="1" outlineLevel="1" thickBot="1">
      <c r="A24" s="397" t="s">
        <v>186</v>
      </c>
      <c r="B24" s="398">
        <f>SUM(B20:B23)</f>
        <v>-8807.8578531999992</v>
      </c>
      <c r="C24" s="399">
        <f>AVERAGE(C20:C23)</f>
        <v>16</v>
      </c>
    </row>
    <row r="25" spans="1:10" ht="15.6" customHeight="1">
      <c r="A25" s="406" t="s">
        <v>187</v>
      </c>
      <c r="B25" s="407">
        <f>SUM(B19:B22)</f>
        <v>-14864.781274699999</v>
      </c>
      <c r="C25" s="407">
        <v>17</v>
      </c>
    </row>
    <row r="27" spans="1:10">
      <c r="A27" s="408" t="s">
        <v>188</v>
      </c>
    </row>
    <row r="28" spans="1:10">
      <c r="A28" s="408"/>
    </row>
  </sheetData>
  <mergeCells count="2">
    <mergeCell ref="A1:XFD1"/>
    <mergeCell ref="A18:C18"/>
  </mergeCells>
  <conditionalFormatting sqref="B17:B18">
    <cfRule type="cellIs" dxfId="6" priority="11" operator="lessThan">
      <formula>0</formula>
    </cfRule>
  </conditionalFormatting>
  <conditionalFormatting sqref="B4:W16">
    <cfRule type="cellIs" dxfId="5" priority="3" operator="lessThan">
      <formula>0</formula>
    </cfRule>
  </conditionalFormatting>
  <conditionalFormatting sqref="B23:W26">
    <cfRule type="cellIs" dxfId="4" priority="12" operator="lessThan">
      <formula>0</formula>
    </cfRule>
  </conditionalFormatting>
  <conditionalFormatting sqref="V16:W16">
    <cfRule type="cellIs" dxfId="3"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XFD116"/>
  <sheetViews>
    <sheetView zoomScaleNormal="100" workbookViewId="0">
      <pane ySplit="1" topLeftCell="A2" activePane="bottomLeft" state="frozen"/>
      <selection sqref="A1:XFD1"/>
      <selection pane="bottomLeft" sqref="A1:XFD1"/>
    </sheetView>
  </sheetViews>
  <sheetFormatPr defaultColWidth="9.140625" defaultRowHeight="12.75" outlineLevelRow="3"/>
  <cols>
    <col min="1" max="1" width="30.7109375" style="1" customWidth="1"/>
    <col min="2" max="12" width="16.140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499" customFormat="1" ht="25.15" customHeight="1" thickBot="1">
      <c r="A1" s="498" t="s">
        <v>175</v>
      </c>
      <c r="B1" s="498"/>
      <c r="C1" s="498"/>
      <c r="D1" s="498"/>
      <c r="E1" s="498"/>
      <c r="F1" s="498"/>
      <c r="G1" s="498"/>
      <c r="H1" s="498"/>
      <c r="I1" s="498"/>
      <c r="J1" s="498"/>
      <c r="K1" s="498"/>
      <c r="L1" s="498"/>
      <c r="M1" s="498"/>
      <c r="N1" s="498"/>
      <c r="O1" s="498"/>
      <c r="P1" s="498"/>
      <c r="Q1" s="498"/>
      <c r="R1" s="498"/>
      <c r="S1" s="498"/>
      <c r="T1" s="498"/>
      <c r="U1" s="498"/>
      <c r="V1" s="498"/>
      <c r="W1" s="498"/>
      <c r="X1" s="498"/>
      <c r="Y1" s="498"/>
      <c r="Z1" s="498"/>
      <c r="AA1" s="498"/>
      <c r="AB1" s="498"/>
      <c r="AC1" s="498"/>
      <c r="AD1" s="498"/>
      <c r="AE1" s="498"/>
      <c r="AF1" s="498"/>
      <c r="AG1" s="498"/>
      <c r="AH1" s="498"/>
      <c r="AI1" s="498"/>
      <c r="AJ1" s="498"/>
      <c r="AK1" s="498"/>
      <c r="AL1" s="498"/>
      <c r="AM1" s="498"/>
      <c r="AN1" s="498"/>
      <c r="AO1" s="498"/>
      <c r="AP1" s="498"/>
      <c r="AQ1" s="498"/>
      <c r="AR1" s="498"/>
      <c r="AS1" s="498"/>
      <c r="AT1" s="498"/>
      <c r="AU1" s="498"/>
      <c r="AV1" s="498"/>
      <c r="AW1" s="498"/>
      <c r="AX1" s="498"/>
      <c r="AY1" s="498"/>
      <c r="AZ1" s="498"/>
      <c r="BA1" s="498"/>
      <c r="BB1" s="498"/>
      <c r="BC1" s="498"/>
      <c r="BD1" s="498"/>
      <c r="BE1" s="498"/>
      <c r="BF1" s="498"/>
      <c r="BG1" s="498"/>
      <c r="BH1" s="498"/>
      <c r="BI1" s="498"/>
      <c r="BJ1" s="498"/>
      <c r="BK1" s="498"/>
      <c r="BL1" s="498"/>
      <c r="BM1" s="498"/>
      <c r="BN1" s="498"/>
      <c r="BO1" s="498"/>
      <c r="BP1" s="498"/>
      <c r="BQ1" s="498"/>
      <c r="BR1" s="498"/>
      <c r="BS1" s="498"/>
      <c r="BT1" s="498"/>
      <c r="BU1" s="498"/>
      <c r="BV1" s="498"/>
      <c r="BW1" s="498"/>
      <c r="BX1" s="498"/>
      <c r="BY1" s="498"/>
      <c r="BZ1" s="498"/>
      <c r="CA1" s="498"/>
      <c r="CB1" s="498"/>
      <c r="CC1" s="498"/>
      <c r="CD1" s="498"/>
      <c r="CE1" s="498"/>
      <c r="CF1" s="498"/>
      <c r="CG1" s="498"/>
      <c r="CH1" s="498"/>
      <c r="CI1" s="498"/>
      <c r="CJ1" s="498"/>
      <c r="CK1" s="498"/>
      <c r="CL1" s="498"/>
      <c r="CM1" s="498"/>
      <c r="CN1" s="498"/>
      <c r="CO1" s="498"/>
      <c r="CP1" s="498"/>
      <c r="CQ1" s="498"/>
      <c r="CR1" s="498"/>
      <c r="CS1" s="498"/>
      <c r="CT1" s="498"/>
      <c r="CU1" s="498"/>
      <c r="CV1" s="498"/>
      <c r="CW1" s="498"/>
      <c r="CX1" s="498"/>
      <c r="CY1" s="498"/>
      <c r="CZ1" s="498"/>
      <c r="DA1" s="498"/>
      <c r="DB1" s="498"/>
      <c r="DC1" s="498"/>
      <c r="DD1" s="498"/>
      <c r="DE1" s="498"/>
      <c r="DF1" s="498"/>
      <c r="DG1" s="498"/>
      <c r="DH1" s="498"/>
      <c r="DI1" s="498"/>
      <c r="DJ1" s="498"/>
      <c r="DK1" s="498"/>
      <c r="DL1" s="498"/>
      <c r="DM1" s="498"/>
      <c r="DN1" s="498"/>
      <c r="DO1" s="498"/>
      <c r="DP1" s="498"/>
      <c r="DQ1" s="498"/>
      <c r="DR1" s="498"/>
      <c r="DS1" s="498"/>
      <c r="DT1" s="498"/>
      <c r="DU1" s="498"/>
      <c r="DV1" s="498"/>
      <c r="DW1" s="498"/>
      <c r="DX1" s="498"/>
      <c r="DY1" s="498"/>
      <c r="DZ1" s="498"/>
      <c r="EA1" s="498"/>
      <c r="EB1" s="498"/>
      <c r="EC1" s="498"/>
      <c r="ED1" s="498"/>
      <c r="EE1" s="498"/>
      <c r="EF1" s="498"/>
      <c r="EG1" s="498"/>
      <c r="EH1" s="498"/>
      <c r="EI1" s="498"/>
      <c r="EJ1" s="498"/>
      <c r="EK1" s="498"/>
      <c r="EL1" s="498"/>
      <c r="EM1" s="498"/>
      <c r="EN1" s="498"/>
      <c r="EO1" s="498"/>
      <c r="EP1" s="498"/>
      <c r="EQ1" s="498"/>
      <c r="ER1" s="498"/>
      <c r="ES1" s="498"/>
      <c r="ET1" s="498"/>
      <c r="EU1" s="498"/>
      <c r="EV1" s="498"/>
      <c r="EW1" s="498"/>
      <c r="EX1" s="498"/>
      <c r="EY1" s="498"/>
      <c r="EZ1" s="498"/>
      <c r="FA1" s="498"/>
      <c r="FB1" s="498"/>
      <c r="FC1" s="498"/>
      <c r="FD1" s="498"/>
      <c r="FE1" s="498"/>
      <c r="FF1" s="498"/>
      <c r="FG1" s="498"/>
      <c r="FH1" s="498"/>
      <c r="FI1" s="498"/>
      <c r="FJ1" s="498"/>
      <c r="FK1" s="498"/>
      <c r="FL1" s="498"/>
      <c r="FM1" s="498"/>
      <c r="FN1" s="498"/>
      <c r="FO1" s="498"/>
      <c r="FP1" s="498"/>
      <c r="FQ1" s="498"/>
      <c r="FR1" s="498"/>
      <c r="FS1" s="498"/>
      <c r="FT1" s="498"/>
      <c r="FU1" s="498"/>
      <c r="FV1" s="498"/>
      <c r="FW1" s="498"/>
      <c r="FX1" s="498"/>
      <c r="FY1" s="498"/>
      <c r="FZ1" s="498"/>
      <c r="GA1" s="498"/>
      <c r="GB1" s="498"/>
      <c r="GC1" s="498"/>
      <c r="GD1" s="498"/>
      <c r="GE1" s="498"/>
      <c r="GF1" s="498"/>
      <c r="GG1" s="498"/>
      <c r="GH1" s="498"/>
      <c r="GI1" s="498"/>
      <c r="GJ1" s="498"/>
      <c r="GK1" s="498"/>
      <c r="GL1" s="498"/>
      <c r="GM1" s="498"/>
      <c r="GN1" s="498"/>
      <c r="GO1" s="498"/>
      <c r="GP1" s="498"/>
      <c r="GQ1" s="498"/>
      <c r="GR1" s="498"/>
      <c r="GS1" s="498"/>
      <c r="GT1" s="498"/>
      <c r="GU1" s="498"/>
      <c r="GV1" s="498"/>
      <c r="GW1" s="498"/>
      <c r="GX1" s="498"/>
      <c r="GY1" s="498"/>
      <c r="GZ1" s="498"/>
      <c r="HA1" s="498"/>
      <c r="HB1" s="498"/>
      <c r="HC1" s="498"/>
      <c r="HD1" s="498"/>
      <c r="HE1" s="498"/>
      <c r="HF1" s="498"/>
      <c r="HG1" s="498"/>
      <c r="HH1" s="498"/>
      <c r="HI1" s="498"/>
      <c r="HJ1" s="498"/>
      <c r="HK1" s="498"/>
      <c r="HL1" s="498"/>
      <c r="HM1" s="498"/>
      <c r="HN1" s="498"/>
      <c r="HO1" s="498"/>
      <c r="HP1" s="498"/>
      <c r="HQ1" s="498"/>
      <c r="HR1" s="498"/>
      <c r="HS1" s="498"/>
      <c r="HT1" s="498"/>
      <c r="HU1" s="498"/>
      <c r="HV1" s="498"/>
      <c r="HW1" s="498"/>
      <c r="HX1" s="498"/>
      <c r="HY1" s="498"/>
      <c r="HZ1" s="498"/>
      <c r="IA1" s="498"/>
      <c r="IB1" s="498"/>
      <c r="IC1" s="498"/>
      <c r="ID1" s="498"/>
      <c r="IE1" s="498"/>
      <c r="IF1" s="498"/>
      <c r="IG1" s="498"/>
      <c r="IH1" s="498"/>
      <c r="II1" s="498"/>
      <c r="IJ1" s="498"/>
      <c r="IK1" s="498"/>
      <c r="IL1" s="498"/>
      <c r="IM1" s="498"/>
      <c r="IN1" s="498"/>
      <c r="IO1" s="498"/>
      <c r="IP1" s="498"/>
      <c r="IQ1" s="498"/>
      <c r="IR1" s="498"/>
      <c r="IS1" s="498"/>
      <c r="IT1" s="498"/>
      <c r="IU1" s="498"/>
      <c r="IV1" s="498"/>
      <c r="IW1" s="498"/>
      <c r="IX1" s="498"/>
      <c r="IY1" s="498"/>
      <c r="IZ1" s="498"/>
      <c r="JA1" s="498"/>
      <c r="JB1" s="498"/>
      <c r="JC1" s="498"/>
      <c r="JD1" s="498"/>
      <c r="JE1" s="498"/>
      <c r="JF1" s="498"/>
      <c r="JG1" s="498"/>
      <c r="JH1" s="498"/>
      <c r="JI1" s="498"/>
      <c r="JJ1" s="498"/>
      <c r="JK1" s="498"/>
      <c r="JL1" s="498"/>
      <c r="JM1" s="498"/>
      <c r="JN1" s="498"/>
      <c r="JO1" s="498"/>
      <c r="JP1" s="498"/>
      <c r="JQ1" s="498"/>
      <c r="JR1" s="498"/>
      <c r="JS1" s="498"/>
      <c r="JT1" s="498"/>
      <c r="JU1" s="498"/>
      <c r="JV1" s="498"/>
      <c r="JW1" s="498"/>
      <c r="JX1" s="498"/>
      <c r="JY1" s="498"/>
      <c r="JZ1" s="498"/>
      <c r="KA1" s="498"/>
      <c r="KB1" s="498"/>
      <c r="KC1" s="498"/>
      <c r="KD1" s="498"/>
      <c r="KE1" s="498"/>
      <c r="KF1" s="498"/>
      <c r="KG1" s="498"/>
      <c r="KH1" s="498"/>
      <c r="KI1" s="498"/>
      <c r="KJ1" s="498"/>
      <c r="KK1" s="498"/>
      <c r="KL1" s="498"/>
      <c r="KM1" s="498"/>
      <c r="KN1" s="498"/>
      <c r="KO1" s="498"/>
      <c r="KP1" s="498"/>
      <c r="KQ1" s="498"/>
      <c r="KR1" s="498"/>
      <c r="KS1" s="498"/>
      <c r="KT1" s="498"/>
      <c r="KU1" s="498"/>
      <c r="KV1" s="498"/>
      <c r="KW1" s="498"/>
      <c r="KX1" s="498"/>
      <c r="KY1" s="498"/>
      <c r="KZ1" s="498"/>
      <c r="LA1" s="498"/>
      <c r="LB1" s="498"/>
      <c r="LC1" s="498"/>
      <c r="LD1" s="498"/>
      <c r="LE1" s="498"/>
      <c r="LF1" s="498"/>
      <c r="LG1" s="498"/>
      <c r="LH1" s="498"/>
      <c r="LI1" s="498"/>
      <c r="LJ1" s="498"/>
      <c r="LK1" s="498"/>
      <c r="LL1" s="498"/>
      <c r="LM1" s="498"/>
      <c r="LN1" s="498"/>
      <c r="LO1" s="498"/>
      <c r="LP1" s="498"/>
      <c r="LQ1" s="498"/>
      <c r="LR1" s="498"/>
      <c r="LS1" s="498"/>
      <c r="LT1" s="498"/>
      <c r="LU1" s="498"/>
      <c r="LV1" s="498"/>
      <c r="LW1" s="498"/>
      <c r="LX1" s="498"/>
      <c r="LY1" s="498"/>
      <c r="LZ1" s="498"/>
      <c r="MA1" s="498"/>
      <c r="MB1" s="498"/>
      <c r="MC1" s="498"/>
      <c r="MD1" s="498"/>
      <c r="ME1" s="498"/>
      <c r="MF1" s="498"/>
      <c r="MG1" s="498"/>
      <c r="MH1" s="498"/>
      <c r="MI1" s="498"/>
      <c r="MJ1" s="498"/>
      <c r="MK1" s="498"/>
      <c r="ML1" s="498"/>
      <c r="MM1" s="498"/>
      <c r="MN1" s="498"/>
      <c r="MO1" s="498"/>
      <c r="MP1" s="498"/>
      <c r="MQ1" s="498"/>
      <c r="MR1" s="498"/>
      <c r="MS1" s="498"/>
      <c r="MT1" s="498"/>
      <c r="MU1" s="498"/>
      <c r="MV1" s="498"/>
      <c r="MW1" s="498"/>
      <c r="MX1" s="498"/>
      <c r="MY1" s="498"/>
      <c r="MZ1" s="498"/>
      <c r="NA1" s="498"/>
      <c r="NB1" s="498"/>
      <c r="NC1" s="498"/>
      <c r="ND1" s="498"/>
      <c r="NE1" s="498"/>
      <c r="NF1" s="498"/>
      <c r="NG1" s="498"/>
      <c r="NH1" s="498"/>
      <c r="NI1" s="498"/>
      <c r="NJ1" s="498"/>
      <c r="NK1" s="498"/>
      <c r="NL1" s="498"/>
      <c r="NM1" s="498"/>
      <c r="NN1" s="498"/>
      <c r="NO1" s="498"/>
      <c r="NP1" s="498"/>
      <c r="NQ1" s="498"/>
      <c r="NR1" s="498"/>
      <c r="NS1" s="498"/>
      <c r="NT1" s="498"/>
      <c r="NU1" s="498"/>
      <c r="NV1" s="498"/>
      <c r="NW1" s="498"/>
      <c r="NX1" s="498"/>
      <c r="NY1" s="498"/>
      <c r="NZ1" s="498"/>
      <c r="OA1" s="498"/>
      <c r="OB1" s="498"/>
      <c r="OC1" s="498"/>
      <c r="OD1" s="498"/>
      <c r="OE1" s="498"/>
      <c r="OF1" s="498"/>
      <c r="OG1" s="498"/>
      <c r="OH1" s="498"/>
      <c r="OI1" s="498"/>
      <c r="OJ1" s="498"/>
      <c r="OK1" s="498"/>
      <c r="OL1" s="498"/>
      <c r="OM1" s="498"/>
      <c r="ON1" s="498"/>
      <c r="OO1" s="498"/>
      <c r="OP1" s="498"/>
      <c r="OQ1" s="498"/>
      <c r="OR1" s="498"/>
      <c r="OS1" s="498"/>
      <c r="OT1" s="498"/>
      <c r="OU1" s="498"/>
      <c r="OV1" s="498"/>
      <c r="OW1" s="498"/>
      <c r="OX1" s="498"/>
      <c r="OY1" s="498"/>
      <c r="OZ1" s="498"/>
      <c r="PA1" s="498"/>
      <c r="PB1" s="498"/>
      <c r="PC1" s="498"/>
      <c r="PD1" s="498"/>
      <c r="PE1" s="498"/>
      <c r="PF1" s="498"/>
      <c r="PG1" s="498"/>
      <c r="PH1" s="498"/>
      <c r="PI1" s="498"/>
      <c r="PJ1" s="498"/>
      <c r="PK1" s="498"/>
      <c r="PL1" s="498"/>
      <c r="PM1" s="498"/>
      <c r="PN1" s="498"/>
      <c r="PO1" s="498"/>
      <c r="PP1" s="498"/>
      <c r="PQ1" s="498"/>
      <c r="PR1" s="498"/>
      <c r="PS1" s="498"/>
      <c r="PT1" s="498"/>
      <c r="PU1" s="498"/>
      <c r="PV1" s="498"/>
      <c r="PW1" s="498"/>
      <c r="PX1" s="498"/>
      <c r="PY1" s="498"/>
      <c r="PZ1" s="498"/>
      <c r="QA1" s="498"/>
      <c r="QB1" s="498"/>
      <c r="QC1" s="498"/>
      <c r="QD1" s="498"/>
      <c r="QE1" s="498"/>
      <c r="QF1" s="498"/>
      <c r="QG1" s="498"/>
      <c r="QH1" s="498"/>
      <c r="QI1" s="498"/>
      <c r="QJ1" s="498"/>
      <c r="QK1" s="498"/>
      <c r="QL1" s="498"/>
      <c r="QM1" s="498"/>
      <c r="QN1" s="498"/>
      <c r="QO1" s="498"/>
      <c r="QP1" s="498"/>
      <c r="QQ1" s="498"/>
      <c r="QR1" s="498"/>
      <c r="QS1" s="498"/>
      <c r="QT1" s="498"/>
      <c r="QU1" s="498"/>
      <c r="QV1" s="498"/>
      <c r="QW1" s="498"/>
      <c r="QX1" s="498"/>
      <c r="QY1" s="498"/>
      <c r="QZ1" s="498"/>
      <c r="RA1" s="498"/>
      <c r="RB1" s="498"/>
      <c r="RC1" s="498"/>
      <c r="RD1" s="498"/>
      <c r="RE1" s="498"/>
      <c r="RF1" s="498"/>
      <c r="RG1" s="498"/>
      <c r="RH1" s="498"/>
      <c r="RI1" s="498"/>
      <c r="RJ1" s="498"/>
      <c r="RK1" s="498"/>
      <c r="RL1" s="498"/>
      <c r="RM1" s="498"/>
      <c r="RN1" s="498"/>
      <c r="RO1" s="498"/>
      <c r="RP1" s="498"/>
      <c r="RQ1" s="498"/>
      <c r="RR1" s="498"/>
      <c r="RS1" s="498"/>
      <c r="RT1" s="498"/>
      <c r="RU1" s="498"/>
      <c r="RV1" s="498"/>
      <c r="RW1" s="498"/>
      <c r="RX1" s="498"/>
      <c r="RY1" s="498"/>
      <c r="RZ1" s="498"/>
      <c r="SA1" s="498"/>
      <c r="SB1" s="498"/>
      <c r="SC1" s="498"/>
      <c r="SD1" s="498"/>
      <c r="SE1" s="498"/>
      <c r="SF1" s="498"/>
      <c r="SG1" s="498"/>
      <c r="SH1" s="498"/>
      <c r="SI1" s="498"/>
      <c r="SJ1" s="498"/>
      <c r="SK1" s="498"/>
      <c r="SL1" s="498"/>
      <c r="SM1" s="498"/>
      <c r="SN1" s="498"/>
      <c r="SO1" s="498"/>
      <c r="SP1" s="498"/>
      <c r="SQ1" s="498"/>
      <c r="SR1" s="498"/>
      <c r="SS1" s="498"/>
      <c r="ST1" s="498"/>
      <c r="SU1" s="498"/>
      <c r="SV1" s="498"/>
      <c r="SW1" s="498"/>
      <c r="SX1" s="498"/>
      <c r="SY1" s="498"/>
      <c r="SZ1" s="498"/>
      <c r="TA1" s="498"/>
      <c r="TB1" s="498"/>
      <c r="TC1" s="498"/>
      <c r="TD1" s="498"/>
      <c r="TE1" s="498"/>
      <c r="TF1" s="498"/>
      <c r="TG1" s="498"/>
      <c r="TH1" s="498"/>
      <c r="TI1" s="498"/>
      <c r="TJ1" s="498"/>
      <c r="TK1" s="498"/>
      <c r="TL1" s="498"/>
      <c r="TM1" s="498"/>
      <c r="TN1" s="498"/>
      <c r="TO1" s="498"/>
      <c r="TP1" s="498"/>
      <c r="TQ1" s="498"/>
      <c r="TR1" s="498"/>
      <c r="TS1" s="498"/>
      <c r="TT1" s="498"/>
      <c r="TU1" s="498"/>
      <c r="TV1" s="498"/>
      <c r="TW1" s="498"/>
      <c r="TX1" s="498"/>
      <c r="TY1" s="498"/>
      <c r="TZ1" s="498"/>
      <c r="UA1" s="498"/>
      <c r="UB1" s="498"/>
      <c r="UC1" s="498"/>
      <c r="UD1" s="498"/>
      <c r="UE1" s="498"/>
      <c r="UF1" s="498"/>
      <c r="UG1" s="498"/>
      <c r="UH1" s="498"/>
      <c r="UI1" s="498"/>
      <c r="UJ1" s="498"/>
      <c r="UK1" s="498"/>
      <c r="UL1" s="498"/>
      <c r="UM1" s="498"/>
      <c r="UN1" s="498"/>
      <c r="UO1" s="498"/>
      <c r="UP1" s="498"/>
      <c r="UQ1" s="498"/>
      <c r="UR1" s="498"/>
      <c r="US1" s="498"/>
      <c r="UT1" s="498"/>
      <c r="UU1" s="498"/>
      <c r="UV1" s="498"/>
      <c r="UW1" s="498"/>
      <c r="UX1" s="498"/>
      <c r="UY1" s="498"/>
      <c r="UZ1" s="498"/>
      <c r="VA1" s="498"/>
      <c r="VB1" s="498"/>
      <c r="VC1" s="498"/>
      <c r="VD1" s="498"/>
      <c r="VE1" s="498"/>
      <c r="VF1" s="498"/>
      <c r="VG1" s="498"/>
      <c r="VH1" s="498"/>
      <c r="VI1" s="498"/>
      <c r="VJ1" s="498"/>
      <c r="VK1" s="498"/>
      <c r="VL1" s="498"/>
      <c r="VM1" s="498"/>
      <c r="VN1" s="498"/>
      <c r="VO1" s="498"/>
      <c r="VP1" s="498"/>
      <c r="VQ1" s="498"/>
      <c r="VR1" s="498"/>
      <c r="VS1" s="498"/>
      <c r="VT1" s="498"/>
      <c r="VU1" s="498"/>
      <c r="VV1" s="498"/>
      <c r="VW1" s="498"/>
      <c r="VX1" s="498"/>
      <c r="VY1" s="498"/>
      <c r="VZ1" s="498"/>
      <c r="WA1" s="498"/>
      <c r="WB1" s="498"/>
      <c r="WC1" s="498"/>
      <c r="WD1" s="498"/>
      <c r="WE1" s="498"/>
      <c r="WF1" s="498"/>
      <c r="WG1" s="498"/>
      <c r="WH1" s="498"/>
      <c r="WI1" s="498"/>
      <c r="WJ1" s="498"/>
      <c r="WK1" s="498"/>
      <c r="WL1" s="498"/>
      <c r="WM1" s="498"/>
      <c r="WN1" s="498"/>
      <c r="WO1" s="498"/>
      <c r="WP1" s="498"/>
      <c r="WQ1" s="498"/>
      <c r="WR1" s="498"/>
      <c r="WS1" s="498"/>
      <c r="WT1" s="498"/>
      <c r="WU1" s="498"/>
      <c r="WV1" s="498"/>
      <c r="WW1" s="498"/>
      <c r="WX1" s="498"/>
      <c r="WY1" s="498"/>
      <c r="WZ1" s="498"/>
      <c r="XA1" s="498"/>
      <c r="XB1" s="498"/>
      <c r="XC1" s="498"/>
      <c r="XD1" s="498"/>
      <c r="XE1" s="498"/>
      <c r="XF1" s="498"/>
      <c r="XG1" s="498"/>
      <c r="XH1" s="498"/>
      <c r="XI1" s="498"/>
      <c r="XJ1" s="498"/>
      <c r="XK1" s="498"/>
      <c r="XL1" s="498"/>
      <c r="XM1" s="498"/>
      <c r="XN1" s="498"/>
      <c r="XO1" s="498"/>
      <c r="XP1" s="498"/>
      <c r="XQ1" s="498"/>
      <c r="XR1" s="498"/>
      <c r="XS1" s="498"/>
      <c r="XT1" s="498"/>
      <c r="XU1" s="498"/>
      <c r="XV1" s="498"/>
      <c r="XW1" s="498"/>
      <c r="XX1" s="498"/>
      <c r="XY1" s="498"/>
      <c r="XZ1" s="498"/>
      <c r="YA1" s="498"/>
      <c r="YB1" s="498"/>
      <c r="YC1" s="498"/>
      <c r="YD1" s="498"/>
      <c r="YE1" s="498"/>
      <c r="YF1" s="498"/>
      <c r="YG1" s="498"/>
      <c r="YH1" s="498"/>
      <c r="YI1" s="498"/>
      <c r="YJ1" s="498"/>
      <c r="YK1" s="498"/>
      <c r="YL1" s="498"/>
      <c r="YM1" s="498"/>
      <c r="YN1" s="498"/>
      <c r="YO1" s="498"/>
      <c r="YP1" s="498"/>
      <c r="YQ1" s="498"/>
      <c r="YR1" s="498"/>
      <c r="YS1" s="498"/>
      <c r="YT1" s="498"/>
      <c r="YU1" s="498"/>
      <c r="YV1" s="498"/>
      <c r="YW1" s="498"/>
      <c r="YX1" s="498"/>
      <c r="YY1" s="498"/>
      <c r="YZ1" s="498"/>
      <c r="ZA1" s="498"/>
      <c r="ZB1" s="498"/>
      <c r="ZC1" s="498"/>
      <c r="ZD1" s="498"/>
      <c r="ZE1" s="498"/>
      <c r="ZF1" s="498"/>
      <c r="ZG1" s="498"/>
      <c r="ZH1" s="498"/>
      <c r="ZI1" s="498"/>
      <c r="ZJ1" s="498"/>
      <c r="ZK1" s="498"/>
      <c r="ZL1" s="498"/>
      <c r="ZM1" s="498"/>
      <c r="ZN1" s="498"/>
      <c r="ZO1" s="498"/>
      <c r="ZP1" s="498"/>
      <c r="ZQ1" s="498"/>
      <c r="ZR1" s="498"/>
      <c r="ZS1" s="498"/>
      <c r="ZT1" s="498"/>
      <c r="ZU1" s="498"/>
      <c r="ZV1" s="498"/>
      <c r="ZW1" s="498"/>
      <c r="ZX1" s="498"/>
      <c r="ZY1" s="498"/>
      <c r="ZZ1" s="498"/>
      <c r="AAA1" s="498"/>
      <c r="AAB1" s="498"/>
      <c r="AAC1" s="498"/>
      <c r="AAD1" s="498"/>
      <c r="AAE1" s="498"/>
      <c r="AAF1" s="498"/>
      <c r="AAG1" s="498"/>
      <c r="AAH1" s="498"/>
      <c r="AAI1" s="498"/>
      <c r="AAJ1" s="498"/>
      <c r="AAK1" s="498"/>
      <c r="AAL1" s="498"/>
      <c r="AAM1" s="498"/>
      <c r="AAN1" s="498"/>
      <c r="AAO1" s="498"/>
      <c r="AAP1" s="498"/>
      <c r="AAQ1" s="498"/>
      <c r="AAR1" s="498"/>
      <c r="AAS1" s="498"/>
      <c r="AAT1" s="498"/>
      <c r="AAU1" s="498"/>
      <c r="AAV1" s="498"/>
      <c r="AAW1" s="498"/>
      <c r="AAX1" s="498"/>
      <c r="AAY1" s="498"/>
      <c r="AAZ1" s="498"/>
      <c r="ABA1" s="498"/>
      <c r="ABB1" s="498"/>
      <c r="ABC1" s="498"/>
      <c r="ABD1" s="498"/>
      <c r="ABE1" s="498"/>
      <c r="ABF1" s="498"/>
      <c r="ABG1" s="498"/>
      <c r="ABH1" s="498"/>
      <c r="ABI1" s="498"/>
      <c r="ABJ1" s="498"/>
      <c r="ABK1" s="498"/>
      <c r="ABL1" s="498"/>
      <c r="ABM1" s="498"/>
      <c r="ABN1" s="498"/>
      <c r="ABO1" s="498"/>
      <c r="ABP1" s="498"/>
      <c r="ABQ1" s="498"/>
      <c r="ABR1" s="498"/>
      <c r="ABS1" s="498"/>
      <c r="ABT1" s="498"/>
      <c r="ABU1" s="498"/>
      <c r="ABV1" s="498"/>
      <c r="ABW1" s="498"/>
      <c r="ABX1" s="498"/>
      <c r="ABY1" s="498"/>
      <c r="ABZ1" s="498"/>
      <c r="ACA1" s="498"/>
      <c r="ACB1" s="498"/>
      <c r="ACC1" s="498"/>
      <c r="ACD1" s="498"/>
      <c r="ACE1" s="498"/>
      <c r="ACF1" s="498"/>
      <c r="ACG1" s="498"/>
      <c r="ACH1" s="498"/>
      <c r="ACI1" s="498"/>
      <c r="ACJ1" s="498"/>
      <c r="ACK1" s="498"/>
      <c r="ACL1" s="498"/>
      <c r="ACM1" s="498"/>
      <c r="ACN1" s="498"/>
      <c r="ACO1" s="498"/>
      <c r="ACP1" s="498"/>
      <c r="ACQ1" s="498"/>
      <c r="ACR1" s="498"/>
      <c r="ACS1" s="498"/>
      <c r="ACT1" s="498"/>
      <c r="ACU1" s="498"/>
      <c r="ACV1" s="498"/>
      <c r="ACW1" s="498"/>
      <c r="ACX1" s="498"/>
      <c r="ACY1" s="498"/>
      <c r="ACZ1" s="498"/>
      <c r="ADA1" s="498"/>
      <c r="ADB1" s="498"/>
      <c r="ADC1" s="498"/>
      <c r="ADD1" s="498"/>
      <c r="ADE1" s="498"/>
      <c r="ADF1" s="498"/>
      <c r="ADG1" s="498"/>
      <c r="ADH1" s="498"/>
      <c r="ADI1" s="498"/>
      <c r="ADJ1" s="498"/>
      <c r="ADK1" s="498"/>
      <c r="ADL1" s="498"/>
      <c r="ADM1" s="498"/>
      <c r="ADN1" s="498"/>
      <c r="ADO1" s="498"/>
      <c r="ADP1" s="498"/>
      <c r="ADQ1" s="498"/>
      <c r="ADR1" s="498"/>
      <c r="ADS1" s="498"/>
      <c r="ADT1" s="498"/>
      <c r="ADU1" s="498"/>
      <c r="ADV1" s="498"/>
      <c r="ADW1" s="498"/>
      <c r="ADX1" s="498"/>
      <c r="ADY1" s="498"/>
      <c r="ADZ1" s="498"/>
      <c r="AEA1" s="498"/>
      <c r="AEB1" s="498"/>
      <c r="AEC1" s="498"/>
      <c r="AED1" s="498"/>
      <c r="AEE1" s="498"/>
      <c r="AEF1" s="498"/>
      <c r="AEG1" s="498"/>
      <c r="AEH1" s="498"/>
      <c r="AEI1" s="498"/>
      <c r="AEJ1" s="498"/>
      <c r="AEK1" s="498"/>
      <c r="AEL1" s="498"/>
      <c r="AEM1" s="498"/>
      <c r="AEN1" s="498"/>
      <c r="AEO1" s="498"/>
      <c r="AEP1" s="498"/>
      <c r="AEQ1" s="498"/>
      <c r="AER1" s="498"/>
      <c r="AES1" s="498"/>
      <c r="AET1" s="498"/>
      <c r="AEU1" s="498"/>
      <c r="AEV1" s="498"/>
      <c r="AEW1" s="498"/>
      <c r="AEX1" s="498"/>
      <c r="AEY1" s="498"/>
      <c r="AEZ1" s="498"/>
      <c r="AFA1" s="498"/>
      <c r="AFB1" s="498"/>
      <c r="AFC1" s="498"/>
      <c r="AFD1" s="498"/>
      <c r="AFE1" s="498"/>
      <c r="AFF1" s="498"/>
      <c r="AFG1" s="498"/>
      <c r="AFH1" s="498"/>
      <c r="AFI1" s="498"/>
      <c r="AFJ1" s="498"/>
      <c r="AFK1" s="498"/>
      <c r="AFL1" s="498"/>
      <c r="AFM1" s="498"/>
      <c r="AFN1" s="498"/>
      <c r="AFO1" s="498"/>
      <c r="AFP1" s="498"/>
      <c r="AFQ1" s="498"/>
      <c r="AFR1" s="498"/>
      <c r="AFS1" s="498"/>
      <c r="AFT1" s="498"/>
      <c r="AFU1" s="498"/>
      <c r="AFV1" s="498"/>
      <c r="AFW1" s="498"/>
      <c r="AFX1" s="498"/>
      <c r="AFY1" s="498"/>
      <c r="AFZ1" s="498"/>
      <c r="AGA1" s="498"/>
      <c r="AGB1" s="498"/>
      <c r="AGC1" s="498"/>
      <c r="AGD1" s="498"/>
      <c r="AGE1" s="498"/>
      <c r="AGF1" s="498"/>
      <c r="AGG1" s="498"/>
      <c r="AGH1" s="498"/>
      <c r="AGI1" s="498"/>
      <c r="AGJ1" s="498"/>
      <c r="AGK1" s="498"/>
      <c r="AGL1" s="498"/>
      <c r="AGM1" s="498"/>
      <c r="AGN1" s="498"/>
      <c r="AGO1" s="498"/>
      <c r="AGP1" s="498"/>
      <c r="AGQ1" s="498"/>
      <c r="AGR1" s="498"/>
      <c r="AGS1" s="498"/>
      <c r="AGT1" s="498"/>
      <c r="AGU1" s="498"/>
      <c r="AGV1" s="498"/>
      <c r="AGW1" s="498"/>
      <c r="AGX1" s="498"/>
      <c r="AGY1" s="498"/>
      <c r="AGZ1" s="498"/>
      <c r="AHA1" s="498"/>
      <c r="AHB1" s="498"/>
      <c r="AHC1" s="498"/>
      <c r="AHD1" s="498"/>
      <c r="AHE1" s="498"/>
      <c r="AHF1" s="498"/>
      <c r="AHG1" s="498"/>
      <c r="AHH1" s="498"/>
      <c r="AHI1" s="498"/>
      <c r="AHJ1" s="498"/>
      <c r="AHK1" s="498"/>
      <c r="AHL1" s="498"/>
      <c r="AHM1" s="498"/>
      <c r="AHN1" s="498"/>
      <c r="AHO1" s="498"/>
      <c r="AHP1" s="498"/>
      <c r="AHQ1" s="498"/>
      <c r="AHR1" s="498"/>
      <c r="AHS1" s="498"/>
      <c r="AHT1" s="498"/>
      <c r="AHU1" s="498"/>
      <c r="AHV1" s="498"/>
      <c r="AHW1" s="498"/>
      <c r="AHX1" s="498"/>
      <c r="AHY1" s="498"/>
      <c r="AHZ1" s="498"/>
      <c r="AIA1" s="498"/>
      <c r="AIB1" s="498"/>
      <c r="AIC1" s="498"/>
      <c r="AID1" s="498"/>
      <c r="AIE1" s="498"/>
      <c r="AIF1" s="498"/>
      <c r="AIG1" s="498"/>
      <c r="AIH1" s="498"/>
      <c r="AII1" s="498"/>
      <c r="AIJ1" s="498"/>
      <c r="AIK1" s="498"/>
      <c r="AIL1" s="498"/>
      <c r="AIM1" s="498"/>
      <c r="AIN1" s="498"/>
      <c r="AIO1" s="498"/>
      <c r="AIP1" s="498"/>
      <c r="AIQ1" s="498"/>
      <c r="AIR1" s="498"/>
      <c r="AIS1" s="498"/>
      <c r="AIT1" s="498"/>
      <c r="AIU1" s="498"/>
      <c r="AIV1" s="498"/>
      <c r="AIW1" s="498"/>
      <c r="AIX1" s="498"/>
      <c r="AIY1" s="498"/>
      <c r="AIZ1" s="498"/>
      <c r="AJA1" s="498"/>
      <c r="AJB1" s="498"/>
      <c r="AJC1" s="498"/>
      <c r="AJD1" s="498"/>
      <c r="AJE1" s="498"/>
      <c r="AJF1" s="498"/>
      <c r="AJG1" s="498"/>
      <c r="AJH1" s="498"/>
      <c r="AJI1" s="498"/>
      <c r="AJJ1" s="498"/>
      <c r="AJK1" s="498"/>
      <c r="AJL1" s="498"/>
      <c r="AJM1" s="498"/>
      <c r="AJN1" s="498"/>
      <c r="AJO1" s="498"/>
      <c r="AJP1" s="498"/>
      <c r="AJQ1" s="498"/>
      <c r="AJR1" s="498"/>
      <c r="AJS1" s="498"/>
      <c r="AJT1" s="498"/>
      <c r="AJU1" s="498"/>
      <c r="AJV1" s="498"/>
      <c r="AJW1" s="498"/>
      <c r="AJX1" s="498"/>
      <c r="AJY1" s="498"/>
      <c r="AJZ1" s="498"/>
      <c r="AKA1" s="498"/>
      <c r="AKB1" s="498"/>
      <c r="AKC1" s="498"/>
      <c r="AKD1" s="498"/>
      <c r="AKE1" s="498"/>
      <c r="AKF1" s="498"/>
      <c r="AKG1" s="498"/>
      <c r="AKH1" s="498"/>
      <c r="AKI1" s="498"/>
      <c r="AKJ1" s="498"/>
      <c r="AKK1" s="498"/>
      <c r="AKL1" s="498"/>
      <c r="AKM1" s="498"/>
      <c r="AKN1" s="498"/>
      <c r="AKO1" s="498"/>
      <c r="AKP1" s="498"/>
      <c r="AKQ1" s="498"/>
      <c r="AKR1" s="498"/>
      <c r="AKS1" s="498"/>
      <c r="AKT1" s="498"/>
      <c r="AKU1" s="498"/>
      <c r="AKV1" s="498"/>
      <c r="AKW1" s="498"/>
      <c r="AKX1" s="498"/>
      <c r="AKY1" s="498"/>
      <c r="AKZ1" s="498"/>
      <c r="ALA1" s="498"/>
      <c r="ALB1" s="498"/>
      <c r="ALC1" s="498"/>
      <c r="ALD1" s="498"/>
      <c r="ALE1" s="498"/>
      <c r="ALF1" s="498"/>
      <c r="ALG1" s="498"/>
      <c r="ALH1" s="498"/>
      <c r="ALI1" s="498"/>
      <c r="ALJ1" s="498"/>
      <c r="ALK1" s="498"/>
      <c r="ALL1" s="498"/>
      <c r="ALM1" s="498"/>
      <c r="ALN1" s="498"/>
      <c r="ALO1" s="498"/>
      <c r="ALP1" s="498"/>
      <c r="ALQ1" s="498"/>
      <c r="ALR1" s="498"/>
      <c r="ALS1" s="498"/>
      <c r="ALT1" s="498"/>
      <c r="ALU1" s="498"/>
      <c r="ALV1" s="498"/>
      <c r="ALW1" s="498"/>
      <c r="ALX1" s="498"/>
      <c r="ALY1" s="498"/>
      <c r="ALZ1" s="498"/>
      <c r="AMA1" s="498"/>
      <c r="AMB1" s="498"/>
      <c r="AMC1" s="498"/>
      <c r="AMD1" s="498"/>
      <c r="AME1" s="498"/>
      <c r="AMF1" s="498"/>
      <c r="AMG1" s="498"/>
      <c r="AMH1" s="498"/>
      <c r="AMI1" s="498"/>
      <c r="AMJ1" s="498"/>
      <c r="AMK1" s="498"/>
      <c r="AML1" s="498"/>
      <c r="AMM1" s="498"/>
      <c r="AMN1" s="498"/>
      <c r="AMO1" s="498"/>
      <c r="AMP1" s="498"/>
      <c r="AMQ1" s="498"/>
      <c r="AMR1" s="498"/>
      <c r="AMS1" s="498"/>
      <c r="AMT1" s="498"/>
      <c r="AMU1" s="498"/>
      <c r="AMV1" s="498"/>
      <c r="AMW1" s="498"/>
      <c r="AMX1" s="498"/>
      <c r="AMY1" s="498"/>
      <c r="AMZ1" s="498"/>
      <c r="ANA1" s="498"/>
      <c r="ANB1" s="498"/>
      <c r="ANC1" s="498"/>
      <c r="AND1" s="498"/>
      <c r="ANE1" s="498"/>
      <c r="ANF1" s="498"/>
      <c r="ANG1" s="498"/>
      <c r="ANH1" s="498"/>
      <c r="ANI1" s="498"/>
      <c r="ANJ1" s="498"/>
      <c r="ANK1" s="498"/>
      <c r="ANL1" s="498"/>
      <c r="ANM1" s="498"/>
      <c r="ANN1" s="498"/>
      <c r="ANO1" s="498"/>
      <c r="ANP1" s="498"/>
      <c r="ANQ1" s="498"/>
      <c r="ANR1" s="498"/>
      <c r="ANS1" s="498"/>
      <c r="ANT1" s="498"/>
      <c r="ANU1" s="498"/>
      <c r="ANV1" s="498"/>
      <c r="ANW1" s="498"/>
      <c r="ANX1" s="498"/>
      <c r="ANY1" s="498"/>
      <c r="ANZ1" s="498"/>
      <c r="AOA1" s="498"/>
      <c r="AOB1" s="498"/>
      <c r="AOC1" s="498"/>
      <c r="AOD1" s="498"/>
      <c r="AOE1" s="498"/>
      <c r="AOF1" s="498"/>
      <c r="AOG1" s="498"/>
      <c r="AOH1" s="498"/>
      <c r="AOI1" s="498"/>
      <c r="AOJ1" s="498"/>
      <c r="AOK1" s="498"/>
      <c r="AOL1" s="498"/>
      <c r="AOM1" s="498"/>
      <c r="AON1" s="498"/>
      <c r="AOO1" s="498"/>
      <c r="AOP1" s="498"/>
      <c r="AOQ1" s="498"/>
      <c r="AOR1" s="498"/>
      <c r="AOS1" s="498"/>
      <c r="AOT1" s="498"/>
      <c r="AOU1" s="498"/>
      <c r="AOV1" s="498"/>
      <c r="AOW1" s="498"/>
      <c r="AOX1" s="498"/>
      <c r="AOY1" s="498"/>
      <c r="AOZ1" s="498"/>
      <c r="APA1" s="498"/>
      <c r="APB1" s="498"/>
      <c r="APC1" s="498"/>
      <c r="APD1" s="498"/>
      <c r="APE1" s="498"/>
      <c r="APF1" s="498"/>
      <c r="APG1" s="498"/>
      <c r="APH1" s="498"/>
      <c r="API1" s="498"/>
      <c r="APJ1" s="498"/>
      <c r="APK1" s="498"/>
      <c r="APL1" s="498"/>
      <c r="APM1" s="498"/>
      <c r="APN1" s="498"/>
      <c r="APO1" s="498"/>
      <c r="APP1" s="498"/>
      <c r="APQ1" s="498"/>
      <c r="APR1" s="498"/>
      <c r="APS1" s="498"/>
      <c r="APT1" s="498"/>
      <c r="APU1" s="498"/>
      <c r="APV1" s="498"/>
      <c r="APW1" s="498"/>
      <c r="APX1" s="498"/>
      <c r="APY1" s="498"/>
      <c r="APZ1" s="498"/>
      <c r="AQA1" s="498"/>
      <c r="AQB1" s="498"/>
      <c r="AQC1" s="498"/>
      <c r="AQD1" s="498"/>
      <c r="AQE1" s="498"/>
      <c r="AQF1" s="498"/>
      <c r="AQG1" s="498"/>
      <c r="AQH1" s="498"/>
      <c r="AQI1" s="498"/>
      <c r="AQJ1" s="498"/>
      <c r="AQK1" s="498"/>
      <c r="AQL1" s="498"/>
      <c r="AQM1" s="498"/>
      <c r="AQN1" s="498"/>
      <c r="AQO1" s="498"/>
      <c r="AQP1" s="498"/>
      <c r="AQQ1" s="498"/>
      <c r="AQR1" s="498"/>
      <c r="AQS1" s="498"/>
      <c r="AQT1" s="498"/>
      <c r="AQU1" s="498"/>
      <c r="AQV1" s="498"/>
      <c r="AQW1" s="498"/>
      <c r="AQX1" s="498"/>
      <c r="AQY1" s="498"/>
      <c r="AQZ1" s="498"/>
      <c r="ARA1" s="498"/>
      <c r="ARB1" s="498"/>
      <c r="ARC1" s="498"/>
      <c r="ARD1" s="498"/>
      <c r="ARE1" s="498"/>
      <c r="ARF1" s="498"/>
      <c r="ARG1" s="498"/>
      <c r="ARH1" s="498"/>
      <c r="ARI1" s="498"/>
      <c r="ARJ1" s="498"/>
      <c r="ARK1" s="498"/>
      <c r="ARL1" s="498"/>
      <c r="ARM1" s="498"/>
      <c r="ARN1" s="498"/>
      <c r="ARO1" s="498"/>
      <c r="ARP1" s="498"/>
      <c r="ARQ1" s="498"/>
      <c r="ARR1" s="498"/>
      <c r="ARS1" s="498"/>
      <c r="ART1" s="498"/>
      <c r="ARU1" s="498"/>
      <c r="ARV1" s="498"/>
      <c r="ARW1" s="498"/>
      <c r="ARX1" s="498"/>
      <c r="ARY1" s="498"/>
      <c r="ARZ1" s="498"/>
      <c r="ASA1" s="498"/>
      <c r="ASB1" s="498"/>
      <c r="ASC1" s="498"/>
      <c r="ASD1" s="498"/>
      <c r="ASE1" s="498"/>
      <c r="ASF1" s="498"/>
      <c r="ASG1" s="498"/>
      <c r="ASH1" s="498"/>
      <c r="ASI1" s="498"/>
      <c r="ASJ1" s="498"/>
      <c r="ASK1" s="498"/>
      <c r="ASL1" s="498"/>
      <c r="ASM1" s="498"/>
      <c r="ASN1" s="498"/>
      <c r="ASO1" s="498"/>
      <c r="ASP1" s="498"/>
      <c r="ASQ1" s="498"/>
      <c r="ASR1" s="498"/>
      <c r="ASS1" s="498"/>
      <c r="AST1" s="498"/>
      <c r="ASU1" s="498"/>
      <c r="ASV1" s="498"/>
      <c r="ASW1" s="498"/>
      <c r="ASX1" s="498"/>
      <c r="ASY1" s="498"/>
      <c r="ASZ1" s="498"/>
      <c r="ATA1" s="498"/>
      <c r="ATB1" s="498"/>
      <c r="ATC1" s="498"/>
      <c r="ATD1" s="498"/>
      <c r="ATE1" s="498"/>
      <c r="ATF1" s="498"/>
      <c r="ATG1" s="498"/>
      <c r="ATH1" s="498"/>
      <c r="ATI1" s="498"/>
      <c r="ATJ1" s="498"/>
      <c r="ATK1" s="498"/>
      <c r="ATL1" s="498"/>
      <c r="ATM1" s="498"/>
      <c r="ATN1" s="498"/>
      <c r="ATO1" s="498"/>
      <c r="ATP1" s="498"/>
      <c r="ATQ1" s="498"/>
      <c r="ATR1" s="498"/>
      <c r="ATS1" s="498"/>
      <c r="ATT1" s="498"/>
      <c r="ATU1" s="498"/>
      <c r="ATV1" s="498"/>
      <c r="ATW1" s="498"/>
      <c r="ATX1" s="498"/>
      <c r="ATY1" s="498"/>
      <c r="ATZ1" s="498"/>
      <c r="AUA1" s="498"/>
      <c r="AUB1" s="498"/>
      <c r="AUC1" s="498"/>
      <c r="AUD1" s="498"/>
      <c r="AUE1" s="498"/>
      <c r="AUF1" s="498"/>
      <c r="AUG1" s="498"/>
      <c r="AUH1" s="498"/>
      <c r="AUI1" s="498"/>
      <c r="AUJ1" s="498"/>
      <c r="AUK1" s="498"/>
      <c r="AUL1" s="498"/>
      <c r="AUM1" s="498"/>
      <c r="AUN1" s="498"/>
      <c r="AUO1" s="498"/>
      <c r="AUP1" s="498"/>
      <c r="AUQ1" s="498"/>
      <c r="AUR1" s="498"/>
      <c r="AUS1" s="498"/>
      <c r="AUT1" s="498"/>
      <c r="AUU1" s="498"/>
      <c r="AUV1" s="498"/>
      <c r="AUW1" s="498"/>
      <c r="AUX1" s="498"/>
      <c r="AUY1" s="498"/>
      <c r="AUZ1" s="498"/>
      <c r="AVA1" s="498"/>
      <c r="AVB1" s="498"/>
      <c r="AVC1" s="498"/>
      <c r="AVD1" s="498"/>
      <c r="AVE1" s="498"/>
      <c r="AVF1" s="498"/>
      <c r="AVG1" s="498"/>
      <c r="AVH1" s="498"/>
      <c r="AVI1" s="498"/>
      <c r="AVJ1" s="498"/>
      <c r="AVK1" s="498"/>
      <c r="AVL1" s="498"/>
      <c r="AVM1" s="498"/>
      <c r="AVN1" s="498"/>
      <c r="AVO1" s="498"/>
      <c r="AVP1" s="498"/>
      <c r="AVQ1" s="498"/>
      <c r="AVR1" s="498"/>
      <c r="AVS1" s="498"/>
      <c r="AVT1" s="498"/>
      <c r="AVU1" s="498"/>
      <c r="AVV1" s="498"/>
      <c r="AVW1" s="498"/>
      <c r="AVX1" s="498"/>
      <c r="AVY1" s="498"/>
      <c r="AVZ1" s="498"/>
      <c r="AWA1" s="498"/>
      <c r="AWB1" s="498"/>
      <c r="AWC1" s="498"/>
      <c r="AWD1" s="498"/>
      <c r="AWE1" s="498"/>
      <c r="AWF1" s="498"/>
      <c r="AWG1" s="498"/>
      <c r="AWH1" s="498"/>
      <c r="AWI1" s="498"/>
      <c r="AWJ1" s="498"/>
      <c r="AWK1" s="498"/>
      <c r="AWL1" s="498"/>
      <c r="AWM1" s="498"/>
      <c r="AWN1" s="498"/>
      <c r="AWO1" s="498"/>
      <c r="AWP1" s="498"/>
      <c r="AWQ1" s="498"/>
      <c r="AWR1" s="498"/>
      <c r="AWS1" s="498"/>
      <c r="AWT1" s="498"/>
      <c r="AWU1" s="498"/>
      <c r="AWV1" s="498"/>
      <c r="AWW1" s="498"/>
      <c r="AWX1" s="498"/>
      <c r="AWY1" s="498"/>
      <c r="AWZ1" s="498"/>
      <c r="AXA1" s="498"/>
      <c r="AXB1" s="498"/>
      <c r="AXC1" s="498"/>
      <c r="AXD1" s="498"/>
      <c r="AXE1" s="498"/>
      <c r="AXF1" s="498"/>
      <c r="AXG1" s="498"/>
      <c r="AXH1" s="498"/>
      <c r="AXI1" s="498"/>
      <c r="AXJ1" s="498"/>
      <c r="AXK1" s="498"/>
      <c r="AXL1" s="498"/>
      <c r="AXM1" s="498"/>
      <c r="AXN1" s="498"/>
      <c r="AXO1" s="498"/>
      <c r="AXP1" s="498"/>
      <c r="AXQ1" s="498"/>
      <c r="AXR1" s="498"/>
      <c r="AXS1" s="498"/>
      <c r="AXT1" s="498"/>
      <c r="AXU1" s="498"/>
      <c r="AXV1" s="498"/>
      <c r="AXW1" s="498"/>
      <c r="AXX1" s="498"/>
      <c r="AXY1" s="498"/>
      <c r="AXZ1" s="498"/>
      <c r="AYA1" s="498"/>
      <c r="AYB1" s="498"/>
      <c r="AYC1" s="498"/>
      <c r="AYD1" s="498"/>
      <c r="AYE1" s="498"/>
      <c r="AYF1" s="498"/>
      <c r="AYG1" s="498"/>
      <c r="AYH1" s="498"/>
      <c r="AYI1" s="498"/>
      <c r="AYJ1" s="498"/>
      <c r="AYK1" s="498"/>
      <c r="AYL1" s="498"/>
      <c r="AYM1" s="498"/>
      <c r="AYN1" s="498"/>
      <c r="AYO1" s="498"/>
      <c r="AYP1" s="498"/>
      <c r="AYQ1" s="498"/>
      <c r="AYR1" s="498"/>
      <c r="AYS1" s="498"/>
      <c r="AYT1" s="498"/>
      <c r="AYU1" s="498"/>
      <c r="AYV1" s="498"/>
      <c r="AYW1" s="498"/>
      <c r="AYX1" s="498"/>
      <c r="AYY1" s="498"/>
      <c r="AYZ1" s="498"/>
      <c r="AZA1" s="498"/>
      <c r="AZB1" s="498"/>
      <c r="AZC1" s="498"/>
      <c r="AZD1" s="498"/>
      <c r="AZE1" s="498"/>
      <c r="AZF1" s="498"/>
      <c r="AZG1" s="498"/>
      <c r="AZH1" s="498"/>
      <c r="AZI1" s="498"/>
      <c r="AZJ1" s="498"/>
      <c r="AZK1" s="498"/>
      <c r="AZL1" s="498"/>
      <c r="AZM1" s="498"/>
      <c r="AZN1" s="498"/>
      <c r="AZO1" s="498"/>
      <c r="AZP1" s="498"/>
      <c r="AZQ1" s="498"/>
      <c r="AZR1" s="498"/>
      <c r="AZS1" s="498"/>
      <c r="AZT1" s="498"/>
      <c r="AZU1" s="498"/>
      <c r="AZV1" s="498"/>
      <c r="AZW1" s="498"/>
      <c r="AZX1" s="498"/>
      <c r="AZY1" s="498"/>
      <c r="AZZ1" s="498"/>
      <c r="BAA1" s="498"/>
      <c r="BAB1" s="498"/>
      <c r="BAC1" s="498"/>
      <c r="BAD1" s="498"/>
      <c r="BAE1" s="498"/>
      <c r="BAF1" s="498"/>
      <c r="BAG1" s="498"/>
      <c r="BAH1" s="498"/>
      <c r="BAI1" s="498"/>
      <c r="BAJ1" s="498"/>
      <c r="BAK1" s="498"/>
      <c r="BAL1" s="498"/>
      <c r="BAM1" s="498"/>
      <c r="BAN1" s="498"/>
      <c r="BAO1" s="498"/>
      <c r="BAP1" s="498"/>
      <c r="BAQ1" s="498"/>
      <c r="BAR1" s="498"/>
      <c r="BAS1" s="498"/>
      <c r="BAT1" s="498"/>
      <c r="BAU1" s="498"/>
      <c r="BAV1" s="498"/>
      <c r="BAW1" s="498"/>
      <c r="BAX1" s="498"/>
      <c r="BAY1" s="498"/>
      <c r="BAZ1" s="498"/>
      <c r="BBA1" s="498"/>
      <c r="BBB1" s="498"/>
      <c r="BBC1" s="498"/>
      <c r="BBD1" s="498"/>
      <c r="BBE1" s="498"/>
      <c r="BBF1" s="498"/>
      <c r="BBG1" s="498"/>
      <c r="BBH1" s="498"/>
      <c r="BBI1" s="498"/>
      <c r="BBJ1" s="498"/>
      <c r="BBK1" s="498"/>
      <c r="BBL1" s="498"/>
      <c r="BBM1" s="498"/>
      <c r="BBN1" s="498"/>
      <c r="BBO1" s="498"/>
      <c r="BBP1" s="498"/>
      <c r="BBQ1" s="498"/>
      <c r="BBR1" s="498"/>
      <c r="BBS1" s="498"/>
      <c r="BBT1" s="498"/>
      <c r="BBU1" s="498"/>
      <c r="BBV1" s="498"/>
      <c r="BBW1" s="498"/>
      <c r="BBX1" s="498"/>
      <c r="BBY1" s="498"/>
      <c r="BBZ1" s="498"/>
      <c r="BCA1" s="498"/>
      <c r="BCB1" s="498"/>
      <c r="BCC1" s="498"/>
      <c r="BCD1" s="498"/>
      <c r="BCE1" s="498"/>
      <c r="BCF1" s="498"/>
      <c r="BCG1" s="498"/>
      <c r="BCH1" s="498"/>
      <c r="BCI1" s="498"/>
      <c r="BCJ1" s="498"/>
      <c r="BCK1" s="498"/>
      <c r="BCL1" s="498"/>
      <c r="BCM1" s="498"/>
      <c r="BCN1" s="498"/>
      <c r="BCO1" s="498"/>
      <c r="BCP1" s="498"/>
      <c r="BCQ1" s="498"/>
      <c r="BCR1" s="498"/>
      <c r="BCS1" s="498"/>
      <c r="BCT1" s="498"/>
      <c r="BCU1" s="498"/>
      <c r="BCV1" s="498"/>
      <c r="BCW1" s="498"/>
      <c r="BCX1" s="498"/>
      <c r="BCY1" s="498"/>
      <c r="BCZ1" s="498"/>
      <c r="BDA1" s="498"/>
      <c r="BDB1" s="498"/>
      <c r="BDC1" s="498"/>
      <c r="BDD1" s="498"/>
      <c r="BDE1" s="498"/>
      <c r="BDF1" s="498"/>
      <c r="BDG1" s="498"/>
      <c r="BDH1" s="498"/>
      <c r="BDI1" s="498"/>
      <c r="BDJ1" s="498"/>
      <c r="BDK1" s="498"/>
      <c r="BDL1" s="498"/>
      <c r="BDM1" s="498"/>
      <c r="BDN1" s="498"/>
      <c r="BDO1" s="498"/>
      <c r="BDP1" s="498"/>
      <c r="BDQ1" s="498"/>
      <c r="BDR1" s="498"/>
      <c r="BDS1" s="498"/>
      <c r="BDT1" s="498"/>
      <c r="BDU1" s="498"/>
      <c r="BDV1" s="498"/>
      <c r="BDW1" s="498"/>
      <c r="BDX1" s="498"/>
      <c r="BDY1" s="498"/>
      <c r="BDZ1" s="498"/>
      <c r="BEA1" s="498"/>
      <c r="BEB1" s="498"/>
      <c r="BEC1" s="498"/>
      <c r="BED1" s="498"/>
      <c r="BEE1" s="498"/>
      <c r="BEF1" s="498"/>
      <c r="BEG1" s="498"/>
      <c r="BEH1" s="498"/>
      <c r="BEI1" s="498"/>
      <c r="BEJ1" s="498"/>
      <c r="BEK1" s="498"/>
      <c r="BEL1" s="498"/>
      <c r="BEM1" s="498"/>
      <c r="BEN1" s="498"/>
      <c r="BEO1" s="498"/>
      <c r="BEP1" s="498"/>
      <c r="BEQ1" s="498"/>
      <c r="BER1" s="498"/>
      <c r="BES1" s="498"/>
      <c r="BET1" s="498"/>
      <c r="BEU1" s="498"/>
      <c r="BEV1" s="498"/>
      <c r="BEW1" s="498"/>
      <c r="BEX1" s="498"/>
      <c r="BEY1" s="498"/>
      <c r="BEZ1" s="498"/>
      <c r="BFA1" s="498"/>
      <c r="BFB1" s="498"/>
      <c r="BFC1" s="498"/>
      <c r="BFD1" s="498"/>
      <c r="BFE1" s="498"/>
      <c r="BFF1" s="498"/>
      <c r="BFG1" s="498"/>
      <c r="BFH1" s="498"/>
      <c r="BFI1" s="498"/>
      <c r="BFJ1" s="498"/>
      <c r="BFK1" s="498"/>
      <c r="BFL1" s="498"/>
      <c r="BFM1" s="498"/>
      <c r="BFN1" s="498"/>
      <c r="BFO1" s="498"/>
      <c r="BFP1" s="498"/>
      <c r="BFQ1" s="498"/>
      <c r="BFR1" s="498"/>
      <c r="BFS1" s="498"/>
      <c r="BFT1" s="498"/>
      <c r="BFU1" s="498"/>
      <c r="BFV1" s="498"/>
      <c r="BFW1" s="498"/>
      <c r="BFX1" s="498"/>
      <c r="BFY1" s="498"/>
      <c r="BFZ1" s="498"/>
      <c r="BGA1" s="498"/>
      <c r="BGB1" s="498"/>
      <c r="BGC1" s="498"/>
      <c r="BGD1" s="498"/>
      <c r="BGE1" s="498"/>
      <c r="BGF1" s="498"/>
      <c r="BGG1" s="498"/>
      <c r="BGH1" s="498"/>
      <c r="BGI1" s="498"/>
      <c r="BGJ1" s="498"/>
      <c r="BGK1" s="498"/>
      <c r="BGL1" s="498"/>
      <c r="BGM1" s="498"/>
      <c r="BGN1" s="498"/>
      <c r="BGO1" s="498"/>
      <c r="BGP1" s="498"/>
      <c r="BGQ1" s="498"/>
      <c r="BGR1" s="498"/>
      <c r="BGS1" s="498"/>
      <c r="BGT1" s="498"/>
      <c r="BGU1" s="498"/>
      <c r="BGV1" s="498"/>
      <c r="BGW1" s="498"/>
      <c r="BGX1" s="498"/>
      <c r="BGY1" s="498"/>
      <c r="BGZ1" s="498"/>
      <c r="BHA1" s="498"/>
      <c r="BHB1" s="498"/>
      <c r="BHC1" s="498"/>
      <c r="BHD1" s="498"/>
      <c r="BHE1" s="498"/>
      <c r="BHF1" s="498"/>
      <c r="BHG1" s="498"/>
      <c r="BHH1" s="498"/>
      <c r="BHI1" s="498"/>
      <c r="BHJ1" s="498"/>
      <c r="BHK1" s="498"/>
      <c r="BHL1" s="498"/>
      <c r="BHM1" s="498"/>
      <c r="BHN1" s="498"/>
      <c r="BHO1" s="498"/>
      <c r="BHP1" s="498"/>
      <c r="BHQ1" s="498"/>
      <c r="BHR1" s="498"/>
      <c r="BHS1" s="498"/>
      <c r="BHT1" s="498"/>
      <c r="BHU1" s="498"/>
      <c r="BHV1" s="498"/>
      <c r="BHW1" s="498"/>
      <c r="BHX1" s="498"/>
      <c r="BHY1" s="498"/>
      <c r="BHZ1" s="498"/>
      <c r="BIA1" s="498"/>
      <c r="BIB1" s="498"/>
      <c r="BIC1" s="498"/>
      <c r="BID1" s="498"/>
      <c r="BIE1" s="498"/>
      <c r="BIF1" s="498"/>
      <c r="BIG1" s="498"/>
      <c r="BIH1" s="498"/>
      <c r="BII1" s="498"/>
      <c r="BIJ1" s="498"/>
      <c r="BIK1" s="498"/>
      <c r="BIL1" s="498"/>
      <c r="BIM1" s="498"/>
      <c r="BIN1" s="498"/>
      <c r="BIO1" s="498"/>
      <c r="BIP1" s="498"/>
      <c r="BIQ1" s="498"/>
      <c r="BIR1" s="498"/>
      <c r="BIS1" s="498"/>
      <c r="BIT1" s="498"/>
      <c r="BIU1" s="498"/>
      <c r="BIV1" s="498"/>
      <c r="BIW1" s="498"/>
      <c r="BIX1" s="498"/>
      <c r="BIY1" s="498"/>
      <c r="BIZ1" s="498"/>
      <c r="BJA1" s="498"/>
      <c r="BJB1" s="498"/>
      <c r="BJC1" s="498"/>
      <c r="BJD1" s="498"/>
      <c r="BJE1" s="498"/>
      <c r="BJF1" s="498"/>
      <c r="BJG1" s="498"/>
      <c r="BJH1" s="498"/>
      <c r="BJI1" s="498"/>
      <c r="BJJ1" s="498"/>
      <c r="BJK1" s="498"/>
      <c r="BJL1" s="498"/>
      <c r="BJM1" s="498"/>
      <c r="BJN1" s="498"/>
      <c r="BJO1" s="498"/>
      <c r="BJP1" s="498"/>
      <c r="BJQ1" s="498"/>
      <c r="BJR1" s="498"/>
      <c r="BJS1" s="498"/>
      <c r="BJT1" s="498"/>
      <c r="BJU1" s="498"/>
      <c r="BJV1" s="498"/>
      <c r="BJW1" s="498"/>
      <c r="BJX1" s="498"/>
      <c r="BJY1" s="498"/>
      <c r="BJZ1" s="498"/>
      <c r="BKA1" s="498"/>
      <c r="BKB1" s="498"/>
      <c r="BKC1" s="498"/>
      <c r="BKD1" s="498"/>
      <c r="BKE1" s="498"/>
      <c r="BKF1" s="498"/>
      <c r="BKG1" s="498"/>
      <c r="BKH1" s="498"/>
      <c r="BKI1" s="498"/>
      <c r="BKJ1" s="498"/>
      <c r="BKK1" s="498"/>
      <c r="BKL1" s="498"/>
      <c r="BKM1" s="498"/>
      <c r="BKN1" s="498"/>
      <c r="BKO1" s="498"/>
      <c r="BKP1" s="498"/>
      <c r="BKQ1" s="498"/>
      <c r="BKR1" s="498"/>
      <c r="BKS1" s="498"/>
      <c r="BKT1" s="498"/>
      <c r="BKU1" s="498"/>
      <c r="BKV1" s="498"/>
      <c r="BKW1" s="498"/>
      <c r="BKX1" s="498"/>
      <c r="BKY1" s="498"/>
      <c r="BKZ1" s="498"/>
      <c r="BLA1" s="498"/>
      <c r="BLB1" s="498"/>
      <c r="BLC1" s="498"/>
      <c r="BLD1" s="498"/>
      <c r="BLE1" s="498"/>
      <c r="BLF1" s="498"/>
      <c r="BLG1" s="498"/>
      <c r="BLH1" s="498"/>
      <c r="BLI1" s="498"/>
      <c r="BLJ1" s="498"/>
      <c r="BLK1" s="498"/>
      <c r="BLL1" s="498"/>
      <c r="BLM1" s="498"/>
      <c r="BLN1" s="498"/>
      <c r="BLO1" s="498"/>
      <c r="BLP1" s="498"/>
      <c r="BLQ1" s="498"/>
      <c r="BLR1" s="498"/>
      <c r="BLS1" s="498"/>
      <c r="BLT1" s="498"/>
      <c r="BLU1" s="498"/>
      <c r="BLV1" s="498"/>
      <c r="BLW1" s="498"/>
      <c r="BLX1" s="498"/>
      <c r="BLY1" s="498"/>
      <c r="BLZ1" s="498"/>
      <c r="BMA1" s="498"/>
      <c r="BMB1" s="498"/>
      <c r="BMC1" s="498"/>
      <c r="BMD1" s="498"/>
      <c r="BME1" s="498"/>
      <c r="BMF1" s="498"/>
      <c r="BMG1" s="498"/>
      <c r="BMH1" s="498"/>
      <c r="BMI1" s="498"/>
      <c r="BMJ1" s="498"/>
      <c r="BMK1" s="498"/>
      <c r="BML1" s="498"/>
      <c r="BMM1" s="498"/>
      <c r="BMN1" s="498"/>
      <c r="BMO1" s="498"/>
      <c r="BMP1" s="498"/>
      <c r="BMQ1" s="498"/>
      <c r="BMR1" s="498"/>
      <c r="BMS1" s="498"/>
      <c r="BMT1" s="498"/>
      <c r="BMU1" s="498"/>
      <c r="BMV1" s="498"/>
      <c r="BMW1" s="498"/>
      <c r="BMX1" s="498"/>
      <c r="BMY1" s="498"/>
      <c r="BMZ1" s="498"/>
      <c r="BNA1" s="498"/>
      <c r="BNB1" s="498"/>
      <c r="BNC1" s="498"/>
      <c r="BND1" s="498"/>
      <c r="BNE1" s="498"/>
      <c r="BNF1" s="498"/>
      <c r="BNG1" s="498"/>
      <c r="BNH1" s="498"/>
      <c r="BNI1" s="498"/>
      <c r="BNJ1" s="498"/>
      <c r="BNK1" s="498"/>
      <c r="BNL1" s="498"/>
      <c r="BNM1" s="498"/>
      <c r="BNN1" s="498"/>
      <c r="BNO1" s="498"/>
      <c r="BNP1" s="498"/>
      <c r="BNQ1" s="498"/>
      <c r="BNR1" s="498"/>
      <c r="BNS1" s="498"/>
      <c r="BNT1" s="498"/>
      <c r="BNU1" s="498"/>
      <c r="BNV1" s="498"/>
      <c r="BNW1" s="498"/>
      <c r="BNX1" s="498"/>
      <c r="BNY1" s="498"/>
      <c r="BNZ1" s="498"/>
      <c r="BOA1" s="498"/>
      <c r="BOB1" s="498"/>
      <c r="BOC1" s="498"/>
      <c r="BOD1" s="498"/>
      <c r="BOE1" s="498"/>
      <c r="BOF1" s="498"/>
      <c r="BOG1" s="498"/>
      <c r="BOH1" s="498"/>
      <c r="BOI1" s="498"/>
      <c r="BOJ1" s="498"/>
      <c r="BOK1" s="498"/>
      <c r="BOL1" s="498"/>
      <c r="BOM1" s="498"/>
      <c r="BON1" s="498"/>
      <c r="BOO1" s="498"/>
      <c r="BOP1" s="498"/>
      <c r="BOQ1" s="498"/>
      <c r="BOR1" s="498"/>
      <c r="BOS1" s="498"/>
      <c r="BOT1" s="498"/>
      <c r="BOU1" s="498"/>
      <c r="BOV1" s="498"/>
      <c r="BOW1" s="498"/>
      <c r="BOX1" s="498"/>
      <c r="BOY1" s="498"/>
      <c r="BOZ1" s="498"/>
      <c r="BPA1" s="498"/>
      <c r="BPB1" s="498"/>
      <c r="BPC1" s="498"/>
      <c r="BPD1" s="498"/>
      <c r="BPE1" s="498"/>
      <c r="BPF1" s="498"/>
      <c r="BPG1" s="498"/>
      <c r="BPH1" s="498"/>
      <c r="BPI1" s="498"/>
      <c r="BPJ1" s="498"/>
      <c r="BPK1" s="498"/>
      <c r="BPL1" s="498"/>
      <c r="BPM1" s="498"/>
      <c r="BPN1" s="498"/>
      <c r="BPO1" s="498"/>
      <c r="BPP1" s="498"/>
      <c r="BPQ1" s="498"/>
      <c r="BPR1" s="498"/>
      <c r="BPS1" s="498"/>
      <c r="BPT1" s="498"/>
      <c r="BPU1" s="498"/>
      <c r="BPV1" s="498"/>
      <c r="BPW1" s="498"/>
      <c r="BPX1" s="498"/>
      <c r="BPY1" s="498"/>
      <c r="BPZ1" s="498"/>
      <c r="BQA1" s="498"/>
      <c r="BQB1" s="498"/>
      <c r="BQC1" s="498"/>
      <c r="BQD1" s="498"/>
      <c r="BQE1" s="498"/>
      <c r="BQF1" s="498"/>
      <c r="BQG1" s="498"/>
      <c r="BQH1" s="498"/>
      <c r="BQI1" s="498"/>
      <c r="BQJ1" s="498"/>
      <c r="BQK1" s="498"/>
      <c r="BQL1" s="498"/>
      <c r="BQM1" s="498"/>
      <c r="BQN1" s="498"/>
      <c r="BQO1" s="498"/>
      <c r="BQP1" s="498"/>
      <c r="BQQ1" s="498"/>
      <c r="BQR1" s="498"/>
      <c r="BQS1" s="498"/>
      <c r="BQT1" s="498"/>
      <c r="BQU1" s="498"/>
      <c r="BQV1" s="498"/>
      <c r="BQW1" s="498"/>
      <c r="BQX1" s="498"/>
      <c r="BQY1" s="498"/>
      <c r="BQZ1" s="498"/>
      <c r="BRA1" s="498"/>
      <c r="BRB1" s="498"/>
      <c r="BRC1" s="498"/>
      <c r="BRD1" s="498"/>
      <c r="BRE1" s="498"/>
      <c r="BRF1" s="498"/>
      <c r="BRG1" s="498"/>
      <c r="BRH1" s="498"/>
      <c r="BRI1" s="498"/>
      <c r="BRJ1" s="498"/>
      <c r="BRK1" s="498"/>
      <c r="BRL1" s="498"/>
      <c r="BRM1" s="498"/>
      <c r="BRN1" s="498"/>
      <c r="BRO1" s="498"/>
      <c r="BRP1" s="498"/>
      <c r="BRQ1" s="498"/>
      <c r="BRR1" s="498"/>
      <c r="BRS1" s="498"/>
      <c r="BRT1" s="498"/>
      <c r="BRU1" s="498"/>
      <c r="BRV1" s="498"/>
      <c r="BRW1" s="498"/>
      <c r="BRX1" s="498"/>
      <c r="BRY1" s="498"/>
      <c r="BRZ1" s="498"/>
      <c r="BSA1" s="498"/>
      <c r="BSB1" s="498"/>
      <c r="BSC1" s="498"/>
      <c r="BSD1" s="498"/>
      <c r="BSE1" s="498"/>
      <c r="BSF1" s="498"/>
      <c r="BSG1" s="498"/>
      <c r="BSH1" s="498"/>
      <c r="BSI1" s="498"/>
      <c r="BSJ1" s="498"/>
      <c r="BSK1" s="498"/>
      <c r="BSL1" s="498"/>
      <c r="BSM1" s="498"/>
      <c r="BSN1" s="498"/>
      <c r="BSO1" s="498"/>
      <c r="BSP1" s="498"/>
      <c r="BSQ1" s="498"/>
      <c r="BSR1" s="498"/>
      <c r="BSS1" s="498"/>
      <c r="BST1" s="498"/>
      <c r="BSU1" s="498"/>
      <c r="BSV1" s="498"/>
      <c r="BSW1" s="498"/>
      <c r="BSX1" s="498"/>
      <c r="BSY1" s="498"/>
      <c r="BSZ1" s="498"/>
      <c r="BTA1" s="498"/>
      <c r="BTB1" s="498"/>
      <c r="BTC1" s="498"/>
      <c r="BTD1" s="498"/>
      <c r="BTE1" s="498"/>
      <c r="BTF1" s="498"/>
      <c r="BTG1" s="498"/>
      <c r="BTH1" s="498"/>
      <c r="BTI1" s="498"/>
      <c r="BTJ1" s="498"/>
      <c r="BTK1" s="498"/>
      <c r="BTL1" s="498"/>
      <c r="BTM1" s="498"/>
      <c r="BTN1" s="498"/>
      <c r="BTO1" s="498"/>
      <c r="BTP1" s="498"/>
      <c r="BTQ1" s="498"/>
      <c r="BTR1" s="498"/>
      <c r="BTS1" s="498"/>
      <c r="BTT1" s="498"/>
      <c r="BTU1" s="498"/>
      <c r="BTV1" s="498"/>
      <c r="BTW1" s="498"/>
      <c r="BTX1" s="498"/>
      <c r="BTY1" s="498"/>
      <c r="BTZ1" s="498"/>
      <c r="BUA1" s="498"/>
      <c r="BUB1" s="498"/>
      <c r="BUC1" s="498"/>
      <c r="BUD1" s="498"/>
      <c r="BUE1" s="498"/>
      <c r="BUF1" s="498"/>
      <c r="BUG1" s="498"/>
      <c r="BUH1" s="498"/>
      <c r="BUI1" s="498"/>
      <c r="BUJ1" s="498"/>
      <c r="BUK1" s="498"/>
      <c r="BUL1" s="498"/>
      <c r="BUM1" s="498"/>
      <c r="BUN1" s="498"/>
      <c r="BUO1" s="498"/>
      <c r="BUP1" s="498"/>
      <c r="BUQ1" s="498"/>
      <c r="BUR1" s="498"/>
      <c r="BUS1" s="498"/>
      <c r="BUT1" s="498"/>
      <c r="BUU1" s="498"/>
      <c r="BUV1" s="498"/>
      <c r="BUW1" s="498"/>
      <c r="BUX1" s="498"/>
      <c r="BUY1" s="498"/>
      <c r="BUZ1" s="498"/>
      <c r="BVA1" s="498"/>
      <c r="BVB1" s="498"/>
      <c r="BVC1" s="498"/>
      <c r="BVD1" s="498"/>
      <c r="BVE1" s="498"/>
      <c r="BVF1" s="498"/>
      <c r="BVG1" s="498"/>
      <c r="BVH1" s="498"/>
      <c r="BVI1" s="498"/>
      <c r="BVJ1" s="498"/>
      <c r="BVK1" s="498"/>
      <c r="BVL1" s="498"/>
      <c r="BVM1" s="498"/>
      <c r="BVN1" s="498"/>
      <c r="BVO1" s="498"/>
      <c r="BVP1" s="498"/>
      <c r="BVQ1" s="498"/>
      <c r="BVR1" s="498"/>
      <c r="BVS1" s="498"/>
      <c r="BVT1" s="498"/>
      <c r="BVU1" s="498"/>
      <c r="BVV1" s="498"/>
      <c r="BVW1" s="498"/>
      <c r="BVX1" s="498"/>
      <c r="BVY1" s="498"/>
      <c r="BVZ1" s="498"/>
      <c r="BWA1" s="498"/>
      <c r="BWB1" s="498"/>
      <c r="BWC1" s="498"/>
      <c r="BWD1" s="498"/>
      <c r="BWE1" s="498"/>
      <c r="BWF1" s="498"/>
      <c r="BWG1" s="498"/>
      <c r="BWH1" s="498"/>
      <c r="BWI1" s="498"/>
      <c r="BWJ1" s="498"/>
      <c r="BWK1" s="498"/>
      <c r="BWL1" s="498"/>
      <c r="BWM1" s="498"/>
      <c r="BWN1" s="498"/>
      <c r="BWO1" s="498"/>
      <c r="BWP1" s="498"/>
      <c r="BWQ1" s="498"/>
      <c r="BWR1" s="498"/>
      <c r="BWS1" s="498"/>
      <c r="BWT1" s="498"/>
      <c r="BWU1" s="498"/>
      <c r="BWV1" s="498"/>
      <c r="BWW1" s="498"/>
      <c r="BWX1" s="498"/>
      <c r="BWY1" s="498"/>
      <c r="BWZ1" s="498"/>
      <c r="BXA1" s="498"/>
      <c r="BXB1" s="498"/>
      <c r="BXC1" s="498"/>
      <c r="BXD1" s="498"/>
      <c r="BXE1" s="498"/>
      <c r="BXF1" s="498"/>
      <c r="BXG1" s="498"/>
      <c r="BXH1" s="498"/>
      <c r="BXI1" s="498"/>
      <c r="BXJ1" s="498"/>
      <c r="BXK1" s="498"/>
      <c r="BXL1" s="498"/>
      <c r="BXM1" s="498"/>
      <c r="BXN1" s="498"/>
      <c r="BXO1" s="498"/>
      <c r="BXP1" s="498"/>
      <c r="BXQ1" s="498"/>
      <c r="BXR1" s="498"/>
      <c r="BXS1" s="498"/>
      <c r="BXT1" s="498"/>
      <c r="BXU1" s="498"/>
      <c r="BXV1" s="498"/>
      <c r="BXW1" s="498"/>
      <c r="BXX1" s="498"/>
      <c r="BXY1" s="498"/>
      <c r="BXZ1" s="498"/>
      <c r="BYA1" s="498"/>
      <c r="BYB1" s="498"/>
      <c r="BYC1" s="498"/>
      <c r="BYD1" s="498"/>
      <c r="BYE1" s="498"/>
      <c r="BYF1" s="498"/>
      <c r="BYG1" s="498"/>
      <c r="BYH1" s="498"/>
      <c r="BYI1" s="498"/>
      <c r="BYJ1" s="498"/>
      <c r="BYK1" s="498"/>
      <c r="BYL1" s="498"/>
      <c r="BYM1" s="498"/>
      <c r="BYN1" s="498"/>
      <c r="BYO1" s="498"/>
      <c r="BYP1" s="498"/>
      <c r="BYQ1" s="498"/>
      <c r="BYR1" s="498"/>
      <c r="BYS1" s="498"/>
      <c r="BYT1" s="498"/>
      <c r="BYU1" s="498"/>
      <c r="BYV1" s="498"/>
      <c r="BYW1" s="498"/>
      <c r="BYX1" s="498"/>
      <c r="BYY1" s="498"/>
      <c r="BYZ1" s="498"/>
      <c r="BZA1" s="498"/>
      <c r="BZB1" s="498"/>
      <c r="BZC1" s="498"/>
      <c r="BZD1" s="498"/>
      <c r="BZE1" s="498"/>
      <c r="BZF1" s="498"/>
      <c r="BZG1" s="498"/>
      <c r="BZH1" s="498"/>
      <c r="BZI1" s="498"/>
      <c r="BZJ1" s="498"/>
      <c r="BZK1" s="498"/>
      <c r="BZL1" s="498"/>
      <c r="BZM1" s="498"/>
      <c r="BZN1" s="498"/>
      <c r="BZO1" s="498"/>
      <c r="BZP1" s="498"/>
      <c r="BZQ1" s="498"/>
      <c r="BZR1" s="498"/>
      <c r="BZS1" s="498"/>
      <c r="BZT1" s="498"/>
      <c r="BZU1" s="498"/>
      <c r="BZV1" s="498"/>
      <c r="BZW1" s="498"/>
      <c r="BZX1" s="498"/>
      <c r="BZY1" s="498"/>
      <c r="BZZ1" s="498"/>
      <c r="CAA1" s="498"/>
      <c r="CAB1" s="498"/>
      <c r="CAC1" s="498"/>
      <c r="CAD1" s="498"/>
      <c r="CAE1" s="498"/>
      <c r="CAF1" s="498"/>
      <c r="CAG1" s="498"/>
      <c r="CAH1" s="498"/>
      <c r="CAI1" s="498"/>
      <c r="CAJ1" s="498"/>
      <c r="CAK1" s="498"/>
      <c r="CAL1" s="498"/>
      <c r="CAM1" s="498"/>
      <c r="CAN1" s="498"/>
      <c r="CAO1" s="498"/>
      <c r="CAP1" s="498"/>
      <c r="CAQ1" s="498"/>
      <c r="CAR1" s="498"/>
      <c r="CAS1" s="498"/>
      <c r="CAT1" s="498"/>
      <c r="CAU1" s="498"/>
      <c r="CAV1" s="498"/>
      <c r="CAW1" s="498"/>
      <c r="CAX1" s="498"/>
      <c r="CAY1" s="498"/>
      <c r="CAZ1" s="498"/>
      <c r="CBA1" s="498"/>
      <c r="CBB1" s="498"/>
      <c r="CBC1" s="498"/>
      <c r="CBD1" s="498"/>
      <c r="CBE1" s="498"/>
      <c r="CBF1" s="498"/>
      <c r="CBG1" s="498"/>
      <c r="CBH1" s="498"/>
      <c r="CBI1" s="498"/>
      <c r="CBJ1" s="498"/>
      <c r="CBK1" s="498"/>
      <c r="CBL1" s="498"/>
      <c r="CBM1" s="498"/>
      <c r="CBN1" s="498"/>
      <c r="CBO1" s="498"/>
      <c r="CBP1" s="498"/>
      <c r="CBQ1" s="498"/>
      <c r="CBR1" s="498"/>
      <c r="CBS1" s="498"/>
      <c r="CBT1" s="498"/>
      <c r="CBU1" s="498"/>
      <c r="CBV1" s="498"/>
      <c r="CBW1" s="498"/>
      <c r="CBX1" s="498"/>
      <c r="CBY1" s="498"/>
      <c r="CBZ1" s="498"/>
      <c r="CCA1" s="498"/>
      <c r="CCB1" s="498"/>
      <c r="CCC1" s="498"/>
      <c r="CCD1" s="498"/>
      <c r="CCE1" s="498"/>
      <c r="CCF1" s="498"/>
      <c r="CCG1" s="498"/>
      <c r="CCH1" s="498"/>
      <c r="CCI1" s="498"/>
      <c r="CCJ1" s="498"/>
      <c r="CCK1" s="498"/>
      <c r="CCL1" s="498"/>
      <c r="CCM1" s="498"/>
      <c r="CCN1" s="498"/>
      <c r="CCO1" s="498"/>
      <c r="CCP1" s="498"/>
      <c r="CCQ1" s="498"/>
      <c r="CCR1" s="498"/>
      <c r="CCS1" s="498"/>
      <c r="CCT1" s="498"/>
      <c r="CCU1" s="498"/>
      <c r="CCV1" s="498"/>
      <c r="CCW1" s="498"/>
      <c r="CCX1" s="498"/>
      <c r="CCY1" s="498"/>
      <c r="CCZ1" s="498"/>
      <c r="CDA1" s="498"/>
      <c r="CDB1" s="498"/>
      <c r="CDC1" s="498"/>
      <c r="CDD1" s="498"/>
      <c r="CDE1" s="498"/>
      <c r="CDF1" s="498"/>
      <c r="CDG1" s="498"/>
      <c r="CDH1" s="498"/>
      <c r="CDI1" s="498"/>
      <c r="CDJ1" s="498"/>
      <c r="CDK1" s="498"/>
      <c r="CDL1" s="498"/>
      <c r="CDM1" s="498"/>
      <c r="CDN1" s="498"/>
      <c r="CDO1" s="498"/>
      <c r="CDP1" s="498"/>
      <c r="CDQ1" s="498"/>
      <c r="CDR1" s="498"/>
      <c r="CDS1" s="498"/>
      <c r="CDT1" s="498"/>
      <c r="CDU1" s="498"/>
      <c r="CDV1" s="498"/>
      <c r="CDW1" s="498"/>
      <c r="CDX1" s="498"/>
      <c r="CDY1" s="498"/>
      <c r="CDZ1" s="498"/>
      <c r="CEA1" s="498"/>
      <c r="CEB1" s="498"/>
      <c r="CEC1" s="498"/>
      <c r="CED1" s="498"/>
      <c r="CEE1" s="498"/>
      <c r="CEF1" s="498"/>
      <c r="CEG1" s="498"/>
      <c r="CEH1" s="498"/>
      <c r="CEI1" s="498"/>
      <c r="CEJ1" s="498"/>
      <c r="CEK1" s="498"/>
      <c r="CEL1" s="498"/>
      <c r="CEM1" s="498"/>
      <c r="CEN1" s="498"/>
      <c r="CEO1" s="498"/>
      <c r="CEP1" s="498"/>
      <c r="CEQ1" s="498"/>
      <c r="CER1" s="498"/>
      <c r="CES1" s="498"/>
      <c r="CET1" s="498"/>
      <c r="CEU1" s="498"/>
      <c r="CEV1" s="498"/>
      <c r="CEW1" s="498"/>
      <c r="CEX1" s="498"/>
      <c r="CEY1" s="498"/>
      <c r="CEZ1" s="498"/>
      <c r="CFA1" s="498"/>
      <c r="CFB1" s="498"/>
      <c r="CFC1" s="498"/>
      <c r="CFD1" s="498"/>
      <c r="CFE1" s="498"/>
      <c r="CFF1" s="498"/>
      <c r="CFG1" s="498"/>
      <c r="CFH1" s="498"/>
      <c r="CFI1" s="498"/>
      <c r="CFJ1" s="498"/>
      <c r="CFK1" s="498"/>
      <c r="CFL1" s="498"/>
      <c r="CFM1" s="498"/>
      <c r="CFN1" s="498"/>
      <c r="CFO1" s="498"/>
      <c r="CFP1" s="498"/>
      <c r="CFQ1" s="498"/>
      <c r="CFR1" s="498"/>
      <c r="CFS1" s="498"/>
      <c r="CFT1" s="498"/>
      <c r="CFU1" s="498"/>
      <c r="CFV1" s="498"/>
      <c r="CFW1" s="498"/>
      <c r="CFX1" s="498"/>
      <c r="CFY1" s="498"/>
      <c r="CFZ1" s="498"/>
      <c r="CGA1" s="498"/>
      <c r="CGB1" s="498"/>
      <c r="CGC1" s="498"/>
      <c r="CGD1" s="498"/>
      <c r="CGE1" s="498"/>
      <c r="CGF1" s="498"/>
      <c r="CGG1" s="498"/>
      <c r="CGH1" s="498"/>
      <c r="CGI1" s="498"/>
      <c r="CGJ1" s="498"/>
      <c r="CGK1" s="498"/>
      <c r="CGL1" s="498"/>
      <c r="CGM1" s="498"/>
      <c r="CGN1" s="498"/>
      <c r="CGO1" s="498"/>
      <c r="CGP1" s="498"/>
      <c r="CGQ1" s="498"/>
      <c r="CGR1" s="498"/>
      <c r="CGS1" s="498"/>
      <c r="CGT1" s="498"/>
      <c r="CGU1" s="498"/>
      <c r="CGV1" s="498"/>
      <c r="CGW1" s="498"/>
      <c r="CGX1" s="498"/>
      <c r="CGY1" s="498"/>
      <c r="CGZ1" s="498"/>
      <c r="CHA1" s="498"/>
      <c r="CHB1" s="498"/>
      <c r="CHC1" s="498"/>
      <c r="CHD1" s="498"/>
      <c r="CHE1" s="498"/>
      <c r="CHF1" s="498"/>
      <c r="CHG1" s="498"/>
      <c r="CHH1" s="498"/>
      <c r="CHI1" s="498"/>
      <c r="CHJ1" s="498"/>
      <c r="CHK1" s="498"/>
      <c r="CHL1" s="498"/>
      <c r="CHM1" s="498"/>
      <c r="CHN1" s="498"/>
      <c r="CHO1" s="498"/>
      <c r="CHP1" s="498"/>
      <c r="CHQ1" s="498"/>
      <c r="CHR1" s="498"/>
      <c r="CHS1" s="498"/>
      <c r="CHT1" s="498"/>
      <c r="CHU1" s="498"/>
      <c r="CHV1" s="498"/>
      <c r="CHW1" s="498"/>
      <c r="CHX1" s="498"/>
      <c r="CHY1" s="498"/>
      <c r="CHZ1" s="498"/>
      <c r="CIA1" s="498"/>
      <c r="CIB1" s="498"/>
      <c r="CIC1" s="498"/>
      <c r="CID1" s="498"/>
      <c r="CIE1" s="498"/>
      <c r="CIF1" s="498"/>
      <c r="CIG1" s="498"/>
      <c r="CIH1" s="498"/>
      <c r="CII1" s="498"/>
      <c r="CIJ1" s="498"/>
      <c r="CIK1" s="498"/>
      <c r="CIL1" s="498"/>
      <c r="CIM1" s="498"/>
      <c r="CIN1" s="498"/>
      <c r="CIO1" s="498"/>
      <c r="CIP1" s="498"/>
      <c r="CIQ1" s="498"/>
      <c r="CIR1" s="498"/>
      <c r="CIS1" s="498"/>
      <c r="CIT1" s="498"/>
      <c r="CIU1" s="498"/>
      <c r="CIV1" s="498"/>
      <c r="CIW1" s="498"/>
      <c r="CIX1" s="498"/>
      <c r="CIY1" s="498"/>
      <c r="CIZ1" s="498"/>
      <c r="CJA1" s="498"/>
      <c r="CJB1" s="498"/>
      <c r="CJC1" s="498"/>
      <c r="CJD1" s="498"/>
      <c r="CJE1" s="498"/>
      <c r="CJF1" s="498"/>
      <c r="CJG1" s="498"/>
      <c r="CJH1" s="498"/>
      <c r="CJI1" s="498"/>
      <c r="CJJ1" s="498"/>
      <c r="CJK1" s="498"/>
      <c r="CJL1" s="498"/>
      <c r="CJM1" s="498"/>
      <c r="CJN1" s="498"/>
      <c r="CJO1" s="498"/>
      <c r="CJP1" s="498"/>
      <c r="CJQ1" s="498"/>
      <c r="CJR1" s="498"/>
      <c r="CJS1" s="498"/>
      <c r="CJT1" s="498"/>
      <c r="CJU1" s="498"/>
      <c r="CJV1" s="498"/>
      <c r="CJW1" s="498"/>
      <c r="CJX1" s="498"/>
      <c r="CJY1" s="498"/>
      <c r="CJZ1" s="498"/>
      <c r="CKA1" s="498"/>
      <c r="CKB1" s="498"/>
      <c r="CKC1" s="498"/>
      <c r="CKD1" s="498"/>
      <c r="CKE1" s="498"/>
      <c r="CKF1" s="498"/>
      <c r="CKG1" s="498"/>
      <c r="CKH1" s="498"/>
      <c r="CKI1" s="498"/>
      <c r="CKJ1" s="498"/>
      <c r="CKK1" s="498"/>
      <c r="CKL1" s="498"/>
      <c r="CKM1" s="498"/>
      <c r="CKN1" s="498"/>
      <c r="CKO1" s="498"/>
      <c r="CKP1" s="498"/>
      <c r="CKQ1" s="498"/>
      <c r="CKR1" s="498"/>
      <c r="CKS1" s="498"/>
      <c r="CKT1" s="498"/>
      <c r="CKU1" s="498"/>
      <c r="CKV1" s="498"/>
      <c r="CKW1" s="498"/>
      <c r="CKX1" s="498"/>
      <c r="CKY1" s="498"/>
      <c r="CKZ1" s="498"/>
      <c r="CLA1" s="498"/>
      <c r="CLB1" s="498"/>
      <c r="CLC1" s="498"/>
      <c r="CLD1" s="498"/>
      <c r="CLE1" s="498"/>
      <c r="CLF1" s="498"/>
      <c r="CLG1" s="498"/>
      <c r="CLH1" s="498"/>
      <c r="CLI1" s="498"/>
      <c r="CLJ1" s="498"/>
      <c r="CLK1" s="498"/>
      <c r="CLL1" s="498"/>
      <c r="CLM1" s="498"/>
      <c r="CLN1" s="498"/>
      <c r="CLO1" s="498"/>
      <c r="CLP1" s="498"/>
      <c r="CLQ1" s="498"/>
      <c r="CLR1" s="498"/>
      <c r="CLS1" s="498"/>
      <c r="CLT1" s="498"/>
      <c r="CLU1" s="498"/>
      <c r="CLV1" s="498"/>
      <c r="CLW1" s="498"/>
      <c r="CLX1" s="498"/>
      <c r="CLY1" s="498"/>
      <c r="CLZ1" s="498"/>
      <c r="CMA1" s="498"/>
      <c r="CMB1" s="498"/>
      <c r="CMC1" s="498"/>
      <c r="CMD1" s="498"/>
      <c r="CME1" s="498"/>
      <c r="CMF1" s="498"/>
      <c r="CMG1" s="498"/>
      <c r="CMH1" s="498"/>
      <c r="CMI1" s="498"/>
      <c r="CMJ1" s="498"/>
      <c r="CMK1" s="498"/>
      <c r="CML1" s="498"/>
      <c r="CMM1" s="498"/>
      <c r="CMN1" s="498"/>
      <c r="CMO1" s="498"/>
      <c r="CMP1" s="498"/>
      <c r="CMQ1" s="498"/>
      <c r="CMR1" s="498"/>
      <c r="CMS1" s="498"/>
      <c r="CMT1" s="498"/>
      <c r="CMU1" s="498"/>
      <c r="CMV1" s="498"/>
      <c r="CMW1" s="498"/>
      <c r="CMX1" s="498"/>
      <c r="CMY1" s="498"/>
      <c r="CMZ1" s="498"/>
      <c r="CNA1" s="498"/>
      <c r="CNB1" s="498"/>
      <c r="CNC1" s="498"/>
      <c r="CND1" s="498"/>
      <c r="CNE1" s="498"/>
      <c r="CNF1" s="498"/>
      <c r="CNG1" s="498"/>
      <c r="CNH1" s="498"/>
      <c r="CNI1" s="498"/>
      <c r="CNJ1" s="498"/>
      <c r="CNK1" s="498"/>
      <c r="CNL1" s="498"/>
      <c r="CNM1" s="498"/>
      <c r="CNN1" s="498"/>
      <c r="CNO1" s="498"/>
      <c r="CNP1" s="498"/>
      <c r="CNQ1" s="498"/>
      <c r="CNR1" s="498"/>
      <c r="CNS1" s="498"/>
      <c r="CNT1" s="498"/>
      <c r="CNU1" s="498"/>
      <c r="CNV1" s="498"/>
      <c r="CNW1" s="498"/>
      <c r="CNX1" s="498"/>
      <c r="CNY1" s="498"/>
      <c r="CNZ1" s="498"/>
      <c r="COA1" s="498"/>
      <c r="COB1" s="498"/>
      <c r="COC1" s="498"/>
      <c r="COD1" s="498"/>
      <c r="COE1" s="498"/>
      <c r="COF1" s="498"/>
      <c r="COG1" s="498"/>
      <c r="COH1" s="498"/>
      <c r="COI1" s="498"/>
      <c r="COJ1" s="498"/>
      <c r="COK1" s="498"/>
      <c r="COL1" s="498"/>
      <c r="COM1" s="498"/>
      <c r="CON1" s="498"/>
      <c r="COO1" s="498"/>
      <c r="COP1" s="498"/>
      <c r="COQ1" s="498"/>
      <c r="COR1" s="498"/>
      <c r="COS1" s="498"/>
      <c r="COT1" s="498"/>
      <c r="COU1" s="498"/>
      <c r="COV1" s="498"/>
      <c r="COW1" s="498"/>
      <c r="COX1" s="498"/>
      <c r="COY1" s="498"/>
      <c r="COZ1" s="498"/>
      <c r="CPA1" s="498"/>
      <c r="CPB1" s="498"/>
      <c r="CPC1" s="498"/>
      <c r="CPD1" s="498"/>
      <c r="CPE1" s="498"/>
      <c r="CPF1" s="498"/>
      <c r="CPG1" s="498"/>
      <c r="CPH1" s="498"/>
      <c r="CPI1" s="498"/>
      <c r="CPJ1" s="498"/>
      <c r="CPK1" s="498"/>
      <c r="CPL1" s="498"/>
      <c r="CPM1" s="498"/>
      <c r="CPN1" s="498"/>
      <c r="CPO1" s="498"/>
      <c r="CPP1" s="498"/>
      <c r="CPQ1" s="498"/>
      <c r="CPR1" s="498"/>
      <c r="CPS1" s="498"/>
      <c r="CPT1" s="498"/>
      <c r="CPU1" s="498"/>
      <c r="CPV1" s="498"/>
      <c r="CPW1" s="498"/>
      <c r="CPX1" s="498"/>
      <c r="CPY1" s="498"/>
      <c r="CPZ1" s="498"/>
      <c r="CQA1" s="498"/>
      <c r="CQB1" s="498"/>
      <c r="CQC1" s="498"/>
      <c r="CQD1" s="498"/>
      <c r="CQE1" s="498"/>
      <c r="CQF1" s="498"/>
      <c r="CQG1" s="498"/>
      <c r="CQH1" s="498"/>
      <c r="CQI1" s="498"/>
      <c r="CQJ1" s="498"/>
      <c r="CQK1" s="498"/>
      <c r="CQL1" s="498"/>
      <c r="CQM1" s="498"/>
      <c r="CQN1" s="498"/>
      <c r="CQO1" s="498"/>
      <c r="CQP1" s="498"/>
      <c r="CQQ1" s="498"/>
      <c r="CQR1" s="498"/>
      <c r="CQS1" s="498"/>
      <c r="CQT1" s="498"/>
      <c r="CQU1" s="498"/>
      <c r="CQV1" s="498"/>
      <c r="CQW1" s="498"/>
      <c r="CQX1" s="498"/>
      <c r="CQY1" s="498"/>
      <c r="CQZ1" s="498"/>
      <c r="CRA1" s="498"/>
      <c r="CRB1" s="498"/>
      <c r="CRC1" s="498"/>
      <c r="CRD1" s="498"/>
      <c r="CRE1" s="498"/>
      <c r="CRF1" s="498"/>
      <c r="CRG1" s="498"/>
      <c r="CRH1" s="498"/>
      <c r="CRI1" s="498"/>
      <c r="CRJ1" s="498"/>
      <c r="CRK1" s="498"/>
      <c r="CRL1" s="498"/>
      <c r="CRM1" s="498"/>
      <c r="CRN1" s="498"/>
      <c r="CRO1" s="498"/>
      <c r="CRP1" s="498"/>
      <c r="CRQ1" s="498"/>
      <c r="CRR1" s="498"/>
      <c r="CRS1" s="498"/>
      <c r="CRT1" s="498"/>
      <c r="CRU1" s="498"/>
      <c r="CRV1" s="498"/>
      <c r="CRW1" s="498"/>
      <c r="CRX1" s="498"/>
      <c r="CRY1" s="498"/>
      <c r="CRZ1" s="498"/>
      <c r="CSA1" s="498"/>
      <c r="CSB1" s="498"/>
      <c r="CSC1" s="498"/>
      <c r="CSD1" s="498"/>
      <c r="CSE1" s="498"/>
      <c r="CSF1" s="498"/>
      <c r="CSG1" s="498"/>
      <c r="CSH1" s="498"/>
      <c r="CSI1" s="498"/>
      <c r="CSJ1" s="498"/>
      <c r="CSK1" s="498"/>
      <c r="CSL1" s="498"/>
      <c r="CSM1" s="498"/>
      <c r="CSN1" s="498"/>
      <c r="CSO1" s="498"/>
      <c r="CSP1" s="498"/>
      <c r="CSQ1" s="498"/>
      <c r="CSR1" s="498"/>
      <c r="CSS1" s="498"/>
      <c r="CST1" s="498"/>
      <c r="CSU1" s="498"/>
      <c r="CSV1" s="498"/>
      <c r="CSW1" s="498"/>
      <c r="CSX1" s="498"/>
      <c r="CSY1" s="498"/>
      <c r="CSZ1" s="498"/>
      <c r="CTA1" s="498"/>
      <c r="CTB1" s="498"/>
      <c r="CTC1" s="498"/>
      <c r="CTD1" s="498"/>
      <c r="CTE1" s="498"/>
      <c r="CTF1" s="498"/>
      <c r="CTG1" s="498"/>
      <c r="CTH1" s="498"/>
      <c r="CTI1" s="498"/>
      <c r="CTJ1" s="498"/>
      <c r="CTK1" s="498"/>
      <c r="CTL1" s="498"/>
      <c r="CTM1" s="498"/>
      <c r="CTN1" s="498"/>
      <c r="CTO1" s="498"/>
      <c r="CTP1" s="498"/>
      <c r="CTQ1" s="498"/>
      <c r="CTR1" s="498"/>
      <c r="CTS1" s="498"/>
      <c r="CTT1" s="498"/>
      <c r="CTU1" s="498"/>
      <c r="CTV1" s="498"/>
      <c r="CTW1" s="498"/>
      <c r="CTX1" s="498"/>
      <c r="CTY1" s="498"/>
      <c r="CTZ1" s="498"/>
      <c r="CUA1" s="498"/>
      <c r="CUB1" s="498"/>
      <c r="CUC1" s="498"/>
      <c r="CUD1" s="498"/>
      <c r="CUE1" s="498"/>
      <c r="CUF1" s="498"/>
      <c r="CUG1" s="498"/>
      <c r="CUH1" s="498"/>
      <c r="CUI1" s="498"/>
      <c r="CUJ1" s="498"/>
      <c r="CUK1" s="498"/>
      <c r="CUL1" s="498"/>
      <c r="CUM1" s="498"/>
      <c r="CUN1" s="498"/>
      <c r="CUO1" s="498"/>
      <c r="CUP1" s="498"/>
      <c r="CUQ1" s="498"/>
      <c r="CUR1" s="498"/>
      <c r="CUS1" s="498"/>
      <c r="CUT1" s="498"/>
      <c r="CUU1" s="498"/>
      <c r="CUV1" s="498"/>
      <c r="CUW1" s="498"/>
      <c r="CUX1" s="498"/>
      <c r="CUY1" s="498"/>
      <c r="CUZ1" s="498"/>
      <c r="CVA1" s="498"/>
      <c r="CVB1" s="498"/>
      <c r="CVC1" s="498"/>
      <c r="CVD1" s="498"/>
      <c r="CVE1" s="498"/>
      <c r="CVF1" s="498"/>
      <c r="CVG1" s="498"/>
      <c r="CVH1" s="498"/>
      <c r="CVI1" s="498"/>
      <c r="CVJ1" s="498"/>
      <c r="CVK1" s="498"/>
      <c r="CVL1" s="498"/>
      <c r="CVM1" s="498"/>
      <c r="CVN1" s="498"/>
      <c r="CVO1" s="498"/>
      <c r="CVP1" s="498"/>
      <c r="CVQ1" s="498"/>
      <c r="CVR1" s="498"/>
      <c r="CVS1" s="498"/>
      <c r="CVT1" s="498"/>
      <c r="CVU1" s="498"/>
      <c r="CVV1" s="498"/>
      <c r="CVW1" s="498"/>
      <c r="CVX1" s="498"/>
      <c r="CVY1" s="498"/>
      <c r="CVZ1" s="498"/>
      <c r="CWA1" s="498"/>
      <c r="CWB1" s="498"/>
      <c r="CWC1" s="498"/>
      <c r="CWD1" s="498"/>
      <c r="CWE1" s="498"/>
      <c r="CWF1" s="498"/>
      <c r="CWG1" s="498"/>
      <c r="CWH1" s="498"/>
      <c r="CWI1" s="498"/>
      <c r="CWJ1" s="498"/>
      <c r="CWK1" s="498"/>
      <c r="CWL1" s="498"/>
      <c r="CWM1" s="498"/>
      <c r="CWN1" s="498"/>
      <c r="CWO1" s="498"/>
      <c r="CWP1" s="498"/>
      <c r="CWQ1" s="498"/>
      <c r="CWR1" s="498"/>
      <c r="CWS1" s="498"/>
      <c r="CWT1" s="498"/>
      <c r="CWU1" s="498"/>
      <c r="CWV1" s="498"/>
      <c r="CWW1" s="498"/>
      <c r="CWX1" s="498"/>
      <c r="CWY1" s="498"/>
      <c r="CWZ1" s="498"/>
      <c r="CXA1" s="498"/>
      <c r="CXB1" s="498"/>
      <c r="CXC1" s="498"/>
      <c r="CXD1" s="498"/>
      <c r="CXE1" s="498"/>
      <c r="CXF1" s="498"/>
      <c r="CXG1" s="498"/>
      <c r="CXH1" s="498"/>
      <c r="CXI1" s="498"/>
      <c r="CXJ1" s="498"/>
      <c r="CXK1" s="498"/>
      <c r="CXL1" s="498"/>
      <c r="CXM1" s="498"/>
      <c r="CXN1" s="498"/>
      <c r="CXO1" s="498"/>
      <c r="CXP1" s="498"/>
      <c r="CXQ1" s="498"/>
      <c r="CXR1" s="498"/>
      <c r="CXS1" s="498"/>
      <c r="CXT1" s="498"/>
      <c r="CXU1" s="498"/>
      <c r="CXV1" s="498"/>
      <c r="CXW1" s="498"/>
      <c r="CXX1" s="498"/>
      <c r="CXY1" s="498"/>
      <c r="CXZ1" s="498"/>
      <c r="CYA1" s="498"/>
      <c r="CYB1" s="498"/>
      <c r="CYC1" s="498"/>
      <c r="CYD1" s="498"/>
      <c r="CYE1" s="498"/>
      <c r="CYF1" s="498"/>
      <c r="CYG1" s="498"/>
      <c r="CYH1" s="498"/>
      <c r="CYI1" s="498"/>
      <c r="CYJ1" s="498"/>
      <c r="CYK1" s="498"/>
      <c r="CYL1" s="498"/>
      <c r="CYM1" s="498"/>
      <c r="CYN1" s="498"/>
      <c r="CYO1" s="498"/>
      <c r="CYP1" s="498"/>
      <c r="CYQ1" s="498"/>
      <c r="CYR1" s="498"/>
      <c r="CYS1" s="498"/>
      <c r="CYT1" s="498"/>
      <c r="CYU1" s="498"/>
      <c r="CYV1" s="498"/>
      <c r="CYW1" s="498"/>
      <c r="CYX1" s="498"/>
      <c r="CYY1" s="498"/>
      <c r="CYZ1" s="498"/>
      <c r="CZA1" s="498"/>
      <c r="CZB1" s="498"/>
      <c r="CZC1" s="498"/>
      <c r="CZD1" s="498"/>
      <c r="CZE1" s="498"/>
      <c r="CZF1" s="498"/>
      <c r="CZG1" s="498"/>
      <c r="CZH1" s="498"/>
      <c r="CZI1" s="498"/>
      <c r="CZJ1" s="498"/>
      <c r="CZK1" s="498"/>
      <c r="CZL1" s="498"/>
      <c r="CZM1" s="498"/>
      <c r="CZN1" s="498"/>
      <c r="CZO1" s="498"/>
      <c r="CZP1" s="498"/>
      <c r="CZQ1" s="498"/>
      <c r="CZR1" s="498"/>
      <c r="CZS1" s="498"/>
      <c r="CZT1" s="498"/>
      <c r="CZU1" s="498"/>
      <c r="CZV1" s="498"/>
      <c r="CZW1" s="498"/>
      <c r="CZX1" s="498"/>
      <c r="CZY1" s="498"/>
      <c r="CZZ1" s="498"/>
      <c r="DAA1" s="498"/>
      <c r="DAB1" s="498"/>
      <c r="DAC1" s="498"/>
      <c r="DAD1" s="498"/>
      <c r="DAE1" s="498"/>
      <c r="DAF1" s="498"/>
      <c r="DAG1" s="498"/>
      <c r="DAH1" s="498"/>
      <c r="DAI1" s="498"/>
      <c r="DAJ1" s="498"/>
      <c r="DAK1" s="498"/>
      <c r="DAL1" s="498"/>
      <c r="DAM1" s="498"/>
      <c r="DAN1" s="498"/>
      <c r="DAO1" s="498"/>
      <c r="DAP1" s="498"/>
      <c r="DAQ1" s="498"/>
      <c r="DAR1" s="498"/>
      <c r="DAS1" s="498"/>
      <c r="DAT1" s="498"/>
      <c r="DAU1" s="498"/>
      <c r="DAV1" s="498"/>
      <c r="DAW1" s="498"/>
      <c r="DAX1" s="498"/>
      <c r="DAY1" s="498"/>
      <c r="DAZ1" s="498"/>
      <c r="DBA1" s="498"/>
      <c r="DBB1" s="498"/>
      <c r="DBC1" s="498"/>
      <c r="DBD1" s="498"/>
      <c r="DBE1" s="498"/>
      <c r="DBF1" s="498"/>
      <c r="DBG1" s="498"/>
      <c r="DBH1" s="498"/>
      <c r="DBI1" s="498"/>
      <c r="DBJ1" s="498"/>
      <c r="DBK1" s="498"/>
      <c r="DBL1" s="498"/>
      <c r="DBM1" s="498"/>
      <c r="DBN1" s="498"/>
      <c r="DBO1" s="498"/>
      <c r="DBP1" s="498"/>
      <c r="DBQ1" s="498"/>
      <c r="DBR1" s="498"/>
      <c r="DBS1" s="498"/>
      <c r="DBT1" s="498"/>
      <c r="DBU1" s="498"/>
      <c r="DBV1" s="498"/>
      <c r="DBW1" s="498"/>
      <c r="DBX1" s="498"/>
      <c r="DBY1" s="498"/>
      <c r="DBZ1" s="498"/>
      <c r="DCA1" s="498"/>
      <c r="DCB1" s="498"/>
      <c r="DCC1" s="498"/>
      <c r="DCD1" s="498"/>
      <c r="DCE1" s="498"/>
      <c r="DCF1" s="498"/>
      <c r="DCG1" s="498"/>
      <c r="DCH1" s="498"/>
      <c r="DCI1" s="498"/>
      <c r="DCJ1" s="498"/>
      <c r="DCK1" s="498"/>
      <c r="DCL1" s="498"/>
      <c r="DCM1" s="498"/>
      <c r="DCN1" s="498"/>
      <c r="DCO1" s="498"/>
      <c r="DCP1" s="498"/>
      <c r="DCQ1" s="498"/>
      <c r="DCR1" s="498"/>
      <c r="DCS1" s="498"/>
      <c r="DCT1" s="498"/>
      <c r="DCU1" s="498"/>
      <c r="DCV1" s="498"/>
      <c r="DCW1" s="498"/>
      <c r="DCX1" s="498"/>
      <c r="DCY1" s="498"/>
      <c r="DCZ1" s="498"/>
      <c r="DDA1" s="498"/>
      <c r="DDB1" s="498"/>
      <c r="DDC1" s="498"/>
      <c r="DDD1" s="498"/>
      <c r="DDE1" s="498"/>
      <c r="DDF1" s="498"/>
      <c r="DDG1" s="498"/>
      <c r="DDH1" s="498"/>
      <c r="DDI1" s="498"/>
      <c r="DDJ1" s="498"/>
      <c r="DDK1" s="498"/>
      <c r="DDL1" s="498"/>
      <c r="DDM1" s="498"/>
      <c r="DDN1" s="498"/>
      <c r="DDO1" s="498"/>
      <c r="DDP1" s="498"/>
      <c r="DDQ1" s="498"/>
      <c r="DDR1" s="498"/>
      <c r="DDS1" s="498"/>
      <c r="DDT1" s="498"/>
      <c r="DDU1" s="498"/>
      <c r="DDV1" s="498"/>
      <c r="DDW1" s="498"/>
      <c r="DDX1" s="498"/>
      <c r="DDY1" s="498"/>
      <c r="DDZ1" s="498"/>
      <c r="DEA1" s="498"/>
      <c r="DEB1" s="498"/>
      <c r="DEC1" s="498"/>
      <c r="DED1" s="498"/>
      <c r="DEE1" s="498"/>
      <c r="DEF1" s="498"/>
      <c r="DEG1" s="498"/>
      <c r="DEH1" s="498"/>
      <c r="DEI1" s="498"/>
      <c r="DEJ1" s="498"/>
      <c r="DEK1" s="498"/>
      <c r="DEL1" s="498"/>
      <c r="DEM1" s="498"/>
      <c r="DEN1" s="498"/>
      <c r="DEO1" s="498"/>
      <c r="DEP1" s="498"/>
      <c r="DEQ1" s="498"/>
      <c r="DER1" s="498"/>
      <c r="DES1" s="498"/>
      <c r="DET1" s="498"/>
      <c r="DEU1" s="498"/>
      <c r="DEV1" s="498"/>
      <c r="DEW1" s="498"/>
      <c r="DEX1" s="498"/>
      <c r="DEY1" s="498"/>
      <c r="DEZ1" s="498"/>
      <c r="DFA1" s="498"/>
      <c r="DFB1" s="498"/>
      <c r="DFC1" s="498"/>
      <c r="DFD1" s="498"/>
      <c r="DFE1" s="498"/>
      <c r="DFF1" s="498"/>
      <c r="DFG1" s="498"/>
      <c r="DFH1" s="498"/>
      <c r="DFI1" s="498"/>
      <c r="DFJ1" s="498"/>
      <c r="DFK1" s="498"/>
      <c r="DFL1" s="498"/>
      <c r="DFM1" s="498"/>
      <c r="DFN1" s="498"/>
      <c r="DFO1" s="498"/>
      <c r="DFP1" s="498"/>
      <c r="DFQ1" s="498"/>
      <c r="DFR1" s="498"/>
      <c r="DFS1" s="498"/>
      <c r="DFT1" s="498"/>
      <c r="DFU1" s="498"/>
      <c r="DFV1" s="498"/>
      <c r="DFW1" s="498"/>
      <c r="DFX1" s="498"/>
      <c r="DFY1" s="498"/>
      <c r="DFZ1" s="498"/>
      <c r="DGA1" s="498"/>
      <c r="DGB1" s="498"/>
      <c r="DGC1" s="498"/>
      <c r="DGD1" s="498"/>
      <c r="DGE1" s="498"/>
      <c r="DGF1" s="498"/>
      <c r="DGG1" s="498"/>
      <c r="DGH1" s="498"/>
      <c r="DGI1" s="498"/>
      <c r="DGJ1" s="498"/>
      <c r="DGK1" s="498"/>
      <c r="DGL1" s="498"/>
      <c r="DGM1" s="498"/>
      <c r="DGN1" s="498"/>
      <c r="DGO1" s="498"/>
      <c r="DGP1" s="498"/>
      <c r="DGQ1" s="498"/>
      <c r="DGR1" s="498"/>
      <c r="DGS1" s="498"/>
      <c r="DGT1" s="498"/>
      <c r="DGU1" s="498"/>
      <c r="DGV1" s="498"/>
      <c r="DGW1" s="498"/>
      <c r="DGX1" s="498"/>
      <c r="DGY1" s="498"/>
      <c r="DGZ1" s="498"/>
      <c r="DHA1" s="498"/>
      <c r="DHB1" s="498"/>
      <c r="DHC1" s="498"/>
      <c r="DHD1" s="498"/>
      <c r="DHE1" s="498"/>
      <c r="DHF1" s="498"/>
      <c r="DHG1" s="498"/>
      <c r="DHH1" s="498"/>
      <c r="DHI1" s="498"/>
      <c r="DHJ1" s="498"/>
      <c r="DHK1" s="498"/>
      <c r="DHL1" s="498"/>
      <c r="DHM1" s="498"/>
      <c r="DHN1" s="498"/>
      <c r="DHO1" s="498"/>
      <c r="DHP1" s="498"/>
      <c r="DHQ1" s="498"/>
      <c r="DHR1" s="498"/>
      <c r="DHS1" s="498"/>
      <c r="DHT1" s="498"/>
      <c r="DHU1" s="498"/>
      <c r="DHV1" s="498"/>
      <c r="DHW1" s="498"/>
      <c r="DHX1" s="498"/>
      <c r="DHY1" s="498"/>
      <c r="DHZ1" s="498"/>
      <c r="DIA1" s="498"/>
      <c r="DIB1" s="498"/>
      <c r="DIC1" s="498"/>
      <c r="DID1" s="498"/>
      <c r="DIE1" s="498"/>
      <c r="DIF1" s="498"/>
      <c r="DIG1" s="498"/>
      <c r="DIH1" s="498"/>
      <c r="DII1" s="498"/>
      <c r="DIJ1" s="498"/>
      <c r="DIK1" s="498"/>
      <c r="DIL1" s="498"/>
      <c r="DIM1" s="498"/>
      <c r="DIN1" s="498"/>
      <c r="DIO1" s="498"/>
      <c r="DIP1" s="498"/>
      <c r="DIQ1" s="498"/>
      <c r="DIR1" s="498"/>
      <c r="DIS1" s="498"/>
      <c r="DIT1" s="498"/>
      <c r="DIU1" s="498"/>
      <c r="DIV1" s="498"/>
      <c r="DIW1" s="498"/>
      <c r="DIX1" s="498"/>
      <c r="DIY1" s="498"/>
      <c r="DIZ1" s="498"/>
      <c r="DJA1" s="498"/>
      <c r="DJB1" s="498"/>
      <c r="DJC1" s="498"/>
      <c r="DJD1" s="498"/>
      <c r="DJE1" s="498"/>
      <c r="DJF1" s="498"/>
      <c r="DJG1" s="498"/>
      <c r="DJH1" s="498"/>
      <c r="DJI1" s="498"/>
      <c r="DJJ1" s="498"/>
      <c r="DJK1" s="498"/>
      <c r="DJL1" s="498"/>
      <c r="DJM1" s="498"/>
      <c r="DJN1" s="498"/>
      <c r="DJO1" s="498"/>
      <c r="DJP1" s="498"/>
      <c r="DJQ1" s="498"/>
      <c r="DJR1" s="498"/>
      <c r="DJS1" s="498"/>
      <c r="DJT1" s="498"/>
      <c r="DJU1" s="498"/>
      <c r="DJV1" s="498"/>
      <c r="DJW1" s="498"/>
      <c r="DJX1" s="498"/>
      <c r="DJY1" s="498"/>
      <c r="DJZ1" s="498"/>
      <c r="DKA1" s="498"/>
      <c r="DKB1" s="498"/>
      <c r="DKC1" s="498"/>
      <c r="DKD1" s="498"/>
      <c r="DKE1" s="498"/>
      <c r="DKF1" s="498"/>
      <c r="DKG1" s="498"/>
      <c r="DKH1" s="498"/>
      <c r="DKI1" s="498"/>
      <c r="DKJ1" s="498"/>
      <c r="DKK1" s="498"/>
      <c r="DKL1" s="498"/>
      <c r="DKM1" s="498"/>
      <c r="DKN1" s="498"/>
      <c r="DKO1" s="498"/>
      <c r="DKP1" s="498"/>
      <c r="DKQ1" s="498"/>
      <c r="DKR1" s="498"/>
      <c r="DKS1" s="498"/>
      <c r="DKT1" s="498"/>
      <c r="DKU1" s="498"/>
      <c r="DKV1" s="498"/>
      <c r="DKW1" s="498"/>
      <c r="DKX1" s="498"/>
      <c r="DKY1" s="498"/>
      <c r="DKZ1" s="498"/>
      <c r="DLA1" s="498"/>
      <c r="DLB1" s="498"/>
      <c r="DLC1" s="498"/>
      <c r="DLD1" s="498"/>
      <c r="DLE1" s="498"/>
      <c r="DLF1" s="498"/>
      <c r="DLG1" s="498"/>
      <c r="DLH1" s="498"/>
      <c r="DLI1" s="498"/>
      <c r="DLJ1" s="498"/>
      <c r="DLK1" s="498"/>
      <c r="DLL1" s="498"/>
      <c r="DLM1" s="498"/>
      <c r="DLN1" s="498"/>
      <c r="DLO1" s="498"/>
      <c r="DLP1" s="498"/>
      <c r="DLQ1" s="498"/>
      <c r="DLR1" s="498"/>
      <c r="DLS1" s="498"/>
      <c r="DLT1" s="498"/>
      <c r="DLU1" s="498"/>
      <c r="DLV1" s="498"/>
      <c r="DLW1" s="498"/>
      <c r="DLX1" s="498"/>
      <c r="DLY1" s="498"/>
      <c r="DLZ1" s="498"/>
      <c r="DMA1" s="498"/>
      <c r="DMB1" s="498"/>
      <c r="DMC1" s="498"/>
      <c r="DMD1" s="498"/>
      <c r="DME1" s="498"/>
      <c r="DMF1" s="498"/>
      <c r="DMG1" s="498"/>
      <c r="DMH1" s="498"/>
      <c r="DMI1" s="498"/>
      <c r="DMJ1" s="498"/>
      <c r="DMK1" s="498"/>
      <c r="DML1" s="498"/>
      <c r="DMM1" s="498"/>
      <c r="DMN1" s="498"/>
      <c r="DMO1" s="498"/>
      <c r="DMP1" s="498"/>
      <c r="DMQ1" s="498"/>
      <c r="DMR1" s="498"/>
      <c r="DMS1" s="498"/>
      <c r="DMT1" s="498"/>
      <c r="DMU1" s="498"/>
      <c r="DMV1" s="498"/>
      <c r="DMW1" s="498"/>
      <c r="DMX1" s="498"/>
      <c r="DMY1" s="498"/>
      <c r="DMZ1" s="498"/>
      <c r="DNA1" s="498"/>
      <c r="DNB1" s="498"/>
      <c r="DNC1" s="498"/>
      <c r="DND1" s="498"/>
      <c r="DNE1" s="498"/>
      <c r="DNF1" s="498"/>
      <c r="DNG1" s="498"/>
      <c r="DNH1" s="498"/>
      <c r="DNI1" s="498"/>
      <c r="DNJ1" s="498"/>
      <c r="DNK1" s="498"/>
      <c r="DNL1" s="498"/>
      <c r="DNM1" s="498"/>
      <c r="DNN1" s="498"/>
      <c r="DNO1" s="498"/>
      <c r="DNP1" s="498"/>
      <c r="DNQ1" s="498"/>
      <c r="DNR1" s="498"/>
      <c r="DNS1" s="498"/>
      <c r="DNT1" s="498"/>
      <c r="DNU1" s="498"/>
      <c r="DNV1" s="498"/>
      <c r="DNW1" s="498"/>
      <c r="DNX1" s="498"/>
      <c r="DNY1" s="498"/>
      <c r="DNZ1" s="498"/>
      <c r="DOA1" s="498"/>
      <c r="DOB1" s="498"/>
      <c r="DOC1" s="498"/>
      <c r="DOD1" s="498"/>
      <c r="DOE1" s="498"/>
      <c r="DOF1" s="498"/>
      <c r="DOG1" s="498"/>
      <c r="DOH1" s="498"/>
      <c r="DOI1" s="498"/>
      <c r="DOJ1" s="498"/>
      <c r="DOK1" s="498"/>
      <c r="DOL1" s="498"/>
      <c r="DOM1" s="498"/>
      <c r="DON1" s="498"/>
      <c r="DOO1" s="498"/>
      <c r="DOP1" s="498"/>
      <c r="DOQ1" s="498"/>
      <c r="DOR1" s="498"/>
      <c r="DOS1" s="498"/>
      <c r="DOT1" s="498"/>
      <c r="DOU1" s="498"/>
      <c r="DOV1" s="498"/>
      <c r="DOW1" s="498"/>
      <c r="DOX1" s="498"/>
      <c r="DOY1" s="498"/>
      <c r="DOZ1" s="498"/>
      <c r="DPA1" s="498"/>
      <c r="DPB1" s="498"/>
      <c r="DPC1" s="498"/>
      <c r="DPD1" s="498"/>
      <c r="DPE1" s="498"/>
      <c r="DPF1" s="498"/>
      <c r="DPG1" s="498"/>
      <c r="DPH1" s="498"/>
      <c r="DPI1" s="498"/>
      <c r="DPJ1" s="498"/>
      <c r="DPK1" s="498"/>
      <c r="DPL1" s="498"/>
      <c r="DPM1" s="498"/>
      <c r="DPN1" s="498"/>
      <c r="DPO1" s="498"/>
      <c r="DPP1" s="498"/>
      <c r="DPQ1" s="498"/>
      <c r="DPR1" s="498"/>
      <c r="DPS1" s="498"/>
      <c r="DPT1" s="498"/>
      <c r="DPU1" s="498"/>
      <c r="DPV1" s="498"/>
      <c r="DPW1" s="498"/>
      <c r="DPX1" s="498"/>
      <c r="DPY1" s="498"/>
      <c r="DPZ1" s="498"/>
      <c r="DQA1" s="498"/>
      <c r="DQB1" s="498"/>
      <c r="DQC1" s="498"/>
      <c r="DQD1" s="498"/>
      <c r="DQE1" s="498"/>
      <c r="DQF1" s="498"/>
      <c r="DQG1" s="498"/>
      <c r="DQH1" s="498"/>
      <c r="DQI1" s="498"/>
      <c r="DQJ1" s="498"/>
      <c r="DQK1" s="498"/>
      <c r="DQL1" s="498"/>
      <c r="DQM1" s="498"/>
      <c r="DQN1" s="498"/>
      <c r="DQO1" s="498"/>
      <c r="DQP1" s="498"/>
      <c r="DQQ1" s="498"/>
      <c r="DQR1" s="498"/>
      <c r="DQS1" s="498"/>
      <c r="DQT1" s="498"/>
      <c r="DQU1" s="498"/>
      <c r="DQV1" s="498"/>
      <c r="DQW1" s="498"/>
      <c r="DQX1" s="498"/>
      <c r="DQY1" s="498"/>
      <c r="DQZ1" s="498"/>
      <c r="DRA1" s="498"/>
      <c r="DRB1" s="498"/>
      <c r="DRC1" s="498"/>
      <c r="DRD1" s="498"/>
      <c r="DRE1" s="498"/>
      <c r="DRF1" s="498"/>
      <c r="DRG1" s="498"/>
      <c r="DRH1" s="498"/>
      <c r="DRI1" s="498"/>
      <c r="DRJ1" s="498"/>
      <c r="DRK1" s="498"/>
      <c r="DRL1" s="498"/>
      <c r="DRM1" s="498"/>
      <c r="DRN1" s="498"/>
      <c r="DRO1" s="498"/>
      <c r="DRP1" s="498"/>
      <c r="DRQ1" s="498"/>
      <c r="DRR1" s="498"/>
      <c r="DRS1" s="498"/>
      <c r="DRT1" s="498"/>
      <c r="DRU1" s="498"/>
      <c r="DRV1" s="498"/>
      <c r="DRW1" s="498"/>
      <c r="DRX1" s="498"/>
      <c r="DRY1" s="498"/>
      <c r="DRZ1" s="498"/>
      <c r="DSA1" s="498"/>
      <c r="DSB1" s="498"/>
      <c r="DSC1" s="498"/>
      <c r="DSD1" s="498"/>
      <c r="DSE1" s="498"/>
      <c r="DSF1" s="498"/>
      <c r="DSG1" s="498"/>
      <c r="DSH1" s="498"/>
      <c r="DSI1" s="498"/>
      <c r="DSJ1" s="498"/>
      <c r="DSK1" s="498"/>
      <c r="DSL1" s="498"/>
      <c r="DSM1" s="498"/>
      <c r="DSN1" s="498"/>
      <c r="DSO1" s="498"/>
      <c r="DSP1" s="498"/>
      <c r="DSQ1" s="498"/>
      <c r="DSR1" s="498"/>
      <c r="DSS1" s="498"/>
      <c r="DST1" s="498"/>
      <c r="DSU1" s="498"/>
      <c r="DSV1" s="498"/>
      <c r="DSW1" s="498"/>
      <c r="DSX1" s="498"/>
      <c r="DSY1" s="498"/>
      <c r="DSZ1" s="498"/>
      <c r="DTA1" s="498"/>
      <c r="DTB1" s="498"/>
      <c r="DTC1" s="498"/>
      <c r="DTD1" s="498"/>
      <c r="DTE1" s="498"/>
      <c r="DTF1" s="498"/>
      <c r="DTG1" s="498"/>
      <c r="DTH1" s="498"/>
      <c r="DTI1" s="498"/>
      <c r="DTJ1" s="498"/>
      <c r="DTK1" s="498"/>
      <c r="DTL1" s="498"/>
      <c r="DTM1" s="498"/>
      <c r="DTN1" s="498"/>
      <c r="DTO1" s="498"/>
      <c r="DTP1" s="498"/>
      <c r="DTQ1" s="498"/>
      <c r="DTR1" s="498"/>
      <c r="DTS1" s="498"/>
      <c r="DTT1" s="498"/>
      <c r="DTU1" s="498"/>
      <c r="DTV1" s="498"/>
      <c r="DTW1" s="498"/>
      <c r="DTX1" s="498"/>
      <c r="DTY1" s="498"/>
      <c r="DTZ1" s="498"/>
      <c r="DUA1" s="498"/>
      <c r="DUB1" s="498"/>
      <c r="DUC1" s="498"/>
      <c r="DUD1" s="498"/>
      <c r="DUE1" s="498"/>
      <c r="DUF1" s="498"/>
      <c r="DUG1" s="498"/>
      <c r="DUH1" s="498"/>
      <c r="DUI1" s="498"/>
      <c r="DUJ1" s="498"/>
      <c r="DUK1" s="498"/>
      <c r="DUL1" s="498"/>
      <c r="DUM1" s="498"/>
      <c r="DUN1" s="498"/>
      <c r="DUO1" s="498"/>
      <c r="DUP1" s="498"/>
      <c r="DUQ1" s="498"/>
      <c r="DUR1" s="498"/>
      <c r="DUS1" s="498"/>
      <c r="DUT1" s="498"/>
      <c r="DUU1" s="498"/>
      <c r="DUV1" s="498"/>
      <c r="DUW1" s="498"/>
      <c r="DUX1" s="498"/>
      <c r="DUY1" s="498"/>
      <c r="DUZ1" s="498"/>
      <c r="DVA1" s="498"/>
      <c r="DVB1" s="498"/>
      <c r="DVC1" s="498"/>
      <c r="DVD1" s="498"/>
      <c r="DVE1" s="498"/>
      <c r="DVF1" s="498"/>
      <c r="DVG1" s="498"/>
      <c r="DVH1" s="498"/>
      <c r="DVI1" s="498"/>
      <c r="DVJ1" s="498"/>
      <c r="DVK1" s="498"/>
      <c r="DVL1" s="498"/>
      <c r="DVM1" s="498"/>
      <c r="DVN1" s="498"/>
      <c r="DVO1" s="498"/>
      <c r="DVP1" s="498"/>
      <c r="DVQ1" s="498"/>
      <c r="DVR1" s="498"/>
      <c r="DVS1" s="498"/>
      <c r="DVT1" s="498"/>
      <c r="DVU1" s="498"/>
      <c r="DVV1" s="498"/>
      <c r="DVW1" s="498"/>
      <c r="DVX1" s="498"/>
      <c r="DVY1" s="498"/>
      <c r="DVZ1" s="498"/>
      <c r="DWA1" s="498"/>
      <c r="DWB1" s="498"/>
      <c r="DWC1" s="498"/>
      <c r="DWD1" s="498"/>
      <c r="DWE1" s="498"/>
      <c r="DWF1" s="498"/>
      <c r="DWG1" s="498"/>
      <c r="DWH1" s="498"/>
      <c r="DWI1" s="498"/>
      <c r="DWJ1" s="498"/>
      <c r="DWK1" s="498"/>
      <c r="DWL1" s="498"/>
      <c r="DWM1" s="498"/>
      <c r="DWN1" s="498"/>
      <c r="DWO1" s="498"/>
      <c r="DWP1" s="498"/>
      <c r="DWQ1" s="498"/>
      <c r="DWR1" s="498"/>
      <c r="DWS1" s="498"/>
      <c r="DWT1" s="498"/>
      <c r="DWU1" s="498"/>
      <c r="DWV1" s="498"/>
      <c r="DWW1" s="498"/>
      <c r="DWX1" s="498"/>
      <c r="DWY1" s="498"/>
      <c r="DWZ1" s="498"/>
      <c r="DXA1" s="498"/>
      <c r="DXB1" s="498"/>
      <c r="DXC1" s="498"/>
      <c r="DXD1" s="498"/>
      <c r="DXE1" s="498"/>
      <c r="DXF1" s="498"/>
      <c r="DXG1" s="498"/>
      <c r="DXH1" s="498"/>
      <c r="DXI1" s="498"/>
      <c r="DXJ1" s="498"/>
      <c r="DXK1" s="498"/>
      <c r="DXL1" s="498"/>
      <c r="DXM1" s="498"/>
      <c r="DXN1" s="498"/>
      <c r="DXO1" s="498"/>
      <c r="DXP1" s="498"/>
      <c r="DXQ1" s="498"/>
      <c r="DXR1" s="498"/>
      <c r="DXS1" s="498"/>
      <c r="DXT1" s="498"/>
      <c r="DXU1" s="498"/>
      <c r="DXV1" s="498"/>
      <c r="DXW1" s="498"/>
      <c r="DXX1" s="498"/>
      <c r="DXY1" s="498"/>
      <c r="DXZ1" s="498"/>
      <c r="DYA1" s="498"/>
      <c r="DYB1" s="498"/>
      <c r="DYC1" s="498"/>
      <c r="DYD1" s="498"/>
      <c r="DYE1" s="498"/>
      <c r="DYF1" s="498"/>
      <c r="DYG1" s="498"/>
      <c r="DYH1" s="498"/>
      <c r="DYI1" s="498"/>
      <c r="DYJ1" s="498"/>
      <c r="DYK1" s="498"/>
      <c r="DYL1" s="498"/>
      <c r="DYM1" s="498"/>
      <c r="DYN1" s="498"/>
      <c r="DYO1" s="498"/>
      <c r="DYP1" s="498"/>
      <c r="DYQ1" s="498"/>
      <c r="DYR1" s="498"/>
      <c r="DYS1" s="498"/>
      <c r="DYT1" s="498"/>
      <c r="DYU1" s="498"/>
      <c r="DYV1" s="498"/>
      <c r="DYW1" s="498"/>
      <c r="DYX1" s="498"/>
      <c r="DYY1" s="498"/>
      <c r="DYZ1" s="498"/>
      <c r="DZA1" s="498"/>
      <c r="DZB1" s="498"/>
      <c r="DZC1" s="498"/>
      <c r="DZD1" s="498"/>
      <c r="DZE1" s="498"/>
      <c r="DZF1" s="498"/>
      <c r="DZG1" s="498"/>
      <c r="DZH1" s="498"/>
      <c r="DZI1" s="498"/>
      <c r="DZJ1" s="498"/>
      <c r="DZK1" s="498"/>
      <c r="DZL1" s="498"/>
      <c r="DZM1" s="498"/>
      <c r="DZN1" s="498"/>
      <c r="DZO1" s="498"/>
      <c r="DZP1" s="498"/>
      <c r="DZQ1" s="498"/>
      <c r="DZR1" s="498"/>
      <c r="DZS1" s="498"/>
      <c r="DZT1" s="498"/>
      <c r="DZU1" s="498"/>
      <c r="DZV1" s="498"/>
      <c r="DZW1" s="498"/>
      <c r="DZX1" s="498"/>
      <c r="DZY1" s="498"/>
      <c r="DZZ1" s="498"/>
      <c r="EAA1" s="498"/>
      <c r="EAB1" s="498"/>
      <c r="EAC1" s="498"/>
      <c r="EAD1" s="498"/>
      <c r="EAE1" s="498"/>
      <c r="EAF1" s="498"/>
      <c r="EAG1" s="498"/>
      <c r="EAH1" s="498"/>
      <c r="EAI1" s="498"/>
      <c r="EAJ1" s="498"/>
      <c r="EAK1" s="498"/>
      <c r="EAL1" s="498"/>
      <c r="EAM1" s="498"/>
      <c r="EAN1" s="498"/>
      <c r="EAO1" s="498"/>
      <c r="EAP1" s="498"/>
      <c r="EAQ1" s="498"/>
      <c r="EAR1" s="498"/>
      <c r="EAS1" s="498"/>
      <c r="EAT1" s="498"/>
      <c r="EAU1" s="498"/>
      <c r="EAV1" s="498"/>
      <c r="EAW1" s="498"/>
      <c r="EAX1" s="498"/>
      <c r="EAY1" s="498"/>
      <c r="EAZ1" s="498"/>
      <c r="EBA1" s="498"/>
      <c r="EBB1" s="498"/>
      <c r="EBC1" s="498"/>
      <c r="EBD1" s="498"/>
      <c r="EBE1" s="498"/>
      <c r="EBF1" s="498"/>
      <c r="EBG1" s="498"/>
      <c r="EBH1" s="498"/>
      <c r="EBI1" s="498"/>
      <c r="EBJ1" s="498"/>
      <c r="EBK1" s="498"/>
      <c r="EBL1" s="498"/>
      <c r="EBM1" s="498"/>
      <c r="EBN1" s="498"/>
      <c r="EBO1" s="498"/>
      <c r="EBP1" s="498"/>
      <c r="EBQ1" s="498"/>
      <c r="EBR1" s="498"/>
      <c r="EBS1" s="498"/>
      <c r="EBT1" s="498"/>
      <c r="EBU1" s="498"/>
      <c r="EBV1" s="498"/>
      <c r="EBW1" s="498"/>
      <c r="EBX1" s="498"/>
      <c r="EBY1" s="498"/>
      <c r="EBZ1" s="498"/>
      <c r="ECA1" s="498"/>
      <c r="ECB1" s="498"/>
      <c r="ECC1" s="498"/>
      <c r="ECD1" s="498"/>
      <c r="ECE1" s="498"/>
      <c r="ECF1" s="498"/>
      <c r="ECG1" s="498"/>
      <c r="ECH1" s="498"/>
      <c r="ECI1" s="498"/>
      <c r="ECJ1" s="498"/>
      <c r="ECK1" s="498"/>
      <c r="ECL1" s="498"/>
      <c r="ECM1" s="498"/>
      <c r="ECN1" s="498"/>
      <c r="ECO1" s="498"/>
      <c r="ECP1" s="498"/>
      <c r="ECQ1" s="498"/>
      <c r="ECR1" s="498"/>
      <c r="ECS1" s="498"/>
      <c r="ECT1" s="498"/>
      <c r="ECU1" s="498"/>
      <c r="ECV1" s="498"/>
      <c r="ECW1" s="498"/>
      <c r="ECX1" s="498"/>
      <c r="ECY1" s="498"/>
      <c r="ECZ1" s="498"/>
      <c r="EDA1" s="498"/>
      <c r="EDB1" s="498"/>
      <c r="EDC1" s="498"/>
      <c r="EDD1" s="498"/>
      <c r="EDE1" s="498"/>
      <c r="EDF1" s="498"/>
      <c r="EDG1" s="498"/>
      <c r="EDH1" s="498"/>
      <c r="EDI1" s="498"/>
      <c r="EDJ1" s="498"/>
      <c r="EDK1" s="498"/>
      <c r="EDL1" s="498"/>
      <c r="EDM1" s="498"/>
      <c r="EDN1" s="498"/>
      <c r="EDO1" s="498"/>
      <c r="EDP1" s="498"/>
      <c r="EDQ1" s="498"/>
      <c r="EDR1" s="498"/>
      <c r="EDS1" s="498"/>
      <c r="EDT1" s="498"/>
      <c r="EDU1" s="498"/>
      <c r="EDV1" s="498"/>
      <c r="EDW1" s="498"/>
      <c r="EDX1" s="498"/>
      <c r="EDY1" s="498"/>
      <c r="EDZ1" s="498"/>
      <c r="EEA1" s="498"/>
      <c r="EEB1" s="498"/>
      <c r="EEC1" s="498"/>
      <c r="EED1" s="498"/>
      <c r="EEE1" s="498"/>
      <c r="EEF1" s="498"/>
      <c r="EEG1" s="498"/>
      <c r="EEH1" s="498"/>
      <c r="EEI1" s="498"/>
      <c r="EEJ1" s="498"/>
      <c r="EEK1" s="498"/>
      <c r="EEL1" s="498"/>
      <c r="EEM1" s="498"/>
      <c r="EEN1" s="498"/>
      <c r="EEO1" s="498"/>
      <c r="EEP1" s="498"/>
      <c r="EEQ1" s="498"/>
      <c r="EER1" s="498"/>
      <c r="EES1" s="498"/>
      <c r="EET1" s="498"/>
      <c r="EEU1" s="498"/>
      <c r="EEV1" s="498"/>
      <c r="EEW1" s="498"/>
      <c r="EEX1" s="498"/>
      <c r="EEY1" s="498"/>
      <c r="EEZ1" s="498"/>
      <c r="EFA1" s="498"/>
      <c r="EFB1" s="498"/>
      <c r="EFC1" s="498"/>
      <c r="EFD1" s="498"/>
      <c r="EFE1" s="498"/>
      <c r="EFF1" s="498"/>
      <c r="EFG1" s="498"/>
      <c r="EFH1" s="498"/>
      <c r="EFI1" s="498"/>
      <c r="EFJ1" s="498"/>
      <c r="EFK1" s="498"/>
      <c r="EFL1" s="498"/>
      <c r="EFM1" s="498"/>
      <c r="EFN1" s="498"/>
      <c r="EFO1" s="498"/>
      <c r="EFP1" s="498"/>
      <c r="EFQ1" s="498"/>
      <c r="EFR1" s="498"/>
      <c r="EFS1" s="498"/>
      <c r="EFT1" s="498"/>
      <c r="EFU1" s="498"/>
      <c r="EFV1" s="498"/>
      <c r="EFW1" s="498"/>
      <c r="EFX1" s="498"/>
      <c r="EFY1" s="498"/>
      <c r="EFZ1" s="498"/>
      <c r="EGA1" s="498"/>
      <c r="EGB1" s="498"/>
      <c r="EGC1" s="498"/>
      <c r="EGD1" s="498"/>
      <c r="EGE1" s="498"/>
      <c r="EGF1" s="498"/>
      <c r="EGG1" s="498"/>
      <c r="EGH1" s="498"/>
      <c r="EGI1" s="498"/>
      <c r="EGJ1" s="498"/>
      <c r="EGK1" s="498"/>
      <c r="EGL1" s="498"/>
      <c r="EGM1" s="498"/>
      <c r="EGN1" s="498"/>
      <c r="EGO1" s="498"/>
      <c r="EGP1" s="498"/>
      <c r="EGQ1" s="498"/>
      <c r="EGR1" s="498"/>
      <c r="EGS1" s="498"/>
      <c r="EGT1" s="498"/>
      <c r="EGU1" s="498"/>
      <c r="EGV1" s="498"/>
      <c r="EGW1" s="498"/>
      <c r="EGX1" s="498"/>
      <c r="EGY1" s="498"/>
      <c r="EGZ1" s="498"/>
      <c r="EHA1" s="498"/>
      <c r="EHB1" s="498"/>
      <c r="EHC1" s="498"/>
      <c r="EHD1" s="498"/>
      <c r="EHE1" s="498"/>
      <c r="EHF1" s="498"/>
      <c r="EHG1" s="498"/>
      <c r="EHH1" s="498"/>
      <c r="EHI1" s="498"/>
      <c r="EHJ1" s="498"/>
      <c r="EHK1" s="498"/>
      <c r="EHL1" s="498"/>
      <c r="EHM1" s="498"/>
      <c r="EHN1" s="498"/>
      <c r="EHO1" s="498"/>
      <c r="EHP1" s="498"/>
      <c r="EHQ1" s="498"/>
      <c r="EHR1" s="498"/>
      <c r="EHS1" s="498"/>
      <c r="EHT1" s="498"/>
      <c r="EHU1" s="498"/>
      <c r="EHV1" s="498"/>
      <c r="EHW1" s="498"/>
      <c r="EHX1" s="498"/>
      <c r="EHY1" s="498"/>
      <c r="EHZ1" s="498"/>
      <c r="EIA1" s="498"/>
      <c r="EIB1" s="498"/>
      <c r="EIC1" s="498"/>
      <c r="EID1" s="498"/>
      <c r="EIE1" s="498"/>
      <c r="EIF1" s="498"/>
      <c r="EIG1" s="498"/>
      <c r="EIH1" s="498"/>
      <c r="EII1" s="498"/>
      <c r="EIJ1" s="498"/>
      <c r="EIK1" s="498"/>
      <c r="EIL1" s="498"/>
      <c r="EIM1" s="498"/>
      <c r="EIN1" s="498"/>
      <c r="EIO1" s="498"/>
      <c r="EIP1" s="498"/>
      <c r="EIQ1" s="498"/>
      <c r="EIR1" s="498"/>
      <c r="EIS1" s="498"/>
      <c r="EIT1" s="498"/>
      <c r="EIU1" s="498"/>
      <c r="EIV1" s="498"/>
      <c r="EIW1" s="498"/>
      <c r="EIX1" s="498"/>
      <c r="EIY1" s="498"/>
      <c r="EIZ1" s="498"/>
      <c r="EJA1" s="498"/>
      <c r="EJB1" s="498"/>
      <c r="EJC1" s="498"/>
      <c r="EJD1" s="498"/>
      <c r="EJE1" s="498"/>
      <c r="EJF1" s="498"/>
      <c r="EJG1" s="498"/>
      <c r="EJH1" s="498"/>
      <c r="EJI1" s="498"/>
      <c r="EJJ1" s="498"/>
      <c r="EJK1" s="498"/>
      <c r="EJL1" s="498"/>
      <c r="EJM1" s="498"/>
      <c r="EJN1" s="498"/>
      <c r="EJO1" s="498"/>
      <c r="EJP1" s="498"/>
      <c r="EJQ1" s="498"/>
      <c r="EJR1" s="498"/>
      <c r="EJS1" s="498"/>
      <c r="EJT1" s="498"/>
      <c r="EJU1" s="498"/>
      <c r="EJV1" s="498"/>
      <c r="EJW1" s="498"/>
      <c r="EJX1" s="498"/>
      <c r="EJY1" s="498"/>
      <c r="EJZ1" s="498"/>
      <c r="EKA1" s="498"/>
      <c r="EKB1" s="498"/>
      <c r="EKC1" s="498"/>
      <c r="EKD1" s="498"/>
      <c r="EKE1" s="498"/>
      <c r="EKF1" s="498"/>
      <c r="EKG1" s="498"/>
      <c r="EKH1" s="498"/>
      <c r="EKI1" s="498"/>
      <c r="EKJ1" s="498"/>
      <c r="EKK1" s="498"/>
      <c r="EKL1" s="498"/>
      <c r="EKM1" s="498"/>
      <c r="EKN1" s="498"/>
      <c r="EKO1" s="498"/>
      <c r="EKP1" s="498"/>
      <c r="EKQ1" s="498"/>
      <c r="EKR1" s="498"/>
      <c r="EKS1" s="498"/>
      <c r="EKT1" s="498"/>
      <c r="EKU1" s="498"/>
      <c r="EKV1" s="498"/>
      <c r="EKW1" s="498"/>
      <c r="EKX1" s="498"/>
      <c r="EKY1" s="498"/>
      <c r="EKZ1" s="498"/>
      <c r="ELA1" s="498"/>
      <c r="ELB1" s="498"/>
      <c r="ELC1" s="498"/>
      <c r="ELD1" s="498"/>
      <c r="ELE1" s="498"/>
      <c r="ELF1" s="498"/>
      <c r="ELG1" s="498"/>
      <c r="ELH1" s="498"/>
      <c r="ELI1" s="498"/>
      <c r="ELJ1" s="498"/>
      <c r="ELK1" s="498"/>
      <c r="ELL1" s="498"/>
      <c r="ELM1" s="498"/>
      <c r="ELN1" s="498"/>
      <c r="ELO1" s="498"/>
      <c r="ELP1" s="498"/>
      <c r="ELQ1" s="498"/>
      <c r="ELR1" s="498"/>
      <c r="ELS1" s="498"/>
      <c r="ELT1" s="498"/>
      <c r="ELU1" s="498"/>
      <c r="ELV1" s="498"/>
      <c r="ELW1" s="498"/>
      <c r="ELX1" s="498"/>
      <c r="ELY1" s="498"/>
      <c r="ELZ1" s="498"/>
      <c r="EMA1" s="498"/>
      <c r="EMB1" s="498"/>
      <c r="EMC1" s="498"/>
      <c r="EMD1" s="498"/>
      <c r="EME1" s="498"/>
      <c r="EMF1" s="498"/>
      <c r="EMG1" s="498"/>
      <c r="EMH1" s="498"/>
      <c r="EMI1" s="498"/>
      <c r="EMJ1" s="498"/>
      <c r="EMK1" s="498"/>
      <c r="EML1" s="498"/>
      <c r="EMM1" s="498"/>
      <c r="EMN1" s="498"/>
      <c r="EMO1" s="498"/>
      <c r="EMP1" s="498"/>
      <c r="EMQ1" s="498"/>
      <c r="EMR1" s="498"/>
      <c r="EMS1" s="498"/>
      <c r="EMT1" s="498"/>
      <c r="EMU1" s="498"/>
      <c r="EMV1" s="498"/>
      <c r="EMW1" s="498"/>
      <c r="EMX1" s="498"/>
      <c r="EMY1" s="498"/>
      <c r="EMZ1" s="498"/>
      <c r="ENA1" s="498"/>
      <c r="ENB1" s="498"/>
      <c r="ENC1" s="498"/>
      <c r="END1" s="498"/>
      <c r="ENE1" s="498"/>
      <c r="ENF1" s="498"/>
      <c r="ENG1" s="498"/>
      <c r="ENH1" s="498"/>
      <c r="ENI1" s="498"/>
      <c r="ENJ1" s="498"/>
      <c r="ENK1" s="498"/>
      <c r="ENL1" s="498"/>
      <c r="ENM1" s="498"/>
      <c r="ENN1" s="498"/>
      <c r="ENO1" s="498"/>
      <c r="ENP1" s="498"/>
      <c r="ENQ1" s="498"/>
      <c r="ENR1" s="498"/>
      <c r="ENS1" s="498"/>
      <c r="ENT1" s="498"/>
      <c r="ENU1" s="498"/>
      <c r="ENV1" s="498"/>
      <c r="ENW1" s="498"/>
      <c r="ENX1" s="498"/>
      <c r="ENY1" s="498"/>
      <c r="ENZ1" s="498"/>
      <c r="EOA1" s="498"/>
      <c r="EOB1" s="498"/>
      <c r="EOC1" s="498"/>
      <c r="EOD1" s="498"/>
      <c r="EOE1" s="498"/>
      <c r="EOF1" s="498"/>
      <c r="EOG1" s="498"/>
      <c r="EOH1" s="498"/>
      <c r="EOI1" s="498"/>
      <c r="EOJ1" s="498"/>
      <c r="EOK1" s="498"/>
      <c r="EOL1" s="498"/>
      <c r="EOM1" s="498"/>
      <c r="EON1" s="498"/>
      <c r="EOO1" s="498"/>
      <c r="EOP1" s="498"/>
      <c r="EOQ1" s="498"/>
      <c r="EOR1" s="498"/>
      <c r="EOS1" s="498"/>
      <c r="EOT1" s="498"/>
      <c r="EOU1" s="498"/>
      <c r="EOV1" s="498"/>
      <c r="EOW1" s="498"/>
      <c r="EOX1" s="498"/>
      <c r="EOY1" s="498"/>
      <c r="EOZ1" s="498"/>
      <c r="EPA1" s="498"/>
      <c r="EPB1" s="498"/>
      <c r="EPC1" s="498"/>
      <c r="EPD1" s="498"/>
      <c r="EPE1" s="498"/>
      <c r="EPF1" s="498"/>
      <c r="EPG1" s="498"/>
      <c r="EPH1" s="498"/>
      <c r="EPI1" s="498"/>
      <c r="EPJ1" s="498"/>
      <c r="EPK1" s="498"/>
      <c r="EPL1" s="498"/>
      <c r="EPM1" s="498"/>
      <c r="EPN1" s="498"/>
      <c r="EPO1" s="498"/>
      <c r="EPP1" s="498"/>
      <c r="EPQ1" s="498"/>
      <c r="EPR1" s="498"/>
      <c r="EPS1" s="498"/>
      <c r="EPT1" s="498"/>
      <c r="EPU1" s="498"/>
      <c r="EPV1" s="498"/>
      <c r="EPW1" s="498"/>
      <c r="EPX1" s="498"/>
      <c r="EPY1" s="498"/>
      <c r="EPZ1" s="498"/>
      <c r="EQA1" s="498"/>
      <c r="EQB1" s="498"/>
      <c r="EQC1" s="498"/>
      <c r="EQD1" s="498"/>
      <c r="EQE1" s="498"/>
      <c r="EQF1" s="498"/>
      <c r="EQG1" s="498"/>
      <c r="EQH1" s="498"/>
      <c r="EQI1" s="498"/>
      <c r="EQJ1" s="498"/>
      <c r="EQK1" s="498"/>
      <c r="EQL1" s="498"/>
      <c r="EQM1" s="498"/>
      <c r="EQN1" s="498"/>
      <c r="EQO1" s="498"/>
      <c r="EQP1" s="498"/>
      <c r="EQQ1" s="498"/>
      <c r="EQR1" s="498"/>
      <c r="EQS1" s="498"/>
      <c r="EQT1" s="498"/>
      <c r="EQU1" s="498"/>
      <c r="EQV1" s="498"/>
      <c r="EQW1" s="498"/>
      <c r="EQX1" s="498"/>
      <c r="EQY1" s="498"/>
      <c r="EQZ1" s="498"/>
      <c r="ERA1" s="498"/>
      <c r="ERB1" s="498"/>
      <c r="ERC1" s="498"/>
      <c r="ERD1" s="498"/>
      <c r="ERE1" s="498"/>
      <c r="ERF1" s="498"/>
      <c r="ERG1" s="498"/>
      <c r="ERH1" s="498"/>
      <c r="ERI1" s="498"/>
      <c r="ERJ1" s="498"/>
      <c r="ERK1" s="498"/>
      <c r="ERL1" s="498"/>
      <c r="ERM1" s="498"/>
      <c r="ERN1" s="498"/>
      <c r="ERO1" s="498"/>
      <c r="ERP1" s="498"/>
      <c r="ERQ1" s="498"/>
      <c r="ERR1" s="498"/>
      <c r="ERS1" s="498"/>
      <c r="ERT1" s="498"/>
      <c r="ERU1" s="498"/>
      <c r="ERV1" s="498"/>
      <c r="ERW1" s="498"/>
      <c r="ERX1" s="498"/>
      <c r="ERY1" s="498"/>
      <c r="ERZ1" s="498"/>
      <c r="ESA1" s="498"/>
      <c r="ESB1" s="498"/>
      <c r="ESC1" s="498"/>
      <c r="ESD1" s="498"/>
      <c r="ESE1" s="498"/>
      <c r="ESF1" s="498"/>
      <c r="ESG1" s="498"/>
      <c r="ESH1" s="498"/>
      <c r="ESI1" s="498"/>
      <c r="ESJ1" s="498"/>
      <c r="ESK1" s="498"/>
      <c r="ESL1" s="498"/>
      <c r="ESM1" s="498"/>
      <c r="ESN1" s="498"/>
      <c r="ESO1" s="498"/>
      <c r="ESP1" s="498"/>
      <c r="ESQ1" s="498"/>
      <c r="ESR1" s="498"/>
      <c r="ESS1" s="498"/>
      <c r="EST1" s="498"/>
      <c r="ESU1" s="498"/>
      <c r="ESV1" s="498"/>
      <c r="ESW1" s="498"/>
      <c r="ESX1" s="498"/>
      <c r="ESY1" s="498"/>
      <c r="ESZ1" s="498"/>
      <c r="ETA1" s="498"/>
      <c r="ETB1" s="498"/>
      <c r="ETC1" s="498"/>
      <c r="ETD1" s="498"/>
      <c r="ETE1" s="498"/>
      <c r="ETF1" s="498"/>
      <c r="ETG1" s="498"/>
      <c r="ETH1" s="498"/>
      <c r="ETI1" s="498"/>
      <c r="ETJ1" s="498"/>
      <c r="ETK1" s="498"/>
      <c r="ETL1" s="498"/>
      <c r="ETM1" s="498"/>
      <c r="ETN1" s="498"/>
      <c r="ETO1" s="498"/>
      <c r="ETP1" s="498"/>
      <c r="ETQ1" s="498"/>
      <c r="ETR1" s="498"/>
      <c r="ETS1" s="498"/>
      <c r="ETT1" s="498"/>
      <c r="ETU1" s="498"/>
      <c r="ETV1" s="498"/>
      <c r="ETW1" s="498"/>
      <c r="ETX1" s="498"/>
      <c r="ETY1" s="498"/>
      <c r="ETZ1" s="498"/>
      <c r="EUA1" s="498"/>
      <c r="EUB1" s="498"/>
      <c r="EUC1" s="498"/>
      <c r="EUD1" s="498"/>
      <c r="EUE1" s="498"/>
      <c r="EUF1" s="498"/>
      <c r="EUG1" s="498"/>
      <c r="EUH1" s="498"/>
      <c r="EUI1" s="498"/>
      <c r="EUJ1" s="498"/>
      <c r="EUK1" s="498"/>
      <c r="EUL1" s="498"/>
      <c r="EUM1" s="498"/>
      <c r="EUN1" s="498"/>
      <c r="EUO1" s="498"/>
      <c r="EUP1" s="498"/>
      <c r="EUQ1" s="498"/>
      <c r="EUR1" s="498"/>
      <c r="EUS1" s="498"/>
      <c r="EUT1" s="498"/>
      <c r="EUU1" s="498"/>
      <c r="EUV1" s="498"/>
      <c r="EUW1" s="498"/>
      <c r="EUX1" s="498"/>
      <c r="EUY1" s="498"/>
      <c r="EUZ1" s="498"/>
      <c r="EVA1" s="498"/>
      <c r="EVB1" s="498"/>
      <c r="EVC1" s="498"/>
      <c r="EVD1" s="498"/>
      <c r="EVE1" s="498"/>
      <c r="EVF1" s="498"/>
      <c r="EVG1" s="498"/>
      <c r="EVH1" s="498"/>
      <c r="EVI1" s="498"/>
      <c r="EVJ1" s="498"/>
      <c r="EVK1" s="498"/>
      <c r="EVL1" s="498"/>
      <c r="EVM1" s="498"/>
      <c r="EVN1" s="498"/>
      <c r="EVO1" s="498"/>
      <c r="EVP1" s="498"/>
      <c r="EVQ1" s="498"/>
      <c r="EVR1" s="498"/>
      <c r="EVS1" s="498"/>
      <c r="EVT1" s="498"/>
      <c r="EVU1" s="498"/>
      <c r="EVV1" s="498"/>
      <c r="EVW1" s="498"/>
      <c r="EVX1" s="498"/>
      <c r="EVY1" s="498"/>
      <c r="EVZ1" s="498"/>
      <c r="EWA1" s="498"/>
      <c r="EWB1" s="498"/>
      <c r="EWC1" s="498"/>
      <c r="EWD1" s="498"/>
      <c r="EWE1" s="498"/>
      <c r="EWF1" s="498"/>
      <c r="EWG1" s="498"/>
      <c r="EWH1" s="498"/>
      <c r="EWI1" s="498"/>
      <c r="EWJ1" s="498"/>
      <c r="EWK1" s="498"/>
      <c r="EWL1" s="498"/>
      <c r="EWM1" s="498"/>
      <c r="EWN1" s="498"/>
      <c r="EWO1" s="498"/>
      <c r="EWP1" s="498"/>
      <c r="EWQ1" s="498"/>
      <c r="EWR1" s="498"/>
      <c r="EWS1" s="498"/>
      <c r="EWT1" s="498"/>
      <c r="EWU1" s="498"/>
      <c r="EWV1" s="498"/>
      <c r="EWW1" s="498"/>
      <c r="EWX1" s="498"/>
      <c r="EWY1" s="498"/>
      <c r="EWZ1" s="498"/>
      <c r="EXA1" s="498"/>
      <c r="EXB1" s="498"/>
      <c r="EXC1" s="498"/>
      <c r="EXD1" s="498"/>
      <c r="EXE1" s="498"/>
      <c r="EXF1" s="498"/>
      <c r="EXG1" s="498"/>
      <c r="EXH1" s="498"/>
      <c r="EXI1" s="498"/>
      <c r="EXJ1" s="498"/>
      <c r="EXK1" s="498"/>
      <c r="EXL1" s="498"/>
      <c r="EXM1" s="498"/>
      <c r="EXN1" s="498"/>
      <c r="EXO1" s="498"/>
      <c r="EXP1" s="498"/>
      <c r="EXQ1" s="498"/>
      <c r="EXR1" s="498"/>
      <c r="EXS1" s="498"/>
      <c r="EXT1" s="498"/>
      <c r="EXU1" s="498"/>
      <c r="EXV1" s="498"/>
      <c r="EXW1" s="498"/>
      <c r="EXX1" s="498"/>
      <c r="EXY1" s="498"/>
      <c r="EXZ1" s="498"/>
      <c r="EYA1" s="498"/>
      <c r="EYB1" s="498"/>
      <c r="EYC1" s="498"/>
      <c r="EYD1" s="498"/>
      <c r="EYE1" s="498"/>
      <c r="EYF1" s="498"/>
      <c r="EYG1" s="498"/>
      <c r="EYH1" s="498"/>
      <c r="EYI1" s="498"/>
      <c r="EYJ1" s="498"/>
      <c r="EYK1" s="498"/>
      <c r="EYL1" s="498"/>
      <c r="EYM1" s="498"/>
      <c r="EYN1" s="498"/>
      <c r="EYO1" s="498"/>
      <c r="EYP1" s="498"/>
      <c r="EYQ1" s="498"/>
      <c r="EYR1" s="498"/>
      <c r="EYS1" s="498"/>
      <c r="EYT1" s="498"/>
      <c r="EYU1" s="498"/>
      <c r="EYV1" s="498"/>
      <c r="EYW1" s="498"/>
      <c r="EYX1" s="498"/>
      <c r="EYY1" s="498"/>
      <c r="EYZ1" s="498"/>
      <c r="EZA1" s="498"/>
      <c r="EZB1" s="498"/>
      <c r="EZC1" s="498"/>
      <c r="EZD1" s="498"/>
      <c r="EZE1" s="498"/>
      <c r="EZF1" s="498"/>
      <c r="EZG1" s="498"/>
      <c r="EZH1" s="498"/>
      <c r="EZI1" s="498"/>
      <c r="EZJ1" s="498"/>
      <c r="EZK1" s="498"/>
      <c r="EZL1" s="498"/>
      <c r="EZM1" s="498"/>
      <c r="EZN1" s="498"/>
      <c r="EZO1" s="498"/>
      <c r="EZP1" s="498"/>
      <c r="EZQ1" s="498"/>
      <c r="EZR1" s="498"/>
      <c r="EZS1" s="498"/>
      <c r="EZT1" s="498"/>
      <c r="EZU1" s="498"/>
      <c r="EZV1" s="498"/>
      <c r="EZW1" s="498"/>
      <c r="EZX1" s="498"/>
      <c r="EZY1" s="498"/>
      <c r="EZZ1" s="498"/>
      <c r="FAA1" s="498"/>
      <c r="FAB1" s="498"/>
      <c r="FAC1" s="498"/>
      <c r="FAD1" s="498"/>
      <c r="FAE1" s="498"/>
      <c r="FAF1" s="498"/>
      <c r="FAG1" s="498"/>
      <c r="FAH1" s="498"/>
      <c r="FAI1" s="498"/>
      <c r="FAJ1" s="498"/>
      <c r="FAK1" s="498"/>
      <c r="FAL1" s="498"/>
      <c r="FAM1" s="498"/>
      <c r="FAN1" s="498"/>
      <c r="FAO1" s="498"/>
      <c r="FAP1" s="498"/>
      <c r="FAQ1" s="498"/>
      <c r="FAR1" s="498"/>
      <c r="FAS1" s="498"/>
      <c r="FAT1" s="498"/>
      <c r="FAU1" s="498"/>
      <c r="FAV1" s="498"/>
      <c r="FAW1" s="498"/>
      <c r="FAX1" s="498"/>
      <c r="FAY1" s="498"/>
      <c r="FAZ1" s="498"/>
      <c r="FBA1" s="498"/>
      <c r="FBB1" s="498"/>
      <c r="FBC1" s="498"/>
      <c r="FBD1" s="498"/>
      <c r="FBE1" s="498"/>
      <c r="FBF1" s="498"/>
      <c r="FBG1" s="498"/>
      <c r="FBH1" s="498"/>
      <c r="FBI1" s="498"/>
      <c r="FBJ1" s="498"/>
      <c r="FBK1" s="498"/>
      <c r="FBL1" s="498"/>
      <c r="FBM1" s="498"/>
      <c r="FBN1" s="498"/>
      <c r="FBO1" s="498"/>
      <c r="FBP1" s="498"/>
      <c r="FBQ1" s="498"/>
      <c r="FBR1" s="498"/>
      <c r="FBS1" s="498"/>
      <c r="FBT1" s="498"/>
      <c r="FBU1" s="498"/>
      <c r="FBV1" s="498"/>
      <c r="FBW1" s="498"/>
      <c r="FBX1" s="498"/>
      <c r="FBY1" s="498"/>
      <c r="FBZ1" s="498"/>
      <c r="FCA1" s="498"/>
      <c r="FCB1" s="498"/>
      <c r="FCC1" s="498"/>
      <c r="FCD1" s="498"/>
      <c r="FCE1" s="498"/>
      <c r="FCF1" s="498"/>
      <c r="FCG1" s="498"/>
      <c r="FCH1" s="498"/>
      <c r="FCI1" s="498"/>
      <c r="FCJ1" s="498"/>
      <c r="FCK1" s="498"/>
      <c r="FCL1" s="498"/>
      <c r="FCM1" s="498"/>
      <c r="FCN1" s="498"/>
      <c r="FCO1" s="498"/>
      <c r="FCP1" s="498"/>
      <c r="FCQ1" s="498"/>
      <c r="FCR1" s="498"/>
      <c r="FCS1" s="498"/>
      <c r="FCT1" s="498"/>
      <c r="FCU1" s="498"/>
      <c r="FCV1" s="498"/>
      <c r="FCW1" s="498"/>
      <c r="FCX1" s="498"/>
      <c r="FCY1" s="498"/>
      <c r="FCZ1" s="498"/>
      <c r="FDA1" s="498"/>
      <c r="FDB1" s="498"/>
      <c r="FDC1" s="498"/>
      <c r="FDD1" s="498"/>
      <c r="FDE1" s="498"/>
      <c r="FDF1" s="498"/>
      <c r="FDG1" s="498"/>
      <c r="FDH1" s="498"/>
      <c r="FDI1" s="498"/>
      <c r="FDJ1" s="498"/>
      <c r="FDK1" s="498"/>
      <c r="FDL1" s="498"/>
      <c r="FDM1" s="498"/>
      <c r="FDN1" s="498"/>
      <c r="FDO1" s="498"/>
      <c r="FDP1" s="498"/>
      <c r="FDQ1" s="498"/>
      <c r="FDR1" s="498"/>
      <c r="FDS1" s="498"/>
      <c r="FDT1" s="498"/>
      <c r="FDU1" s="498"/>
      <c r="FDV1" s="498"/>
      <c r="FDW1" s="498"/>
      <c r="FDX1" s="498"/>
      <c r="FDY1" s="498"/>
      <c r="FDZ1" s="498"/>
      <c r="FEA1" s="498"/>
      <c r="FEB1" s="498"/>
      <c r="FEC1" s="498"/>
      <c r="FED1" s="498"/>
      <c r="FEE1" s="498"/>
      <c r="FEF1" s="498"/>
      <c r="FEG1" s="498"/>
      <c r="FEH1" s="498"/>
      <c r="FEI1" s="498"/>
      <c r="FEJ1" s="498"/>
      <c r="FEK1" s="498"/>
      <c r="FEL1" s="498"/>
      <c r="FEM1" s="498"/>
      <c r="FEN1" s="498"/>
      <c r="FEO1" s="498"/>
      <c r="FEP1" s="498"/>
      <c r="FEQ1" s="498"/>
      <c r="FER1" s="498"/>
      <c r="FES1" s="498"/>
      <c r="FET1" s="498"/>
      <c r="FEU1" s="498"/>
      <c r="FEV1" s="498"/>
      <c r="FEW1" s="498"/>
      <c r="FEX1" s="498"/>
      <c r="FEY1" s="498"/>
      <c r="FEZ1" s="498"/>
      <c r="FFA1" s="498"/>
      <c r="FFB1" s="498"/>
      <c r="FFC1" s="498"/>
      <c r="FFD1" s="498"/>
      <c r="FFE1" s="498"/>
      <c r="FFF1" s="498"/>
      <c r="FFG1" s="498"/>
      <c r="FFH1" s="498"/>
      <c r="FFI1" s="498"/>
      <c r="FFJ1" s="498"/>
      <c r="FFK1" s="498"/>
      <c r="FFL1" s="498"/>
      <c r="FFM1" s="498"/>
      <c r="FFN1" s="498"/>
      <c r="FFO1" s="498"/>
      <c r="FFP1" s="498"/>
      <c r="FFQ1" s="498"/>
      <c r="FFR1" s="498"/>
      <c r="FFS1" s="498"/>
      <c r="FFT1" s="498"/>
      <c r="FFU1" s="498"/>
      <c r="FFV1" s="498"/>
      <c r="FFW1" s="498"/>
      <c r="FFX1" s="498"/>
      <c r="FFY1" s="498"/>
      <c r="FFZ1" s="498"/>
      <c r="FGA1" s="498"/>
      <c r="FGB1" s="498"/>
      <c r="FGC1" s="498"/>
      <c r="FGD1" s="498"/>
      <c r="FGE1" s="498"/>
      <c r="FGF1" s="498"/>
      <c r="FGG1" s="498"/>
      <c r="FGH1" s="498"/>
      <c r="FGI1" s="498"/>
      <c r="FGJ1" s="498"/>
      <c r="FGK1" s="498"/>
      <c r="FGL1" s="498"/>
      <c r="FGM1" s="498"/>
      <c r="FGN1" s="498"/>
      <c r="FGO1" s="498"/>
      <c r="FGP1" s="498"/>
      <c r="FGQ1" s="498"/>
      <c r="FGR1" s="498"/>
      <c r="FGS1" s="498"/>
      <c r="FGT1" s="498"/>
      <c r="FGU1" s="498"/>
      <c r="FGV1" s="498"/>
      <c r="FGW1" s="498"/>
      <c r="FGX1" s="498"/>
      <c r="FGY1" s="498"/>
      <c r="FGZ1" s="498"/>
      <c r="FHA1" s="498"/>
      <c r="FHB1" s="498"/>
      <c r="FHC1" s="498"/>
      <c r="FHD1" s="498"/>
      <c r="FHE1" s="498"/>
      <c r="FHF1" s="498"/>
      <c r="FHG1" s="498"/>
      <c r="FHH1" s="498"/>
      <c r="FHI1" s="498"/>
      <c r="FHJ1" s="498"/>
      <c r="FHK1" s="498"/>
      <c r="FHL1" s="498"/>
      <c r="FHM1" s="498"/>
      <c r="FHN1" s="498"/>
      <c r="FHO1" s="498"/>
      <c r="FHP1" s="498"/>
      <c r="FHQ1" s="498"/>
      <c r="FHR1" s="498"/>
      <c r="FHS1" s="498"/>
      <c r="FHT1" s="498"/>
      <c r="FHU1" s="498"/>
      <c r="FHV1" s="498"/>
      <c r="FHW1" s="498"/>
      <c r="FHX1" s="498"/>
      <c r="FHY1" s="498"/>
      <c r="FHZ1" s="498"/>
      <c r="FIA1" s="498"/>
      <c r="FIB1" s="498"/>
      <c r="FIC1" s="498"/>
      <c r="FID1" s="498"/>
      <c r="FIE1" s="498"/>
      <c r="FIF1" s="498"/>
      <c r="FIG1" s="498"/>
      <c r="FIH1" s="498"/>
      <c r="FII1" s="498"/>
      <c r="FIJ1" s="498"/>
      <c r="FIK1" s="498"/>
      <c r="FIL1" s="498"/>
      <c r="FIM1" s="498"/>
      <c r="FIN1" s="498"/>
      <c r="FIO1" s="498"/>
      <c r="FIP1" s="498"/>
      <c r="FIQ1" s="498"/>
      <c r="FIR1" s="498"/>
      <c r="FIS1" s="498"/>
      <c r="FIT1" s="498"/>
      <c r="FIU1" s="498"/>
      <c r="FIV1" s="498"/>
      <c r="FIW1" s="498"/>
      <c r="FIX1" s="498"/>
      <c r="FIY1" s="498"/>
      <c r="FIZ1" s="498"/>
      <c r="FJA1" s="498"/>
      <c r="FJB1" s="498"/>
      <c r="FJC1" s="498"/>
      <c r="FJD1" s="498"/>
      <c r="FJE1" s="498"/>
      <c r="FJF1" s="498"/>
      <c r="FJG1" s="498"/>
      <c r="FJH1" s="498"/>
      <c r="FJI1" s="498"/>
      <c r="FJJ1" s="498"/>
      <c r="FJK1" s="498"/>
      <c r="FJL1" s="498"/>
      <c r="FJM1" s="498"/>
      <c r="FJN1" s="498"/>
      <c r="FJO1" s="498"/>
      <c r="FJP1" s="498"/>
      <c r="FJQ1" s="498"/>
      <c r="FJR1" s="498"/>
      <c r="FJS1" s="498"/>
      <c r="FJT1" s="498"/>
      <c r="FJU1" s="498"/>
      <c r="FJV1" s="498"/>
      <c r="FJW1" s="498"/>
      <c r="FJX1" s="498"/>
      <c r="FJY1" s="498"/>
      <c r="FJZ1" s="498"/>
      <c r="FKA1" s="498"/>
      <c r="FKB1" s="498"/>
      <c r="FKC1" s="498"/>
      <c r="FKD1" s="498"/>
      <c r="FKE1" s="498"/>
      <c r="FKF1" s="498"/>
      <c r="FKG1" s="498"/>
      <c r="FKH1" s="498"/>
      <c r="FKI1" s="498"/>
      <c r="FKJ1" s="498"/>
      <c r="FKK1" s="498"/>
      <c r="FKL1" s="498"/>
      <c r="FKM1" s="498"/>
      <c r="FKN1" s="498"/>
      <c r="FKO1" s="498"/>
      <c r="FKP1" s="498"/>
      <c r="FKQ1" s="498"/>
      <c r="FKR1" s="498"/>
      <c r="FKS1" s="498"/>
      <c r="FKT1" s="498"/>
      <c r="FKU1" s="498"/>
      <c r="FKV1" s="498"/>
      <c r="FKW1" s="498"/>
      <c r="FKX1" s="498"/>
      <c r="FKY1" s="498"/>
      <c r="FKZ1" s="498"/>
      <c r="FLA1" s="498"/>
      <c r="FLB1" s="498"/>
      <c r="FLC1" s="498"/>
      <c r="FLD1" s="498"/>
      <c r="FLE1" s="498"/>
      <c r="FLF1" s="498"/>
      <c r="FLG1" s="498"/>
      <c r="FLH1" s="498"/>
      <c r="FLI1" s="498"/>
      <c r="FLJ1" s="498"/>
      <c r="FLK1" s="498"/>
      <c r="FLL1" s="498"/>
      <c r="FLM1" s="498"/>
      <c r="FLN1" s="498"/>
      <c r="FLO1" s="498"/>
      <c r="FLP1" s="498"/>
      <c r="FLQ1" s="498"/>
      <c r="FLR1" s="498"/>
      <c r="FLS1" s="498"/>
      <c r="FLT1" s="498"/>
      <c r="FLU1" s="498"/>
      <c r="FLV1" s="498"/>
      <c r="FLW1" s="498"/>
      <c r="FLX1" s="498"/>
      <c r="FLY1" s="498"/>
      <c r="FLZ1" s="498"/>
      <c r="FMA1" s="498"/>
      <c r="FMB1" s="498"/>
      <c r="FMC1" s="498"/>
      <c r="FMD1" s="498"/>
      <c r="FME1" s="498"/>
      <c r="FMF1" s="498"/>
      <c r="FMG1" s="498"/>
      <c r="FMH1" s="498"/>
      <c r="FMI1" s="498"/>
      <c r="FMJ1" s="498"/>
      <c r="FMK1" s="498"/>
      <c r="FML1" s="498"/>
      <c r="FMM1" s="498"/>
      <c r="FMN1" s="498"/>
      <c r="FMO1" s="498"/>
      <c r="FMP1" s="498"/>
      <c r="FMQ1" s="498"/>
      <c r="FMR1" s="498"/>
      <c r="FMS1" s="498"/>
      <c r="FMT1" s="498"/>
      <c r="FMU1" s="498"/>
      <c r="FMV1" s="498"/>
      <c r="FMW1" s="498"/>
      <c r="FMX1" s="498"/>
      <c r="FMY1" s="498"/>
      <c r="FMZ1" s="498"/>
      <c r="FNA1" s="498"/>
      <c r="FNB1" s="498"/>
      <c r="FNC1" s="498"/>
      <c r="FND1" s="498"/>
      <c r="FNE1" s="498"/>
      <c r="FNF1" s="498"/>
      <c r="FNG1" s="498"/>
      <c r="FNH1" s="498"/>
      <c r="FNI1" s="498"/>
      <c r="FNJ1" s="498"/>
      <c r="FNK1" s="498"/>
      <c r="FNL1" s="498"/>
      <c r="FNM1" s="498"/>
      <c r="FNN1" s="498"/>
      <c r="FNO1" s="498"/>
      <c r="FNP1" s="498"/>
      <c r="FNQ1" s="498"/>
      <c r="FNR1" s="498"/>
      <c r="FNS1" s="498"/>
      <c r="FNT1" s="498"/>
      <c r="FNU1" s="498"/>
      <c r="FNV1" s="498"/>
      <c r="FNW1" s="498"/>
      <c r="FNX1" s="498"/>
      <c r="FNY1" s="498"/>
      <c r="FNZ1" s="498"/>
      <c r="FOA1" s="498"/>
      <c r="FOB1" s="498"/>
      <c r="FOC1" s="498"/>
      <c r="FOD1" s="498"/>
      <c r="FOE1" s="498"/>
      <c r="FOF1" s="498"/>
      <c r="FOG1" s="498"/>
      <c r="FOH1" s="498"/>
      <c r="FOI1" s="498"/>
      <c r="FOJ1" s="498"/>
      <c r="FOK1" s="498"/>
      <c r="FOL1" s="498"/>
      <c r="FOM1" s="498"/>
      <c r="FON1" s="498"/>
      <c r="FOO1" s="498"/>
      <c r="FOP1" s="498"/>
      <c r="FOQ1" s="498"/>
      <c r="FOR1" s="498"/>
      <c r="FOS1" s="498"/>
      <c r="FOT1" s="498"/>
      <c r="FOU1" s="498"/>
      <c r="FOV1" s="498"/>
      <c r="FOW1" s="498"/>
      <c r="FOX1" s="498"/>
      <c r="FOY1" s="498"/>
      <c r="FOZ1" s="498"/>
      <c r="FPA1" s="498"/>
      <c r="FPB1" s="498"/>
      <c r="FPC1" s="498"/>
      <c r="FPD1" s="498"/>
      <c r="FPE1" s="498"/>
      <c r="FPF1" s="498"/>
      <c r="FPG1" s="498"/>
      <c r="FPH1" s="498"/>
      <c r="FPI1" s="498"/>
      <c r="FPJ1" s="498"/>
      <c r="FPK1" s="498"/>
      <c r="FPL1" s="498"/>
      <c r="FPM1" s="498"/>
      <c r="FPN1" s="498"/>
      <c r="FPO1" s="498"/>
      <c r="FPP1" s="498"/>
      <c r="FPQ1" s="498"/>
      <c r="FPR1" s="498"/>
      <c r="FPS1" s="498"/>
      <c r="FPT1" s="498"/>
      <c r="FPU1" s="498"/>
      <c r="FPV1" s="498"/>
      <c r="FPW1" s="498"/>
      <c r="FPX1" s="498"/>
      <c r="FPY1" s="498"/>
      <c r="FPZ1" s="498"/>
      <c r="FQA1" s="498"/>
      <c r="FQB1" s="498"/>
      <c r="FQC1" s="498"/>
      <c r="FQD1" s="498"/>
      <c r="FQE1" s="498"/>
      <c r="FQF1" s="498"/>
      <c r="FQG1" s="498"/>
      <c r="FQH1" s="498"/>
      <c r="FQI1" s="498"/>
      <c r="FQJ1" s="498"/>
      <c r="FQK1" s="498"/>
      <c r="FQL1" s="498"/>
      <c r="FQM1" s="498"/>
      <c r="FQN1" s="498"/>
      <c r="FQO1" s="498"/>
      <c r="FQP1" s="498"/>
      <c r="FQQ1" s="498"/>
      <c r="FQR1" s="498"/>
      <c r="FQS1" s="498"/>
      <c r="FQT1" s="498"/>
      <c r="FQU1" s="498"/>
      <c r="FQV1" s="498"/>
      <c r="FQW1" s="498"/>
      <c r="FQX1" s="498"/>
      <c r="FQY1" s="498"/>
      <c r="FQZ1" s="498"/>
      <c r="FRA1" s="498"/>
      <c r="FRB1" s="498"/>
      <c r="FRC1" s="498"/>
      <c r="FRD1" s="498"/>
      <c r="FRE1" s="498"/>
      <c r="FRF1" s="498"/>
      <c r="FRG1" s="498"/>
      <c r="FRH1" s="498"/>
      <c r="FRI1" s="498"/>
      <c r="FRJ1" s="498"/>
      <c r="FRK1" s="498"/>
      <c r="FRL1" s="498"/>
      <c r="FRM1" s="498"/>
      <c r="FRN1" s="498"/>
      <c r="FRO1" s="498"/>
      <c r="FRP1" s="498"/>
      <c r="FRQ1" s="498"/>
      <c r="FRR1" s="498"/>
      <c r="FRS1" s="498"/>
      <c r="FRT1" s="498"/>
      <c r="FRU1" s="498"/>
      <c r="FRV1" s="498"/>
      <c r="FRW1" s="498"/>
      <c r="FRX1" s="498"/>
      <c r="FRY1" s="498"/>
      <c r="FRZ1" s="498"/>
      <c r="FSA1" s="498"/>
      <c r="FSB1" s="498"/>
      <c r="FSC1" s="498"/>
      <c r="FSD1" s="498"/>
      <c r="FSE1" s="498"/>
      <c r="FSF1" s="498"/>
      <c r="FSG1" s="498"/>
      <c r="FSH1" s="498"/>
      <c r="FSI1" s="498"/>
      <c r="FSJ1" s="498"/>
      <c r="FSK1" s="498"/>
      <c r="FSL1" s="498"/>
      <c r="FSM1" s="498"/>
      <c r="FSN1" s="498"/>
      <c r="FSO1" s="498"/>
      <c r="FSP1" s="498"/>
      <c r="FSQ1" s="498"/>
      <c r="FSR1" s="498"/>
      <c r="FSS1" s="498"/>
      <c r="FST1" s="498"/>
      <c r="FSU1" s="498"/>
      <c r="FSV1" s="498"/>
      <c r="FSW1" s="498"/>
      <c r="FSX1" s="498"/>
      <c r="FSY1" s="498"/>
      <c r="FSZ1" s="498"/>
      <c r="FTA1" s="498"/>
      <c r="FTB1" s="498"/>
      <c r="FTC1" s="498"/>
      <c r="FTD1" s="498"/>
      <c r="FTE1" s="498"/>
      <c r="FTF1" s="498"/>
      <c r="FTG1" s="498"/>
      <c r="FTH1" s="498"/>
      <c r="FTI1" s="498"/>
      <c r="FTJ1" s="498"/>
      <c r="FTK1" s="498"/>
      <c r="FTL1" s="498"/>
      <c r="FTM1" s="498"/>
      <c r="FTN1" s="498"/>
      <c r="FTO1" s="498"/>
      <c r="FTP1" s="498"/>
      <c r="FTQ1" s="498"/>
      <c r="FTR1" s="498"/>
      <c r="FTS1" s="498"/>
      <c r="FTT1" s="498"/>
      <c r="FTU1" s="498"/>
      <c r="FTV1" s="498"/>
      <c r="FTW1" s="498"/>
      <c r="FTX1" s="498"/>
      <c r="FTY1" s="498"/>
      <c r="FTZ1" s="498"/>
      <c r="FUA1" s="498"/>
      <c r="FUB1" s="498"/>
      <c r="FUC1" s="498"/>
      <c r="FUD1" s="498"/>
      <c r="FUE1" s="498"/>
      <c r="FUF1" s="498"/>
      <c r="FUG1" s="498"/>
      <c r="FUH1" s="498"/>
      <c r="FUI1" s="498"/>
      <c r="FUJ1" s="498"/>
      <c r="FUK1" s="498"/>
      <c r="FUL1" s="498"/>
      <c r="FUM1" s="498"/>
      <c r="FUN1" s="498"/>
      <c r="FUO1" s="498"/>
      <c r="FUP1" s="498"/>
      <c r="FUQ1" s="498"/>
      <c r="FUR1" s="498"/>
      <c r="FUS1" s="498"/>
      <c r="FUT1" s="498"/>
      <c r="FUU1" s="498"/>
      <c r="FUV1" s="498"/>
      <c r="FUW1" s="498"/>
      <c r="FUX1" s="498"/>
      <c r="FUY1" s="498"/>
      <c r="FUZ1" s="498"/>
      <c r="FVA1" s="498"/>
      <c r="FVB1" s="498"/>
      <c r="FVC1" s="498"/>
      <c r="FVD1" s="498"/>
      <c r="FVE1" s="498"/>
      <c r="FVF1" s="498"/>
      <c r="FVG1" s="498"/>
      <c r="FVH1" s="498"/>
      <c r="FVI1" s="498"/>
      <c r="FVJ1" s="498"/>
      <c r="FVK1" s="498"/>
      <c r="FVL1" s="498"/>
      <c r="FVM1" s="498"/>
      <c r="FVN1" s="498"/>
      <c r="FVO1" s="498"/>
      <c r="FVP1" s="498"/>
      <c r="FVQ1" s="498"/>
      <c r="FVR1" s="498"/>
      <c r="FVS1" s="498"/>
      <c r="FVT1" s="498"/>
      <c r="FVU1" s="498"/>
      <c r="FVV1" s="498"/>
      <c r="FVW1" s="498"/>
      <c r="FVX1" s="498"/>
      <c r="FVY1" s="498"/>
      <c r="FVZ1" s="498"/>
      <c r="FWA1" s="498"/>
      <c r="FWB1" s="498"/>
      <c r="FWC1" s="498"/>
      <c r="FWD1" s="498"/>
      <c r="FWE1" s="498"/>
      <c r="FWF1" s="498"/>
      <c r="FWG1" s="498"/>
      <c r="FWH1" s="498"/>
      <c r="FWI1" s="498"/>
      <c r="FWJ1" s="498"/>
      <c r="FWK1" s="498"/>
      <c r="FWL1" s="498"/>
      <c r="FWM1" s="498"/>
      <c r="FWN1" s="498"/>
      <c r="FWO1" s="498"/>
      <c r="FWP1" s="498"/>
      <c r="FWQ1" s="498"/>
      <c r="FWR1" s="498"/>
      <c r="FWS1" s="498"/>
      <c r="FWT1" s="498"/>
      <c r="FWU1" s="498"/>
      <c r="FWV1" s="498"/>
      <c r="FWW1" s="498"/>
      <c r="FWX1" s="498"/>
      <c r="FWY1" s="498"/>
      <c r="FWZ1" s="498"/>
      <c r="FXA1" s="498"/>
      <c r="FXB1" s="498"/>
      <c r="FXC1" s="498"/>
      <c r="FXD1" s="498"/>
      <c r="FXE1" s="498"/>
      <c r="FXF1" s="498"/>
      <c r="FXG1" s="498"/>
      <c r="FXH1" s="498"/>
      <c r="FXI1" s="498"/>
      <c r="FXJ1" s="498"/>
      <c r="FXK1" s="498"/>
      <c r="FXL1" s="498"/>
      <c r="FXM1" s="498"/>
      <c r="FXN1" s="498"/>
      <c r="FXO1" s="498"/>
      <c r="FXP1" s="498"/>
      <c r="FXQ1" s="498"/>
      <c r="FXR1" s="498"/>
      <c r="FXS1" s="498"/>
      <c r="FXT1" s="498"/>
      <c r="FXU1" s="498"/>
      <c r="FXV1" s="498"/>
      <c r="FXW1" s="498"/>
      <c r="FXX1" s="498"/>
      <c r="FXY1" s="498"/>
      <c r="FXZ1" s="498"/>
      <c r="FYA1" s="498"/>
      <c r="FYB1" s="498"/>
      <c r="FYC1" s="498"/>
      <c r="FYD1" s="498"/>
      <c r="FYE1" s="498"/>
      <c r="FYF1" s="498"/>
      <c r="FYG1" s="498"/>
      <c r="FYH1" s="498"/>
      <c r="FYI1" s="498"/>
      <c r="FYJ1" s="498"/>
      <c r="FYK1" s="498"/>
      <c r="FYL1" s="498"/>
      <c r="FYM1" s="498"/>
      <c r="FYN1" s="498"/>
      <c r="FYO1" s="498"/>
      <c r="FYP1" s="498"/>
      <c r="FYQ1" s="498"/>
      <c r="FYR1" s="498"/>
      <c r="FYS1" s="498"/>
      <c r="FYT1" s="498"/>
      <c r="FYU1" s="498"/>
      <c r="FYV1" s="498"/>
      <c r="FYW1" s="498"/>
      <c r="FYX1" s="498"/>
      <c r="FYY1" s="498"/>
      <c r="FYZ1" s="498"/>
      <c r="FZA1" s="498"/>
      <c r="FZB1" s="498"/>
      <c r="FZC1" s="498"/>
      <c r="FZD1" s="498"/>
      <c r="FZE1" s="498"/>
      <c r="FZF1" s="498"/>
      <c r="FZG1" s="498"/>
      <c r="FZH1" s="498"/>
      <c r="FZI1" s="498"/>
      <c r="FZJ1" s="498"/>
      <c r="FZK1" s="498"/>
      <c r="FZL1" s="498"/>
      <c r="FZM1" s="498"/>
      <c r="FZN1" s="498"/>
      <c r="FZO1" s="498"/>
      <c r="FZP1" s="498"/>
      <c r="FZQ1" s="498"/>
      <c r="FZR1" s="498"/>
      <c r="FZS1" s="498"/>
      <c r="FZT1" s="498"/>
      <c r="FZU1" s="498"/>
      <c r="FZV1" s="498"/>
      <c r="FZW1" s="498"/>
      <c r="FZX1" s="498"/>
      <c r="FZY1" s="498"/>
      <c r="FZZ1" s="498"/>
      <c r="GAA1" s="498"/>
      <c r="GAB1" s="498"/>
      <c r="GAC1" s="498"/>
      <c r="GAD1" s="498"/>
      <c r="GAE1" s="498"/>
      <c r="GAF1" s="498"/>
      <c r="GAG1" s="498"/>
      <c r="GAH1" s="498"/>
      <c r="GAI1" s="498"/>
      <c r="GAJ1" s="498"/>
      <c r="GAK1" s="498"/>
      <c r="GAL1" s="498"/>
      <c r="GAM1" s="498"/>
      <c r="GAN1" s="498"/>
      <c r="GAO1" s="498"/>
      <c r="GAP1" s="498"/>
      <c r="GAQ1" s="498"/>
      <c r="GAR1" s="498"/>
      <c r="GAS1" s="498"/>
      <c r="GAT1" s="498"/>
      <c r="GAU1" s="498"/>
      <c r="GAV1" s="498"/>
      <c r="GAW1" s="498"/>
      <c r="GAX1" s="498"/>
      <c r="GAY1" s="498"/>
      <c r="GAZ1" s="498"/>
      <c r="GBA1" s="498"/>
      <c r="GBB1" s="498"/>
      <c r="GBC1" s="498"/>
      <c r="GBD1" s="498"/>
      <c r="GBE1" s="498"/>
      <c r="GBF1" s="498"/>
      <c r="GBG1" s="498"/>
      <c r="GBH1" s="498"/>
      <c r="GBI1" s="498"/>
      <c r="GBJ1" s="498"/>
      <c r="GBK1" s="498"/>
      <c r="GBL1" s="498"/>
      <c r="GBM1" s="498"/>
      <c r="GBN1" s="498"/>
      <c r="GBO1" s="498"/>
      <c r="GBP1" s="498"/>
      <c r="GBQ1" s="498"/>
      <c r="GBR1" s="498"/>
      <c r="GBS1" s="498"/>
      <c r="GBT1" s="498"/>
      <c r="GBU1" s="498"/>
      <c r="GBV1" s="498"/>
      <c r="GBW1" s="498"/>
      <c r="GBX1" s="498"/>
      <c r="GBY1" s="498"/>
      <c r="GBZ1" s="498"/>
      <c r="GCA1" s="498"/>
      <c r="GCB1" s="498"/>
      <c r="GCC1" s="498"/>
      <c r="GCD1" s="498"/>
      <c r="GCE1" s="498"/>
      <c r="GCF1" s="498"/>
      <c r="GCG1" s="498"/>
      <c r="GCH1" s="498"/>
      <c r="GCI1" s="498"/>
      <c r="GCJ1" s="498"/>
      <c r="GCK1" s="498"/>
      <c r="GCL1" s="498"/>
      <c r="GCM1" s="498"/>
      <c r="GCN1" s="498"/>
      <c r="GCO1" s="498"/>
      <c r="GCP1" s="498"/>
      <c r="GCQ1" s="498"/>
      <c r="GCR1" s="498"/>
      <c r="GCS1" s="498"/>
      <c r="GCT1" s="498"/>
      <c r="GCU1" s="498"/>
      <c r="GCV1" s="498"/>
      <c r="GCW1" s="498"/>
      <c r="GCX1" s="498"/>
      <c r="GCY1" s="498"/>
      <c r="GCZ1" s="498"/>
      <c r="GDA1" s="498"/>
      <c r="GDB1" s="498"/>
      <c r="GDC1" s="498"/>
      <c r="GDD1" s="498"/>
      <c r="GDE1" s="498"/>
      <c r="GDF1" s="498"/>
      <c r="GDG1" s="498"/>
      <c r="GDH1" s="498"/>
      <c r="GDI1" s="498"/>
      <c r="GDJ1" s="498"/>
      <c r="GDK1" s="498"/>
      <c r="GDL1" s="498"/>
      <c r="GDM1" s="498"/>
      <c r="GDN1" s="498"/>
      <c r="GDO1" s="498"/>
      <c r="GDP1" s="498"/>
      <c r="GDQ1" s="498"/>
      <c r="GDR1" s="498"/>
      <c r="GDS1" s="498"/>
      <c r="GDT1" s="498"/>
      <c r="GDU1" s="498"/>
      <c r="GDV1" s="498"/>
      <c r="GDW1" s="498"/>
      <c r="GDX1" s="498"/>
      <c r="GDY1" s="498"/>
      <c r="GDZ1" s="498"/>
      <c r="GEA1" s="498"/>
      <c r="GEB1" s="498"/>
      <c r="GEC1" s="498"/>
      <c r="GED1" s="498"/>
      <c r="GEE1" s="498"/>
      <c r="GEF1" s="498"/>
      <c r="GEG1" s="498"/>
      <c r="GEH1" s="498"/>
      <c r="GEI1" s="498"/>
      <c r="GEJ1" s="498"/>
      <c r="GEK1" s="498"/>
      <c r="GEL1" s="498"/>
      <c r="GEM1" s="498"/>
      <c r="GEN1" s="498"/>
      <c r="GEO1" s="498"/>
      <c r="GEP1" s="498"/>
      <c r="GEQ1" s="498"/>
      <c r="GER1" s="498"/>
      <c r="GES1" s="498"/>
      <c r="GET1" s="498"/>
      <c r="GEU1" s="498"/>
      <c r="GEV1" s="498"/>
      <c r="GEW1" s="498"/>
      <c r="GEX1" s="498"/>
      <c r="GEY1" s="498"/>
      <c r="GEZ1" s="498"/>
      <c r="GFA1" s="498"/>
      <c r="GFB1" s="498"/>
      <c r="GFC1" s="498"/>
      <c r="GFD1" s="498"/>
      <c r="GFE1" s="498"/>
      <c r="GFF1" s="498"/>
      <c r="GFG1" s="498"/>
      <c r="GFH1" s="498"/>
      <c r="GFI1" s="498"/>
      <c r="GFJ1" s="498"/>
      <c r="GFK1" s="498"/>
      <c r="GFL1" s="498"/>
      <c r="GFM1" s="498"/>
      <c r="GFN1" s="498"/>
      <c r="GFO1" s="498"/>
      <c r="GFP1" s="498"/>
      <c r="GFQ1" s="498"/>
      <c r="GFR1" s="498"/>
      <c r="GFS1" s="498"/>
      <c r="GFT1" s="498"/>
      <c r="GFU1" s="498"/>
      <c r="GFV1" s="498"/>
      <c r="GFW1" s="498"/>
      <c r="GFX1" s="498"/>
      <c r="GFY1" s="498"/>
      <c r="GFZ1" s="498"/>
      <c r="GGA1" s="498"/>
      <c r="GGB1" s="498"/>
      <c r="GGC1" s="498"/>
      <c r="GGD1" s="498"/>
      <c r="GGE1" s="498"/>
      <c r="GGF1" s="498"/>
      <c r="GGG1" s="498"/>
      <c r="GGH1" s="498"/>
      <c r="GGI1" s="498"/>
      <c r="GGJ1" s="498"/>
      <c r="GGK1" s="498"/>
      <c r="GGL1" s="498"/>
      <c r="GGM1" s="498"/>
      <c r="GGN1" s="498"/>
      <c r="GGO1" s="498"/>
      <c r="GGP1" s="498"/>
      <c r="GGQ1" s="498"/>
      <c r="GGR1" s="498"/>
      <c r="GGS1" s="498"/>
      <c r="GGT1" s="498"/>
      <c r="GGU1" s="498"/>
      <c r="GGV1" s="498"/>
      <c r="GGW1" s="498"/>
      <c r="GGX1" s="498"/>
      <c r="GGY1" s="498"/>
      <c r="GGZ1" s="498"/>
      <c r="GHA1" s="498"/>
      <c r="GHB1" s="498"/>
      <c r="GHC1" s="498"/>
      <c r="GHD1" s="498"/>
      <c r="GHE1" s="498"/>
      <c r="GHF1" s="498"/>
      <c r="GHG1" s="498"/>
      <c r="GHH1" s="498"/>
      <c r="GHI1" s="498"/>
      <c r="GHJ1" s="498"/>
      <c r="GHK1" s="498"/>
      <c r="GHL1" s="498"/>
      <c r="GHM1" s="498"/>
      <c r="GHN1" s="498"/>
      <c r="GHO1" s="498"/>
      <c r="GHP1" s="498"/>
      <c r="GHQ1" s="498"/>
      <c r="GHR1" s="498"/>
      <c r="GHS1" s="498"/>
      <c r="GHT1" s="498"/>
      <c r="GHU1" s="498"/>
      <c r="GHV1" s="498"/>
      <c r="GHW1" s="498"/>
      <c r="GHX1" s="498"/>
      <c r="GHY1" s="498"/>
      <c r="GHZ1" s="498"/>
      <c r="GIA1" s="498"/>
      <c r="GIB1" s="498"/>
      <c r="GIC1" s="498"/>
      <c r="GID1" s="498"/>
      <c r="GIE1" s="498"/>
      <c r="GIF1" s="498"/>
      <c r="GIG1" s="498"/>
      <c r="GIH1" s="498"/>
      <c r="GII1" s="498"/>
      <c r="GIJ1" s="498"/>
      <c r="GIK1" s="498"/>
      <c r="GIL1" s="498"/>
      <c r="GIM1" s="498"/>
      <c r="GIN1" s="498"/>
      <c r="GIO1" s="498"/>
      <c r="GIP1" s="498"/>
      <c r="GIQ1" s="498"/>
      <c r="GIR1" s="498"/>
      <c r="GIS1" s="498"/>
      <c r="GIT1" s="498"/>
      <c r="GIU1" s="498"/>
      <c r="GIV1" s="498"/>
      <c r="GIW1" s="498"/>
      <c r="GIX1" s="498"/>
      <c r="GIY1" s="498"/>
      <c r="GIZ1" s="498"/>
      <c r="GJA1" s="498"/>
      <c r="GJB1" s="498"/>
      <c r="GJC1" s="498"/>
      <c r="GJD1" s="498"/>
      <c r="GJE1" s="498"/>
      <c r="GJF1" s="498"/>
      <c r="GJG1" s="498"/>
      <c r="GJH1" s="498"/>
      <c r="GJI1" s="498"/>
      <c r="GJJ1" s="498"/>
      <c r="GJK1" s="498"/>
      <c r="GJL1" s="498"/>
      <c r="GJM1" s="498"/>
      <c r="GJN1" s="498"/>
      <c r="GJO1" s="498"/>
      <c r="GJP1" s="498"/>
      <c r="GJQ1" s="498"/>
      <c r="GJR1" s="498"/>
      <c r="GJS1" s="498"/>
      <c r="GJT1" s="498"/>
      <c r="GJU1" s="498"/>
      <c r="GJV1" s="498"/>
      <c r="GJW1" s="498"/>
      <c r="GJX1" s="498"/>
      <c r="GJY1" s="498"/>
      <c r="GJZ1" s="498"/>
      <c r="GKA1" s="498"/>
      <c r="GKB1" s="498"/>
      <c r="GKC1" s="498"/>
      <c r="GKD1" s="498"/>
      <c r="GKE1" s="498"/>
      <c r="GKF1" s="498"/>
      <c r="GKG1" s="498"/>
      <c r="GKH1" s="498"/>
      <c r="GKI1" s="498"/>
      <c r="GKJ1" s="498"/>
      <c r="GKK1" s="498"/>
      <c r="GKL1" s="498"/>
      <c r="GKM1" s="498"/>
      <c r="GKN1" s="498"/>
      <c r="GKO1" s="498"/>
      <c r="GKP1" s="498"/>
      <c r="GKQ1" s="498"/>
      <c r="GKR1" s="498"/>
      <c r="GKS1" s="498"/>
      <c r="GKT1" s="498"/>
      <c r="GKU1" s="498"/>
      <c r="GKV1" s="498"/>
      <c r="GKW1" s="498"/>
      <c r="GKX1" s="498"/>
      <c r="GKY1" s="498"/>
      <c r="GKZ1" s="498"/>
      <c r="GLA1" s="498"/>
      <c r="GLB1" s="498"/>
      <c r="GLC1" s="498"/>
      <c r="GLD1" s="498"/>
      <c r="GLE1" s="498"/>
      <c r="GLF1" s="498"/>
      <c r="GLG1" s="498"/>
      <c r="GLH1" s="498"/>
      <c r="GLI1" s="498"/>
      <c r="GLJ1" s="498"/>
      <c r="GLK1" s="498"/>
      <c r="GLL1" s="498"/>
      <c r="GLM1" s="498"/>
      <c r="GLN1" s="498"/>
      <c r="GLO1" s="498"/>
      <c r="GLP1" s="498"/>
      <c r="GLQ1" s="498"/>
      <c r="GLR1" s="498"/>
      <c r="GLS1" s="498"/>
      <c r="GLT1" s="498"/>
      <c r="GLU1" s="498"/>
      <c r="GLV1" s="498"/>
      <c r="GLW1" s="498"/>
      <c r="GLX1" s="498"/>
      <c r="GLY1" s="498"/>
      <c r="GLZ1" s="498"/>
      <c r="GMA1" s="498"/>
      <c r="GMB1" s="498"/>
      <c r="GMC1" s="498"/>
      <c r="GMD1" s="498"/>
      <c r="GME1" s="498"/>
      <c r="GMF1" s="498"/>
      <c r="GMG1" s="498"/>
      <c r="GMH1" s="498"/>
      <c r="GMI1" s="498"/>
      <c r="GMJ1" s="498"/>
      <c r="GMK1" s="498"/>
      <c r="GML1" s="498"/>
      <c r="GMM1" s="498"/>
      <c r="GMN1" s="498"/>
      <c r="GMO1" s="498"/>
      <c r="GMP1" s="498"/>
      <c r="GMQ1" s="498"/>
      <c r="GMR1" s="498"/>
      <c r="GMS1" s="498"/>
      <c r="GMT1" s="498"/>
      <c r="GMU1" s="498"/>
      <c r="GMV1" s="498"/>
      <c r="GMW1" s="498"/>
      <c r="GMX1" s="498"/>
      <c r="GMY1" s="498"/>
      <c r="GMZ1" s="498"/>
      <c r="GNA1" s="498"/>
      <c r="GNB1" s="498"/>
      <c r="GNC1" s="498"/>
      <c r="GND1" s="498"/>
      <c r="GNE1" s="498"/>
      <c r="GNF1" s="498"/>
      <c r="GNG1" s="498"/>
      <c r="GNH1" s="498"/>
      <c r="GNI1" s="498"/>
      <c r="GNJ1" s="498"/>
      <c r="GNK1" s="498"/>
      <c r="GNL1" s="498"/>
      <c r="GNM1" s="498"/>
      <c r="GNN1" s="498"/>
      <c r="GNO1" s="498"/>
      <c r="GNP1" s="498"/>
      <c r="GNQ1" s="498"/>
      <c r="GNR1" s="498"/>
      <c r="GNS1" s="498"/>
      <c r="GNT1" s="498"/>
      <c r="GNU1" s="498"/>
      <c r="GNV1" s="498"/>
      <c r="GNW1" s="498"/>
      <c r="GNX1" s="498"/>
      <c r="GNY1" s="498"/>
      <c r="GNZ1" s="498"/>
      <c r="GOA1" s="498"/>
      <c r="GOB1" s="498"/>
      <c r="GOC1" s="498"/>
      <c r="GOD1" s="498"/>
      <c r="GOE1" s="498"/>
      <c r="GOF1" s="498"/>
      <c r="GOG1" s="498"/>
      <c r="GOH1" s="498"/>
      <c r="GOI1" s="498"/>
      <c r="GOJ1" s="498"/>
      <c r="GOK1" s="498"/>
      <c r="GOL1" s="498"/>
      <c r="GOM1" s="498"/>
      <c r="GON1" s="498"/>
      <c r="GOO1" s="498"/>
      <c r="GOP1" s="498"/>
      <c r="GOQ1" s="498"/>
      <c r="GOR1" s="498"/>
      <c r="GOS1" s="498"/>
      <c r="GOT1" s="498"/>
      <c r="GOU1" s="498"/>
      <c r="GOV1" s="498"/>
      <c r="GOW1" s="498"/>
      <c r="GOX1" s="498"/>
      <c r="GOY1" s="498"/>
      <c r="GOZ1" s="498"/>
      <c r="GPA1" s="498"/>
      <c r="GPB1" s="498"/>
      <c r="GPC1" s="498"/>
      <c r="GPD1" s="498"/>
      <c r="GPE1" s="498"/>
      <c r="GPF1" s="498"/>
      <c r="GPG1" s="498"/>
      <c r="GPH1" s="498"/>
      <c r="GPI1" s="498"/>
      <c r="GPJ1" s="498"/>
      <c r="GPK1" s="498"/>
      <c r="GPL1" s="498"/>
      <c r="GPM1" s="498"/>
      <c r="GPN1" s="498"/>
      <c r="GPO1" s="498"/>
      <c r="GPP1" s="498"/>
      <c r="GPQ1" s="498"/>
      <c r="GPR1" s="498"/>
      <c r="GPS1" s="498"/>
      <c r="GPT1" s="498"/>
      <c r="GPU1" s="498"/>
      <c r="GPV1" s="498"/>
      <c r="GPW1" s="498"/>
      <c r="GPX1" s="498"/>
      <c r="GPY1" s="498"/>
      <c r="GPZ1" s="498"/>
      <c r="GQA1" s="498"/>
      <c r="GQB1" s="498"/>
      <c r="GQC1" s="498"/>
      <c r="GQD1" s="498"/>
      <c r="GQE1" s="498"/>
      <c r="GQF1" s="498"/>
      <c r="GQG1" s="498"/>
      <c r="GQH1" s="498"/>
      <c r="GQI1" s="498"/>
      <c r="GQJ1" s="498"/>
      <c r="GQK1" s="498"/>
      <c r="GQL1" s="498"/>
      <c r="GQM1" s="498"/>
      <c r="GQN1" s="498"/>
      <c r="GQO1" s="498"/>
      <c r="GQP1" s="498"/>
      <c r="GQQ1" s="498"/>
      <c r="GQR1" s="498"/>
      <c r="GQS1" s="498"/>
      <c r="GQT1" s="498"/>
      <c r="GQU1" s="498"/>
      <c r="GQV1" s="498"/>
      <c r="GQW1" s="498"/>
      <c r="GQX1" s="498"/>
      <c r="GQY1" s="498"/>
      <c r="GQZ1" s="498"/>
      <c r="GRA1" s="498"/>
      <c r="GRB1" s="498"/>
      <c r="GRC1" s="498"/>
      <c r="GRD1" s="498"/>
      <c r="GRE1" s="498"/>
      <c r="GRF1" s="498"/>
      <c r="GRG1" s="498"/>
      <c r="GRH1" s="498"/>
      <c r="GRI1" s="498"/>
      <c r="GRJ1" s="498"/>
      <c r="GRK1" s="498"/>
      <c r="GRL1" s="498"/>
      <c r="GRM1" s="498"/>
      <c r="GRN1" s="498"/>
      <c r="GRO1" s="498"/>
      <c r="GRP1" s="498"/>
      <c r="GRQ1" s="498"/>
      <c r="GRR1" s="498"/>
      <c r="GRS1" s="498"/>
      <c r="GRT1" s="498"/>
      <c r="GRU1" s="498"/>
      <c r="GRV1" s="498"/>
      <c r="GRW1" s="498"/>
      <c r="GRX1" s="498"/>
      <c r="GRY1" s="498"/>
      <c r="GRZ1" s="498"/>
      <c r="GSA1" s="498"/>
      <c r="GSB1" s="498"/>
      <c r="GSC1" s="498"/>
      <c r="GSD1" s="498"/>
      <c r="GSE1" s="498"/>
      <c r="GSF1" s="498"/>
      <c r="GSG1" s="498"/>
      <c r="GSH1" s="498"/>
      <c r="GSI1" s="498"/>
      <c r="GSJ1" s="498"/>
      <c r="GSK1" s="498"/>
      <c r="GSL1" s="498"/>
      <c r="GSM1" s="498"/>
      <c r="GSN1" s="498"/>
      <c r="GSO1" s="498"/>
      <c r="GSP1" s="498"/>
      <c r="GSQ1" s="498"/>
      <c r="GSR1" s="498"/>
      <c r="GSS1" s="498"/>
      <c r="GST1" s="498"/>
      <c r="GSU1" s="498"/>
      <c r="GSV1" s="498"/>
      <c r="GSW1" s="498"/>
      <c r="GSX1" s="498"/>
      <c r="GSY1" s="498"/>
      <c r="GSZ1" s="498"/>
      <c r="GTA1" s="498"/>
      <c r="GTB1" s="498"/>
      <c r="GTC1" s="498"/>
      <c r="GTD1" s="498"/>
      <c r="GTE1" s="498"/>
      <c r="GTF1" s="498"/>
      <c r="GTG1" s="498"/>
      <c r="GTH1" s="498"/>
      <c r="GTI1" s="498"/>
      <c r="GTJ1" s="498"/>
      <c r="GTK1" s="498"/>
      <c r="GTL1" s="498"/>
      <c r="GTM1" s="498"/>
      <c r="GTN1" s="498"/>
      <c r="GTO1" s="498"/>
      <c r="GTP1" s="498"/>
      <c r="GTQ1" s="498"/>
      <c r="GTR1" s="498"/>
      <c r="GTS1" s="498"/>
      <c r="GTT1" s="498"/>
      <c r="GTU1" s="498"/>
      <c r="GTV1" s="498"/>
      <c r="GTW1" s="498"/>
      <c r="GTX1" s="498"/>
      <c r="GTY1" s="498"/>
      <c r="GTZ1" s="498"/>
      <c r="GUA1" s="498"/>
      <c r="GUB1" s="498"/>
      <c r="GUC1" s="498"/>
      <c r="GUD1" s="498"/>
      <c r="GUE1" s="498"/>
      <c r="GUF1" s="498"/>
      <c r="GUG1" s="498"/>
      <c r="GUH1" s="498"/>
      <c r="GUI1" s="498"/>
      <c r="GUJ1" s="498"/>
      <c r="GUK1" s="498"/>
      <c r="GUL1" s="498"/>
      <c r="GUM1" s="498"/>
      <c r="GUN1" s="498"/>
      <c r="GUO1" s="498"/>
      <c r="GUP1" s="498"/>
      <c r="GUQ1" s="498"/>
      <c r="GUR1" s="498"/>
      <c r="GUS1" s="498"/>
      <c r="GUT1" s="498"/>
      <c r="GUU1" s="498"/>
      <c r="GUV1" s="498"/>
      <c r="GUW1" s="498"/>
      <c r="GUX1" s="498"/>
      <c r="GUY1" s="498"/>
      <c r="GUZ1" s="498"/>
      <c r="GVA1" s="498"/>
      <c r="GVB1" s="498"/>
      <c r="GVC1" s="498"/>
      <c r="GVD1" s="498"/>
      <c r="GVE1" s="498"/>
      <c r="GVF1" s="498"/>
      <c r="GVG1" s="498"/>
      <c r="GVH1" s="498"/>
      <c r="GVI1" s="498"/>
      <c r="GVJ1" s="498"/>
      <c r="GVK1" s="498"/>
      <c r="GVL1" s="498"/>
      <c r="GVM1" s="498"/>
      <c r="GVN1" s="498"/>
      <c r="GVO1" s="498"/>
      <c r="GVP1" s="498"/>
      <c r="GVQ1" s="498"/>
      <c r="GVR1" s="498"/>
      <c r="GVS1" s="498"/>
      <c r="GVT1" s="498"/>
      <c r="GVU1" s="498"/>
      <c r="GVV1" s="498"/>
      <c r="GVW1" s="498"/>
      <c r="GVX1" s="498"/>
      <c r="GVY1" s="498"/>
      <c r="GVZ1" s="498"/>
      <c r="GWA1" s="498"/>
      <c r="GWB1" s="498"/>
      <c r="GWC1" s="498"/>
      <c r="GWD1" s="498"/>
      <c r="GWE1" s="498"/>
      <c r="GWF1" s="498"/>
      <c r="GWG1" s="498"/>
      <c r="GWH1" s="498"/>
      <c r="GWI1" s="498"/>
      <c r="GWJ1" s="498"/>
      <c r="GWK1" s="498"/>
      <c r="GWL1" s="498"/>
      <c r="GWM1" s="498"/>
      <c r="GWN1" s="498"/>
      <c r="GWO1" s="498"/>
      <c r="GWP1" s="498"/>
      <c r="GWQ1" s="498"/>
      <c r="GWR1" s="498"/>
      <c r="GWS1" s="498"/>
      <c r="GWT1" s="498"/>
      <c r="GWU1" s="498"/>
      <c r="GWV1" s="498"/>
      <c r="GWW1" s="498"/>
      <c r="GWX1" s="498"/>
      <c r="GWY1" s="498"/>
      <c r="GWZ1" s="498"/>
      <c r="GXA1" s="498"/>
      <c r="GXB1" s="498"/>
      <c r="GXC1" s="498"/>
      <c r="GXD1" s="498"/>
      <c r="GXE1" s="498"/>
      <c r="GXF1" s="498"/>
      <c r="GXG1" s="498"/>
      <c r="GXH1" s="498"/>
      <c r="GXI1" s="498"/>
      <c r="GXJ1" s="498"/>
      <c r="GXK1" s="498"/>
      <c r="GXL1" s="498"/>
      <c r="GXM1" s="498"/>
      <c r="GXN1" s="498"/>
      <c r="GXO1" s="498"/>
      <c r="GXP1" s="498"/>
      <c r="GXQ1" s="498"/>
      <c r="GXR1" s="498"/>
      <c r="GXS1" s="498"/>
      <c r="GXT1" s="498"/>
      <c r="GXU1" s="498"/>
      <c r="GXV1" s="498"/>
      <c r="GXW1" s="498"/>
      <c r="GXX1" s="498"/>
      <c r="GXY1" s="498"/>
      <c r="GXZ1" s="498"/>
      <c r="GYA1" s="498"/>
      <c r="GYB1" s="498"/>
      <c r="GYC1" s="498"/>
      <c r="GYD1" s="498"/>
      <c r="GYE1" s="498"/>
      <c r="GYF1" s="498"/>
      <c r="GYG1" s="498"/>
      <c r="GYH1" s="498"/>
      <c r="GYI1" s="498"/>
      <c r="GYJ1" s="498"/>
      <c r="GYK1" s="498"/>
      <c r="GYL1" s="498"/>
      <c r="GYM1" s="498"/>
      <c r="GYN1" s="498"/>
      <c r="GYO1" s="498"/>
      <c r="GYP1" s="498"/>
      <c r="GYQ1" s="498"/>
      <c r="GYR1" s="498"/>
      <c r="GYS1" s="498"/>
      <c r="GYT1" s="498"/>
      <c r="GYU1" s="498"/>
      <c r="GYV1" s="498"/>
      <c r="GYW1" s="498"/>
      <c r="GYX1" s="498"/>
      <c r="GYY1" s="498"/>
      <c r="GYZ1" s="498"/>
      <c r="GZA1" s="498"/>
      <c r="GZB1" s="498"/>
      <c r="GZC1" s="498"/>
      <c r="GZD1" s="498"/>
      <c r="GZE1" s="498"/>
      <c r="GZF1" s="498"/>
      <c r="GZG1" s="498"/>
      <c r="GZH1" s="498"/>
      <c r="GZI1" s="498"/>
      <c r="GZJ1" s="498"/>
      <c r="GZK1" s="498"/>
      <c r="GZL1" s="498"/>
      <c r="GZM1" s="498"/>
      <c r="GZN1" s="498"/>
      <c r="GZO1" s="498"/>
      <c r="GZP1" s="498"/>
      <c r="GZQ1" s="498"/>
      <c r="GZR1" s="498"/>
      <c r="GZS1" s="498"/>
      <c r="GZT1" s="498"/>
      <c r="GZU1" s="498"/>
      <c r="GZV1" s="498"/>
      <c r="GZW1" s="498"/>
      <c r="GZX1" s="498"/>
      <c r="GZY1" s="498"/>
      <c r="GZZ1" s="498"/>
      <c r="HAA1" s="498"/>
      <c r="HAB1" s="498"/>
      <c r="HAC1" s="498"/>
      <c r="HAD1" s="498"/>
      <c r="HAE1" s="498"/>
      <c r="HAF1" s="498"/>
      <c r="HAG1" s="498"/>
      <c r="HAH1" s="498"/>
      <c r="HAI1" s="498"/>
      <c r="HAJ1" s="498"/>
      <c r="HAK1" s="498"/>
      <c r="HAL1" s="498"/>
      <c r="HAM1" s="498"/>
      <c r="HAN1" s="498"/>
      <c r="HAO1" s="498"/>
      <c r="HAP1" s="498"/>
      <c r="HAQ1" s="498"/>
      <c r="HAR1" s="498"/>
      <c r="HAS1" s="498"/>
      <c r="HAT1" s="498"/>
      <c r="HAU1" s="498"/>
      <c r="HAV1" s="498"/>
      <c r="HAW1" s="498"/>
      <c r="HAX1" s="498"/>
      <c r="HAY1" s="498"/>
      <c r="HAZ1" s="498"/>
      <c r="HBA1" s="498"/>
      <c r="HBB1" s="498"/>
      <c r="HBC1" s="498"/>
      <c r="HBD1" s="498"/>
      <c r="HBE1" s="498"/>
      <c r="HBF1" s="498"/>
      <c r="HBG1" s="498"/>
      <c r="HBH1" s="498"/>
      <c r="HBI1" s="498"/>
      <c r="HBJ1" s="498"/>
      <c r="HBK1" s="498"/>
      <c r="HBL1" s="498"/>
      <c r="HBM1" s="498"/>
      <c r="HBN1" s="498"/>
      <c r="HBO1" s="498"/>
      <c r="HBP1" s="498"/>
      <c r="HBQ1" s="498"/>
      <c r="HBR1" s="498"/>
      <c r="HBS1" s="498"/>
      <c r="HBT1" s="498"/>
      <c r="HBU1" s="498"/>
      <c r="HBV1" s="498"/>
      <c r="HBW1" s="498"/>
      <c r="HBX1" s="498"/>
      <c r="HBY1" s="498"/>
      <c r="HBZ1" s="498"/>
      <c r="HCA1" s="498"/>
      <c r="HCB1" s="498"/>
      <c r="HCC1" s="498"/>
      <c r="HCD1" s="498"/>
      <c r="HCE1" s="498"/>
      <c r="HCF1" s="498"/>
      <c r="HCG1" s="498"/>
      <c r="HCH1" s="498"/>
      <c r="HCI1" s="498"/>
      <c r="HCJ1" s="498"/>
      <c r="HCK1" s="498"/>
      <c r="HCL1" s="498"/>
      <c r="HCM1" s="498"/>
      <c r="HCN1" s="498"/>
      <c r="HCO1" s="498"/>
      <c r="HCP1" s="498"/>
      <c r="HCQ1" s="498"/>
      <c r="HCR1" s="498"/>
      <c r="HCS1" s="498"/>
      <c r="HCT1" s="498"/>
      <c r="HCU1" s="498"/>
      <c r="HCV1" s="498"/>
      <c r="HCW1" s="498"/>
      <c r="HCX1" s="498"/>
      <c r="HCY1" s="498"/>
      <c r="HCZ1" s="498"/>
      <c r="HDA1" s="498"/>
      <c r="HDB1" s="498"/>
      <c r="HDC1" s="498"/>
      <c r="HDD1" s="498"/>
      <c r="HDE1" s="498"/>
      <c r="HDF1" s="498"/>
      <c r="HDG1" s="498"/>
      <c r="HDH1" s="498"/>
      <c r="HDI1" s="498"/>
      <c r="HDJ1" s="498"/>
      <c r="HDK1" s="498"/>
      <c r="HDL1" s="498"/>
      <c r="HDM1" s="498"/>
      <c r="HDN1" s="498"/>
      <c r="HDO1" s="498"/>
      <c r="HDP1" s="498"/>
      <c r="HDQ1" s="498"/>
      <c r="HDR1" s="498"/>
      <c r="HDS1" s="498"/>
      <c r="HDT1" s="498"/>
      <c r="HDU1" s="498"/>
      <c r="HDV1" s="498"/>
      <c r="HDW1" s="498"/>
      <c r="HDX1" s="498"/>
      <c r="HDY1" s="498"/>
      <c r="HDZ1" s="498"/>
      <c r="HEA1" s="498"/>
      <c r="HEB1" s="498"/>
      <c r="HEC1" s="498"/>
      <c r="HED1" s="498"/>
      <c r="HEE1" s="498"/>
      <c r="HEF1" s="498"/>
      <c r="HEG1" s="498"/>
      <c r="HEH1" s="498"/>
      <c r="HEI1" s="498"/>
      <c r="HEJ1" s="498"/>
      <c r="HEK1" s="498"/>
      <c r="HEL1" s="498"/>
      <c r="HEM1" s="498"/>
      <c r="HEN1" s="498"/>
      <c r="HEO1" s="498"/>
      <c r="HEP1" s="498"/>
      <c r="HEQ1" s="498"/>
      <c r="HER1" s="498"/>
      <c r="HES1" s="498"/>
      <c r="HET1" s="498"/>
      <c r="HEU1" s="498"/>
      <c r="HEV1" s="498"/>
      <c r="HEW1" s="498"/>
      <c r="HEX1" s="498"/>
      <c r="HEY1" s="498"/>
      <c r="HEZ1" s="498"/>
      <c r="HFA1" s="498"/>
      <c r="HFB1" s="498"/>
      <c r="HFC1" s="498"/>
      <c r="HFD1" s="498"/>
      <c r="HFE1" s="498"/>
      <c r="HFF1" s="498"/>
      <c r="HFG1" s="498"/>
      <c r="HFH1" s="498"/>
      <c r="HFI1" s="498"/>
      <c r="HFJ1" s="498"/>
      <c r="HFK1" s="498"/>
      <c r="HFL1" s="498"/>
      <c r="HFM1" s="498"/>
      <c r="HFN1" s="498"/>
      <c r="HFO1" s="498"/>
      <c r="HFP1" s="498"/>
      <c r="HFQ1" s="498"/>
      <c r="HFR1" s="498"/>
      <c r="HFS1" s="498"/>
      <c r="HFT1" s="498"/>
      <c r="HFU1" s="498"/>
      <c r="HFV1" s="498"/>
      <c r="HFW1" s="498"/>
      <c r="HFX1" s="498"/>
      <c r="HFY1" s="498"/>
      <c r="HFZ1" s="498"/>
      <c r="HGA1" s="498"/>
      <c r="HGB1" s="498"/>
      <c r="HGC1" s="498"/>
      <c r="HGD1" s="498"/>
      <c r="HGE1" s="498"/>
      <c r="HGF1" s="498"/>
      <c r="HGG1" s="498"/>
      <c r="HGH1" s="498"/>
      <c r="HGI1" s="498"/>
      <c r="HGJ1" s="498"/>
      <c r="HGK1" s="498"/>
      <c r="HGL1" s="498"/>
      <c r="HGM1" s="498"/>
      <c r="HGN1" s="498"/>
      <c r="HGO1" s="498"/>
      <c r="HGP1" s="498"/>
      <c r="HGQ1" s="498"/>
      <c r="HGR1" s="498"/>
      <c r="HGS1" s="498"/>
      <c r="HGT1" s="498"/>
      <c r="HGU1" s="498"/>
      <c r="HGV1" s="498"/>
      <c r="HGW1" s="498"/>
      <c r="HGX1" s="498"/>
      <c r="HGY1" s="498"/>
      <c r="HGZ1" s="498"/>
      <c r="HHA1" s="498"/>
      <c r="HHB1" s="498"/>
      <c r="HHC1" s="498"/>
      <c r="HHD1" s="498"/>
      <c r="HHE1" s="498"/>
      <c r="HHF1" s="498"/>
      <c r="HHG1" s="498"/>
      <c r="HHH1" s="498"/>
      <c r="HHI1" s="498"/>
      <c r="HHJ1" s="498"/>
      <c r="HHK1" s="498"/>
      <c r="HHL1" s="498"/>
      <c r="HHM1" s="498"/>
      <c r="HHN1" s="498"/>
      <c r="HHO1" s="498"/>
      <c r="HHP1" s="498"/>
      <c r="HHQ1" s="498"/>
      <c r="HHR1" s="498"/>
      <c r="HHS1" s="498"/>
      <c r="HHT1" s="498"/>
      <c r="HHU1" s="498"/>
      <c r="HHV1" s="498"/>
      <c r="HHW1" s="498"/>
      <c r="HHX1" s="498"/>
      <c r="HHY1" s="498"/>
      <c r="HHZ1" s="498"/>
      <c r="HIA1" s="498"/>
      <c r="HIB1" s="498"/>
      <c r="HIC1" s="498"/>
      <c r="HID1" s="498"/>
      <c r="HIE1" s="498"/>
      <c r="HIF1" s="498"/>
      <c r="HIG1" s="498"/>
      <c r="HIH1" s="498"/>
      <c r="HII1" s="498"/>
      <c r="HIJ1" s="498"/>
      <c r="HIK1" s="498"/>
      <c r="HIL1" s="498"/>
      <c r="HIM1" s="498"/>
      <c r="HIN1" s="498"/>
      <c r="HIO1" s="498"/>
      <c r="HIP1" s="498"/>
      <c r="HIQ1" s="498"/>
      <c r="HIR1" s="498"/>
      <c r="HIS1" s="498"/>
      <c r="HIT1" s="498"/>
      <c r="HIU1" s="498"/>
      <c r="HIV1" s="498"/>
      <c r="HIW1" s="498"/>
      <c r="HIX1" s="498"/>
      <c r="HIY1" s="498"/>
      <c r="HIZ1" s="498"/>
      <c r="HJA1" s="498"/>
      <c r="HJB1" s="498"/>
      <c r="HJC1" s="498"/>
      <c r="HJD1" s="498"/>
      <c r="HJE1" s="498"/>
      <c r="HJF1" s="498"/>
      <c r="HJG1" s="498"/>
      <c r="HJH1" s="498"/>
      <c r="HJI1" s="498"/>
      <c r="HJJ1" s="498"/>
      <c r="HJK1" s="498"/>
      <c r="HJL1" s="498"/>
      <c r="HJM1" s="498"/>
      <c r="HJN1" s="498"/>
      <c r="HJO1" s="498"/>
      <c r="HJP1" s="498"/>
      <c r="HJQ1" s="498"/>
      <c r="HJR1" s="498"/>
      <c r="HJS1" s="498"/>
      <c r="HJT1" s="498"/>
      <c r="HJU1" s="498"/>
      <c r="HJV1" s="498"/>
      <c r="HJW1" s="498"/>
      <c r="HJX1" s="498"/>
      <c r="HJY1" s="498"/>
      <c r="HJZ1" s="498"/>
      <c r="HKA1" s="498"/>
      <c r="HKB1" s="498"/>
      <c r="HKC1" s="498"/>
      <c r="HKD1" s="498"/>
      <c r="HKE1" s="498"/>
      <c r="HKF1" s="498"/>
      <c r="HKG1" s="498"/>
      <c r="HKH1" s="498"/>
      <c r="HKI1" s="498"/>
      <c r="HKJ1" s="498"/>
      <c r="HKK1" s="498"/>
      <c r="HKL1" s="498"/>
      <c r="HKM1" s="498"/>
      <c r="HKN1" s="498"/>
      <c r="HKO1" s="498"/>
      <c r="HKP1" s="498"/>
      <c r="HKQ1" s="498"/>
      <c r="HKR1" s="498"/>
      <c r="HKS1" s="498"/>
      <c r="HKT1" s="498"/>
      <c r="HKU1" s="498"/>
      <c r="HKV1" s="498"/>
      <c r="HKW1" s="498"/>
      <c r="HKX1" s="498"/>
      <c r="HKY1" s="498"/>
      <c r="HKZ1" s="498"/>
      <c r="HLA1" s="498"/>
      <c r="HLB1" s="498"/>
      <c r="HLC1" s="498"/>
      <c r="HLD1" s="498"/>
      <c r="HLE1" s="498"/>
      <c r="HLF1" s="498"/>
      <c r="HLG1" s="498"/>
      <c r="HLH1" s="498"/>
      <c r="HLI1" s="498"/>
      <c r="HLJ1" s="498"/>
      <c r="HLK1" s="498"/>
      <c r="HLL1" s="498"/>
      <c r="HLM1" s="498"/>
      <c r="HLN1" s="498"/>
      <c r="HLO1" s="498"/>
      <c r="HLP1" s="498"/>
      <c r="HLQ1" s="498"/>
      <c r="HLR1" s="498"/>
      <c r="HLS1" s="498"/>
      <c r="HLT1" s="498"/>
      <c r="HLU1" s="498"/>
      <c r="HLV1" s="498"/>
      <c r="HLW1" s="498"/>
      <c r="HLX1" s="498"/>
      <c r="HLY1" s="498"/>
      <c r="HLZ1" s="498"/>
      <c r="HMA1" s="498"/>
      <c r="HMB1" s="498"/>
      <c r="HMC1" s="498"/>
      <c r="HMD1" s="498"/>
      <c r="HME1" s="498"/>
      <c r="HMF1" s="498"/>
      <c r="HMG1" s="498"/>
      <c r="HMH1" s="498"/>
      <c r="HMI1" s="498"/>
      <c r="HMJ1" s="498"/>
      <c r="HMK1" s="498"/>
      <c r="HML1" s="498"/>
      <c r="HMM1" s="498"/>
      <c r="HMN1" s="498"/>
      <c r="HMO1" s="498"/>
      <c r="HMP1" s="498"/>
      <c r="HMQ1" s="498"/>
      <c r="HMR1" s="498"/>
      <c r="HMS1" s="498"/>
      <c r="HMT1" s="498"/>
      <c r="HMU1" s="498"/>
      <c r="HMV1" s="498"/>
      <c r="HMW1" s="498"/>
      <c r="HMX1" s="498"/>
      <c r="HMY1" s="498"/>
      <c r="HMZ1" s="498"/>
      <c r="HNA1" s="498"/>
      <c r="HNB1" s="498"/>
      <c r="HNC1" s="498"/>
      <c r="HND1" s="498"/>
      <c r="HNE1" s="498"/>
      <c r="HNF1" s="498"/>
      <c r="HNG1" s="498"/>
      <c r="HNH1" s="498"/>
      <c r="HNI1" s="498"/>
      <c r="HNJ1" s="498"/>
      <c r="HNK1" s="498"/>
      <c r="HNL1" s="498"/>
      <c r="HNM1" s="498"/>
      <c r="HNN1" s="498"/>
      <c r="HNO1" s="498"/>
      <c r="HNP1" s="498"/>
      <c r="HNQ1" s="498"/>
      <c r="HNR1" s="498"/>
      <c r="HNS1" s="498"/>
      <c r="HNT1" s="498"/>
      <c r="HNU1" s="498"/>
      <c r="HNV1" s="498"/>
      <c r="HNW1" s="498"/>
      <c r="HNX1" s="498"/>
      <c r="HNY1" s="498"/>
      <c r="HNZ1" s="498"/>
      <c r="HOA1" s="498"/>
      <c r="HOB1" s="498"/>
      <c r="HOC1" s="498"/>
      <c r="HOD1" s="498"/>
      <c r="HOE1" s="498"/>
      <c r="HOF1" s="498"/>
      <c r="HOG1" s="498"/>
      <c r="HOH1" s="498"/>
      <c r="HOI1" s="498"/>
      <c r="HOJ1" s="498"/>
      <c r="HOK1" s="498"/>
      <c r="HOL1" s="498"/>
      <c r="HOM1" s="498"/>
      <c r="HON1" s="498"/>
      <c r="HOO1" s="498"/>
      <c r="HOP1" s="498"/>
      <c r="HOQ1" s="498"/>
      <c r="HOR1" s="498"/>
      <c r="HOS1" s="498"/>
      <c r="HOT1" s="498"/>
      <c r="HOU1" s="498"/>
      <c r="HOV1" s="498"/>
      <c r="HOW1" s="498"/>
      <c r="HOX1" s="498"/>
      <c r="HOY1" s="498"/>
      <c r="HOZ1" s="498"/>
      <c r="HPA1" s="498"/>
      <c r="HPB1" s="498"/>
      <c r="HPC1" s="498"/>
      <c r="HPD1" s="498"/>
      <c r="HPE1" s="498"/>
      <c r="HPF1" s="498"/>
      <c r="HPG1" s="498"/>
      <c r="HPH1" s="498"/>
      <c r="HPI1" s="498"/>
      <c r="HPJ1" s="498"/>
      <c r="HPK1" s="498"/>
      <c r="HPL1" s="498"/>
      <c r="HPM1" s="498"/>
      <c r="HPN1" s="498"/>
      <c r="HPO1" s="498"/>
      <c r="HPP1" s="498"/>
      <c r="HPQ1" s="498"/>
      <c r="HPR1" s="498"/>
      <c r="HPS1" s="498"/>
      <c r="HPT1" s="498"/>
      <c r="HPU1" s="498"/>
      <c r="HPV1" s="498"/>
      <c r="HPW1" s="498"/>
      <c r="HPX1" s="498"/>
      <c r="HPY1" s="498"/>
      <c r="HPZ1" s="498"/>
      <c r="HQA1" s="498"/>
      <c r="HQB1" s="498"/>
      <c r="HQC1" s="498"/>
      <c r="HQD1" s="498"/>
      <c r="HQE1" s="498"/>
      <c r="HQF1" s="498"/>
      <c r="HQG1" s="498"/>
      <c r="HQH1" s="498"/>
      <c r="HQI1" s="498"/>
      <c r="HQJ1" s="498"/>
      <c r="HQK1" s="498"/>
      <c r="HQL1" s="498"/>
      <c r="HQM1" s="498"/>
      <c r="HQN1" s="498"/>
      <c r="HQO1" s="498"/>
      <c r="HQP1" s="498"/>
      <c r="HQQ1" s="498"/>
      <c r="HQR1" s="498"/>
      <c r="HQS1" s="498"/>
      <c r="HQT1" s="498"/>
      <c r="HQU1" s="498"/>
      <c r="HQV1" s="498"/>
      <c r="HQW1" s="498"/>
      <c r="HQX1" s="498"/>
      <c r="HQY1" s="498"/>
      <c r="HQZ1" s="498"/>
      <c r="HRA1" s="498"/>
      <c r="HRB1" s="498"/>
      <c r="HRC1" s="498"/>
      <c r="HRD1" s="498"/>
      <c r="HRE1" s="498"/>
      <c r="HRF1" s="498"/>
      <c r="HRG1" s="498"/>
      <c r="HRH1" s="498"/>
      <c r="HRI1" s="498"/>
      <c r="HRJ1" s="498"/>
      <c r="HRK1" s="498"/>
      <c r="HRL1" s="498"/>
      <c r="HRM1" s="498"/>
      <c r="HRN1" s="498"/>
      <c r="HRO1" s="498"/>
      <c r="HRP1" s="498"/>
      <c r="HRQ1" s="498"/>
      <c r="HRR1" s="498"/>
      <c r="HRS1" s="498"/>
      <c r="HRT1" s="498"/>
      <c r="HRU1" s="498"/>
      <c r="HRV1" s="498"/>
      <c r="HRW1" s="498"/>
      <c r="HRX1" s="498"/>
      <c r="HRY1" s="498"/>
      <c r="HRZ1" s="498"/>
      <c r="HSA1" s="498"/>
      <c r="HSB1" s="498"/>
      <c r="HSC1" s="498"/>
      <c r="HSD1" s="498"/>
      <c r="HSE1" s="498"/>
      <c r="HSF1" s="498"/>
      <c r="HSG1" s="498"/>
      <c r="HSH1" s="498"/>
      <c r="HSI1" s="498"/>
      <c r="HSJ1" s="498"/>
      <c r="HSK1" s="498"/>
      <c r="HSL1" s="498"/>
      <c r="HSM1" s="498"/>
      <c r="HSN1" s="498"/>
      <c r="HSO1" s="498"/>
      <c r="HSP1" s="498"/>
      <c r="HSQ1" s="498"/>
      <c r="HSR1" s="498"/>
      <c r="HSS1" s="498"/>
      <c r="HST1" s="498"/>
      <c r="HSU1" s="498"/>
      <c r="HSV1" s="498"/>
      <c r="HSW1" s="498"/>
      <c r="HSX1" s="498"/>
      <c r="HSY1" s="498"/>
      <c r="HSZ1" s="498"/>
      <c r="HTA1" s="498"/>
      <c r="HTB1" s="498"/>
      <c r="HTC1" s="498"/>
      <c r="HTD1" s="498"/>
      <c r="HTE1" s="498"/>
      <c r="HTF1" s="498"/>
      <c r="HTG1" s="498"/>
      <c r="HTH1" s="498"/>
      <c r="HTI1" s="498"/>
      <c r="HTJ1" s="498"/>
      <c r="HTK1" s="498"/>
      <c r="HTL1" s="498"/>
      <c r="HTM1" s="498"/>
      <c r="HTN1" s="498"/>
      <c r="HTO1" s="498"/>
      <c r="HTP1" s="498"/>
      <c r="HTQ1" s="498"/>
      <c r="HTR1" s="498"/>
      <c r="HTS1" s="498"/>
      <c r="HTT1" s="498"/>
      <c r="HTU1" s="498"/>
      <c r="HTV1" s="498"/>
      <c r="HTW1" s="498"/>
      <c r="HTX1" s="498"/>
      <c r="HTY1" s="498"/>
      <c r="HTZ1" s="498"/>
      <c r="HUA1" s="498"/>
      <c r="HUB1" s="498"/>
      <c r="HUC1" s="498"/>
      <c r="HUD1" s="498"/>
      <c r="HUE1" s="498"/>
      <c r="HUF1" s="498"/>
      <c r="HUG1" s="498"/>
      <c r="HUH1" s="498"/>
      <c r="HUI1" s="498"/>
      <c r="HUJ1" s="498"/>
      <c r="HUK1" s="498"/>
      <c r="HUL1" s="498"/>
      <c r="HUM1" s="498"/>
      <c r="HUN1" s="498"/>
      <c r="HUO1" s="498"/>
      <c r="HUP1" s="498"/>
      <c r="HUQ1" s="498"/>
      <c r="HUR1" s="498"/>
      <c r="HUS1" s="498"/>
      <c r="HUT1" s="498"/>
      <c r="HUU1" s="498"/>
      <c r="HUV1" s="498"/>
      <c r="HUW1" s="498"/>
      <c r="HUX1" s="498"/>
      <c r="HUY1" s="498"/>
      <c r="HUZ1" s="498"/>
      <c r="HVA1" s="498"/>
      <c r="HVB1" s="498"/>
      <c r="HVC1" s="498"/>
      <c r="HVD1" s="498"/>
      <c r="HVE1" s="498"/>
      <c r="HVF1" s="498"/>
      <c r="HVG1" s="498"/>
      <c r="HVH1" s="498"/>
      <c r="HVI1" s="498"/>
      <c r="HVJ1" s="498"/>
      <c r="HVK1" s="498"/>
      <c r="HVL1" s="498"/>
      <c r="HVM1" s="498"/>
      <c r="HVN1" s="498"/>
      <c r="HVO1" s="498"/>
      <c r="HVP1" s="498"/>
      <c r="HVQ1" s="498"/>
      <c r="HVR1" s="498"/>
      <c r="HVS1" s="498"/>
      <c r="HVT1" s="498"/>
      <c r="HVU1" s="498"/>
      <c r="HVV1" s="498"/>
      <c r="HVW1" s="498"/>
      <c r="HVX1" s="498"/>
      <c r="HVY1" s="498"/>
      <c r="HVZ1" s="498"/>
      <c r="HWA1" s="498"/>
      <c r="HWB1" s="498"/>
      <c r="HWC1" s="498"/>
      <c r="HWD1" s="498"/>
      <c r="HWE1" s="498"/>
      <c r="HWF1" s="498"/>
      <c r="HWG1" s="498"/>
      <c r="HWH1" s="498"/>
      <c r="HWI1" s="498"/>
      <c r="HWJ1" s="498"/>
      <c r="HWK1" s="498"/>
      <c r="HWL1" s="498"/>
      <c r="HWM1" s="498"/>
      <c r="HWN1" s="498"/>
      <c r="HWO1" s="498"/>
      <c r="HWP1" s="498"/>
      <c r="HWQ1" s="498"/>
      <c r="HWR1" s="498"/>
      <c r="HWS1" s="498"/>
      <c r="HWT1" s="498"/>
      <c r="HWU1" s="498"/>
      <c r="HWV1" s="498"/>
      <c r="HWW1" s="498"/>
      <c r="HWX1" s="498"/>
      <c r="HWY1" s="498"/>
      <c r="HWZ1" s="498"/>
      <c r="HXA1" s="498"/>
      <c r="HXB1" s="498"/>
      <c r="HXC1" s="498"/>
      <c r="HXD1" s="498"/>
      <c r="HXE1" s="498"/>
      <c r="HXF1" s="498"/>
      <c r="HXG1" s="498"/>
      <c r="HXH1" s="498"/>
      <c r="HXI1" s="498"/>
      <c r="HXJ1" s="498"/>
      <c r="HXK1" s="498"/>
      <c r="HXL1" s="498"/>
      <c r="HXM1" s="498"/>
      <c r="HXN1" s="498"/>
      <c r="HXO1" s="498"/>
      <c r="HXP1" s="498"/>
      <c r="HXQ1" s="498"/>
      <c r="HXR1" s="498"/>
      <c r="HXS1" s="498"/>
      <c r="HXT1" s="498"/>
      <c r="HXU1" s="498"/>
      <c r="HXV1" s="498"/>
      <c r="HXW1" s="498"/>
      <c r="HXX1" s="498"/>
      <c r="HXY1" s="498"/>
      <c r="HXZ1" s="498"/>
      <c r="HYA1" s="498"/>
      <c r="HYB1" s="498"/>
      <c r="HYC1" s="498"/>
      <c r="HYD1" s="498"/>
      <c r="HYE1" s="498"/>
      <c r="HYF1" s="498"/>
      <c r="HYG1" s="498"/>
      <c r="HYH1" s="498"/>
      <c r="HYI1" s="498"/>
      <c r="HYJ1" s="498"/>
      <c r="HYK1" s="498"/>
      <c r="HYL1" s="498"/>
      <c r="HYM1" s="498"/>
      <c r="HYN1" s="498"/>
      <c r="HYO1" s="498"/>
      <c r="HYP1" s="498"/>
      <c r="HYQ1" s="498"/>
      <c r="HYR1" s="498"/>
      <c r="HYS1" s="498"/>
      <c r="HYT1" s="498"/>
      <c r="HYU1" s="498"/>
      <c r="HYV1" s="498"/>
      <c r="HYW1" s="498"/>
      <c r="HYX1" s="498"/>
      <c r="HYY1" s="498"/>
      <c r="HYZ1" s="498"/>
      <c r="HZA1" s="498"/>
      <c r="HZB1" s="498"/>
      <c r="HZC1" s="498"/>
      <c r="HZD1" s="498"/>
      <c r="HZE1" s="498"/>
      <c r="HZF1" s="498"/>
      <c r="HZG1" s="498"/>
      <c r="HZH1" s="498"/>
      <c r="HZI1" s="498"/>
      <c r="HZJ1" s="498"/>
      <c r="HZK1" s="498"/>
      <c r="HZL1" s="498"/>
      <c r="HZM1" s="498"/>
      <c r="HZN1" s="498"/>
      <c r="HZO1" s="498"/>
      <c r="HZP1" s="498"/>
      <c r="HZQ1" s="498"/>
      <c r="HZR1" s="498"/>
      <c r="HZS1" s="498"/>
      <c r="HZT1" s="498"/>
      <c r="HZU1" s="498"/>
      <c r="HZV1" s="498"/>
      <c r="HZW1" s="498"/>
      <c r="HZX1" s="498"/>
      <c r="HZY1" s="498"/>
      <c r="HZZ1" s="498"/>
      <c r="IAA1" s="498"/>
      <c r="IAB1" s="498"/>
      <c r="IAC1" s="498"/>
      <c r="IAD1" s="498"/>
      <c r="IAE1" s="498"/>
      <c r="IAF1" s="498"/>
      <c r="IAG1" s="498"/>
      <c r="IAH1" s="498"/>
      <c r="IAI1" s="498"/>
      <c r="IAJ1" s="498"/>
      <c r="IAK1" s="498"/>
      <c r="IAL1" s="498"/>
      <c r="IAM1" s="498"/>
      <c r="IAN1" s="498"/>
      <c r="IAO1" s="498"/>
      <c r="IAP1" s="498"/>
      <c r="IAQ1" s="498"/>
      <c r="IAR1" s="498"/>
      <c r="IAS1" s="498"/>
      <c r="IAT1" s="498"/>
      <c r="IAU1" s="498"/>
      <c r="IAV1" s="498"/>
      <c r="IAW1" s="498"/>
      <c r="IAX1" s="498"/>
      <c r="IAY1" s="498"/>
      <c r="IAZ1" s="498"/>
      <c r="IBA1" s="498"/>
      <c r="IBB1" s="498"/>
      <c r="IBC1" s="498"/>
      <c r="IBD1" s="498"/>
      <c r="IBE1" s="498"/>
      <c r="IBF1" s="498"/>
      <c r="IBG1" s="498"/>
      <c r="IBH1" s="498"/>
      <c r="IBI1" s="498"/>
      <c r="IBJ1" s="498"/>
      <c r="IBK1" s="498"/>
      <c r="IBL1" s="498"/>
      <c r="IBM1" s="498"/>
      <c r="IBN1" s="498"/>
      <c r="IBO1" s="498"/>
      <c r="IBP1" s="498"/>
      <c r="IBQ1" s="498"/>
      <c r="IBR1" s="498"/>
      <c r="IBS1" s="498"/>
      <c r="IBT1" s="498"/>
      <c r="IBU1" s="498"/>
      <c r="IBV1" s="498"/>
      <c r="IBW1" s="498"/>
      <c r="IBX1" s="498"/>
      <c r="IBY1" s="498"/>
      <c r="IBZ1" s="498"/>
      <c r="ICA1" s="498"/>
      <c r="ICB1" s="498"/>
      <c r="ICC1" s="498"/>
      <c r="ICD1" s="498"/>
      <c r="ICE1" s="498"/>
      <c r="ICF1" s="498"/>
      <c r="ICG1" s="498"/>
      <c r="ICH1" s="498"/>
      <c r="ICI1" s="498"/>
      <c r="ICJ1" s="498"/>
      <c r="ICK1" s="498"/>
      <c r="ICL1" s="498"/>
      <c r="ICM1" s="498"/>
      <c r="ICN1" s="498"/>
      <c r="ICO1" s="498"/>
      <c r="ICP1" s="498"/>
      <c r="ICQ1" s="498"/>
      <c r="ICR1" s="498"/>
      <c r="ICS1" s="498"/>
      <c r="ICT1" s="498"/>
      <c r="ICU1" s="498"/>
      <c r="ICV1" s="498"/>
      <c r="ICW1" s="498"/>
      <c r="ICX1" s="498"/>
      <c r="ICY1" s="498"/>
      <c r="ICZ1" s="498"/>
      <c r="IDA1" s="498"/>
      <c r="IDB1" s="498"/>
      <c r="IDC1" s="498"/>
      <c r="IDD1" s="498"/>
      <c r="IDE1" s="498"/>
      <c r="IDF1" s="498"/>
      <c r="IDG1" s="498"/>
      <c r="IDH1" s="498"/>
      <c r="IDI1" s="498"/>
      <c r="IDJ1" s="498"/>
      <c r="IDK1" s="498"/>
      <c r="IDL1" s="498"/>
      <c r="IDM1" s="498"/>
      <c r="IDN1" s="498"/>
      <c r="IDO1" s="498"/>
      <c r="IDP1" s="498"/>
      <c r="IDQ1" s="498"/>
      <c r="IDR1" s="498"/>
      <c r="IDS1" s="498"/>
      <c r="IDT1" s="498"/>
      <c r="IDU1" s="498"/>
      <c r="IDV1" s="498"/>
      <c r="IDW1" s="498"/>
      <c r="IDX1" s="498"/>
      <c r="IDY1" s="498"/>
      <c r="IDZ1" s="498"/>
      <c r="IEA1" s="498"/>
      <c r="IEB1" s="498"/>
      <c r="IEC1" s="498"/>
      <c r="IED1" s="498"/>
      <c r="IEE1" s="498"/>
      <c r="IEF1" s="498"/>
      <c r="IEG1" s="498"/>
      <c r="IEH1" s="498"/>
      <c r="IEI1" s="498"/>
      <c r="IEJ1" s="498"/>
      <c r="IEK1" s="498"/>
      <c r="IEL1" s="498"/>
      <c r="IEM1" s="498"/>
      <c r="IEN1" s="498"/>
      <c r="IEO1" s="498"/>
      <c r="IEP1" s="498"/>
      <c r="IEQ1" s="498"/>
      <c r="IER1" s="498"/>
      <c r="IES1" s="498"/>
      <c r="IET1" s="498"/>
      <c r="IEU1" s="498"/>
      <c r="IEV1" s="498"/>
      <c r="IEW1" s="498"/>
      <c r="IEX1" s="498"/>
      <c r="IEY1" s="498"/>
      <c r="IEZ1" s="498"/>
      <c r="IFA1" s="498"/>
      <c r="IFB1" s="498"/>
      <c r="IFC1" s="498"/>
      <c r="IFD1" s="498"/>
      <c r="IFE1" s="498"/>
      <c r="IFF1" s="498"/>
      <c r="IFG1" s="498"/>
      <c r="IFH1" s="498"/>
      <c r="IFI1" s="498"/>
      <c r="IFJ1" s="498"/>
      <c r="IFK1" s="498"/>
      <c r="IFL1" s="498"/>
      <c r="IFM1" s="498"/>
      <c r="IFN1" s="498"/>
      <c r="IFO1" s="498"/>
      <c r="IFP1" s="498"/>
      <c r="IFQ1" s="498"/>
      <c r="IFR1" s="498"/>
      <c r="IFS1" s="498"/>
      <c r="IFT1" s="498"/>
      <c r="IFU1" s="498"/>
      <c r="IFV1" s="498"/>
      <c r="IFW1" s="498"/>
      <c r="IFX1" s="498"/>
      <c r="IFY1" s="498"/>
      <c r="IFZ1" s="498"/>
      <c r="IGA1" s="498"/>
      <c r="IGB1" s="498"/>
      <c r="IGC1" s="498"/>
      <c r="IGD1" s="498"/>
      <c r="IGE1" s="498"/>
      <c r="IGF1" s="498"/>
      <c r="IGG1" s="498"/>
      <c r="IGH1" s="498"/>
      <c r="IGI1" s="498"/>
      <c r="IGJ1" s="498"/>
      <c r="IGK1" s="498"/>
      <c r="IGL1" s="498"/>
      <c r="IGM1" s="498"/>
      <c r="IGN1" s="498"/>
      <c r="IGO1" s="498"/>
      <c r="IGP1" s="498"/>
      <c r="IGQ1" s="498"/>
      <c r="IGR1" s="498"/>
      <c r="IGS1" s="498"/>
      <c r="IGT1" s="498"/>
      <c r="IGU1" s="498"/>
      <c r="IGV1" s="498"/>
      <c r="IGW1" s="498"/>
      <c r="IGX1" s="498"/>
      <c r="IGY1" s="498"/>
      <c r="IGZ1" s="498"/>
      <c r="IHA1" s="498"/>
      <c r="IHB1" s="498"/>
      <c r="IHC1" s="498"/>
      <c r="IHD1" s="498"/>
      <c r="IHE1" s="498"/>
      <c r="IHF1" s="498"/>
      <c r="IHG1" s="498"/>
      <c r="IHH1" s="498"/>
      <c r="IHI1" s="498"/>
      <c r="IHJ1" s="498"/>
      <c r="IHK1" s="498"/>
      <c r="IHL1" s="498"/>
      <c r="IHM1" s="498"/>
      <c r="IHN1" s="498"/>
      <c r="IHO1" s="498"/>
      <c r="IHP1" s="498"/>
      <c r="IHQ1" s="498"/>
      <c r="IHR1" s="498"/>
      <c r="IHS1" s="498"/>
      <c r="IHT1" s="498"/>
      <c r="IHU1" s="498"/>
      <c r="IHV1" s="498"/>
      <c r="IHW1" s="498"/>
      <c r="IHX1" s="498"/>
      <c r="IHY1" s="498"/>
      <c r="IHZ1" s="498"/>
      <c r="IIA1" s="498"/>
      <c r="IIB1" s="498"/>
      <c r="IIC1" s="498"/>
      <c r="IID1" s="498"/>
      <c r="IIE1" s="498"/>
      <c r="IIF1" s="498"/>
      <c r="IIG1" s="498"/>
      <c r="IIH1" s="498"/>
      <c r="III1" s="498"/>
      <c r="IIJ1" s="498"/>
      <c r="IIK1" s="498"/>
      <c r="IIL1" s="498"/>
      <c r="IIM1" s="498"/>
      <c r="IIN1" s="498"/>
      <c r="IIO1" s="498"/>
      <c r="IIP1" s="498"/>
      <c r="IIQ1" s="498"/>
      <c r="IIR1" s="498"/>
      <c r="IIS1" s="498"/>
      <c r="IIT1" s="498"/>
      <c r="IIU1" s="498"/>
      <c r="IIV1" s="498"/>
      <c r="IIW1" s="498"/>
      <c r="IIX1" s="498"/>
      <c r="IIY1" s="498"/>
      <c r="IIZ1" s="498"/>
      <c r="IJA1" s="498"/>
      <c r="IJB1" s="498"/>
      <c r="IJC1" s="498"/>
      <c r="IJD1" s="498"/>
      <c r="IJE1" s="498"/>
      <c r="IJF1" s="498"/>
      <c r="IJG1" s="498"/>
      <c r="IJH1" s="498"/>
      <c r="IJI1" s="498"/>
      <c r="IJJ1" s="498"/>
      <c r="IJK1" s="498"/>
      <c r="IJL1" s="498"/>
      <c r="IJM1" s="498"/>
      <c r="IJN1" s="498"/>
      <c r="IJO1" s="498"/>
      <c r="IJP1" s="498"/>
      <c r="IJQ1" s="498"/>
      <c r="IJR1" s="498"/>
      <c r="IJS1" s="498"/>
      <c r="IJT1" s="498"/>
      <c r="IJU1" s="498"/>
      <c r="IJV1" s="498"/>
      <c r="IJW1" s="498"/>
      <c r="IJX1" s="498"/>
      <c r="IJY1" s="498"/>
      <c r="IJZ1" s="498"/>
      <c r="IKA1" s="498"/>
      <c r="IKB1" s="498"/>
      <c r="IKC1" s="498"/>
      <c r="IKD1" s="498"/>
      <c r="IKE1" s="498"/>
      <c r="IKF1" s="498"/>
      <c r="IKG1" s="498"/>
      <c r="IKH1" s="498"/>
      <c r="IKI1" s="498"/>
      <c r="IKJ1" s="498"/>
      <c r="IKK1" s="498"/>
      <c r="IKL1" s="498"/>
      <c r="IKM1" s="498"/>
      <c r="IKN1" s="498"/>
      <c r="IKO1" s="498"/>
      <c r="IKP1" s="498"/>
      <c r="IKQ1" s="498"/>
      <c r="IKR1" s="498"/>
      <c r="IKS1" s="498"/>
      <c r="IKT1" s="498"/>
      <c r="IKU1" s="498"/>
      <c r="IKV1" s="498"/>
      <c r="IKW1" s="498"/>
      <c r="IKX1" s="498"/>
      <c r="IKY1" s="498"/>
      <c r="IKZ1" s="498"/>
      <c r="ILA1" s="498"/>
      <c r="ILB1" s="498"/>
      <c r="ILC1" s="498"/>
      <c r="ILD1" s="498"/>
      <c r="ILE1" s="498"/>
      <c r="ILF1" s="498"/>
      <c r="ILG1" s="498"/>
      <c r="ILH1" s="498"/>
      <c r="ILI1" s="498"/>
      <c r="ILJ1" s="498"/>
      <c r="ILK1" s="498"/>
      <c r="ILL1" s="498"/>
      <c r="ILM1" s="498"/>
      <c r="ILN1" s="498"/>
      <c r="ILO1" s="498"/>
      <c r="ILP1" s="498"/>
      <c r="ILQ1" s="498"/>
      <c r="ILR1" s="498"/>
      <c r="ILS1" s="498"/>
      <c r="ILT1" s="498"/>
      <c r="ILU1" s="498"/>
      <c r="ILV1" s="498"/>
      <c r="ILW1" s="498"/>
      <c r="ILX1" s="498"/>
      <c r="ILY1" s="498"/>
      <c r="ILZ1" s="498"/>
      <c r="IMA1" s="498"/>
      <c r="IMB1" s="498"/>
      <c r="IMC1" s="498"/>
      <c r="IMD1" s="498"/>
      <c r="IME1" s="498"/>
      <c r="IMF1" s="498"/>
      <c r="IMG1" s="498"/>
      <c r="IMH1" s="498"/>
      <c r="IMI1" s="498"/>
      <c r="IMJ1" s="498"/>
      <c r="IMK1" s="498"/>
      <c r="IML1" s="498"/>
      <c r="IMM1" s="498"/>
      <c r="IMN1" s="498"/>
      <c r="IMO1" s="498"/>
      <c r="IMP1" s="498"/>
      <c r="IMQ1" s="498"/>
      <c r="IMR1" s="498"/>
      <c r="IMS1" s="498"/>
      <c r="IMT1" s="498"/>
      <c r="IMU1" s="498"/>
      <c r="IMV1" s="498"/>
      <c r="IMW1" s="498"/>
      <c r="IMX1" s="498"/>
      <c r="IMY1" s="498"/>
      <c r="IMZ1" s="498"/>
      <c r="INA1" s="498"/>
      <c r="INB1" s="498"/>
      <c r="INC1" s="498"/>
      <c r="IND1" s="498"/>
      <c r="INE1" s="498"/>
      <c r="INF1" s="498"/>
      <c r="ING1" s="498"/>
      <c r="INH1" s="498"/>
      <c r="INI1" s="498"/>
      <c r="INJ1" s="498"/>
      <c r="INK1" s="498"/>
      <c r="INL1" s="498"/>
      <c r="INM1" s="498"/>
      <c r="INN1" s="498"/>
      <c r="INO1" s="498"/>
      <c r="INP1" s="498"/>
      <c r="INQ1" s="498"/>
      <c r="INR1" s="498"/>
      <c r="INS1" s="498"/>
      <c r="INT1" s="498"/>
      <c r="INU1" s="498"/>
      <c r="INV1" s="498"/>
      <c r="INW1" s="498"/>
      <c r="INX1" s="498"/>
      <c r="INY1" s="498"/>
      <c r="INZ1" s="498"/>
      <c r="IOA1" s="498"/>
      <c r="IOB1" s="498"/>
      <c r="IOC1" s="498"/>
      <c r="IOD1" s="498"/>
      <c r="IOE1" s="498"/>
      <c r="IOF1" s="498"/>
      <c r="IOG1" s="498"/>
      <c r="IOH1" s="498"/>
      <c r="IOI1" s="498"/>
      <c r="IOJ1" s="498"/>
      <c r="IOK1" s="498"/>
      <c r="IOL1" s="498"/>
      <c r="IOM1" s="498"/>
      <c r="ION1" s="498"/>
      <c r="IOO1" s="498"/>
      <c r="IOP1" s="498"/>
      <c r="IOQ1" s="498"/>
      <c r="IOR1" s="498"/>
      <c r="IOS1" s="498"/>
      <c r="IOT1" s="498"/>
      <c r="IOU1" s="498"/>
      <c r="IOV1" s="498"/>
      <c r="IOW1" s="498"/>
      <c r="IOX1" s="498"/>
      <c r="IOY1" s="498"/>
      <c r="IOZ1" s="498"/>
      <c r="IPA1" s="498"/>
      <c r="IPB1" s="498"/>
      <c r="IPC1" s="498"/>
      <c r="IPD1" s="498"/>
      <c r="IPE1" s="498"/>
      <c r="IPF1" s="498"/>
      <c r="IPG1" s="498"/>
      <c r="IPH1" s="498"/>
      <c r="IPI1" s="498"/>
      <c r="IPJ1" s="498"/>
      <c r="IPK1" s="498"/>
      <c r="IPL1" s="498"/>
      <c r="IPM1" s="498"/>
      <c r="IPN1" s="498"/>
      <c r="IPO1" s="498"/>
      <c r="IPP1" s="498"/>
      <c r="IPQ1" s="498"/>
      <c r="IPR1" s="498"/>
      <c r="IPS1" s="498"/>
      <c r="IPT1" s="498"/>
      <c r="IPU1" s="498"/>
      <c r="IPV1" s="498"/>
      <c r="IPW1" s="498"/>
      <c r="IPX1" s="498"/>
      <c r="IPY1" s="498"/>
      <c r="IPZ1" s="498"/>
      <c r="IQA1" s="498"/>
      <c r="IQB1" s="498"/>
      <c r="IQC1" s="498"/>
      <c r="IQD1" s="498"/>
      <c r="IQE1" s="498"/>
      <c r="IQF1" s="498"/>
      <c r="IQG1" s="498"/>
      <c r="IQH1" s="498"/>
      <c r="IQI1" s="498"/>
      <c r="IQJ1" s="498"/>
      <c r="IQK1" s="498"/>
      <c r="IQL1" s="498"/>
      <c r="IQM1" s="498"/>
      <c r="IQN1" s="498"/>
      <c r="IQO1" s="498"/>
      <c r="IQP1" s="498"/>
      <c r="IQQ1" s="498"/>
      <c r="IQR1" s="498"/>
      <c r="IQS1" s="498"/>
      <c r="IQT1" s="498"/>
      <c r="IQU1" s="498"/>
      <c r="IQV1" s="498"/>
      <c r="IQW1" s="498"/>
      <c r="IQX1" s="498"/>
      <c r="IQY1" s="498"/>
      <c r="IQZ1" s="498"/>
      <c r="IRA1" s="498"/>
      <c r="IRB1" s="498"/>
      <c r="IRC1" s="498"/>
      <c r="IRD1" s="498"/>
      <c r="IRE1" s="498"/>
      <c r="IRF1" s="498"/>
      <c r="IRG1" s="498"/>
      <c r="IRH1" s="498"/>
      <c r="IRI1" s="498"/>
      <c r="IRJ1" s="498"/>
      <c r="IRK1" s="498"/>
      <c r="IRL1" s="498"/>
      <c r="IRM1" s="498"/>
      <c r="IRN1" s="498"/>
      <c r="IRO1" s="498"/>
      <c r="IRP1" s="498"/>
      <c r="IRQ1" s="498"/>
      <c r="IRR1" s="498"/>
      <c r="IRS1" s="498"/>
      <c r="IRT1" s="498"/>
      <c r="IRU1" s="498"/>
      <c r="IRV1" s="498"/>
      <c r="IRW1" s="498"/>
      <c r="IRX1" s="498"/>
      <c r="IRY1" s="498"/>
      <c r="IRZ1" s="498"/>
      <c r="ISA1" s="498"/>
      <c r="ISB1" s="498"/>
      <c r="ISC1" s="498"/>
      <c r="ISD1" s="498"/>
      <c r="ISE1" s="498"/>
      <c r="ISF1" s="498"/>
      <c r="ISG1" s="498"/>
      <c r="ISH1" s="498"/>
      <c r="ISI1" s="498"/>
      <c r="ISJ1" s="498"/>
      <c r="ISK1" s="498"/>
      <c r="ISL1" s="498"/>
      <c r="ISM1" s="498"/>
      <c r="ISN1" s="498"/>
      <c r="ISO1" s="498"/>
      <c r="ISP1" s="498"/>
      <c r="ISQ1" s="498"/>
      <c r="ISR1" s="498"/>
      <c r="ISS1" s="498"/>
      <c r="IST1" s="498"/>
      <c r="ISU1" s="498"/>
      <c r="ISV1" s="498"/>
      <c r="ISW1" s="498"/>
      <c r="ISX1" s="498"/>
      <c r="ISY1" s="498"/>
      <c r="ISZ1" s="498"/>
      <c r="ITA1" s="498"/>
      <c r="ITB1" s="498"/>
      <c r="ITC1" s="498"/>
      <c r="ITD1" s="498"/>
      <c r="ITE1" s="498"/>
      <c r="ITF1" s="498"/>
      <c r="ITG1" s="498"/>
      <c r="ITH1" s="498"/>
      <c r="ITI1" s="498"/>
      <c r="ITJ1" s="498"/>
      <c r="ITK1" s="498"/>
      <c r="ITL1" s="498"/>
      <c r="ITM1" s="498"/>
      <c r="ITN1" s="498"/>
      <c r="ITO1" s="498"/>
      <c r="ITP1" s="498"/>
      <c r="ITQ1" s="498"/>
      <c r="ITR1" s="498"/>
      <c r="ITS1" s="498"/>
      <c r="ITT1" s="498"/>
      <c r="ITU1" s="498"/>
      <c r="ITV1" s="498"/>
      <c r="ITW1" s="498"/>
      <c r="ITX1" s="498"/>
      <c r="ITY1" s="498"/>
      <c r="ITZ1" s="498"/>
      <c r="IUA1" s="498"/>
      <c r="IUB1" s="498"/>
      <c r="IUC1" s="498"/>
      <c r="IUD1" s="498"/>
      <c r="IUE1" s="498"/>
      <c r="IUF1" s="498"/>
      <c r="IUG1" s="498"/>
      <c r="IUH1" s="498"/>
      <c r="IUI1" s="498"/>
      <c r="IUJ1" s="498"/>
      <c r="IUK1" s="498"/>
      <c r="IUL1" s="498"/>
      <c r="IUM1" s="498"/>
      <c r="IUN1" s="498"/>
      <c r="IUO1" s="498"/>
      <c r="IUP1" s="498"/>
      <c r="IUQ1" s="498"/>
      <c r="IUR1" s="498"/>
      <c r="IUS1" s="498"/>
      <c r="IUT1" s="498"/>
      <c r="IUU1" s="498"/>
      <c r="IUV1" s="498"/>
      <c r="IUW1" s="498"/>
      <c r="IUX1" s="498"/>
      <c r="IUY1" s="498"/>
      <c r="IUZ1" s="498"/>
      <c r="IVA1" s="498"/>
      <c r="IVB1" s="498"/>
      <c r="IVC1" s="498"/>
      <c r="IVD1" s="498"/>
      <c r="IVE1" s="498"/>
      <c r="IVF1" s="498"/>
      <c r="IVG1" s="498"/>
      <c r="IVH1" s="498"/>
      <c r="IVI1" s="498"/>
      <c r="IVJ1" s="498"/>
      <c r="IVK1" s="498"/>
      <c r="IVL1" s="498"/>
      <c r="IVM1" s="498"/>
      <c r="IVN1" s="498"/>
      <c r="IVO1" s="498"/>
      <c r="IVP1" s="498"/>
      <c r="IVQ1" s="498"/>
      <c r="IVR1" s="498"/>
      <c r="IVS1" s="498"/>
      <c r="IVT1" s="498"/>
      <c r="IVU1" s="498"/>
      <c r="IVV1" s="498"/>
      <c r="IVW1" s="498"/>
      <c r="IVX1" s="498"/>
      <c r="IVY1" s="498"/>
      <c r="IVZ1" s="498"/>
      <c r="IWA1" s="498"/>
      <c r="IWB1" s="498"/>
      <c r="IWC1" s="498"/>
      <c r="IWD1" s="498"/>
      <c r="IWE1" s="498"/>
      <c r="IWF1" s="498"/>
      <c r="IWG1" s="498"/>
      <c r="IWH1" s="498"/>
      <c r="IWI1" s="498"/>
      <c r="IWJ1" s="498"/>
      <c r="IWK1" s="498"/>
      <c r="IWL1" s="498"/>
      <c r="IWM1" s="498"/>
      <c r="IWN1" s="498"/>
      <c r="IWO1" s="498"/>
      <c r="IWP1" s="498"/>
      <c r="IWQ1" s="498"/>
      <c r="IWR1" s="498"/>
      <c r="IWS1" s="498"/>
      <c r="IWT1" s="498"/>
      <c r="IWU1" s="498"/>
      <c r="IWV1" s="498"/>
      <c r="IWW1" s="498"/>
      <c r="IWX1" s="498"/>
      <c r="IWY1" s="498"/>
      <c r="IWZ1" s="498"/>
      <c r="IXA1" s="498"/>
      <c r="IXB1" s="498"/>
      <c r="IXC1" s="498"/>
      <c r="IXD1" s="498"/>
      <c r="IXE1" s="498"/>
      <c r="IXF1" s="498"/>
      <c r="IXG1" s="498"/>
      <c r="IXH1" s="498"/>
      <c r="IXI1" s="498"/>
      <c r="IXJ1" s="498"/>
      <c r="IXK1" s="498"/>
      <c r="IXL1" s="498"/>
      <c r="IXM1" s="498"/>
      <c r="IXN1" s="498"/>
      <c r="IXO1" s="498"/>
      <c r="IXP1" s="498"/>
      <c r="IXQ1" s="498"/>
      <c r="IXR1" s="498"/>
      <c r="IXS1" s="498"/>
      <c r="IXT1" s="498"/>
      <c r="IXU1" s="498"/>
      <c r="IXV1" s="498"/>
      <c r="IXW1" s="498"/>
      <c r="IXX1" s="498"/>
      <c r="IXY1" s="498"/>
      <c r="IXZ1" s="498"/>
      <c r="IYA1" s="498"/>
      <c r="IYB1" s="498"/>
      <c r="IYC1" s="498"/>
      <c r="IYD1" s="498"/>
      <c r="IYE1" s="498"/>
      <c r="IYF1" s="498"/>
      <c r="IYG1" s="498"/>
      <c r="IYH1" s="498"/>
      <c r="IYI1" s="498"/>
      <c r="IYJ1" s="498"/>
      <c r="IYK1" s="498"/>
      <c r="IYL1" s="498"/>
      <c r="IYM1" s="498"/>
      <c r="IYN1" s="498"/>
      <c r="IYO1" s="498"/>
      <c r="IYP1" s="498"/>
      <c r="IYQ1" s="498"/>
      <c r="IYR1" s="498"/>
      <c r="IYS1" s="498"/>
      <c r="IYT1" s="498"/>
      <c r="IYU1" s="498"/>
      <c r="IYV1" s="498"/>
      <c r="IYW1" s="498"/>
      <c r="IYX1" s="498"/>
      <c r="IYY1" s="498"/>
      <c r="IYZ1" s="498"/>
      <c r="IZA1" s="498"/>
      <c r="IZB1" s="498"/>
      <c r="IZC1" s="498"/>
      <c r="IZD1" s="498"/>
      <c r="IZE1" s="498"/>
      <c r="IZF1" s="498"/>
      <c r="IZG1" s="498"/>
      <c r="IZH1" s="498"/>
      <c r="IZI1" s="498"/>
      <c r="IZJ1" s="498"/>
      <c r="IZK1" s="498"/>
      <c r="IZL1" s="498"/>
      <c r="IZM1" s="498"/>
      <c r="IZN1" s="498"/>
      <c r="IZO1" s="498"/>
      <c r="IZP1" s="498"/>
      <c r="IZQ1" s="498"/>
      <c r="IZR1" s="498"/>
      <c r="IZS1" s="498"/>
      <c r="IZT1" s="498"/>
      <c r="IZU1" s="498"/>
      <c r="IZV1" s="498"/>
      <c r="IZW1" s="498"/>
      <c r="IZX1" s="498"/>
      <c r="IZY1" s="498"/>
      <c r="IZZ1" s="498"/>
      <c r="JAA1" s="498"/>
      <c r="JAB1" s="498"/>
      <c r="JAC1" s="498"/>
      <c r="JAD1" s="498"/>
      <c r="JAE1" s="498"/>
      <c r="JAF1" s="498"/>
      <c r="JAG1" s="498"/>
      <c r="JAH1" s="498"/>
      <c r="JAI1" s="498"/>
      <c r="JAJ1" s="498"/>
      <c r="JAK1" s="498"/>
      <c r="JAL1" s="498"/>
      <c r="JAM1" s="498"/>
      <c r="JAN1" s="498"/>
      <c r="JAO1" s="498"/>
      <c r="JAP1" s="498"/>
      <c r="JAQ1" s="498"/>
      <c r="JAR1" s="498"/>
      <c r="JAS1" s="498"/>
      <c r="JAT1" s="498"/>
      <c r="JAU1" s="498"/>
      <c r="JAV1" s="498"/>
      <c r="JAW1" s="498"/>
      <c r="JAX1" s="498"/>
      <c r="JAY1" s="498"/>
      <c r="JAZ1" s="498"/>
      <c r="JBA1" s="498"/>
      <c r="JBB1" s="498"/>
      <c r="JBC1" s="498"/>
      <c r="JBD1" s="498"/>
      <c r="JBE1" s="498"/>
      <c r="JBF1" s="498"/>
      <c r="JBG1" s="498"/>
      <c r="JBH1" s="498"/>
      <c r="JBI1" s="498"/>
      <c r="JBJ1" s="498"/>
      <c r="JBK1" s="498"/>
      <c r="JBL1" s="498"/>
      <c r="JBM1" s="498"/>
      <c r="JBN1" s="498"/>
      <c r="JBO1" s="498"/>
      <c r="JBP1" s="498"/>
      <c r="JBQ1" s="498"/>
      <c r="JBR1" s="498"/>
      <c r="JBS1" s="498"/>
      <c r="JBT1" s="498"/>
      <c r="JBU1" s="498"/>
      <c r="JBV1" s="498"/>
      <c r="JBW1" s="498"/>
      <c r="JBX1" s="498"/>
      <c r="JBY1" s="498"/>
      <c r="JBZ1" s="498"/>
      <c r="JCA1" s="498"/>
      <c r="JCB1" s="498"/>
      <c r="JCC1" s="498"/>
      <c r="JCD1" s="498"/>
      <c r="JCE1" s="498"/>
      <c r="JCF1" s="498"/>
      <c r="JCG1" s="498"/>
      <c r="JCH1" s="498"/>
      <c r="JCI1" s="498"/>
      <c r="JCJ1" s="498"/>
      <c r="JCK1" s="498"/>
      <c r="JCL1" s="498"/>
      <c r="JCM1" s="498"/>
      <c r="JCN1" s="498"/>
      <c r="JCO1" s="498"/>
      <c r="JCP1" s="498"/>
      <c r="JCQ1" s="498"/>
      <c r="JCR1" s="498"/>
      <c r="JCS1" s="498"/>
      <c r="JCT1" s="498"/>
      <c r="JCU1" s="498"/>
      <c r="JCV1" s="498"/>
      <c r="JCW1" s="498"/>
      <c r="JCX1" s="498"/>
      <c r="JCY1" s="498"/>
      <c r="JCZ1" s="498"/>
      <c r="JDA1" s="498"/>
      <c r="JDB1" s="498"/>
      <c r="JDC1" s="498"/>
      <c r="JDD1" s="498"/>
      <c r="JDE1" s="498"/>
      <c r="JDF1" s="498"/>
      <c r="JDG1" s="498"/>
      <c r="JDH1" s="498"/>
      <c r="JDI1" s="498"/>
      <c r="JDJ1" s="498"/>
      <c r="JDK1" s="498"/>
      <c r="JDL1" s="498"/>
      <c r="JDM1" s="498"/>
      <c r="JDN1" s="498"/>
      <c r="JDO1" s="498"/>
      <c r="JDP1" s="498"/>
      <c r="JDQ1" s="498"/>
      <c r="JDR1" s="498"/>
      <c r="JDS1" s="498"/>
      <c r="JDT1" s="498"/>
      <c r="JDU1" s="498"/>
      <c r="JDV1" s="498"/>
      <c r="JDW1" s="498"/>
      <c r="JDX1" s="498"/>
      <c r="JDY1" s="498"/>
      <c r="JDZ1" s="498"/>
      <c r="JEA1" s="498"/>
      <c r="JEB1" s="498"/>
      <c r="JEC1" s="498"/>
      <c r="JED1" s="498"/>
      <c r="JEE1" s="498"/>
      <c r="JEF1" s="498"/>
      <c r="JEG1" s="498"/>
      <c r="JEH1" s="498"/>
      <c r="JEI1" s="498"/>
      <c r="JEJ1" s="498"/>
      <c r="JEK1" s="498"/>
      <c r="JEL1" s="498"/>
      <c r="JEM1" s="498"/>
      <c r="JEN1" s="498"/>
      <c r="JEO1" s="498"/>
      <c r="JEP1" s="498"/>
      <c r="JEQ1" s="498"/>
      <c r="JER1" s="498"/>
      <c r="JES1" s="498"/>
      <c r="JET1" s="498"/>
      <c r="JEU1" s="498"/>
      <c r="JEV1" s="498"/>
      <c r="JEW1" s="498"/>
      <c r="JEX1" s="498"/>
      <c r="JEY1" s="498"/>
      <c r="JEZ1" s="498"/>
      <c r="JFA1" s="498"/>
      <c r="JFB1" s="498"/>
      <c r="JFC1" s="498"/>
      <c r="JFD1" s="498"/>
      <c r="JFE1" s="498"/>
      <c r="JFF1" s="498"/>
      <c r="JFG1" s="498"/>
      <c r="JFH1" s="498"/>
      <c r="JFI1" s="498"/>
      <c r="JFJ1" s="498"/>
      <c r="JFK1" s="498"/>
      <c r="JFL1" s="498"/>
      <c r="JFM1" s="498"/>
      <c r="JFN1" s="498"/>
      <c r="JFO1" s="498"/>
      <c r="JFP1" s="498"/>
      <c r="JFQ1" s="498"/>
      <c r="JFR1" s="498"/>
      <c r="JFS1" s="498"/>
      <c r="JFT1" s="498"/>
      <c r="JFU1" s="498"/>
      <c r="JFV1" s="498"/>
      <c r="JFW1" s="498"/>
      <c r="JFX1" s="498"/>
      <c r="JFY1" s="498"/>
      <c r="JFZ1" s="498"/>
      <c r="JGA1" s="498"/>
      <c r="JGB1" s="498"/>
      <c r="JGC1" s="498"/>
      <c r="JGD1" s="498"/>
      <c r="JGE1" s="498"/>
      <c r="JGF1" s="498"/>
      <c r="JGG1" s="498"/>
      <c r="JGH1" s="498"/>
      <c r="JGI1" s="498"/>
      <c r="JGJ1" s="498"/>
      <c r="JGK1" s="498"/>
      <c r="JGL1" s="498"/>
      <c r="JGM1" s="498"/>
      <c r="JGN1" s="498"/>
      <c r="JGO1" s="498"/>
      <c r="JGP1" s="498"/>
      <c r="JGQ1" s="498"/>
      <c r="JGR1" s="498"/>
      <c r="JGS1" s="498"/>
      <c r="JGT1" s="498"/>
      <c r="JGU1" s="498"/>
      <c r="JGV1" s="498"/>
      <c r="JGW1" s="498"/>
      <c r="JGX1" s="498"/>
      <c r="JGY1" s="498"/>
      <c r="JGZ1" s="498"/>
      <c r="JHA1" s="498"/>
      <c r="JHB1" s="498"/>
      <c r="JHC1" s="498"/>
      <c r="JHD1" s="498"/>
      <c r="JHE1" s="498"/>
      <c r="JHF1" s="498"/>
      <c r="JHG1" s="498"/>
      <c r="JHH1" s="498"/>
      <c r="JHI1" s="498"/>
      <c r="JHJ1" s="498"/>
      <c r="JHK1" s="498"/>
      <c r="JHL1" s="498"/>
      <c r="JHM1" s="498"/>
      <c r="JHN1" s="498"/>
      <c r="JHO1" s="498"/>
      <c r="JHP1" s="498"/>
      <c r="JHQ1" s="498"/>
      <c r="JHR1" s="498"/>
      <c r="JHS1" s="498"/>
      <c r="JHT1" s="498"/>
      <c r="JHU1" s="498"/>
      <c r="JHV1" s="498"/>
      <c r="JHW1" s="498"/>
      <c r="JHX1" s="498"/>
      <c r="JHY1" s="498"/>
      <c r="JHZ1" s="498"/>
      <c r="JIA1" s="498"/>
      <c r="JIB1" s="498"/>
      <c r="JIC1" s="498"/>
      <c r="JID1" s="498"/>
      <c r="JIE1" s="498"/>
      <c r="JIF1" s="498"/>
      <c r="JIG1" s="498"/>
      <c r="JIH1" s="498"/>
      <c r="JII1" s="498"/>
      <c r="JIJ1" s="498"/>
      <c r="JIK1" s="498"/>
      <c r="JIL1" s="498"/>
      <c r="JIM1" s="498"/>
      <c r="JIN1" s="498"/>
      <c r="JIO1" s="498"/>
      <c r="JIP1" s="498"/>
      <c r="JIQ1" s="498"/>
      <c r="JIR1" s="498"/>
      <c r="JIS1" s="498"/>
      <c r="JIT1" s="498"/>
      <c r="JIU1" s="498"/>
      <c r="JIV1" s="498"/>
      <c r="JIW1" s="498"/>
      <c r="JIX1" s="498"/>
      <c r="JIY1" s="498"/>
      <c r="JIZ1" s="498"/>
      <c r="JJA1" s="498"/>
      <c r="JJB1" s="498"/>
      <c r="JJC1" s="498"/>
      <c r="JJD1" s="498"/>
      <c r="JJE1" s="498"/>
      <c r="JJF1" s="498"/>
      <c r="JJG1" s="498"/>
      <c r="JJH1" s="498"/>
      <c r="JJI1" s="498"/>
      <c r="JJJ1" s="498"/>
      <c r="JJK1" s="498"/>
      <c r="JJL1" s="498"/>
      <c r="JJM1" s="498"/>
      <c r="JJN1" s="498"/>
      <c r="JJO1" s="498"/>
      <c r="JJP1" s="498"/>
      <c r="JJQ1" s="498"/>
      <c r="JJR1" s="498"/>
      <c r="JJS1" s="498"/>
      <c r="JJT1" s="498"/>
      <c r="JJU1" s="498"/>
      <c r="JJV1" s="498"/>
      <c r="JJW1" s="498"/>
      <c r="JJX1" s="498"/>
      <c r="JJY1" s="498"/>
      <c r="JJZ1" s="498"/>
      <c r="JKA1" s="498"/>
      <c r="JKB1" s="498"/>
      <c r="JKC1" s="498"/>
      <c r="JKD1" s="498"/>
      <c r="JKE1" s="498"/>
      <c r="JKF1" s="498"/>
      <c r="JKG1" s="498"/>
      <c r="JKH1" s="498"/>
      <c r="JKI1" s="498"/>
      <c r="JKJ1" s="498"/>
      <c r="JKK1" s="498"/>
      <c r="JKL1" s="498"/>
      <c r="JKM1" s="498"/>
      <c r="JKN1" s="498"/>
      <c r="JKO1" s="498"/>
      <c r="JKP1" s="498"/>
      <c r="JKQ1" s="498"/>
      <c r="JKR1" s="498"/>
      <c r="JKS1" s="498"/>
      <c r="JKT1" s="498"/>
      <c r="JKU1" s="498"/>
      <c r="JKV1" s="498"/>
      <c r="JKW1" s="498"/>
      <c r="JKX1" s="498"/>
      <c r="JKY1" s="498"/>
      <c r="JKZ1" s="498"/>
      <c r="JLA1" s="498"/>
      <c r="JLB1" s="498"/>
      <c r="JLC1" s="498"/>
      <c r="JLD1" s="498"/>
      <c r="JLE1" s="498"/>
      <c r="JLF1" s="498"/>
      <c r="JLG1" s="498"/>
      <c r="JLH1" s="498"/>
      <c r="JLI1" s="498"/>
      <c r="JLJ1" s="498"/>
      <c r="JLK1" s="498"/>
      <c r="JLL1" s="498"/>
      <c r="JLM1" s="498"/>
      <c r="JLN1" s="498"/>
      <c r="JLO1" s="498"/>
      <c r="JLP1" s="498"/>
      <c r="JLQ1" s="498"/>
      <c r="JLR1" s="498"/>
      <c r="JLS1" s="498"/>
      <c r="JLT1" s="498"/>
      <c r="JLU1" s="498"/>
      <c r="JLV1" s="498"/>
      <c r="JLW1" s="498"/>
      <c r="JLX1" s="498"/>
      <c r="JLY1" s="498"/>
      <c r="JLZ1" s="498"/>
      <c r="JMA1" s="498"/>
      <c r="JMB1" s="498"/>
      <c r="JMC1" s="498"/>
      <c r="JMD1" s="498"/>
      <c r="JME1" s="498"/>
      <c r="JMF1" s="498"/>
      <c r="JMG1" s="498"/>
      <c r="JMH1" s="498"/>
      <c r="JMI1" s="498"/>
      <c r="JMJ1" s="498"/>
      <c r="JMK1" s="498"/>
      <c r="JML1" s="498"/>
      <c r="JMM1" s="498"/>
      <c r="JMN1" s="498"/>
      <c r="JMO1" s="498"/>
      <c r="JMP1" s="498"/>
      <c r="JMQ1" s="498"/>
      <c r="JMR1" s="498"/>
      <c r="JMS1" s="498"/>
      <c r="JMT1" s="498"/>
      <c r="JMU1" s="498"/>
      <c r="JMV1" s="498"/>
      <c r="JMW1" s="498"/>
      <c r="JMX1" s="498"/>
      <c r="JMY1" s="498"/>
      <c r="JMZ1" s="498"/>
      <c r="JNA1" s="498"/>
      <c r="JNB1" s="498"/>
      <c r="JNC1" s="498"/>
      <c r="JND1" s="498"/>
      <c r="JNE1" s="498"/>
      <c r="JNF1" s="498"/>
      <c r="JNG1" s="498"/>
      <c r="JNH1" s="498"/>
      <c r="JNI1" s="498"/>
      <c r="JNJ1" s="498"/>
      <c r="JNK1" s="498"/>
      <c r="JNL1" s="498"/>
      <c r="JNM1" s="498"/>
      <c r="JNN1" s="498"/>
      <c r="JNO1" s="498"/>
      <c r="JNP1" s="498"/>
      <c r="JNQ1" s="498"/>
      <c r="JNR1" s="498"/>
      <c r="JNS1" s="498"/>
      <c r="JNT1" s="498"/>
      <c r="JNU1" s="498"/>
      <c r="JNV1" s="498"/>
      <c r="JNW1" s="498"/>
      <c r="JNX1" s="498"/>
      <c r="JNY1" s="498"/>
      <c r="JNZ1" s="498"/>
      <c r="JOA1" s="498"/>
      <c r="JOB1" s="498"/>
      <c r="JOC1" s="498"/>
      <c r="JOD1" s="498"/>
      <c r="JOE1" s="498"/>
      <c r="JOF1" s="498"/>
      <c r="JOG1" s="498"/>
      <c r="JOH1" s="498"/>
      <c r="JOI1" s="498"/>
      <c r="JOJ1" s="498"/>
      <c r="JOK1" s="498"/>
      <c r="JOL1" s="498"/>
      <c r="JOM1" s="498"/>
      <c r="JON1" s="498"/>
      <c r="JOO1" s="498"/>
      <c r="JOP1" s="498"/>
      <c r="JOQ1" s="498"/>
      <c r="JOR1" s="498"/>
      <c r="JOS1" s="498"/>
      <c r="JOT1" s="498"/>
      <c r="JOU1" s="498"/>
      <c r="JOV1" s="498"/>
      <c r="JOW1" s="498"/>
      <c r="JOX1" s="498"/>
      <c r="JOY1" s="498"/>
      <c r="JOZ1" s="498"/>
      <c r="JPA1" s="498"/>
      <c r="JPB1" s="498"/>
      <c r="JPC1" s="498"/>
      <c r="JPD1" s="498"/>
      <c r="JPE1" s="498"/>
      <c r="JPF1" s="498"/>
      <c r="JPG1" s="498"/>
      <c r="JPH1" s="498"/>
      <c r="JPI1" s="498"/>
      <c r="JPJ1" s="498"/>
      <c r="JPK1" s="498"/>
      <c r="JPL1" s="498"/>
      <c r="JPM1" s="498"/>
      <c r="JPN1" s="498"/>
      <c r="JPO1" s="498"/>
      <c r="JPP1" s="498"/>
      <c r="JPQ1" s="498"/>
      <c r="JPR1" s="498"/>
      <c r="JPS1" s="498"/>
      <c r="JPT1" s="498"/>
      <c r="JPU1" s="498"/>
      <c r="JPV1" s="498"/>
      <c r="JPW1" s="498"/>
      <c r="JPX1" s="498"/>
      <c r="JPY1" s="498"/>
      <c r="JPZ1" s="498"/>
      <c r="JQA1" s="498"/>
      <c r="JQB1" s="498"/>
      <c r="JQC1" s="498"/>
      <c r="JQD1" s="498"/>
      <c r="JQE1" s="498"/>
      <c r="JQF1" s="498"/>
      <c r="JQG1" s="498"/>
      <c r="JQH1" s="498"/>
      <c r="JQI1" s="498"/>
      <c r="JQJ1" s="498"/>
      <c r="JQK1" s="498"/>
      <c r="JQL1" s="498"/>
      <c r="JQM1" s="498"/>
      <c r="JQN1" s="498"/>
      <c r="JQO1" s="498"/>
      <c r="JQP1" s="498"/>
      <c r="JQQ1" s="498"/>
      <c r="JQR1" s="498"/>
      <c r="JQS1" s="498"/>
      <c r="JQT1" s="498"/>
      <c r="JQU1" s="498"/>
      <c r="JQV1" s="498"/>
      <c r="JQW1" s="498"/>
      <c r="JQX1" s="498"/>
      <c r="JQY1" s="498"/>
      <c r="JQZ1" s="498"/>
      <c r="JRA1" s="498"/>
      <c r="JRB1" s="498"/>
      <c r="JRC1" s="498"/>
      <c r="JRD1" s="498"/>
      <c r="JRE1" s="498"/>
      <c r="JRF1" s="498"/>
      <c r="JRG1" s="498"/>
      <c r="JRH1" s="498"/>
      <c r="JRI1" s="498"/>
      <c r="JRJ1" s="498"/>
      <c r="JRK1" s="498"/>
      <c r="JRL1" s="498"/>
      <c r="JRM1" s="498"/>
      <c r="JRN1" s="498"/>
      <c r="JRO1" s="498"/>
      <c r="JRP1" s="498"/>
      <c r="JRQ1" s="498"/>
      <c r="JRR1" s="498"/>
      <c r="JRS1" s="498"/>
      <c r="JRT1" s="498"/>
      <c r="JRU1" s="498"/>
      <c r="JRV1" s="498"/>
      <c r="JRW1" s="498"/>
      <c r="JRX1" s="498"/>
      <c r="JRY1" s="498"/>
      <c r="JRZ1" s="498"/>
      <c r="JSA1" s="498"/>
      <c r="JSB1" s="498"/>
      <c r="JSC1" s="498"/>
      <c r="JSD1" s="498"/>
      <c r="JSE1" s="498"/>
      <c r="JSF1" s="498"/>
      <c r="JSG1" s="498"/>
      <c r="JSH1" s="498"/>
      <c r="JSI1" s="498"/>
      <c r="JSJ1" s="498"/>
      <c r="JSK1" s="498"/>
      <c r="JSL1" s="498"/>
      <c r="JSM1" s="498"/>
      <c r="JSN1" s="498"/>
      <c r="JSO1" s="498"/>
      <c r="JSP1" s="498"/>
      <c r="JSQ1" s="498"/>
      <c r="JSR1" s="498"/>
      <c r="JSS1" s="498"/>
      <c r="JST1" s="498"/>
      <c r="JSU1" s="498"/>
      <c r="JSV1" s="498"/>
      <c r="JSW1" s="498"/>
      <c r="JSX1" s="498"/>
      <c r="JSY1" s="498"/>
      <c r="JSZ1" s="498"/>
      <c r="JTA1" s="498"/>
      <c r="JTB1" s="498"/>
      <c r="JTC1" s="498"/>
      <c r="JTD1" s="498"/>
      <c r="JTE1" s="498"/>
      <c r="JTF1" s="498"/>
      <c r="JTG1" s="498"/>
      <c r="JTH1" s="498"/>
      <c r="JTI1" s="498"/>
      <c r="JTJ1" s="498"/>
      <c r="JTK1" s="498"/>
      <c r="JTL1" s="498"/>
      <c r="JTM1" s="498"/>
      <c r="JTN1" s="498"/>
      <c r="JTO1" s="498"/>
      <c r="JTP1" s="498"/>
      <c r="JTQ1" s="498"/>
      <c r="JTR1" s="498"/>
      <c r="JTS1" s="498"/>
      <c r="JTT1" s="498"/>
      <c r="JTU1" s="498"/>
      <c r="JTV1" s="498"/>
      <c r="JTW1" s="498"/>
      <c r="JTX1" s="498"/>
      <c r="JTY1" s="498"/>
      <c r="JTZ1" s="498"/>
      <c r="JUA1" s="498"/>
      <c r="JUB1" s="498"/>
      <c r="JUC1" s="498"/>
      <c r="JUD1" s="498"/>
      <c r="JUE1" s="498"/>
      <c r="JUF1" s="498"/>
      <c r="JUG1" s="498"/>
      <c r="JUH1" s="498"/>
      <c r="JUI1" s="498"/>
      <c r="JUJ1" s="498"/>
      <c r="JUK1" s="498"/>
      <c r="JUL1" s="498"/>
      <c r="JUM1" s="498"/>
      <c r="JUN1" s="498"/>
      <c r="JUO1" s="498"/>
      <c r="JUP1" s="498"/>
      <c r="JUQ1" s="498"/>
      <c r="JUR1" s="498"/>
      <c r="JUS1" s="498"/>
      <c r="JUT1" s="498"/>
      <c r="JUU1" s="498"/>
      <c r="JUV1" s="498"/>
      <c r="JUW1" s="498"/>
      <c r="JUX1" s="498"/>
      <c r="JUY1" s="498"/>
      <c r="JUZ1" s="498"/>
      <c r="JVA1" s="498"/>
      <c r="JVB1" s="498"/>
      <c r="JVC1" s="498"/>
      <c r="JVD1" s="498"/>
      <c r="JVE1" s="498"/>
      <c r="JVF1" s="498"/>
      <c r="JVG1" s="498"/>
      <c r="JVH1" s="498"/>
      <c r="JVI1" s="498"/>
      <c r="JVJ1" s="498"/>
      <c r="JVK1" s="498"/>
      <c r="JVL1" s="498"/>
      <c r="JVM1" s="498"/>
      <c r="JVN1" s="498"/>
      <c r="JVO1" s="498"/>
      <c r="JVP1" s="498"/>
      <c r="JVQ1" s="498"/>
      <c r="JVR1" s="498"/>
      <c r="JVS1" s="498"/>
      <c r="JVT1" s="498"/>
      <c r="JVU1" s="498"/>
      <c r="JVV1" s="498"/>
      <c r="JVW1" s="498"/>
      <c r="JVX1" s="498"/>
      <c r="JVY1" s="498"/>
      <c r="JVZ1" s="498"/>
      <c r="JWA1" s="498"/>
      <c r="JWB1" s="498"/>
      <c r="JWC1" s="498"/>
      <c r="JWD1" s="498"/>
      <c r="JWE1" s="498"/>
      <c r="JWF1" s="498"/>
      <c r="JWG1" s="498"/>
      <c r="JWH1" s="498"/>
      <c r="JWI1" s="498"/>
      <c r="JWJ1" s="498"/>
      <c r="JWK1" s="498"/>
      <c r="JWL1" s="498"/>
      <c r="JWM1" s="498"/>
      <c r="JWN1" s="498"/>
      <c r="JWO1" s="498"/>
      <c r="JWP1" s="498"/>
      <c r="JWQ1" s="498"/>
      <c r="JWR1" s="498"/>
      <c r="JWS1" s="498"/>
      <c r="JWT1" s="498"/>
      <c r="JWU1" s="498"/>
      <c r="JWV1" s="498"/>
      <c r="JWW1" s="498"/>
      <c r="JWX1" s="498"/>
      <c r="JWY1" s="498"/>
      <c r="JWZ1" s="498"/>
      <c r="JXA1" s="498"/>
      <c r="JXB1" s="498"/>
      <c r="JXC1" s="498"/>
      <c r="JXD1" s="498"/>
      <c r="JXE1" s="498"/>
      <c r="JXF1" s="498"/>
      <c r="JXG1" s="498"/>
      <c r="JXH1" s="498"/>
      <c r="JXI1" s="498"/>
      <c r="JXJ1" s="498"/>
      <c r="JXK1" s="498"/>
      <c r="JXL1" s="498"/>
      <c r="JXM1" s="498"/>
      <c r="JXN1" s="498"/>
      <c r="JXO1" s="498"/>
      <c r="JXP1" s="498"/>
      <c r="JXQ1" s="498"/>
      <c r="JXR1" s="498"/>
      <c r="JXS1" s="498"/>
      <c r="JXT1" s="498"/>
      <c r="JXU1" s="498"/>
      <c r="JXV1" s="498"/>
      <c r="JXW1" s="498"/>
      <c r="JXX1" s="498"/>
      <c r="JXY1" s="498"/>
      <c r="JXZ1" s="498"/>
      <c r="JYA1" s="498"/>
      <c r="JYB1" s="498"/>
      <c r="JYC1" s="498"/>
      <c r="JYD1" s="498"/>
      <c r="JYE1" s="498"/>
      <c r="JYF1" s="498"/>
      <c r="JYG1" s="498"/>
      <c r="JYH1" s="498"/>
      <c r="JYI1" s="498"/>
      <c r="JYJ1" s="498"/>
      <c r="JYK1" s="498"/>
      <c r="JYL1" s="498"/>
      <c r="JYM1" s="498"/>
      <c r="JYN1" s="498"/>
      <c r="JYO1" s="498"/>
      <c r="JYP1" s="498"/>
      <c r="JYQ1" s="498"/>
      <c r="JYR1" s="498"/>
      <c r="JYS1" s="498"/>
      <c r="JYT1" s="498"/>
      <c r="JYU1" s="498"/>
      <c r="JYV1" s="498"/>
      <c r="JYW1" s="498"/>
      <c r="JYX1" s="498"/>
      <c r="JYY1" s="498"/>
      <c r="JYZ1" s="498"/>
      <c r="JZA1" s="498"/>
      <c r="JZB1" s="498"/>
      <c r="JZC1" s="498"/>
      <c r="JZD1" s="498"/>
      <c r="JZE1" s="498"/>
      <c r="JZF1" s="498"/>
      <c r="JZG1" s="498"/>
      <c r="JZH1" s="498"/>
      <c r="JZI1" s="498"/>
      <c r="JZJ1" s="498"/>
      <c r="JZK1" s="498"/>
      <c r="JZL1" s="498"/>
      <c r="JZM1" s="498"/>
      <c r="JZN1" s="498"/>
      <c r="JZO1" s="498"/>
      <c r="JZP1" s="498"/>
      <c r="JZQ1" s="498"/>
      <c r="JZR1" s="498"/>
      <c r="JZS1" s="498"/>
      <c r="JZT1" s="498"/>
      <c r="JZU1" s="498"/>
      <c r="JZV1" s="498"/>
      <c r="JZW1" s="498"/>
      <c r="JZX1" s="498"/>
      <c r="JZY1" s="498"/>
      <c r="JZZ1" s="498"/>
      <c r="KAA1" s="498"/>
      <c r="KAB1" s="498"/>
      <c r="KAC1" s="498"/>
      <c r="KAD1" s="498"/>
      <c r="KAE1" s="498"/>
      <c r="KAF1" s="498"/>
      <c r="KAG1" s="498"/>
      <c r="KAH1" s="498"/>
      <c r="KAI1" s="498"/>
      <c r="KAJ1" s="498"/>
      <c r="KAK1" s="498"/>
      <c r="KAL1" s="498"/>
      <c r="KAM1" s="498"/>
      <c r="KAN1" s="498"/>
      <c r="KAO1" s="498"/>
      <c r="KAP1" s="498"/>
      <c r="KAQ1" s="498"/>
      <c r="KAR1" s="498"/>
      <c r="KAS1" s="498"/>
      <c r="KAT1" s="498"/>
      <c r="KAU1" s="498"/>
      <c r="KAV1" s="498"/>
      <c r="KAW1" s="498"/>
      <c r="KAX1" s="498"/>
      <c r="KAY1" s="498"/>
      <c r="KAZ1" s="498"/>
      <c r="KBA1" s="498"/>
      <c r="KBB1" s="498"/>
      <c r="KBC1" s="498"/>
      <c r="KBD1" s="498"/>
      <c r="KBE1" s="498"/>
      <c r="KBF1" s="498"/>
      <c r="KBG1" s="498"/>
      <c r="KBH1" s="498"/>
      <c r="KBI1" s="498"/>
      <c r="KBJ1" s="498"/>
      <c r="KBK1" s="498"/>
      <c r="KBL1" s="498"/>
      <c r="KBM1" s="498"/>
      <c r="KBN1" s="498"/>
      <c r="KBO1" s="498"/>
      <c r="KBP1" s="498"/>
      <c r="KBQ1" s="498"/>
      <c r="KBR1" s="498"/>
      <c r="KBS1" s="498"/>
      <c r="KBT1" s="498"/>
      <c r="KBU1" s="498"/>
      <c r="KBV1" s="498"/>
      <c r="KBW1" s="498"/>
      <c r="KBX1" s="498"/>
      <c r="KBY1" s="498"/>
      <c r="KBZ1" s="498"/>
      <c r="KCA1" s="498"/>
      <c r="KCB1" s="498"/>
      <c r="KCC1" s="498"/>
      <c r="KCD1" s="498"/>
      <c r="KCE1" s="498"/>
      <c r="KCF1" s="498"/>
      <c r="KCG1" s="498"/>
      <c r="KCH1" s="498"/>
      <c r="KCI1" s="498"/>
      <c r="KCJ1" s="498"/>
      <c r="KCK1" s="498"/>
      <c r="KCL1" s="498"/>
      <c r="KCM1" s="498"/>
      <c r="KCN1" s="498"/>
      <c r="KCO1" s="498"/>
      <c r="KCP1" s="498"/>
      <c r="KCQ1" s="498"/>
      <c r="KCR1" s="498"/>
      <c r="KCS1" s="498"/>
      <c r="KCT1" s="498"/>
      <c r="KCU1" s="498"/>
      <c r="KCV1" s="498"/>
      <c r="KCW1" s="498"/>
      <c r="KCX1" s="498"/>
      <c r="KCY1" s="498"/>
      <c r="KCZ1" s="498"/>
      <c r="KDA1" s="498"/>
      <c r="KDB1" s="498"/>
      <c r="KDC1" s="498"/>
      <c r="KDD1" s="498"/>
      <c r="KDE1" s="498"/>
      <c r="KDF1" s="498"/>
      <c r="KDG1" s="498"/>
      <c r="KDH1" s="498"/>
      <c r="KDI1" s="498"/>
      <c r="KDJ1" s="498"/>
      <c r="KDK1" s="498"/>
      <c r="KDL1" s="498"/>
      <c r="KDM1" s="498"/>
      <c r="KDN1" s="498"/>
      <c r="KDO1" s="498"/>
      <c r="KDP1" s="498"/>
      <c r="KDQ1" s="498"/>
      <c r="KDR1" s="498"/>
      <c r="KDS1" s="498"/>
      <c r="KDT1" s="498"/>
      <c r="KDU1" s="498"/>
      <c r="KDV1" s="498"/>
      <c r="KDW1" s="498"/>
      <c r="KDX1" s="498"/>
      <c r="KDY1" s="498"/>
      <c r="KDZ1" s="498"/>
      <c r="KEA1" s="498"/>
      <c r="KEB1" s="498"/>
      <c r="KEC1" s="498"/>
      <c r="KED1" s="498"/>
      <c r="KEE1" s="498"/>
      <c r="KEF1" s="498"/>
      <c r="KEG1" s="498"/>
      <c r="KEH1" s="498"/>
      <c r="KEI1" s="498"/>
      <c r="KEJ1" s="498"/>
      <c r="KEK1" s="498"/>
      <c r="KEL1" s="498"/>
      <c r="KEM1" s="498"/>
      <c r="KEN1" s="498"/>
      <c r="KEO1" s="498"/>
      <c r="KEP1" s="498"/>
      <c r="KEQ1" s="498"/>
      <c r="KER1" s="498"/>
      <c r="KES1" s="498"/>
      <c r="KET1" s="498"/>
      <c r="KEU1" s="498"/>
      <c r="KEV1" s="498"/>
      <c r="KEW1" s="498"/>
      <c r="KEX1" s="498"/>
      <c r="KEY1" s="498"/>
      <c r="KEZ1" s="498"/>
      <c r="KFA1" s="498"/>
      <c r="KFB1" s="498"/>
      <c r="KFC1" s="498"/>
      <c r="KFD1" s="498"/>
      <c r="KFE1" s="498"/>
      <c r="KFF1" s="498"/>
      <c r="KFG1" s="498"/>
      <c r="KFH1" s="498"/>
      <c r="KFI1" s="498"/>
      <c r="KFJ1" s="498"/>
      <c r="KFK1" s="498"/>
      <c r="KFL1" s="498"/>
      <c r="KFM1" s="498"/>
      <c r="KFN1" s="498"/>
      <c r="KFO1" s="498"/>
      <c r="KFP1" s="498"/>
      <c r="KFQ1" s="498"/>
      <c r="KFR1" s="498"/>
      <c r="KFS1" s="498"/>
      <c r="KFT1" s="498"/>
      <c r="KFU1" s="498"/>
      <c r="KFV1" s="498"/>
      <c r="KFW1" s="498"/>
      <c r="KFX1" s="498"/>
      <c r="KFY1" s="498"/>
      <c r="KFZ1" s="498"/>
      <c r="KGA1" s="498"/>
      <c r="KGB1" s="498"/>
      <c r="KGC1" s="498"/>
      <c r="KGD1" s="498"/>
      <c r="KGE1" s="498"/>
      <c r="KGF1" s="498"/>
      <c r="KGG1" s="498"/>
      <c r="KGH1" s="498"/>
      <c r="KGI1" s="498"/>
      <c r="KGJ1" s="498"/>
      <c r="KGK1" s="498"/>
      <c r="KGL1" s="498"/>
      <c r="KGM1" s="498"/>
      <c r="KGN1" s="498"/>
      <c r="KGO1" s="498"/>
      <c r="KGP1" s="498"/>
      <c r="KGQ1" s="498"/>
      <c r="KGR1" s="498"/>
      <c r="KGS1" s="498"/>
      <c r="KGT1" s="498"/>
      <c r="KGU1" s="498"/>
      <c r="KGV1" s="498"/>
      <c r="KGW1" s="498"/>
      <c r="KGX1" s="498"/>
      <c r="KGY1" s="498"/>
      <c r="KGZ1" s="498"/>
      <c r="KHA1" s="498"/>
      <c r="KHB1" s="498"/>
      <c r="KHC1" s="498"/>
      <c r="KHD1" s="498"/>
      <c r="KHE1" s="498"/>
      <c r="KHF1" s="498"/>
      <c r="KHG1" s="498"/>
      <c r="KHH1" s="498"/>
      <c r="KHI1" s="498"/>
      <c r="KHJ1" s="498"/>
      <c r="KHK1" s="498"/>
      <c r="KHL1" s="498"/>
      <c r="KHM1" s="498"/>
      <c r="KHN1" s="498"/>
      <c r="KHO1" s="498"/>
      <c r="KHP1" s="498"/>
      <c r="KHQ1" s="498"/>
      <c r="KHR1" s="498"/>
      <c r="KHS1" s="498"/>
      <c r="KHT1" s="498"/>
      <c r="KHU1" s="498"/>
      <c r="KHV1" s="498"/>
      <c r="KHW1" s="498"/>
      <c r="KHX1" s="498"/>
      <c r="KHY1" s="498"/>
      <c r="KHZ1" s="498"/>
      <c r="KIA1" s="498"/>
      <c r="KIB1" s="498"/>
      <c r="KIC1" s="498"/>
      <c r="KID1" s="498"/>
      <c r="KIE1" s="498"/>
      <c r="KIF1" s="498"/>
      <c r="KIG1" s="498"/>
      <c r="KIH1" s="498"/>
      <c r="KII1" s="498"/>
      <c r="KIJ1" s="498"/>
      <c r="KIK1" s="498"/>
      <c r="KIL1" s="498"/>
      <c r="KIM1" s="498"/>
      <c r="KIN1" s="498"/>
      <c r="KIO1" s="498"/>
      <c r="KIP1" s="498"/>
      <c r="KIQ1" s="498"/>
      <c r="KIR1" s="498"/>
      <c r="KIS1" s="498"/>
      <c r="KIT1" s="498"/>
      <c r="KIU1" s="498"/>
      <c r="KIV1" s="498"/>
      <c r="KIW1" s="498"/>
      <c r="KIX1" s="498"/>
      <c r="KIY1" s="498"/>
      <c r="KIZ1" s="498"/>
      <c r="KJA1" s="498"/>
      <c r="KJB1" s="498"/>
      <c r="KJC1" s="498"/>
      <c r="KJD1" s="498"/>
      <c r="KJE1" s="498"/>
      <c r="KJF1" s="498"/>
      <c r="KJG1" s="498"/>
      <c r="KJH1" s="498"/>
      <c r="KJI1" s="498"/>
      <c r="KJJ1" s="498"/>
      <c r="KJK1" s="498"/>
      <c r="KJL1" s="498"/>
      <c r="KJM1" s="498"/>
      <c r="KJN1" s="498"/>
      <c r="KJO1" s="498"/>
      <c r="KJP1" s="498"/>
      <c r="KJQ1" s="498"/>
      <c r="KJR1" s="498"/>
      <c r="KJS1" s="498"/>
      <c r="KJT1" s="498"/>
      <c r="KJU1" s="498"/>
      <c r="KJV1" s="498"/>
      <c r="KJW1" s="498"/>
      <c r="KJX1" s="498"/>
      <c r="KJY1" s="498"/>
      <c r="KJZ1" s="498"/>
      <c r="KKA1" s="498"/>
      <c r="KKB1" s="498"/>
      <c r="KKC1" s="498"/>
      <c r="KKD1" s="498"/>
      <c r="KKE1" s="498"/>
      <c r="KKF1" s="498"/>
      <c r="KKG1" s="498"/>
      <c r="KKH1" s="498"/>
      <c r="KKI1" s="498"/>
      <c r="KKJ1" s="498"/>
      <c r="KKK1" s="498"/>
      <c r="KKL1" s="498"/>
      <c r="KKM1" s="498"/>
      <c r="KKN1" s="498"/>
      <c r="KKO1" s="498"/>
      <c r="KKP1" s="498"/>
      <c r="KKQ1" s="498"/>
      <c r="KKR1" s="498"/>
      <c r="KKS1" s="498"/>
      <c r="KKT1" s="498"/>
      <c r="KKU1" s="498"/>
      <c r="KKV1" s="498"/>
      <c r="KKW1" s="498"/>
      <c r="KKX1" s="498"/>
      <c r="KKY1" s="498"/>
      <c r="KKZ1" s="498"/>
      <c r="KLA1" s="498"/>
      <c r="KLB1" s="498"/>
      <c r="KLC1" s="498"/>
      <c r="KLD1" s="498"/>
      <c r="KLE1" s="498"/>
      <c r="KLF1" s="498"/>
      <c r="KLG1" s="498"/>
      <c r="KLH1" s="498"/>
      <c r="KLI1" s="498"/>
      <c r="KLJ1" s="498"/>
      <c r="KLK1" s="498"/>
      <c r="KLL1" s="498"/>
      <c r="KLM1" s="498"/>
      <c r="KLN1" s="498"/>
      <c r="KLO1" s="498"/>
      <c r="KLP1" s="498"/>
      <c r="KLQ1" s="498"/>
      <c r="KLR1" s="498"/>
      <c r="KLS1" s="498"/>
      <c r="KLT1" s="498"/>
      <c r="KLU1" s="498"/>
      <c r="KLV1" s="498"/>
      <c r="KLW1" s="498"/>
      <c r="KLX1" s="498"/>
      <c r="KLY1" s="498"/>
      <c r="KLZ1" s="498"/>
      <c r="KMA1" s="498"/>
      <c r="KMB1" s="498"/>
      <c r="KMC1" s="498"/>
      <c r="KMD1" s="498"/>
      <c r="KME1" s="498"/>
      <c r="KMF1" s="498"/>
      <c r="KMG1" s="498"/>
      <c r="KMH1" s="498"/>
      <c r="KMI1" s="498"/>
      <c r="KMJ1" s="498"/>
      <c r="KMK1" s="498"/>
      <c r="KML1" s="498"/>
      <c r="KMM1" s="498"/>
      <c r="KMN1" s="498"/>
      <c r="KMO1" s="498"/>
      <c r="KMP1" s="498"/>
      <c r="KMQ1" s="498"/>
      <c r="KMR1" s="498"/>
      <c r="KMS1" s="498"/>
      <c r="KMT1" s="498"/>
      <c r="KMU1" s="498"/>
      <c r="KMV1" s="498"/>
      <c r="KMW1" s="498"/>
      <c r="KMX1" s="498"/>
      <c r="KMY1" s="498"/>
      <c r="KMZ1" s="498"/>
      <c r="KNA1" s="498"/>
      <c r="KNB1" s="498"/>
      <c r="KNC1" s="498"/>
      <c r="KND1" s="498"/>
      <c r="KNE1" s="498"/>
      <c r="KNF1" s="498"/>
      <c r="KNG1" s="498"/>
      <c r="KNH1" s="498"/>
      <c r="KNI1" s="498"/>
      <c r="KNJ1" s="498"/>
      <c r="KNK1" s="498"/>
      <c r="KNL1" s="498"/>
      <c r="KNM1" s="498"/>
      <c r="KNN1" s="498"/>
      <c r="KNO1" s="498"/>
      <c r="KNP1" s="498"/>
      <c r="KNQ1" s="498"/>
      <c r="KNR1" s="498"/>
      <c r="KNS1" s="498"/>
      <c r="KNT1" s="498"/>
      <c r="KNU1" s="498"/>
      <c r="KNV1" s="498"/>
      <c r="KNW1" s="498"/>
      <c r="KNX1" s="498"/>
      <c r="KNY1" s="498"/>
      <c r="KNZ1" s="498"/>
      <c r="KOA1" s="498"/>
      <c r="KOB1" s="498"/>
      <c r="KOC1" s="498"/>
      <c r="KOD1" s="498"/>
      <c r="KOE1" s="498"/>
      <c r="KOF1" s="498"/>
      <c r="KOG1" s="498"/>
      <c r="KOH1" s="498"/>
      <c r="KOI1" s="498"/>
      <c r="KOJ1" s="498"/>
      <c r="KOK1" s="498"/>
      <c r="KOL1" s="498"/>
      <c r="KOM1" s="498"/>
      <c r="KON1" s="498"/>
      <c r="KOO1" s="498"/>
      <c r="KOP1" s="498"/>
      <c r="KOQ1" s="498"/>
      <c r="KOR1" s="498"/>
      <c r="KOS1" s="498"/>
      <c r="KOT1" s="498"/>
      <c r="KOU1" s="498"/>
      <c r="KOV1" s="498"/>
      <c r="KOW1" s="498"/>
      <c r="KOX1" s="498"/>
      <c r="KOY1" s="498"/>
      <c r="KOZ1" s="498"/>
      <c r="KPA1" s="498"/>
      <c r="KPB1" s="498"/>
      <c r="KPC1" s="498"/>
      <c r="KPD1" s="498"/>
      <c r="KPE1" s="498"/>
      <c r="KPF1" s="498"/>
      <c r="KPG1" s="498"/>
      <c r="KPH1" s="498"/>
      <c r="KPI1" s="498"/>
      <c r="KPJ1" s="498"/>
      <c r="KPK1" s="498"/>
      <c r="KPL1" s="498"/>
      <c r="KPM1" s="498"/>
      <c r="KPN1" s="498"/>
      <c r="KPO1" s="498"/>
      <c r="KPP1" s="498"/>
      <c r="KPQ1" s="498"/>
      <c r="KPR1" s="498"/>
      <c r="KPS1" s="498"/>
      <c r="KPT1" s="498"/>
      <c r="KPU1" s="498"/>
      <c r="KPV1" s="498"/>
      <c r="KPW1" s="498"/>
      <c r="KPX1" s="498"/>
      <c r="KPY1" s="498"/>
      <c r="KPZ1" s="498"/>
      <c r="KQA1" s="498"/>
      <c r="KQB1" s="498"/>
      <c r="KQC1" s="498"/>
      <c r="KQD1" s="498"/>
      <c r="KQE1" s="498"/>
      <c r="KQF1" s="498"/>
      <c r="KQG1" s="498"/>
      <c r="KQH1" s="498"/>
      <c r="KQI1" s="498"/>
      <c r="KQJ1" s="498"/>
      <c r="KQK1" s="498"/>
      <c r="KQL1" s="498"/>
      <c r="KQM1" s="498"/>
      <c r="KQN1" s="498"/>
      <c r="KQO1" s="498"/>
      <c r="KQP1" s="498"/>
      <c r="KQQ1" s="498"/>
      <c r="KQR1" s="498"/>
      <c r="KQS1" s="498"/>
      <c r="KQT1" s="498"/>
      <c r="KQU1" s="498"/>
      <c r="KQV1" s="498"/>
      <c r="KQW1" s="498"/>
      <c r="KQX1" s="498"/>
      <c r="KQY1" s="498"/>
      <c r="KQZ1" s="498"/>
      <c r="KRA1" s="498"/>
      <c r="KRB1" s="498"/>
      <c r="KRC1" s="498"/>
      <c r="KRD1" s="498"/>
      <c r="KRE1" s="498"/>
      <c r="KRF1" s="498"/>
      <c r="KRG1" s="498"/>
      <c r="KRH1" s="498"/>
      <c r="KRI1" s="498"/>
      <c r="KRJ1" s="498"/>
      <c r="KRK1" s="498"/>
      <c r="KRL1" s="498"/>
      <c r="KRM1" s="498"/>
      <c r="KRN1" s="498"/>
      <c r="KRO1" s="498"/>
      <c r="KRP1" s="498"/>
      <c r="KRQ1" s="498"/>
      <c r="KRR1" s="498"/>
      <c r="KRS1" s="498"/>
      <c r="KRT1" s="498"/>
      <c r="KRU1" s="498"/>
      <c r="KRV1" s="498"/>
      <c r="KRW1" s="498"/>
      <c r="KRX1" s="498"/>
      <c r="KRY1" s="498"/>
      <c r="KRZ1" s="498"/>
      <c r="KSA1" s="498"/>
      <c r="KSB1" s="498"/>
      <c r="KSC1" s="498"/>
      <c r="KSD1" s="498"/>
      <c r="KSE1" s="498"/>
      <c r="KSF1" s="498"/>
      <c r="KSG1" s="498"/>
      <c r="KSH1" s="498"/>
      <c r="KSI1" s="498"/>
      <c r="KSJ1" s="498"/>
      <c r="KSK1" s="498"/>
      <c r="KSL1" s="498"/>
      <c r="KSM1" s="498"/>
      <c r="KSN1" s="498"/>
      <c r="KSO1" s="498"/>
      <c r="KSP1" s="498"/>
      <c r="KSQ1" s="498"/>
      <c r="KSR1" s="498"/>
      <c r="KSS1" s="498"/>
      <c r="KST1" s="498"/>
      <c r="KSU1" s="498"/>
      <c r="KSV1" s="498"/>
      <c r="KSW1" s="498"/>
      <c r="KSX1" s="498"/>
      <c r="KSY1" s="498"/>
      <c r="KSZ1" s="498"/>
      <c r="KTA1" s="498"/>
      <c r="KTB1" s="498"/>
      <c r="KTC1" s="498"/>
      <c r="KTD1" s="498"/>
      <c r="KTE1" s="498"/>
      <c r="KTF1" s="498"/>
      <c r="KTG1" s="498"/>
      <c r="KTH1" s="498"/>
      <c r="KTI1" s="498"/>
      <c r="KTJ1" s="498"/>
      <c r="KTK1" s="498"/>
      <c r="KTL1" s="498"/>
      <c r="KTM1" s="498"/>
      <c r="KTN1" s="498"/>
      <c r="KTO1" s="498"/>
      <c r="KTP1" s="498"/>
      <c r="KTQ1" s="498"/>
      <c r="KTR1" s="498"/>
      <c r="KTS1" s="498"/>
      <c r="KTT1" s="498"/>
      <c r="KTU1" s="498"/>
      <c r="KTV1" s="498"/>
      <c r="KTW1" s="498"/>
      <c r="KTX1" s="498"/>
      <c r="KTY1" s="498"/>
      <c r="KTZ1" s="498"/>
      <c r="KUA1" s="498"/>
      <c r="KUB1" s="498"/>
      <c r="KUC1" s="498"/>
      <c r="KUD1" s="498"/>
      <c r="KUE1" s="498"/>
      <c r="KUF1" s="498"/>
      <c r="KUG1" s="498"/>
      <c r="KUH1" s="498"/>
      <c r="KUI1" s="498"/>
      <c r="KUJ1" s="498"/>
      <c r="KUK1" s="498"/>
      <c r="KUL1" s="498"/>
      <c r="KUM1" s="498"/>
      <c r="KUN1" s="498"/>
      <c r="KUO1" s="498"/>
      <c r="KUP1" s="498"/>
      <c r="KUQ1" s="498"/>
      <c r="KUR1" s="498"/>
      <c r="KUS1" s="498"/>
      <c r="KUT1" s="498"/>
      <c r="KUU1" s="498"/>
      <c r="KUV1" s="498"/>
      <c r="KUW1" s="498"/>
      <c r="KUX1" s="498"/>
      <c r="KUY1" s="498"/>
      <c r="KUZ1" s="498"/>
      <c r="KVA1" s="498"/>
      <c r="KVB1" s="498"/>
      <c r="KVC1" s="498"/>
      <c r="KVD1" s="498"/>
      <c r="KVE1" s="498"/>
      <c r="KVF1" s="498"/>
      <c r="KVG1" s="498"/>
      <c r="KVH1" s="498"/>
      <c r="KVI1" s="498"/>
      <c r="KVJ1" s="498"/>
      <c r="KVK1" s="498"/>
      <c r="KVL1" s="498"/>
      <c r="KVM1" s="498"/>
      <c r="KVN1" s="498"/>
      <c r="KVO1" s="498"/>
      <c r="KVP1" s="498"/>
      <c r="KVQ1" s="498"/>
      <c r="KVR1" s="498"/>
      <c r="KVS1" s="498"/>
      <c r="KVT1" s="498"/>
      <c r="KVU1" s="498"/>
      <c r="KVV1" s="498"/>
      <c r="KVW1" s="498"/>
      <c r="KVX1" s="498"/>
      <c r="KVY1" s="498"/>
      <c r="KVZ1" s="498"/>
      <c r="KWA1" s="498"/>
      <c r="KWB1" s="498"/>
      <c r="KWC1" s="498"/>
      <c r="KWD1" s="498"/>
      <c r="KWE1" s="498"/>
      <c r="KWF1" s="498"/>
      <c r="KWG1" s="498"/>
      <c r="KWH1" s="498"/>
      <c r="KWI1" s="498"/>
      <c r="KWJ1" s="498"/>
      <c r="KWK1" s="498"/>
      <c r="KWL1" s="498"/>
      <c r="KWM1" s="498"/>
      <c r="KWN1" s="498"/>
      <c r="KWO1" s="498"/>
      <c r="KWP1" s="498"/>
      <c r="KWQ1" s="498"/>
      <c r="KWR1" s="498"/>
      <c r="KWS1" s="498"/>
      <c r="KWT1" s="498"/>
      <c r="KWU1" s="498"/>
      <c r="KWV1" s="498"/>
      <c r="KWW1" s="498"/>
      <c r="KWX1" s="498"/>
      <c r="KWY1" s="498"/>
      <c r="KWZ1" s="498"/>
      <c r="KXA1" s="498"/>
      <c r="KXB1" s="498"/>
      <c r="KXC1" s="498"/>
      <c r="KXD1" s="498"/>
      <c r="KXE1" s="498"/>
      <c r="KXF1" s="498"/>
      <c r="KXG1" s="498"/>
      <c r="KXH1" s="498"/>
      <c r="KXI1" s="498"/>
      <c r="KXJ1" s="498"/>
      <c r="KXK1" s="498"/>
      <c r="KXL1" s="498"/>
      <c r="KXM1" s="498"/>
      <c r="KXN1" s="498"/>
      <c r="KXO1" s="498"/>
      <c r="KXP1" s="498"/>
      <c r="KXQ1" s="498"/>
      <c r="KXR1" s="498"/>
      <c r="KXS1" s="498"/>
      <c r="KXT1" s="498"/>
      <c r="KXU1" s="498"/>
      <c r="KXV1" s="498"/>
      <c r="KXW1" s="498"/>
      <c r="KXX1" s="498"/>
      <c r="KXY1" s="498"/>
      <c r="KXZ1" s="498"/>
      <c r="KYA1" s="498"/>
      <c r="KYB1" s="498"/>
      <c r="KYC1" s="498"/>
      <c r="KYD1" s="498"/>
      <c r="KYE1" s="498"/>
      <c r="KYF1" s="498"/>
      <c r="KYG1" s="498"/>
      <c r="KYH1" s="498"/>
      <c r="KYI1" s="498"/>
      <c r="KYJ1" s="498"/>
      <c r="KYK1" s="498"/>
      <c r="KYL1" s="498"/>
      <c r="KYM1" s="498"/>
      <c r="KYN1" s="498"/>
      <c r="KYO1" s="498"/>
      <c r="KYP1" s="498"/>
      <c r="KYQ1" s="498"/>
      <c r="KYR1" s="498"/>
      <c r="KYS1" s="498"/>
      <c r="KYT1" s="498"/>
      <c r="KYU1" s="498"/>
      <c r="KYV1" s="498"/>
      <c r="KYW1" s="498"/>
      <c r="KYX1" s="498"/>
      <c r="KYY1" s="498"/>
      <c r="KYZ1" s="498"/>
      <c r="KZA1" s="498"/>
      <c r="KZB1" s="498"/>
      <c r="KZC1" s="498"/>
      <c r="KZD1" s="498"/>
      <c r="KZE1" s="498"/>
      <c r="KZF1" s="498"/>
      <c r="KZG1" s="498"/>
      <c r="KZH1" s="498"/>
      <c r="KZI1" s="498"/>
      <c r="KZJ1" s="498"/>
      <c r="KZK1" s="498"/>
      <c r="KZL1" s="498"/>
      <c r="KZM1" s="498"/>
      <c r="KZN1" s="498"/>
      <c r="KZO1" s="498"/>
      <c r="KZP1" s="498"/>
      <c r="KZQ1" s="498"/>
      <c r="KZR1" s="498"/>
      <c r="KZS1" s="498"/>
      <c r="KZT1" s="498"/>
      <c r="KZU1" s="498"/>
      <c r="KZV1" s="498"/>
      <c r="KZW1" s="498"/>
      <c r="KZX1" s="498"/>
      <c r="KZY1" s="498"/>
      <c r="KZZ1" s="498"/>
      <c r="LAA1" s="498"/>
      <c r="LAB1" s="498"/>
      <c r="LAC1" s="498"/>
      <c r="LAD1" s="498"/>
      <c r="LAE1" s="498"/>
      <c r="LAF1" s="498"/>
      <c r="LAG1" s="498"/>
      <c r="LAH1" s="498"/>
      <c r="LAI1" s="498"/>
      <c r="LAJ1" s="498"/>
      <c r="LAK1" s="498"/>
      <c r="LAL1" s="498"/>
      <c r="LAM1" s="498"/>
      <c r="LAN1" s="498"/>
      <c r="LAO1" s="498"/>
      <c r="LAP1" s="498"/>
      <c r="LAQ1" s="498"/>
      <c r="LAR1" s="498"/>
      <c r="LAS1" s="498"/>
      <c r="LAT1" s="498"/>
      <c r="LAU1" s="498"/>
      <c r="LAV1" s="498"/>
      <c r="LAW1" s="498"/>
      <c r="LAX1" s="498"/>
      <c r="LAY1" s="498"/>
      <c r="LAZ1" s="498"/>
      <c r="LBA1" s="498"/>
      <c r="LBB1" s="498"/>
      <c r="LBC1" s="498"/>
      <c r="LBD1" s="498"/>
      <c r="LBE1" s="498"/>
      <c r="LBF1" s="498"/>
      <c r="LBG1" s="498"/>
      <c r="LBH1" s="498"/>
      <c r="LBI1" s="498"/>
      <c r="LBJ1" s="498"/>
      <c r="LBK1" s="498"/>
      <c r="LBL1" s="498"/>
      <c r="LBM1" s="498"/>
      <c r="LBN1" s="498"/>
      <c r="LBO1" s="498"/>
      <c r="LBP1" s="498"/>
      <c r="LBQ1" s="498"/>
      <c r="LBR1" s="498"/>
      <c r="LBS1" s="498"/>
      <c r="LBT1" s="498"/>
      <c r="LBU1" s="498"/>
      <c r="LBV1" s="498"/>
      <c r="LBW1" s="498"/>
      <c r="LBX1" s="498"/>
      <c r="LBY1" s="498"/>
      <c r="LBZ1" s="498"/>
      <c r="LCA1" s="498"/>
      <c r="LCB1" s="498"/>
      <c r="LCC1" s="498"/>
      <c r="LCD1" s="498"/>
      <c r="LCE1" s="498"/>
      <c r="LCF1" s="498"/>
      <c r="LCG1" s="498"/>
      <c r="LCH1" s="498"/>
      <c r="LCI1" s="498"/>
      <c r="LCJ1" s="498"/>
      <c r="LCK1" s="498"/>
      <c r="LCL1" s="498"/>
      <c r="LCM1" s="498"/>
      <c r="LCN1" s="498"/>
      <c r="LCO1" s="498"/>
      <c r="LCP1" s="498"/>
      <c r="LCQ1" s="498"/>
      <c r="LCR1" s="498"/>
      <c r="LCS1" s="498"/>
      <c r="LCT1" s="498"/>
      <c r="LCU1" s="498"/>
      <c r="LCV1" s="498"/>
      <c r="LCW1" s="498"/>
      <c r="LCX1" s="498"/>
      <c r="LCY1" s="498"/>
      <c r="LCZ1" s="498"/>
      <c r="LDA1" s="498"/>
      <c r="LDB1" s="498"/>
      <c r="LDC1" s="498"/>
      <c r="LDD1" s="498"/>
      <c r="LDE1" s="498"/>
      <c r="LDF1" s="498"/>
      <c r="LDG1" s="498"/>
      <c r="LDH1" s="498"/>
      <c r="LDI1" s="498"/>
      <c r="LDJ1" s="498"/>
      <c r="LDK1" s="498"/>
      <c r="LDL1" s="498"/>
      <c r="LDM1" s="498"/>
      <c r="LDN1" s="498"/>
      <c r="LDO1" s="498"/>
      <c r="LDP1" s="498"/>
      <c r="LDQ1" s="498"/>
      <c r="LDR1" s="498"/>
      <c r="LDS1" s="498"/>
      <c r="LDT1" s="498"/>
      <c r="LDU1" s="498"/>
      <c r="LDV1" s="498"/>
      <c r="LDW1" s="498"/>
      <c r="LDX1" s="498"/>
      <c r="LDY1" s="498"/>
      <c r="LDZ1" s="498"/>
      <c r="LEA1" s="498"/>
      <c r="LEB1" s="498"/>
      <c r="LEC1" s="498"/>
      <c r="LED1" s="498"/>
      <c r="LEE1" s="498"/>
      <c r="LEF1" s="498"/>
      <c r="LEG1" s="498"/>
      <c r="LEH1" s="498"/>
      <c r="LEI1" s="498"/>
      <c r="LEJ1" s="498"/>
      <c r="LEK1" s="498"/>
      <c r="LEL1" s="498"/>
      <c r="LEM1" s="498"/>
      <c r="LEN1" s="498"/>
      <c r="LEO1" s="498"/>
      <c r="LEP1" s="498"/>
      <c r="LEQ1" s="498"/>
      <c r="LER1" s="498"/>
      <c r="LES1" s="498"/>
      <c r="LET1" s="498"/>
      <c r="LEU1" s="498"/>
      <c r="LEV1" s="498"/>
      <c r="LEW1" s="498"/>
      <c r="LEX1" s="498"/>
      <c r="LEY1" s="498"/>
      <c r="LEZ1" s="498"/>
      <c r="LFA1" s="498"/>
      <c r="LFB1" s="498"/>
      <c r="LFC1" s="498"/>
      <c r="LFD1" s="498"/>
      <c r="LFE1" s="498"/>
      <c r="LFF1" s="498"/>
      <c r="LFG1" s="498"/>
      <c r="LFH1" s="498"/>
      <c r="LFI1" s="498"/>
      <c r="LFJ1" s="498"/>
      <c r="LFK1" s="498"/>
      <c r="LFL1" s="498"/>
      <c r="LFM1" s="498"/>
      <c r="LFN1" s="498"/>
      <c r="LFO1" s="498"/>
      <c r="LFP1" s="498"/>
      <c r="LFQ1" s="498"/>
      <c r="LFR1" s="498"/>
      <c r="LFS1" s="498"/>
      <c r="LFT1" s="498"/>
      <c r="LFU1" s="498"/>
      <c r="LFV1" s="498"/>
      <c r="LFW1" s="498"/>
      <c r="LFX1" s="498"/>
      <c r="LFY1" s="498"/>
      <c r="LFZ1" s="498"/>
      <c r="LGA1" s="498"/>
      <c r="LGB1" s="498"/>
      <c r="LGC1" s="498"/>
      <c r="LGD1" s="498"/>
      <c r="LGE1" s="498"/>
      <c r="LGF1" s="498"/>
      <c r="LGG1" s="498"/>
      <c r="LGH1" s="498"/>
      <c r="LGI1" s="498"/>
      <c r="LGJ1" s="498"/>
      <c r="LGK1" s="498"/>
      <c r="LGL1" s="498"/>
      <c r="LGM1" s="498"/>
      <c r="LGN1" s="498"/>
      <c r="LGO1" s="498"/>
      <c r="LGP1" s="498"/>
      <c r="LGQ1" s="498"/>
      <c r="LGR1" s="498"/>
      <c r="LGS1" s="498"/>
      <c r="LGT1" s="498"/>
      <c r="LGU1" s="498"/>
      <c r="LGV1" s="498"/>
      <c r="LGW1" s="498"/>
      <c r="LGX1" s="498"/>
      <c r="LGY1" s="498"/>
      <c r="LGZ1" s="498"/>
      <c r="LHA1" s="498"/>
      <c r="LHB1" s="498"/>
      <c r="LHC1" s="498"/>
      <c r="LHD1" s="498"/>
      <c r="LHE1" s="498"/>
      <c r="LHF1" s="498"/>
      <c r="LHG1" s="498"/>
      <c r="LHH1" s="498"/>
      <c r="LHI1" s="498"/>
      <c r="LHJ1" s="498"/>
      <c r="LHK1" s="498"/>
      <c r="LHL1" s="498"/>
      <c r="LHM1" s="498"/>
      <c r="LHN1" s="498"/>
      <c r="LHO1" s="498"/>
      <c r="LHP1" s="498"/>
      <c r="LHQ1" s="498"/>
      <c r="LHR1" s="498"/>
      <c r="LHS1" s="498"/>
      <c r="LHT1" s="498"/>
      <c r="LHU1" s="498"/>
      <c r="LHV1" s="498"/>
      <c r="LHW1" s="498"/>
      <c r="LHX1" s="498"/>
      <c r="LHY1" s="498"/>
      <c r="LHZ1" s="498"/>
      <c r="LIA1" s="498"/>
      <c r="LIB1" s="498"/>
      <c r="LIC1" s="498"/>
      <c r="LID1" s="498"/>
      <c r="LIE1" s="498"/>
      <c r="LIF1" s="498"/>
      <c r="LIG1" s="498"/>
      <c r="LIH1" s="498"/>
      <c r="LII1" s="498"/>
      <c r="LIJ1" s="498"/>
      <c r="LIK1" s="498"/>
      <c r="LIL1" s="498"/>
      <c r="LIM1" s="498"/>
      <c r="LIN1" s="498"/>
      <c r="LIO1" s="498"/>
      <c r="LIP1" s="498"/>
      <c r="LIQ1" s="498"/>
      <c r="LIR1" s="498"/>
      <c r="LIS1" s="498"/>
      <c r="LIT1" s="498"/>
      <c r="LIU1" s="498"/>
      <c r="LIV1" s="498"/>
      <c r="LIW1" s="498"/>
      <c r="LIX1" s="498"/>
      <c r="LIY1" s="498"/>
      <c r="LIZ1" s="498"/>
      <c r="LJA1" s="498"/>
      <c r="LJB1" s="498"/>
      <c r="LJC1" s="498"/>
      <c r="LJD1" s="498"/>
      <c r="LJE1" s="498"/>
      <c r="LJF1" s="498"/>
      <c r="LJG1" s="498"/>
      <c r="LJH1" s="498"/>
      <c r="LJI1" s="498"/>
      <c r="LJJ1" s="498"/>
      <c r="LJK1" s="498"/>
      <c r="LJL1" s="498"/>
      <c r="LJM1" s="498"/>
      <c r="LJN1" s="498"/>
      <c r="LJO1" s="498"/>
      <c r="LJP1" s="498"/>
      <c r="LJQ1" s="498"/>
      <c r="LJR1" s="498"/>
      <c r="LJS1" s="498"/>
      <c r="LJT1" s="498"/>
      <c r="LJU1" s="498"/>
      <c r="LJV1" s="498"/>
      <c r="LJW1" s="498"/>
      <c r="LJX1" s="498"/>
      <c r="LJY1" s="498"/>
      <c r="LJZ1" s="498"/>
      <c r="LKA1" s="498"/>
      <c r="LKB1" s="498"/>
      <c r="LKC1" s="498"/>
      <c r="LKD1" s="498"/>
      <c r="LKE1" s="498"/>
      <c r="LKF1" s="498"/>
      <c r="LKG1" s="498"/>
      <c r="LKH1" s="498"/>
      <c r="LKI1" s="498"/>
      <c r="LKJ1" s="498"/>
      <c r="LKK1" s="498"/>
      <c r="LKL1" s="498"/>
      <c r="LKM1" s="498"/>
      <c r="LKN1" s="498"/>
      <c r="LKO1" s="498"/>
      <c r="LKP1" s="498"/>
      <c r="LKQ1" s="498"/>
      <c r="LKR1" s="498"/>
      <c r="LKS1" s="498"/>
      <c r="LKT1" s="498"/>
      <c r="LKU1" s="498"/>
      <c r="LKV1" s="498"/>
      <c r="LKW1" s="498"/>
      <c r="LKX1" s="498"/>
      <c r="LKY1" s="498"/>
      <c r="LKZ1" s="498"/>
      <c r="LLA1" s="498"/>
      <c r="LLB1" s="498"/>
      <c r="LLC1" s="498"/>
      <c r="LLD1" s="498"/>
      <c r="LLE1" s="498"/>
      <c r="LLF1" s="498"/>
      <c r="LLG1" s="498"/>
      <c r="LLH1" s="498"/>
      <c r="LLI1" s="498"/>
      <c r="LLJ1" s="498"/>
      <c r="LLK1" s="498"/>
      <c r="LLL1" s="498"/>
      <c r="LLM1" s="498"/>
      <c r="LLN1" s="498"/>
      <c r="LLO1" s="498"/>
      <c r="LLP1" s="498"/>
      <c r="LLQ1" s="498"/>
      <c r="LLR1" s="498"/>
      <c r="LLS1" s="498"/>
      <c r="LLT1" s="498"/>
      <c r="LLU1" s="498"/>
      <c r="LLV1" s="498"/>
      <c r="LLW1" s="498"/>
      <c r="LLX1" s="498"/>
      <c r="LLY1" s="498"/>
      <c r="LLZ1" s="498"/>
      <c r="LMA1" s="498"/>
      <c r="LMB1" s="498"/>
      <c r="LMC1" s="498"/>
      <c r="LMD1" s="498"/>
      <c r="LME1" s="498"/>
      <c r="LMF1" s="498"/>
      <c r="LMG1" s="498"/>
      <c r="LMH1" s="498"/>
      <c r="LMI1" s="498"/>
      <c r="LMJ1" s="498"/>
      <c r="LMK1" s="498"/>
      <c r="LML1" s="498"/>
      <c r="LMM1" s="498"/>
      <c r="LMN1" s="498"/>
      <c r="LMO1" s="498"/>
      <c r="LMP1" s="498"/>
      <c r="LMQ1" s="498"/>
      <c r="LMR1" s="498"/>
      <c r="LMS1" s="498"/>
      <c r="LMT1" s="498"/>
      <c r="LMU1" s="498"/>
      <c r="LMV1" s="498"/>
      <c r="LMW1" s="498"/>
      <c r="LMX1" s="498"/>
      <c r="LMY1" s="498"/>
      <c r="LMZ1" s="498"/>
      <c r="LNA1" s="498"/>
      <c r="LNB1" s="498"/>
      <c r="LNC1" s="498"/>
      <c r="LND1" s="498"/>
      <c r="LNE1" s="498"/>
      <c r="LNF1" s="498"/>
      <c r="LNG1" s="498"/>
      <c r="LNH1" s="498"/>
      <c r="LNI1" s="498"/>
      <c r="LNJ1" s="498"/>
      <c r="LNK1" s="498"/>
      <c r="LNL1" s="498"/>
      <c r="LNM1" s="498"/>
      <c r="LNN1" s="498"/>
      <c r="LNO1" s="498"/>
      <c r="LNP1" s="498"/>
      <c r="LNQ1" s="498"/>
      <c r="LNR1" s="498"/>
      <c r="LNS1" s="498"/>
      <c r="LNT1" s="498"/>
      <c r="LNU1" s="498"/>
      <c r="LNV1" s="498"/>
      <c r="LNW1" s="498"/>
      <c r="LNX1" s="498"/>
      <c r="LNY1" s="498"/>
      <c r="LNZ1" s="498"/>
      <c r="LOA1" s="498"/>
      <c r="LOB1" s="498"/>
      <c r="LOC1" s="498"/>
      <c r="LOD1" s="498"/>
      <c r="LOE1" s="498"/>
      <c r="LOF1" s="498"/>
      <c r="LOG1" s="498"/>
      <c r="LOH1" s="498"/>
      <c r="LOI1" s="498"/>
      <c r="LOJ1" s="498"/>
      <c r="LOK1" s="498"/>
      <c r="LOL1" s="498"/>
      <c r="LOM1" s="498"/>
      <c r="LON1" s="498"/>
      <c r="LOO1" s="498"/>
      <c r="LOP1" s="498"/>
      <c r="LOQ1" s="498"/>
      <c r="LOR1" s="498"/>
      <c r="LOS1" s="498"/>
      <c r="LOT1" s="498"/>
      <c r="LOU1" s="498"/>
      <c r="LOV1" s="498"/>
      <c r="LOW1" s="498"/>
      <c r="LOX1" s="498"/>
      <c r="LOY1" s="498"/>
      <c r="LOZ1" s="498"/>
      <c r="LPA1" s="498"/>
      <c r="LPB1" s="498"/>
      <c r="LPC1" s="498"/>
      <c r="LPD1" s="498"/>
      <c r="LPE1" s="498"/>
      <c r="LPF1" s="498"/>
      <c r="LPG1" s="498"/>
      <c r="LPH1" s="498"/>
      <c r="LPI1" s="498"/>
      <c r="LPJ1" s="498"/>
      <c r="LPK1" s="498"/>
      <c r="LPL1" s="498"/>
      <c r="LPM1" s="498"/>
      <c r="LPN1" s="498"/>
      <c r="LPO1" s="498"/>
      <c r="LPP1" s="498"/>
      <c r="LPQ1" s="498"/>
      <c r="LPR1" s="498"/>
      <c r="LPS1" s="498"/>
      <c r="LPT1" s="498"/>
      <c r="LPU1" s="498"/>
      <c r="LPV1" s="498"/>
      <c r="LPW1" s="498"/>
      <c r="LPX1" s="498"/>
      <c r="LPY1" s="498"/>
      <c r="LPZ1" s="498"/>
      <c r="LQA1" s="498"/>
      <c r="LQB1" s="498"/>
      <c r="LQC1" s="498"/>
      <c r="LQD1" s="498"/>
      <c r="LQE1" s="498"/>
      <c r="LQF1" s="498"/>
      <c r="LQG1" s="498"/>
      <c r="LQH1" s="498"/>
      <c r="LQI1" s="498"/>
      <c r="LQJ1" s="498"/>
      <c r="LQK1" s="498"/>
      <c r="LQL1" s="498"/>
      <c r="LQM1" s="498"/>
      <c r="LQN1" s="498"/>
      <c r="LQO1" s="498"/>
      <c r="LQP1" s="498"/>
      <c r="LQQ1" s="498"/>
      <c r="LQR1" s="498"/>
      <c r="LQS1" s="498"/>
      <c r="LQT1" s="498"/>
      <c r="LQU1" s="498"/>
      <c r="LQV1" s="498"/>
      <c r="LQW1" s="498"/>
      <c r="LQX1" s="498"/>
      <c r="LQY1" s="498"/>
      <c r="LQZ1" s="498"/>
      <c r="LRA1" s="498"/>
      <c r="LRB1" s="498"/>
      <c r="LRC1" s="498"/>
      <c r="LRD1" s="498"/>
      <c r="LRE1" s="498"/>
      <c r="LRF1" s="498"/>
      <c r="LRG1" s="498"/>
      <c r="LRH1" s="498"/>
      <c r="LRI1" s="498"/>
      <c r="LRJ1" s="498"/>
      <c r="LRK1" s="498"/>
      <c r="LRL1" s="498"/>
      <c r="LRM1" s="498"/>
      <c r="LRN1" s="498"/>
      <c r="LRO1" s="498"/>
      <c r="LRP1" s="498"/>
      <c r="LRQ1" s="498"/>
      <c r="LRR1" s="498"/>
      <c r="LRS1" s="498"/>
      <c r="LRT1" s="498"/>
      <c r="LRU1" s="498"/>
      <c r="LRV1" s="498"/>
      <c r="LRW1" s="498"/>
      <c r="LRX1" s="498"/>
      <c r="LRY1" s="498"/>
      <c r="LRZ1" s="498"/>
      <c r="LSA1" s="498"/>
      <c r="LSB1" s="498"/>
      <c r="LSC1" s="498"/>
      <c r="LSD1" s="498"/>
      <c r="LSE1" s="498"/>
      <c r="LSF1" s="498"/>
      <c r="LSG1" s="498"/>
      <c r="LSH1" s="498"/>
      <c r="LSI1" s="498"/>
      <c r="LSJ1" s="498"/>
      <c r="LSK1" s="498"/>
      <c r="LSL1" s="498"/>
      <c r="LSM1" s="498"/>
      <c r="LSN1" s="498"/>
      <c r="LSO1" s="498"/>
      <c r="LSP1" s="498"/>
      <c r="LSQ1" s="498"/>
      <c r="LSR1" s="498"/>
      <c r="LSS1" s="498"/>
      <c r="LST1" s="498"/>
      <c r="LSU1" s="498"/>
      <c r="LSV1" s="498"/>
      <c r="LSW1" s="498"/>
      <c r="LSX1" s="498"/>
      <c r="LSY1" s="498"/>
      <c r="LSZ1" s="498"/>
      <c r="LTA1" s="498"/>
      <c r="LTB1" s="498"/>
      <c r="LTC1" s="498"/>
      <c r="LTD1" s="498"/>
      <c r="LTE1" s="498"/>
      <c r="LTF1" s="498"/>
      <c r="LTG1" s="498"/>
      <c r="LTH1" s="498"/>
      <c r="LTI1" s="498"/>
      <c r="LTJ1" s="498"/>
      <c r="LTK1" s="498"/>
      <c r="LTL1" s="498"/>
      <c r="LTM1" s="498"/>
      <c r="LTN1" s="498"/>
      <c r="LTO1" s="498"/>
      <c r="LTP1" s="498"/>
      <c r="LTQ1" s="498"/>
      <c r="LTR1" s="498"/>
      <c r="LTS1" s="498"/>
      <c r="LTT1" s="498"/>
      <c r="LTU1" s="498"/>
      <c r="LTV1" s="498"/>
      <c r="LTW1" s="498"/>
      <c r="LTX1" s="498"/>
      <c r="LTY1" s="498"/>
      <c r="LTZ1" s="498"/>
      <c r="LUA1" s="498"/>
      <c r="LUB1" s="498"/>
      <c r="LUC1" s="498"/>
      <c r="LUD1" s="498"/>
      <c r="LUE1" s="498"/>
      <c r="LUF1" s="498"/>
      <c r="LUG1" s="498"/>
      <c r="LUH1" s="498"/>
      <c r="LUI1" s="498"/>
      <c r="LUJ1" s="498"/>
      <c r="LUK1" s="498"/>
      <c r="LUL1" s="498"/>
      <c r="LUM1" s="498"/>
      <c r="LUN1" s="498"/>
      <c r="LUO1" s="498"/>
      <c r="LUP1" s="498"/>
      <c r="LUQ1" s="498"/>
      <c r="LUR1" s="498"/>
      <c r="LUS1" s="498"/>
      <c r="LUT1" s="498"/>
      <c r="LUU1" s="498"/>
      <c r="LUV1" s="498"/>
      <c r="LUW1" s="498"/>
      <c r="LUX1" s="498"/>
      <c r="LUY1" s="498"/>
      <c r="LUZ1" s="498"/>
      <c r="LVA1" s="498"/>
      <c r="LVB1" s="498"/>
      <c r="LVC1" s="498"/>
      <c r="LVD1" s="498"/>
      <c r="LVE1" s="498"/>
      <c r="LVF1" s="498"/>
      <c r="LVG1" s="498"/>
      <c r="LVH1" s="498"/>
      <c r="LVI1" s="498"/>
      <c r="LVJ1" s="498"/>
      <c r="LVK1" s="498"/>
      <c r="LVL1" s="498"/>
      <c r="LVM1" s="498"/>
      <c r="LVN1" s="498"/>
      <c r="LVO1" s="498"/>
      <c r="LVP1" s="498"/>
      <c r="LVQ1" s="498"/>
      <c r="LVR1" s="498"/>
      <c r="LVS1" s="498"/>
      <c r="LVT1" s="498"/>
      <c r="LVU1" s="498"/>
      <c r="LVV1" s="498"/>
      <c r="LVW1" s="498"/>
      <c r="LVX1" s="498"/>
      <c r="LVY1" s="498"/>
      <c r="LVZ1" s="498"/>
      <c r="LWA1" s="498"/>
      <c r="LWB1" s="498"/>
      <c r="LWC1" s="498"/>
      <c r="LWD1" s="498"/>
      <c r="LWE1" s="498"/>
      <c r="LWF1" s="498"/>
      <c r="LWG1" s="498"/>
      <c r="LWH1" s="498"/>
      <c r="LWI1" s="498"/>
      <c r="LWJ1" s="498"/>
      <c r="LWK1" s="498"/>
      <c r="LWL1" s="498"/>
      <c r="LWM1" s="498"/>
      <c r="LWN1" s="498"/>
      <c r="LWO1" s="498"/>
      <c r="LWP1" s="498"/>
      <c r="LWQ1" s="498"/>
      <c r="LWR1" s="498"/>
      <c r="LWS1" s="498"/>
      <c r="LWT1" s="498"/>
      <c r="LWU1" s="498"/>
      <c r="LWV1" s="498"/>
      <c r="LWW1" s="498"/>
      <c r="LWX1" s="498"/>
      <c r="LWY1" s="498"/>
      <c r="LWZ1" s="498"/>
      <c r="LXA1" s="498"/>
      <c r="LXB1" s="498"/>
      <c r="LXC1" s="498"/>
      <c r="LXD1" s="498"/>
      <c r="LXE1" s="498"/>
      <c r="LXF1" s="498"/>
      <c r="LXG1" s="498"/>
      <c r="LXH1" s="498"/>
      <c r="LXI1" s="498"/>
      <c r="LXJ1" s="498"/>
      <c r="LXK1" s="498"/>
      <c r="LXL1" s="498"/>
      <c r="LXM1" s="498"/>
      <c r="LXN1" s="498"/>
      <c r="LXO1" s="498"/>
      <c r="LXP1" s="498"/>
      <c r="LXQ1" s="498"/>
      <c r="LXR1" s="498"/>
      <c r="LXS1" s="498"/>
      <c r="LXT1" s="498"/>
      <c r="LXU1" s="498"/>
      <c r="LXV1" s="498"/>
      <c r="LXW1" s="498"/>
      <c r="LXX1" s="498"/>
      <c r="LXY1" s="498"/>
      <c r="LXZ1" s="498"/>
      <c r="LYA1" s="498"/>
      <c r="LYB1" s="498"/>
      <c r="LYC1" s="498"/>
      <c r="LYD1" s="498"/>
      <c r="LYE1" s="498"/>
      <c r="LYF1" s="498"/>
      <c r="LYG1" s="498"/>
      <c r="LYH1" s="498"/>
      <c r="LYI1" s="498"/>
      <c r="LYJ1" s="498"/>
      <c r="LYK1" s="498"/>
      <c r="LYL1" s="498"/>
      <c r="LYM1" s="498"/>
      <c r="LYN1" s="498"/>
      <c r="LYO1" s="498"/>
      <c r="LYP1" s="498"/>
      <c r="LYQ1" s="498"/>
      <c r="LYR1" s="498"/>
      <c r="LYS1" s="498"/>
      <c r="LYT1" s="498"/>
      <c r="LYU1" s="498"/>
      <c r="LYV1" s="498"/>
      <c r="LYW1" s="498"/>
      <c r="LYX1" s="498"/>
      <c r="LYY1" s="498"/>
      <c r="LYZ1" s="498"/>
      <c r="LZA1" s="498"/>
      <c r="LZB1" s="498"/>
      <c r="LZC1" s="498"/>
      <c r="LZD1" s="498"/>
      <c r="LZE1" s="498"/>
      <c r="LZF1" s="498"/>
      <c r="LZG1" s="498"/>
      <c r="LZH1" s="498"/>
      <c r="LZI1" s="498"/>
      <c r="LZJ1" s="498"/>
      <c r="LZK1" s="498"/>
      <c r="LZL1" s="498"/>
      <c r="LZM1" s="498"/>
      <c r="LZN1" s="498"/>
      <c r="LZO1" s="498"/>
      <c r="LZP1" s="498"/>
      <c r="LZQ1" s="498"/>
      <c r="LZR1" s="498"/>
      <c r="LZS1" s="498"/>
      <c r="LZT1" s="498"/>
      <c r="LZU1" s="498"/>
      <c r="LZV1" s="498"/>
      <c r="LZW1" s="498"/>
      <c r="LZX1" s="498"/>
      <c r="LZY1" s="498"/>
      <c r="LZZ1" s="498"/>
      <c r="MAA1" s="498"/>
      <c r="MAB1" s="498"/>
      <c r="MAC1" s="498"/>
      <c r="MAD1" s="498"/>
      <c r="MAE1" s="498"/>
      <c r="MAF1" s="498"/>
      <c r="MAG1" s="498"/>
      <c r="MAH1" s="498"/>
      <c r="MAI1" s="498"/>
      <c r="MAJ1" s="498"/>
      <c r="MAK1" s="498"/>
      <c r="MAL1" s="498"/>
      <c r="MAM1" s="498"/>
      <c r="MAN1" s="498"/>
      <c r="MAO1" s="498"/>
      <c r="MAP1" s="498"/>
      <c r="MAQ1" s="498"/>
      <c r="MAR1" s="498"/>
      <c r="MAS1" s="498"/>
      <c r="MAT1" s="498"/>
      <c r="MAU1" s="498"/>
      <c r="MAV1" s="498"/>
      <c r="MAW1" s="498"/>
      <c r="MAX1" s="498"/>
      <c r="MAY1" s="498"/>
      <c r="MAZ1" s="498"/>
      <c r="MBA1" s="498"/>
      <c r="MBB1" s="498"/>
      <c r="MBC1" s="498"/>
      <c r="MBD1" s="498"/>
      <c r="MBE1" s="498"/>
      <c r="MBF1" s="498"/>
      <c r="MBG1" s="498"/>
      <c r="MBH1" s="498"/>
      <c r="MBI1" s="498"/>
      <c r="MBJ1" s="498"/>
      <c r="MBK1" s="498"/>
      <c r="MBL1" s="498"/>
      <c r="MBM1" s="498"/>
      <c r="MBN1" s="498"/>
      <c r="MBO1" s="498"/>
      <c r="MBP1" s="498"/>
      <c r="MBQ1" s="498"/>
      <c r="MBR1" s="498"/>
      <c r="MBS1" s="498"/>
      <c r="MBT1" s="498"/>
      <c r="MBU1" s="498"/>
      <c r="MBV1" s="498"/>
      <c r="MBW1" s="498"/>
      <c r="MBX1" s="498"/>
      <c r="MBY1" s="498"/>
      <c r="MBZ1" s="498"/>
      <c r="MCA1" s="498"/>
      <c r="MCB1" s="498"/>
      <c r="MCC1" s="498"/>
      <c r="MCD1" s="498"/>
      <c r="MCE1" s="498"/>
      <c r="MCF1" s="498"/>
      <c r="MCG1" s="498"/>
      <c r="MCH1" s="498"/>
      <c r="MCI1" s="498"/>
      <c r="MCJ1" s="498"/>
      <c r="MCK1" s="498"/>
      <c r="MCL1" s="498"/>
      <c r="MCM1" s="498"/>
      <c r="MCN1" s="498"/>
      <c r="MCO1" s="498"/>
      <c r="MCP1" s="498"/>
      <c r="MCQ1" s="498"/>
      <c r="MCR1" s="498"/>
      <c r="MCS1" s="498"/>
      <c r="MCT1" s="498"/>
      <c r="MCU1" s="498"/>
      <c r="MCV1" s="498"/>
      <c r="MCW1" s="498"/>
      <c r="MCX1" s="498"/>
      <c r="MCY1" s="498"/>
      <c r="MCZ1" s="498"/>
      <c r="MDA1" s="498"/>
      <c r="MDB1" s="498"/>
      <c r="MDC1" s="498"/>
      <c r="MDD1" s="498"/>
      <c r="MDE1" s="498"/>
      <c r="MDF1" s="498"/>
      <c r="MDG1" s="498"/>
      <c r="MDH1" s="498"/>
      <c r="MDI1" s="498"/>
      <c r="MDJ1" s="498"/>
      <c r="MDK1" s="498"/>
      <c r="MDL1" s="498"/>
      <c r="MDM1" s="498"/>
      <c r="MDN1" s="498"/>
      <c r="MDO1" s="498"/>
      <c r="MDP1" s="498"/>
      <c r="MDQ1" s="498"/>
      <c r="MDR1" s="498"/>
      <c r="MDS1" s="498"/>
      <c r="MDT1" s="498"/>
      <c r="MDU1" s="498"/>
      <c r="MDV1" s="498"/>
      <c r="MDW1" s="498"/>
      <c r="MDX1" s="498"/>
      <c r="MDY1" s="498"/>
      <c r="MDZ1" s="498"/>
      <c r="MEA1" s="498"/>
      <c r="MEB1" s="498"/>
      <c r="MEC1" s="498"/>
      <c r="MED1" s="498"/>
      <c r="MEE1" s="498"/>
      <c r="MEF1" s="498"/>
      <c r="MEG1" s="498"/>
      <c r="MEH1" s="498"/>
      <c r="MEI1" s="498"/>
      <c r="MEJ1" s="498"/>
      <c r="MEK1" s="498"/>
      <c r="MEL1" s="498"/>
      <c r="MEM1" s="498"/>
      <c r="MEN1" s="498"/>
      <c r="MEO1" s="498"/>
      <c r="MEP1" s="498"/>
      <c r="MEQ1" s="498"/>
      <c r="MER1" s="498"/>
      <c r="MES1" s="498"/>
      <c r="MET1" s="498"/>
      <c r="MEU1" s="498"/>
      <c r="MEV1" s="498"/>
      <c r="MEW1" s="498"/>
      <c r="MEX1" s="498"/>
      <c r="MEY1" s="498"/>
      <c r="MEZ1" s="498"/>
      <c r="MFA1" s="498"/>
      <c r="MFB1" s="498"/>
      <c r="MFC1" s="498"/>
      <c r="MFD1" s="498"/>
      <c r="MFE1" s="498"/>
      <c r="MFF1" s="498"/>
      <c r="MFG1" s="498"/>
      <c r="MFH1" s="498"/>
      <c r="MFI1" s="498"/>
      <c r="MFJ1" s="498"/>
      <c r="MFK1" s="498"/>
      <c r="MFL1" s="498"/>
      <c r="MFM1" s="498"/>
      <c r="MFN1" s="498"/>
      <c r="MFO1" s="498"/>
      <c r="MFP1" s="498"/>
      <c r="MFQ1" s="498"/>
      <c r="MFR1" s="498"/>
      <c r="MFS1" s="498"/>
      <c r="MFT1" s="498"/>
      <c r="MFU1" s="498"/>
      <c r="MFV1" s="498"/>
      <c r="MFW1" s="498"/>
      <c r="MFX1" s="498"/>
      <c r="MFY1" s="498"/>
      <c r="MFZ1" s="498"/>
      <c r="MGA1" s="498"/>
      <c r="MGB1" s="498"/>
      <c r="MGC1" s="498"/>
      <c r="MGD1" s="498"/>
      <c r="MGE1" s="498"/>
      <c r="MGF1" s="498"/>
      <c r="MGG1" s="498"/>
      <c r="MGH1" s="498"/>
      <c r="MGI1" s="498"/>
      <c r="MGJ1" s="498"/>
      <c r="MGK1" s="498"/>
      <c r="MGL1" s="498"/>
      <c r="MGM1" s="498"/>
      <c r="MGN1" s="498"/>
      <c r="MGO1" s="498"/>
      <c r="MGP1" s="498"/>
      <c r="MGQ1" s="498"/>
      <c r="MGR1" s="498"/>
      <c r="MGS1" s="498"/>
      <c r="MGT1" s="498"/>
      <c r="MGU1" s="498"/>
      <c r="MGV1" s="498"/>
      <c r="MGW1" s="498"/>
      <c r="MGX1" s="498"/>
      <c r="MGY1" s="498"/>
      <c r="MGZ1" s="498"/>
      <c r="MHA1" s="498"/>
      <c r="MHB1" s="498"/>
      <c r="MHC1" s="498"/>
      <c r="MHD1" s="498"/>
      <c r="MHE1" s="498"/>
      <c r="MHF1" s="498"/>
      <c r="MHG1" s="498"/>
      <c r="MHH1" s="498"/>
      <c r="MHI1" s="498"/>
      <c r="MHJ1" s="498"/>
      <c r="MHK1" s="498"/>
      <c r="MHL1" s="498"/>
      <c r="MHM1" s="498"/>
      <c r="MHN1" s="498"/>
      <c r="MHO1" s="498"/>
      <c r="MHP1" s="498"/>
      <c r="MHQ1" s="498"/>
      <c r="MHR1" s="498"/>
      <c r="MHS1" s="498"/>
      <c r="MHT1" s="498"/>
      <c r="MHU1" s="498"/>
      <c r="MHV1" s="498"/>
      <c r="MHW1" s="498"/>
      <c r="MHX1" s="498"/>
      <c r="MHY1" s="498"/>
      <c r="MHZ1" s="498"/>
      <c r="MIA1" s="498"/>
      <c r="MIB1" s="498"/>
      <c r="MIC1" s="498"/>
      <c r="MID1" s="498"/>
      <c r="MIE1" s="498"/>
      <c r="MIF1" s="498"/>
      <c r="MIG1" s="498"/>
      <c r="MIH1" s="498"/>
      <c r="MII1" s="498"/>
      <c r="MIJ1" s="498"/>
      <c r="MIK1" s="498"/>
      <c r="MIL1" s="498"/>
      <c r="MIM1" s="498"/>
      <c r="MIN1" s="498"/>
      <c r="MIO1" s="498"/>
      <c r="MIP1" s="498"/>
      <c r="MIQ1" s="498"/>
      <c r="MIR1" s="498"/>
      <c r="MIS1" s="498"/>
      <c r="MIT1" s="498"/>
      <c r="MIU1" s="498"/>
      <c r="MIV1" s="498"/>
      <c r="MIW1" s="498"/>
      <c r="MIX1" s="498"/>
      <c r="MIY1" s="498"/>
      <c r="MIZ1" s="498"/>
      <c r="MJA1" s="498"/>
      <c r="MJB1" s="498"/>
      <c r="MJC1" s="498"/>
      <c r="MJD1" s="498"/>
      <c r="MJE1" s="498"/>
      <c r="MJF1" s="498"/>
      <c r="MJG1" s="498"/>
      <c r="MJH1" s="498"/>
      <c r="MJI1" s="498"/>
      <c r="MJJ1" s="498"/>
      <c r="MJK1" s="498"/>
      <c r="MJL1" s="498"/>
      <c r="MJM1" s="498"/>
      <c r="MJN1" s="498"/>
      <c r="MJO1" s="498"/>
      <c r="MJP1" s="498"/>
      <c r="MJQ1" s="498"/>
      <c r="MJR1" s="498"/>
      <c r="MJS1" s="498"/>
      <c r="MJT1" s="498"/>
      <c r="MJU1" s="498"/>
      <c r="MJV1" s="498"/>
      <c r="MJW1" s="498"/>
      <c r="MJX1" s="498"/>
      <c r="MJY1" s="498"/>
      <c r="MJZ1" s="498"/>
      <c r="MKA1" s="498"/>
      <c r="MKB1" s="498"/>
      <c r="MKC1" s="498"/>
      <c r="MKD1" s="498"/>
      <c r="MKE1" s="498"/>
      <c r="MKF1" s="498"/>
      <c r="MKG1" s="498"/>
      <c r="MKH1" s="498"/>
      <c r="MKI1" s="498"/>
      <c r="MKJ1" s="498"/>
      <c r="MKK1" s="498"/>
      <c r="MKL1" s="498"/>
      <c r="MKM1" s="498"/>
      <c r="MKN1" s="498"/>
      <c r="MKO1" s="498"/>
      <c r="MKP1" s="498"/>
      <c r="MKQ1" s="498"/>
      <c r="MKR1" s="498"/>
      <c r="MKS1" s="498"/>
      <c r="MKT1" s="498"/>
      <c r="MKU1" s="498"/>
      <c r="MKV1" s="498"/>
      <c r="MKW1" s="498"/>
      <c r="MKX1" s="498"/>
      <c r="MKY1" s="498"/>
      <c r="MKZ1" s="498"/>
      <c r="MLA1" s="498"/>
      <c r="MLB1" s="498"/>
      <c r="MLC1" s="498"/>
      <c r="MLD1" s="498"/>
      <c r="MLE1" s="498"/>
      <c r="MLF1" s="498"/>
      <c r="MLG1" s="498"/>
      <c r="MLH1" s="498"/>
      <c r="MLI1" s="498"/>
      <c r="MLJ1" s="498"/>
      <c r="MLK1" s="498"/>
      <c r="MLL1" s="498"/>
      <c r="MLM1" s="498"/>
      <c r="MLN1" s="498"/>
      <c r="MLO1" s="498"/>
      <c r="MLP1" s="498"/>
      <c r="MLQ1" s="498"/>
      <c r="MLR1" s="498"/>
      <c r="MLS1" s="498"/>
      <c r="MLT1" s="498"/>
      <c r="MLU1" s="498"/>
      <c r="MLV1" s="498"/>
      <c r="MLW1" s="498"/>
      <c r="MLX1" s="498"/>
      <c r="MLY1" s="498"/>
      <c r="MLZ1" s="498"/>
      <c r="MMA1" s="498"/>
      <c r="MMB1" s="498"/>
      <c r="MMC1" s="498"/>
      <c r="MMD1" s="498"/>
      <c r="MME1" s="498"/>
      <c r="MMF1" s="498"/>
      <c r="MMG1" s="498"/>
      <c r="MMH1" s="498"/>
      <c r="MMI1" s="498"/>
      <c r="MMJ1" s="498"/>
      <c r="MMK1" s="498"/>
      <c r="MML1" s="498"/>
      <c r="MMM1" s="498"/>
      <c r="MMN1" s="498"/>
      <c r="MMO1" s="498"/>
      <c r="MMP1" s="498"/>
      <c r="MMQ1" s="498"/>
      <c r="MMR1" s="498"/>
      <c r="MMS1" s="498"/>
      <c r="MMT1" s="498"/>
      <c r="MMU1" s="498"/>
      <c r="MMV1" s="498"/>
      <c r="MMW1" s="498"/>
      <c r="MMX1" s="498"/>
      <c r="MMY1" s="498"/>
      <c r="MMZ1" s="498"/>
      <c r="MNA1" s="498"/>
      <c r="MNB1" s="498"/>
      <c r="MNC1" s="498"/>
      <c r="MND1" s="498"/>
      <c r="MNE1" s="498"/>
      <c r="MNF1" s="498"/>
      <c r="MNG1" s="498"/>
      <c r="MNH1" s="498"/>
      <c r="MNI1" s="498"/>
      <c r="MNJ1" s="498"/>
      <c r="MNK1" s="498"/>
      <c r="MNL1" s="498"/>
      <c r="MNM1" s="498"/>
      <c r="MNN1" s="498"/>
      <c r="MNO1" s="498"/>
      <c r="MNP1" s="498"/>
      <c r="MNQ1" s="498"/>
      <c r="MNR1" s="498"/>
      <c r="MNS1" s="498"/>
      <c r="MNT1" s="498"/>
      <c r="MNU1" s="498"/>
      <c r="MNV1" s="498"/>
      <c r="MNW1" s="498"/>
      <c r="MNX1" s="498"/>
      <c r="MNY1" s="498"/>
      <c r="MNZ1" s="498"/>
      <c r="MOA1" s="498"/>
      <c r="MOB1" s="498"/>
      <c r="MOC1" s="498"/>
      <c r="MOD1" s="498"/>
      <c r="MOE1" s="498"/>
      <c r="MOF1" s="498"/>
      <c r="MOG1" s="498"/>
      <c r="MOH1" s="498"/>
      <c r="MOI1" s="498"/>
      <c r="MOJ1" s="498"/>
      <c r="MOK1" s="498"/>
      <c r="MOL1" s="498"/>
      <c r="MOM1" s="498"/>
      <c r="MON1" s="498"/>
      <c r="MOO1" s="498"/>
      <c r="MOP1" s="498"/>
      <c r="MOQ1" s="498"/>
      <c r="MOR1" s="498"/>
      <c r="MOS1" s="498"/>
      <c r="MOT1" s="498"/>
      <c r="MOU1" s="498"/>
      <c r="MOV1" s="498"/>
      <c r="MOW1" s="498"/>
      <c r="MOX1" s="498"/>
      <c r="MOY1" s="498"/>
      <c r="MOZ1" s="498"/>
      <c r="MPA1" s="498"/>
      <c r="MPB1" s="498"/>
      <c r="MPC1" s="498"/>
      <c r="MPD1" s="498"/>
      <c r="MPE1" s="498"/>
      <c r="MPF1" s="498"/>
      <c r="MPG1" s="498"/>
      <c r="MPH1" s="498"/>
      <c r="MPI1" s="498"/>
      <c r="MPJ1" s="498"/>
      <c r="MPK1" s="498"/>
      <c r="MPL1" s="498"/>
      <c r="MPM1" s="498"/>
      <c r="MPN1" s="498"/>
      <c r="MPO1" s="498"/>
      <c r="MPP1" s="498"/>
      <c r="MPQ1" s="498"/>
      <c r="MPR1" s="498"/>
      <c r="MPS1" s="498"/>
      <c r="MPT1" s="498"/>
      <c r="MPU1" s="498"/>
      <c r="MPV1" s="498"/>
      <c r="MPW1" s="498"/>
      <c r="MPX1" s="498"/>
      <c r="MPY1" s="498"/>
      <c r="MPZ1" s="498"/>
      <c r="MQA1" s="498"/>
      <c r="MQB1" s="498"/>
      <c r="MQC1" s="498"/>
      <c r="MQD1" s="498"/>
      <c r="MQE1" s="498"/>
      <c r="MQF1" s="498"/>
      <c r="MQG1" s="498"/>
      <c r="MQH1" s="498"/>
      <c r="MQI1" s="498"/>
      <c r="MQJ1" s="498"/>
      <c r="MQK1" s="498"/>
      <c r="MQL1" s="498"/>
      <c r="MQM1" s="498"/>
      <c r="MQN1" s="498"/>
      <c r="MQO1" s="498"/>
      <c r="MQP1" s="498"/>
      <c r="MQQ1" s="498"/>
      <c r="MQR1" s="498"/>
      <c r="MQS1" s="498"/>
      <c r="MQT1" s="498"/>
      <c r="MQU1" s="498"/>
      <c r="MQV1" s="498"/>
      <c r="MQW1" s="498"/>
      <c r="MQX1" s="498"/>
      <c r="MQY1" s="498"/>
      <c r="MQZ1" s="498"/>
      <c r="MRA1" s="498"/>
      <c r="MRB1" s="498"/>
      <c r="MRC1" s="498"/>
      <c r="MRD1" s="498"/>
      <c r="MRE1" s="498"/>
      <c r="MRF1" s="498"/>
      <c r="MRG1" s="498"/>
      <c r="MRH1" s="498"/>
      <c r="MRI1" s="498"/>
      <c r="MRJ1" s="498"/>
      <c r="MRK1" s="498"/>
      <c r="MRL1" s="498"/>
      <c r="MRM1" s="498"/>
      <c r="MRN1" s="498"/>
      <c r="MRO1" s="498"/>
      <c r="MRP1" s="498"/>
      <c r="MRQ1" s="498"/>
      <c r="MRR1" s="498"/>
      <c r="MRS1" s="498"/>
      <c r="MRT1" s="498"/>
      <c r="MRU1" s="498"/>
      <c r="MRV1" s="498"/>
      <c r="MRW1" s="498"/>
      <c r="MRX1" s="498"/>
      <c r="MRY1" s="498"/>
      <c r="MRZ1" s="498"/>
      <c r="MSA1" s="498"/>
      <c r="MSB1" s="498"/>
      <c r="MSC1" s="498"/>
      <c r="MSD1" s="498"/>
      <c r="MSE1" s="498"/>
      <c r="MSF1" s="498"/>
      <c r="MSG1" s="498"/>
      <c r="MSH1" s="498"/>
      <c r="MSI1" s="498"/>
      <c r="MSJ1" s="498"/>
      <c r="MSK1" s="498"/>
      <c r="MSL1" s="498"/>
      <c r="MSM1" s="498"/>
      <c r="MSN1" s="498"/>
      <c r="MSO1" s="498"/>
      <c r="MSP1" s="498"/>
      <c r="MSQ1" s="498"/>
      <c r="MSR1" s="498"/>
      <c r="MSS1" s="498"/>
      <c r="MST1" s="498"/>
      <c r="MSU1" s="498"/>
      <c r="MSV1" s="498"/>
      <c r="MSW1" s="498"/>
      <c r="MSX1" s="498"/>
      <c r="MSY1" s="498"/>
      <c r="MSZ1" s="498"/>
      <c r="MTA1" s="498"/>
      <c r="MTB1" s="498"/>
      <c r="MTC1" s="498"/>
      <c r="MTD1" s="498"/>
      <c r="MTE1" s="498"/>
      <c r="MTF1" s="498"/>
      <c r="MTG1" s="498"/>
      <c r="MTH1" s="498"/>
      <c r="MTI1" s="498"/>
      <c r="MTJ1" s="498"/>
      <c r="MTK1" s="498"/>
      <c r="MTL1" s="498"/>
      <c r="MTM1" s="498"/>
      <c r="MTN1" s="498"/>
      <c r="MTO1" s="498"/>
      <c r="MTP1" s="498"/>
      <c r="MTQ1" s="498"/>
      <c r="MTR1" s="498"/>
      <c r="MTS1" s="498"/>
      <c r="MTT1" s="498"/>
      <c r="MTU1" s="498"/>
      <c r="MTV1" s="498"/>
      <c r="MTW1" s="498"/>
      <c r="MTX1" s="498"/>
      <c r="MTY1" s="498"/>
      <c r="MTZ1" s="498"/>
      <c r="MUA1" s="498"/>
      <c r="MUB1" s="498"/>
      <c r="MUC1" s="498"/>
      <c r="MUD1" s="498"/>
      <c r="MUE1" s="498"/>
      <c r="MUF1" s="498"/>
      <c r="MUG1" s="498"/>
      <c r="MUH1" s="498"/>
      <c r="MUI1" s="498"/>
      <c r="MUJ1" s="498"/>
      <c r="MUK1" s="498"/>
      <c r="MUL1" s="498"/>
      <c r="MUM1" s="498"/>
      <c r="MUN1" s="498"/>
      <c r="MUO1" s="498"/>
      <c r="MUP1" s="498"/>
      <c r="MUQ1" s="498"/>
      <c r="MUR1" s="498"/>
      <c r="MUS1" s="498"/>
      <c r="MUT1" s="498"/>
      <c r="MUU1" s="498"/>
      <c r="MUV1" s="498"/>
      <c r="MUW1" s="498"/>
      <c r="MUX1" s="498"/>
      <c r="MUY1" s="498"/>
      <c r="MUZ1" s="498"/>
      <c r="MVA1" s="498"/>
      <c r="MVB1" s="498"/>
      <c r="MVC1" s="498"/>
      <c r="MVD1" s="498"/>
      <c r="MVE1" s="498"/>
      <c r="MVF1" s="498"/>
      <c r="MVG1" s="498"/>
      <c r="MVH1" s="498"/>
      <c r="MVI1" s="498"/>
      <c r="MVJ1" s="498"/>
      <c r="MVK1" s="498"/>
      <c r="MVL1" s="498"/>
      <c r="MVM1" s="498"/>
      <c r="MVN1" s="498"/>
      <c r="MVO1" s="498"/>
      <c r="MVP1" s="498"/>
      <c r="MVQ1" s="498"/>
      <c r="MVR1" s="498"/>
      <c r="MVS1" s="498"/>
      <c r="MVT1" s="498"/>
      <c r="MVU1" s="498"/>
      <c r="MVV1" s="498"/>
      <c r="MVW1" s="498"/>
      <c r="MVX1" s="498"/>
      <c r="MVY1" s="498"/>
      <c r="MVZ1" s="498"/>
      <c r="MWA1" s="498"/>
      <c r="MWB1" s="498"/>
      <c r="MWC1" s="498"/>
      <c r="MWD1" s="498"/>
      <c r="MWE1" s="498"/>
      <c r="MWF1" s="498"/>
      <c r="MWG1" s="498"/>
      <c r="MWH1" s="498"/>
      <c r="MWI1" s="498"/>
      <c r="MWJ1" s="498"/>
      <c r="MWK1" s="498"/>
      <c r="MWL1" s="498"/>
      <c r="MWM1" s="498"/>
      <c r="MWN1" s="498"/>
      <c r="MWO1" s="498"/>
      <c r="MWP1" s="498"/>
      <c r="MWQ1" s="498"/>
      <c r="MWR1" s="498"/>
      <c r="MWS1" s="498"/>
      <c r="MWT1" s="498"/>
      <c r="MWU1" s="498"/>
      <c r="MWV1" s="498"/>
      <c r="MWW1" s="498"/>
      <c r="MWX1" s="498"/>
      <c r="MWY1" s="498"/>
      <c r="MWZ1" s="498"/>
      <c r="MXA1" s="498"/>
      <c r="MXB1" s="498"/>
      <c r="MXC1" s="498"/>
      <c r="MXD1" s="498"/>
      <c r="MXE1" s="498"/>
      <c r="MXF1" s="498"/>
      <c r="MXG1" s="498"/>
      <c r="MXH1" s="498"/>
      <c r="MXI1" s="498"/>
      <c r="MXJ1" s="498"/>
      <c r="MXK1" s="498"/>
      <c r="MXL1" s="498"/>
      <c r="MXM1" s="498"/>
      <c r="MXN1" s="498"/>
      <c r="MXO1" s="498"/>
      <c r="MXP1" s="498"/>
      <c r="MXQ1" s="498"/>
      <c r="MXR1" s="498"/>
      <c r="MXS1" s="498"/>
      <c r="MXT1" s="498"/>
      <c r="MXU1" s="498"/>
      <c r="MXV1" s="498"/>
      <c r="MXW1" s="498"/>
      <c r="MXX1" s="498"/>
      <c r="MXY1" s="498"/>
      <c r="MXZ1" s="498"/>
      <c r="MYA1" s="498"/>
      <c r="MYB1" s="498"/>
      <c r="MYC1" s="498"/>
      <c r="MYD1" s="498"/>
      <c r="MYE1" s="498"/>
      <c r="MYF1" s="498"/>
      <c r="MYG1" s="498"/>
      <c r="MYH1" s="498"/>
      <c r="MYI1" s="498"/>
      <c r="MYJ1" s="498"/>
      <c r="MYK1" s="498"/>
      <c r="MYL1" s="498"/>
      <c r="MYM1" s="498"/>
      <c r="MYN1" s="498"/>
      <c r="MYO1" s="498"/>
      <c r="MYP1" s="498"/>
      <c r="MYQ1" s="498"/>
      <c r="MYR1" s="498"/>
      <c r="MYS1" s="498"/>
      <c r="MYT1" s="498"/>
      <c r="MYU1" s="498"/>
      <c r="MYV1" s="498"/>
      <c r="MYW1" s="498"/>
      <c r="MYX1" s="498"/>
      <c r="MYY1" s="498"/>
      <c r="MYZ1" s="498"/>
      <c r="MZA1" s="498"/>
      <c r="MZB1" s="498"/>
      <c r="MZC1" s="498"/>
      <c r="MZD1" s="498"/>
      <c r="MZE1" s="498"/>
      <c r="MZF1" s="498"/>
      <c r="MZG1" s="498"/>
      <c r="MZH1" s="498"/>
      <c r="MZI1" s="498"/>
      <c r="MZJ1" s="498"/>
      <c r="MZK1" s="498"/>
      <c r="MZL1" s="498"/>
      <c r="MZM1" s="498"/>
      <c r="MZN1" s="498"/>
      <c r="MZO1" s="498"/>
      <c r="MZP1" s="498"/>
      <c r="MZQ1" s="498"/>
      <c r="MZR1" s="498"/>
      <c r="MZS1" s="498"/>
      <c r="MZT1" s="498"/>
      <c r="MZU1" s="498"/>
      <c r="MZV1" s="498"/>
      <c r="MZW1" s="498"/>
      <c r="MZX1" s="498"/>
      <c r="MZY1" s="498"/>
      <c r="MZZ1" s="498"/>
      <c r="NAA1" s="498"/>
      <c r="NAB1" s="498"/>
      <c r="NAC1" s="498"/>
      <c r="NAD1" s="498"/>
      <c r="NAE1" s="498"/>
      <c r="NAF1" s="498"/>
      <c r="NAG1" s="498"/>
      <c r="NAH1" s="498"/>
      <c r="NAI1" s="498"/>
      <c r="NAJ1" s="498"/>
      <c r="NAK1" s="498"/>
      <c r="NAL1" s="498"/>
      <c r="NAM1" s="498"/>
      <c r="NAN1" s="498"/>
      <c r="NAO1" s="498"/>
      <c r="NAP1" s="498"/>
      <c r="NAQ1" s="498"/>
      <c r="NAR1" s="498"/>
      <c r="NAS1" s="498"/>
      <c r="NAT1" s="498"/>
      <c r="NAU1" s="498"/>
      <c r="NAV1" s="498"/>
      <c r="NAW1" s="498"/>
      <c r="NAX1" s="498"/>
      <c r="NAY1" s="498"/>
      <c r="NAZ1" s="498"/>
      <c r="NBA1" s="498"/>
      <c r="NBB1" s="498"/>
      <c r="NBC1" s="498"/>
      <c r="NBD1" s="498"/>
      <c r="NBE1" s="498"/>
      <c r="NBF1" s="498"/>
      <c r="NBG1" s="498"/>
      <c r="NBH1" s="498"/>
      <c r="NBI1" s="498"/>
      <c r="NBJ1" s="498"/>
      <c r="NBK1" s="498"/>
      <c r="NBL1" s="498"/>
      <c r="NBM1" s="498"/>
      <c r="NBN1" s="498"/>
      <c r="NBO1" s="498"/>
      <c r="NBP1" s="498"/>
      <c r="NBQ1" s="498"/>
      <c r="NBR1" s="498"/>
      <c r="NBS1" s="498"/>
      <c r="NBT1" s="498"/>
      <c r="NBU1" s="498"/>
      <c r="NBV1" s="498"/>
      <c r="NBW1" s="498"/>
      <c r="NBX1" s="498"/>
      <c r="NBY1" s="498"/>
      <c r="NBZ1" s="498"/>
      <c r="NCA1" s="498"/>
      <c r="NCB1" s="498"/>
      <c r="NCC1" s="498"/>
      <c r="NCD1" s="498"/>
      <c r="NCE1" s="498"/>
      <c r="NCF1" s="498"/>
      <c r="NCG1" s="498"/>
      <c r="NCH1" s="498"/>
      <c r="NCI1" s="498"/>
      <c r="NCJ1" s="498"/>
      <c r="NCK1" s="498"/>
      <c r="NCL1" s="498"/>
      <c r="NCM1" s="498"/>
      <c r="NCN1" s="498"/>
      <c r="NCO1" s="498"/>
      <c r="NCP1" s="498"/>
      <c r="NCQ1" s="498"/>
      <c r="NCR1" s="498"/>
      <c r="NCS1" s="498"/>
      <c r="NCT1" s="498"/>
      <c r="NCU1" s="498"/>
      <c r="NCV1" s="498"/>
      <c r="NCW1" s="498"/>
      <c r="NCX1" s="498"/>
      <c r="NCY1" s="498"/>
      <c r="NCZ1" s="498"/>
      <c r="NDA1" s="498"/>
      <c r="NDB1" s="498"/>
      <c r="NDC1" s="498"/>
      <c r="NDD1" s="498"/>
      <c r="NDE1" s="498"/>
      <c r="NDF1" s="498"/>
      <c r="NDG1" s="498"/>
      <c r="NDH1" s="498"/>
      <c r="NDI1" s="498"/>
      <c r="NDJ1" s="498"/>
      <c r="NDK1" s="498"/>
      <c r="NDL1" s="498"/>
      <c r="NDM1" s="498"/>
      <c r="NDN1" s="498"/>
      <c r="NDO1" s="498"/>
      <c r="NDP1" s="498"/>
      <c r="NDQ1" s="498"/>
      <c r="NDR1" s="498"/>
      <c r="NDS1" s="498"/>
      <c r="NDT1" s="498"/>
      <c r="NDU1" s="498"/>
      <c r="NDV1" s="498"/>
      <c r="NDW1" s="498"/>
      <c r="NDX1" s="498"/>
      <c r="NDY1" s="498"/>
      <c r="NDZ1" s="498"/>
      <c r="NEA1" s="498"/>
      <c r="NEB1" s="498"/>
      <c r="NEC1" s="498"/>
      <c r="NED1" s="498"/>
      <c r="NEE1" s="498"/>
      <c r="NEF1" s="498"/>
      <c r="NEG1" s="498"/>
      <c r="NEH1" s="498"/>
      <c r="NEI1" s="498"/>
      <c r="NEJ1" s="498"/>
      <c r="NEK1" s="498"/>
      <c r="NEL1" s="498"/>
      <c r="NEM1" s="498"/>
      <c r="NEN1" s="498"/>
      <c r="NEO1" s="498"/>
      <c r="NEP1" s="498"/>
      <c r="NEQ1" s="498"/>
      <c r="NER1" s="498"/>
      <c r="NES1" s="498"/>
      <c r="NET1" s="498"/>
      <c r="NEU1" s="498"/>
      <c r="NEV1" s="498"/>
      <c r="NEW1" s="498"/>
      <c r="NEX1" s="498"/>
      <c r="NEY1" s="498"/>
      <c r="NEZ1" s="498"/>
      <c r="NFA1" s="498"/>
      <c r="NFB1" s="498"/>
      <c r="NFC1" s="498"/>
      <c r="NFD1" s="498"/>
      <c r="NFE1" s="498"/>
      <c r="NFF1" s="498"/>
      <c r="NFG1" s="498"/>
      <c r="NFH1" s="498"/>
      <c r="NFI1" s="498"/>
      <c r="NFJ1" s="498"/>
      <c r="NFK1" s="498"/>
      <c r="NFL1" s="498"/>
      <c r="NFM1" s="498"/>
      <c r="NFN1" s="498"/>
      <c r="NFO1" s="498"/>
      <c r="NFP1" s="498"/>
      <c r="NFQ1" s="498"/>
      <c r="NFR1" s="498"/>
      <c r="NFS1" s="498"/>
      <c r="NFT1" s="498"/>
      <c r="NFU1" s="498"/>
      <c r="NFV1" s="498"/>
      <c r="NFW1" s="498"/>
      <c r="NFX1" s="498"/>
      <c r="NFY1" s="498"/>
      <c r="NFZ1" s="498"/>
      <c r="NGA1" s="498"/>
      <c r="NGB1" s="498"/>
      <c r="NGC1" s="498"/>
      <c r="NGD1" s="498"/>
      <c r="NGE1" s="498"/>
      <c r="NGF1" s="498"/>
      <c r="NGG1" s="498"/>
      <c r="NGH1" s="498"/>
      <c r="NGI1" s="498"/>
      <c r="NGJ1" s="498"/>
      <c r="NGK1" s="498"/>
      <c r="NGL1" s="498"/>
      <c r="NGM1" s="498"/>
      <c r="NGN1" s="498"/>
      <c r="NGO1" s="498"/>
      <c r="NGP1" s="498"/>
      <c r="NGQ1" s="498"/>
      <c r="NGR1" s="498"/>
      <c r="NGS1" s="498"/>
      <c r="NGT1" s="498"/>
      <c r="NGU1" s="498"/>
      <c r="NGV1" s="498"/>
      <c r="NGW1" s="498"/>
      <c r="NGX1" s="498"/>
      <c r="NGY1" s="498"/>
      <c r="NGZ1" s="498"/>
      <c r="NHA1" s="498"/>
      <c r="NHB1" s="498"/>
      <c r="NHC1" s="498"/>
      <c r="NHD1" s="498"/>
      <c r="NHE1" s="498"/>
      <c r="NHF1" s="498"/>
      <c r="NHG1" s="498"/>
      <c r="NHH1" s="498"/>
      <c r="NHI1" s="498"/>
      <c r="NHJ1" s="498"/>
      <c r="NHK1" s="498"/>
      <c r="NHL1" s="498"/>
      <c r="NHM1" s="498"/>
      <c r="NHN1" s="498"/>
      <c r="NHO1" s="498"/>
      <c r="NHP1" s="498"/>
      <c r="NHQ1" s="498"/>
      <c r="NHR1" s="498"/>
      <c r="NHS1" s="498"/>
      <c r="NHT1" s="498"/>
      <c r="NHU1" s="498"/>
      <c r="NHV1" s="498"/>
      <c r="NHW1" s="498"/>
      <c r="NHX1" s="498"/>
      <c r="NHY1" s="498"/>
      <c r="NHZ1" s="498"/>
      <c r="NIA1" s="498"/>
      <c r="NIB1" s="498"/>
      <c r="NIC1" s="498"/>
      <c r="NID1" s="498"/>
      <c r="NIE1" s="498"/>
      <c r="NIF1" s="498"/>
      <c r="NIG1" s="498"/>
      <c r="NIH1" s="498"/>
      <c r="NII1" s="498"/>
      <c r="NIJ1" s="498"/>
      <c r="NIK1" s="498"/>
      <c r="NIL1" s="498"/>
      <c r="NIM1" s="498"/>
      <c r="NIN1" s="498"/>
      <c r="NIO1" s="498"/>
      <c r="NIP1" s="498"/>
      <c r="NIQ1" s="498"/>
      <c r="NIR1" s="498"/>
      <c r="NIS1" s="498"/>
      <c r="NIT1" s="498"/>
      <c r="NIU1" s="498"/>
      <c r="NIV1" s="498"/>
      <c r="NIW1" s="498"/>
      <c r="NIX1" s="498"/>
      <c r="NIY1" s="498"/>
      <c r="NIZ1" s="498"/>
      <c r="NJA1" s="498"/>
      <c r="NJB1" s="498"/>
      <c r="NJC1" s="498"/>
      <c r="NJD1" s="498"/>
      <c r="NJE1" s="498"/>
      <c r="NJF1" s="498"/>
      <c r="NJG1" s="498"/>
      <c r="NJH1" s="498"/>
      <c r="NJI1" s="498"/>
      <c r="NJJ1" s="498"/>
      <c r="NJK1" s="498"/>
      <c r="NJL1" s="498"/>
      <c r="NJM1" s="498"/>
      <c r="NJN1" s="498"/>
      <c r="NJO1" s="498"/>
      <c r="NJP1" s="498"/>
      <c r="NJQ1" s="498"/>
      <c r="NJR1" s="498"/>
      <c r="NJS1" s="498"/>
      <c r="NJT1" s="498"/>
      <c r="NJU1" s="498"/>
      <c r="NJV1" s="498"/>
      <c r="NJW1" s="498"/>
      <c r="NJX1" s="498"/>
      <c r="NJY1" s="498"/>
      <c r="NJZ1" s="498"/>
      <c r="NKA1" s="498"/>
      <c r="NKB1" s="498"/>
      <c r="NKC1" s="498"/>
      <c r="NKD1" s="498"/>
      <c r="NKE1" s="498"/>
      <c r="NKF1" s="498"/>
      <c r="NKG1" s="498"/>
      <c r="NKH1" s="498"/>
      <c r="NKI1" s="498"/>
      <c r="NKJ1" s="498"/>
      <c r="NKK1" s="498"/>
      <c r="NKL1" s="498"/>
      <c r="NKM1" s="498"/>
      <c r="NKN1" s="498"/>
      <c r="NKO1" s="498"/>
      <c r="NKP1" s="498"/>
      <c r="NKQ1" s="498"/>
      <c r="NKR1" s="498"/>
      <c r="NKS1" s="498"/>
      <c r="NKT1" s="498"/>
      <c r="NKU1" s="498"/>
      <c r="NKV1" s="498"/>
      <c r="NKW1" s="498"/>
      <c r="NKX1" s="498"/>
      <c r="NKY1" s="498"/>
      <c r="NKZ1" s="498"/>
      <c r="NLA1" s="498"/>
      <c r="NLB1" s="498"/>
      <c r="NLC1" s="498"/>
      <c r="NLD1" s="498"/>
      <c r="NLE1" s="498"/>
      <c r="NLF1" s="498"/>
      <c r="NLG1" s="498"/>
      <c r="NLH1" s="498"/>
      <c r="NLI1" s="498"/>
      <c r="NLJ1" s="498"/>
      <c r="NLK1" s="498"/>
      <c r="NLL1" s="498"/>
      <c r="NLM1" s="498"/>
      <c r="NLN1" s="498"/>
      <c r="NLO1" s="498"/>
      <c r="NLP1" s="498"/>
      <c r="NLQ1" s="498"/>
      <c r="NLR1" s="498"/>
      <c r="NLS1" s="498"/>
      <c r="NLT1" s="498"/>
      <c r="NLU1" s="498"/>
      <c r="NLV1" s="498"/>
      <c r="NLW1" s="498"/>
      <c r="NLX1" s="498"/>
      <c r="NLY1" s="498"/>
      <c r="NLZ1" s="498"/>
      <c r="NMA1" s="498"/>
      <c r="NMB1" s="498"/>
      <c r="NMC1" s="498"/>
      <c r="NMD1" s="498"/>
      <c r="NME1" s="498"/>
      <c r="NMF1" s="498"/>
      <c r="NMG1" s="498"/>
      <c r="NMH1" s="498"/>
      <c r="NMI1" s="498"/>
      <c r="NMJ1" s="498"/>
      <c r="NMK1" s="498"/>
      <c r="NML1" s="498"/>
      <c r="NMM1" s="498"/>
      <c r="NMN1" s="498"/>
      <c r="NMO1" s="498"/>
      <c r="NMP1" s="498"/>
      <c r="NMQ1" s="498"/>
      <c r="NMR1" s="498"/>
      <c r="NMS1" s="498"/>
      <c r="NMT1" s="498"/>
      <c r="NMU1" s="498"/>
      <c r="NMV1" s="498"/>
      <c r="NMW1" s="498"/>
      <c r="NMX1" s="498"/>
      <c r="NMY1" s="498"/>
      <c r="NMZ1" s="498"/>
      <c r="NNA1" s="498"/>
      <c r="NNB1" s="498"/>
      <c r="NNC1" s="498"/>
      <c r="NND1" s="498"/>
      <c r="NNE1" s="498"/>
      <c r="NNF1" s="498"/>
      <c r="NNG1" s="498"/>
      <c r="NNH1" s="498"/>
      <c r="NNI1" s="498"/>
      <c r="NNJ1" s="498"/>
      <c r="NNK1" s="498"/>
      <c r="NNL1" s="498"/>
      <c r="NNM1" s="498"/>
      <c r="NNN1" s="498"/>
      <c r="NNO1" s="498"/>
      <c r="NNP1" s="498"/>
      <c r="NNQ1" s="498"/>
      <c r="NNR1" s="498"/>
      <c r="NNS1" s="498"/>
      <c r="NNT1" s="498"/>
      <c r="NNU1" s="498"/>
      <c r="NNV1" s="498"/>
      <c r="NNW1" s="498"/>
      <c r="NNX1" s="498"/>
      <c r="NNY1" s="498"/>
      <c r="NNZ1" s="498"/>
      <c r="NOA1" s="498"/>
      <c r="NOB1" s="498"/>
      <c r="NOC1" s="498"/>
      <c r="NOD1" s="498"/>
      <c r="NOE1" s="498"/>
      <c r="NOF1" s="498"/>
      <c r="NOG1" s="498"/>
      <c r="NOH1" s="498"/>
      <c r="NOI1" s="498"/>
      <c r="NOJ1" s="498"/>
      <c r="NOK1" s="498"/>
      <c r="NOL1" s="498"/>
      <c r="NOM1" s="498"/>
      <c r="NON1" s="498"/>
      <c r="NOO1" s="498"/>
      <c r="NOP1" s="498"/>
      <c r="NOQ1" s="498"/>
      <c r="NOR1" s="498"/>
      <c r="NOS1" s="498"/>
      <c r="NOT1" s="498"/>
      <c r="NOU1" s="498"/>
      <c r="NOV1" s="498"/>
      <c r="NOW1" s="498"/>
      <c r="NOX1" s="498"/>
      <c r="NOY1" s="498"/>
      <c r="NOZ1" s="498"/>
      <c r="NPA1" s="498"/>
      <c r="NPB1" s="498"/>
      <c r="NPC1" s="498"/>
      <c r="NPD1" s="498"/>
      <c r="NPE1" s="498"/>
      <c r="NPF1" s="498"/>
      <c r="NPG1" s="498"/>
      <c r="NPH1" s="498"/>
      <c r="NPI1" s="498"/>
      <c r="NPJ1" s="498"/>
      <c r="NPK1" s="498"/>
      <c r="NPL1" s="498"/>
      <c r="NPM1" s="498"/>
      <c r="NPN1" s="498"/>
      <c r="NPO1" s="498"/>
      <c r="NPP1" s="498"/>
      <c r="NPQ1" s="498"/>
      <c r="NPR1" s="498"/>
      <c r="NPS1" s="498"/>
      <c r="NPT1" s="498"/>
      <c r="NPU1" s="498"/>
      <c r="NPV1" s="498"/>
      <c r="NPW1" s="498"/>
      <c r="NPX1" s="498"/>
      <c r="NPY1" s="498"/>
      <c r="NPZ1" s="498"/>
      <c r="NQA1" s="498"/>
      <c r="NQB1" s="498"/>
      <c r="NQC1" s="498"/>
      <c r="NQD1" s="498"/>
      <c r="NQE1" s="498"/>
      <c r="NQF1" s="498"/>
      <c r="NQG1" s="498"/>
      <c r="NQH1" s="498"/>
      <c r="NQI1" s="498"/>
      <c r="NQJ1" s="498"/>
      <c r="NQK1" s="498"/>
      <c r="NQL1" s="498"/>
      <c r="NQM1" s="498"/>
      <c r="NQN1" s="498"/>
      <c r="NQO1" s="498"/>
      <c r="NQP1" s="498"/>
      <c r="NQQ1" s="498"/>
      <c r="NQR1" s="498"/>
      <c r="NQS1" s="498"/>
      <c r="NQT1" s="498"/>
      <c r="NQU1" s="498"/>
      <c r="NQV1" s="498"/>
      <c r="NQW1" s="498"/>
      <c r="NQX1" s="498"/>
      <c r="NQY1" s="498"/>
      <c r="NQZ1" s="498"/>
      <c r="NRA1" s="498"/>
      <c r="NRB1" s="498"/>
      <c r="NRC1" s="498"/>
      <c r="NRD1" s="498"/>
      <c r="NRE1" s="498"/>
      <c r="NRF1" s="498"/>
      <c r="NRG1" s="498"/>
      <c r="NRH1" s="498"/>
      <c r="NRI1" s="498"/>
      <c r="NRJ1" s="498"/>
      <c r="NRK1" s="498"/>
      <c r="NRL1" s="498"/>
      <c r="NRM1" s="498"/>
      <c r="NRN1" s="498"/>
      <c r="NRO1" s="498"/>
      <c r="NRP1" s="498"/>
      <c r="NRQ1" s="498"/>
      <c r="NRR1" s="498"/>
      <c r="NRS1" s="498"/>
      <c r="NRT1" s="498"/>
      <c r="NRU1" s="498"/>
      <c r="NRV1" s="498"/>
      <c r="NRW1" s="498"/>
      <c r="NRX1" s="498"/>
      <c r="NRY1" s="498"/>
      <c r="NRZ1" s="498"/>
      <c r="NSA1" s="498"/>
      <c r="NSB1" s="498"/>
      <c r="NSC1" s="498"/>
      <c r="NSD1" s="498"/>
      <c r="NSE1" s="498"/>
      <c r="NSF1" s="498"/>
      <c r="NSG1" s="498"/>
      <c r="NSH1" s="498"/>
      <c r="NSI1" s="498"/>
      <c r="NSJ1" s="498"/>
      <c r="NSK1" s="498"/>
      <c r="NSL1" s="498"/>
      <c r="NSM1" s="498"/>
      <c r="NSN1" s="498"/>
      <c r="NSO1" s="498"/>
      <c r="NSP1" s="498"/>
      <c r="NSQ1" s="498"/>
      <c r="NSR1" s="498"/>
      <c r="NSS1" s="498"/>
      <c r="NST1" s="498"/>
      <c r="NSU1" s="498"/>
      <c r="NSV1" s="498"/>
      <c r="NSW1" s="498"/>
      <c r="NSX1" s="498"/>
      <c r="NSY1" s="498"/>
      <c r="NSZ1" s="498"/>
      <c r="NTA1" s="498"/>
      <c r="NTB1" s="498"/>
      <c r="NTC1" s="498"/>
      <c r="NTD1" s="498"/>
      <c r="NTE1" s="498"/>
      <c r="NTF1" s="498"/>
      <c r="NTG1" s="498"/>
      <c r="NTH1" s="498"/>
      <c r="NTI1" s="498"/>
      <c r="NTJ1" s="498"/>
      <c r="NTK1" s="498"/>
      <c r="NTL1" s="498"/>
      <c r="NTM1" s="498"/>
      <c r="NTN1" s="498"/>
      <c r="NTO1" s="498"/>
      <c r="NTP1" s="498"/>
      <c r="NTQ1" s="498"/>
      <c r="NTR1" s="498"/>
      <c r="NTS1" s="498"/>
      <c r="NTT1" s="498"/>
      <c r="NTU1" s="498"/>
      <c r="NTV1" s="498"/>
      <c r="NTW1" s="498"/>
      <c r="NTX1" s="498"/>
      <c r="NTY1" s="498"/>
      <c r="NTZ1" s="498"/>
      <c r="NUA1" s="498"/>
      <c r="NUB1" s="498"/>
      <c r="NUC1" s="498"/>
      <c r="NUD1" s="498"/>
      <c r="NUE1" s="498"/>
      <c r="NUF1" s="498"/>
      <c r="NUG1" s="498"/>
      <c r="NUH1" s="498"/>
      <c r="NUI1" s="498"/>
      <c r="NUJ1" s="498"/>
      <c r="NUK1" s="498"/>
      <c r="NUL1" s="498"/>
      <c r="NUM1" s="498"/>
      <c r="NUN1" s="498"/>
      <c r="NUO1" s="498"/>
      <c r="NUP1" s="498"/>
      <c r="NUQ1" s="498"/>
      <c r="NUR1" s="498"/>
      <c r="NUS1" s="498"/>
      <c r="NUT1" s="498"/>
      <c r="NUU1" s="498"/>
      <c r="NUV1" s="498"/>
      <c r="NUW1" s="498"/>
      <c r="NUX1" s="498"/>
      <c r="NUY1" s="498"/>
      <c r="NUZ1" s="498"/>
      <c r="NVA1" s="498"/>
      <c r="NVB1" s="498"/>
      <c r="NVC1" s="498"/>
      <c r="NVD1" s="498"/>
      <c r="NVE1" s="498"/>
      <c r="NVF1" s="498"/>
      <c r="NVG1" s="498"/>
      <c r="NVH1" s="498"/>
      <c r="NVI1" s="498"/>
      <c r="NVJ1" s="498"/>
      <c r="NVK1" s="498"/>
      <c r="NVL1" s="498"/>
      <c r="NVM1" s="498"/>
      <c r="NVN1" s="498"/>
      <c r="NVO1" s="498"/>
      <c r="NVP1" s="498"/>
      <c r="NVQ1" s="498"/>
      <c r="NVR1" s="498"/>
      <c r="NVS1" s="498"/>
      <c r="NVT1" s="498"/>
      <c r="NVU1" s="498"/>
      <c r="NVV1" s="498"/>
      <c r="NVW1" s="498"/>
      <c r="NVX1" s="498"/>
      <c r="NVY1" s="498"/>
      <c r="NVZ1" s="498"/>
      <c r="NWA1" s="498"/>
      <c r="NWB1" s="498"/>
      <c r="NWC1" s="498"/>
      <c r="NWD1" s="498"/>
      <c r="NWE1" s="498"/>
      <c r="NWF1" s="498"/>
      <c r="NWG1" s="498"/>
      <c r="NWH1" s="498"/>
      <c r="NWI1" s="498"/>
      <c r="NWJ1" s="498"/>
      <c r="NWK1" s="498"/>
      <c r="NWL1" s="498"/>
      <c r="NWM1" s="498"/>
      <c r="NWN1" s="498"/>
      <c r="NWO1" s="498"/>
      <c r="NWP1" s="498"/>
      <c r="NWQ1" s="498"/>
      <c r="NWR1" s="498"/>
      <c r="NWS1" s="498"/>
      <c r="NWT1" s="498"/>
      <c r="NWU1" s="498"/>
      <c r="NWV1" s="498"/>
      <c r="NWW1" s="498"/>
      <c r="NWX1" s="498"/>
      <c r="NWY1" s="498"/>
      <c r="NWZ1" s="498"/>
      <c r="NXA1" s="498"/>
      <c r="NXB1" s="498"/>
      <c r="NXC1" s="498"/>
      <c r="NXD1" s="498"/>
      <c r="NXE1" s="498"/>
      <c r="NXF1" s="498"/>
      <c r="NXG1" s="498"/>
      <c r="NXH1" s="498"/>
      <c r="NXI1" s="498"/>
      <c r="NXJ1" s="498"/>
      <c r="NXK1" s="498"/>
      <c r="NXL1" s="498"/>
      <c r="NXM1" s="498"/>
      <c r="NXN1" s="498"/>
      <c r="NXO1" s="498"/>
      <c r="NXP1" s="498"/>
      <c r="NXQ1" s="498"/>
      <c r="NXR1" s="498"/>
      <c r="NXS1" s="498"/>
      <c r="NXT1" s="498"/>
      <c r="NXU1" s="498"/>
      <c r="NXV1" s="498"/>
      <c r="NXW1" s="498"/>
      <c r="NXX1" s="498"/>
      <c r="NXY1" s="498"/>
      <c r="NXZ1" s="498"/>
      <c r="NYA1" s="498"/>
      <c r="NYB1" s="498"/>
      <c r="NYC1" s="498"/>
      <c r="NYD1" s="498"/>
      <c r="NYE1" s="498"/>
      <c r="NYF1" s="498"/>
      <c r="NYG1" s="498"/>
      <c r="NYH1" s="498"/>
      <c r="NYI1" s="498"/>
      <c r="NYJ1" s="498"/>
      <c r="NYK1" s="498"/>
      <c r="NYL1" s="498"/>
      <c r="NYM1" s="498"/>
      <c r="NYN1" s="498"/>
      <c r="NYO1" s="498"/>
      <c r="NYP1" s="498"/>
      <c r="NYQ1" s="498"/>
      <c r="NYR1" s="498"/>
      <c r="NYS1" s="498"/>
      <c r="NYT1" s="498"/>
      <c r="NYU1" s="498"/>
      <c r="NYV1" s="498"/>
      <c r="NYW1" s="498"/>
      <c r="NYX1" s="498"/>
      <c r="NYY1" s="498"/>
      <c r="NYZ1" s="498"/>
      <c r="NZA1" s="498"/>
      <c r="NZB1" s="498"/>
      <c r="NZC1" s="498"/>
      <c r="NZD1" s="498"/>
      <c r="NZE1" s="498"/>
      <c r="NZF1" s="498"/>
      <c r="NZG1" s="498"/>
      <c r="NZH1" s="498"/>
      <c r="NZI1" s="498"/>
      <c r="NZJ1" s="498"/>
      <c r="NZK1" s="498"/>
      <c r="NZL1" s="498"/>
      <c r="NZM1" s="498"/>
      <c r="NZN1" s="498"/>
      <c r="NZO1" s="498"/>
      <c r="NZP1" s="498"/>
      <c r="NZQ1" s="498"/>
      <c r="NZR1" s="498"/>
      <c r="NZS1" s="498"/>
      <c r="NZT1" s="498"/>
      <c r="NZU1" s="498"/>
      <c r="NZV1" s="498"/>
      <c r="NZW1" s="498"/>
      <c r="NZX1" s="498"/>
      <c r="NZY1" s="498"/>
      <c r="NZZ1" s="498"/>
      <c r="OAA1" s="498"/>
      <c r="OAB1" s="498"/>
      <c r="OAC1" s="498"/>
      <c r="OAD1" s="498"/>
      <c r="OAE1" s="498"/>
      <c r="OAF1" s="498"/>
      <c r="OAG1" s="498"/>
      <c r="OAH1" s="498"/>
      <c r="OAI1" s="498"/>
      <c r="OAJ1" s="498"/>
      <c r="OAK1" s="498"/>
      <c r="OAL1" s="498"/>
      <c r="OAM1" s="498"/>
      <c r="OAN1" s="498"/>
      <c r="OAO1" s="498"/>
      <c r="OAP1" s="498"/>
      <c r="OAQ1" s="498"/>
      <c r="OAR1" s="498"/>
      <c r="OAS1" s="498"/>
      <c r="OAT1" s="498"/>
      <c r="OAU1" s="498"/>
      <c r="OAV1" s="498"/>
      <c r="OAW1" s="498"/>
      <c r="OAX1" s="498"/>
      <c r="OAY1" s="498"/>
      <c r="OAZ1" s="498"/>
      <c r="OBA1" s="498"/>
      <c r="OBB1" s="498"/>
      <c r="OBC1" s="498"/>
      <c r="OBD1" s="498"/>
      <c r="OBE1" s="498"/>
      <c r="OBF1" s="498"/>
      <c r="OBG1" s="498"/>
      <c r="OBH1" s="498"/>
      <c r="OBI1" s="498"/>
      <c r="OBJ1" s="498"/>
      <c r="OBK1" s="498"/>
      <c r="OBL1" s="498"/>
      <c r="OBM1" s="498"/>
      <c r="OBN1" s="498"/>
      <c r="OBO1" s="498"/>
      <c r="OBP1" s="498"/>
      <c r="OBQ1" s="498"/>
      <c r="OBR1" s="498"/>
      <c r="OBS1" s="498"/>
      <c r="OBT1" s="498"/>
      <c r="OBU1" s="498"/>
      <c r="OBV1" s="498"/>
      <c r="OBW1" s="498"/>
      <c r="OBX1" s="498"/>
      <c r="OBY1" s="498"/>
      <c r="OBZ1" s="498"/>
      <c r="OCA1" s="498"/>
      <c r="OCB1" s="498"/>
      <c r="OCC1" s="498"/>
      <c r="OCD1" s="498"/>
      <c r="OCE1" s="498"/>
      <c r="OCF1" s="498"/>
      <c r="OCG1" s="498"/>
      <c r="OCH1" s="498"/>
      <c r="OCI1" s="498"/>
      <c r="OCJ1" s="498"/>
      <c r="OCK1" s="498"/>
      <c r="OCL1" s="498"/>
      <c r="OCM1" s="498"/>
      <c r="OCN1" s="498"/>
      <c r="OCO1" s="498"/>
      <c r="OCP1" s="498"/>
      <c r="OCQ1" s="498"/>
      <c r="OCR1" s="498"/>
      <c r="OCS1" s="498"/>
      <c r="OCT1" s="498"/>
      <c r="OCU1" s="498"/>
      <c r="OCV1" s="498"/>
      <c r="OCW1" s="498"/>
      <c r="OCX1" s="498"/>
      <c r="OCY1" s="498"/>
      <c r="OCZ1" s="498"/>
      <c r="ODA1" s="498"/>
      <c r="ODB1" s="498"/>
      <c r="ODC1" s="498"/>
      <c r="ODD1" s="498"/>
      <c r="ODE1" s="498"/>
      <c r="ODF1" s="498"/>
      <c r="ODG1" s="498"/>
      <c r="ODH1" s="498"/>
      <c r="ODI1" s="498"/>
      <c r="ODJ1" s="498"/>
      <c r="ODK1" s="498"/>
      <c r="ODL1" s="498"/>
      <c r="ODM1" s="498"/>
      <c r="ODN1" s="498"/>
      <c r="ODO1" s="498"/>
      <c r="ODP1" s="498"/>
      <c r="ODQ1" s="498"/>
      <c r="ODR1" s="498"/>
      <c r="ODS1" s="498"/>
      <c r="ODT1" s="498"/>
      <c r="ODU1" s="498"/>
      <c r="ODV1" s="498"/>
      <c r="ODW1" s="498"/>
      <c r="ODX1" s="498"/>
      <c r="ODY1" s="498"/>
      <c r="ODZ1" s="498"/>
      <c r="OEA1" s="498"/>
      <c r="OEB1" s="498"/>
      <c r="OEC1" s="498"/>
      <c r="OED1" s="498"/>
      <c r="OEE1" s="498"/>
      <c r="OEF1" s="498"/>
      <c r="OEG1" s="498"/>
      <c r="OEH1" s="498"/>
      <c r="OEI1" s="498"/>
      <c r="OEJ1" s="498"/>
      <c r="OEK1" s="498"/>
      <c r="OEL1" s="498"/>
      <c r="OEM1" s="498"/>
      <c r="OEN1" s="498"/>
      <c r="OEO1" s="498"/>
      <c r="OEP1" s="498"/>
      <c r="OEQ1" s="498"/>
      <c r="OER1" s="498"/>
      <c r="OES1" s="498"/>
      <c r="OET1" s="498"/>
      <c r="OEU1" s="498"/>
      <c r="OEV1" s="498"/>
      <c r="OEW1" s="498"/>
      <c r="OEX1" s="498"/>
      <c r="OEY1" s="498"/>
      <c r="OEZ1" s="498"/>
      <c r="OFA1" s="498"/>
      <c r="OFB1" s="498"/>
      <c r="OFC1" s="498"/>
      <c r="OFD1" s="498"/>
      <c r="OFE1" s="498"/>
      <c r="OFF1" s="498"/>
      <c r="OFG1" s="498"/>
      <c r="OFH1" s="498"/>
      <c r="OFI1" s="498"/>
      <c r="OFJ1" s="498"/>
      <c r="OFK1" s="498"/>
      <c r="OFL1" s="498"/>
      <c r="OFM1" s="498"/>
      <c r="OFN1" s="498"/>
      <c r="OFO1" s="498"/>
      <c r="OFP1" s="498"/>
      <c r="OFQ1" s="498"/>
      <c r="OFR1" s="498"/>
      <c r="OFS1" s="498"/>
      <c r="OFT1" s="498"/>
      <c r="OFU1" s="498"/>
      <c r="OFV1" s="498"/>
      <c r="OFW1" s="498"/>
      <c r="OFX1" s="498"/>
      <c r="OFY1" s="498"/>
      <c r="OFZ1" s="498"/>
      <c r="OGA1" s="498"/>
      <c r="OGB1" s="498"/>
      <c r="OGC1" s="498"/>
      <c r="OGD1" s="498"/>
      <c r="OGE1" s="498"/>
      <c r="OGF1" s="498"/>
      <c r="OGG1" s="498"/>
      <c r="OGH1" s="498"/>
      <c r="OGI1" s="498"/>
      <c r="OGJ1" s="498"/>
      <c r="OGK1" s="498"/>
      <c r="OGL1" s="498"/>
      <c r="OGM1" s="498"/>
      <c r="OGN1" s="498"/>
      <c r="OGO1" s="498"/>
      <c r="OGP1" s="498"/>
      <c r="OGQ1" s="498"/>
      <c r="OGR1" s="498"/>
      <c r="OGS1" s="498"/>
      <c r="OGT1" s="498"/>
      <c r="OGU1" s="498"/>
      <c r="OGV1" s="498"/>
      <c r="OGW1" s="498"/>
      <c r="OGX1" s="498"/>
      <c r="OGY1" s="498"/>
      <c r="OGZ1" s="498"/>
      <c r="OHA1" s="498"/>
      <c r="OHB1" s="498"/>
      <c r="OHC1" s="498"/>
      <c r="OHD1" s="498"/>
      <c r="OHE1" s="498"/>
      <c r="OHF1" s="498"/>
      <c r="OHG1" s="498"/>
      <c r="OHH1" s="498"/>
      <c r="OHI1" s="498"/>
      <c r="OHJ1" s="498"/>
      <c r="OHK1" s="498"/>
      <c r="OHL1" s="498"/>
      <c r="OHM1" s="498"/>
      <c r="OHN1" s="498"/>
      <c r="OHO1" s="498"/>
      <c r="OHP1" s="498"/>
      <c r="OHQ1" s="498"/>
      <c r="OHR1" s="498"/>
      <c r="OHS1" s="498"/>
      <c r="OHT1" s="498"/>
      <c r="OHU1" s="498"/>
      <c r="OHV1" s="498"/>
      <c r="OHW1" s="498"/>
      <c r="OHX1" s="498"/>
      <c r="OHY1" s="498"/>
      <c r="OHZ1" s="498"/>
      <c r="OIA1" s="498"/>
      <c r="OIB1" s="498"/>
      <c r="OIC1" s="498"/>
      <c r="OID1" s="498"/>
      <c r="OIE1" s="498"/>
      <c r="OIF1" s="498"/>
      <c r="OIG1" s="498"/>
      <c r="OIH1" s="498"/>
      <c r="OII1" s="498"/>
      <c r="OIJ1" s="498"/>
      <c r="OIK1" s="498"/>
      <c r="OIL1" s="498"/>
      <c r="OIM1" s="498"/>
      <c r="OIN1" s="498"/>
      <c r="OIO1" s="498"/>
      <c r="OIP1" s="498"/>
      <c r="OIQ1" s="498"/>
      <c r="OIR1" s="498"/>
      <c r="OIS1" s="498"/>
      <c r="OIT1" s="498"/>
      <c r="OIU1" s="498"/>
      <c r="OIV1" s="498"/>
      <c r="OIW1" s="498"/>
      <c r="OIX1" s="498"/>
      <c r="OIY1" s="498"/>
      <c r="OIZ1" s="498"/>
      <c r="OJA1" s="498"/>
      <c r="OJB1" s="498"/>
      <c r="OJC1" s="498"/>
      <c r="OJD1" s="498"/>
      <c r="OJE1" s="498"/>
      <c r="OJF1" s="498"/>
      <c r="OJG1" s="498"/>
      <c r="OJH1" s="498"/>
      <c r="OJI1" s="498"/>
      <c r="OJJ1" s="498"/>
      <c r="OJK1" s="498"/>
      <c r="OJL1" s="498"/>
      <c r="OJM1" s="498"/>
      <c r="OJN1" s="498"/>
      <c r="OJO1" s="498"/>
      <c r="OJP1" s="498"/>
      <c r="OJQ1" s="498"/>
      <c r="OJR1" s="498"/>
      <c r="OJS1" s="498"/>
      <c r="OJT1" s="498"/>
      <c r="OJU1" s="498"/>
      <c r="OJV1" s="498"/>
      <c r="OJW1" s="498"/>
      <c r="OJX1" s="498"/>
      <c r="OJY1" s="498"/>
      <c r="OJZ1" s="498"/>
      <c r="OKA1" s="498"/>
      <c r="OKB1" s="498"/>
      <c r="OKC1" s="498"/>
      <c r="OKD1" s="498"/>
      <c r="OKE1" s="498"/>
      <c r="OKF1" s="498"/>
      <c r="OKG1" s="498"/>
      <c r="OKH1" s="498"/>
      <c r="OKI1" s="498"/>
      <c r="OKJ1" s="498"/>
      <c r="OKK1" s="498"/>
      <c r="OKL1" s="498"/>
      <c r="OKM1" s="498"/>
      <c r="OKN1" s="498"/>
      <c r="OKO1" s="498"/>
      <c r="OKP1" s="498"/>
      <c r="OKQ1" s="498"/>
      <c r="OKR1" s="498"/>
      <c r="OKS1" s="498"/>
      <c r="OKT1" s="498"/>
      <c r="OKU1" s="498"/>
      <c r="OKV1" s="498"/>
      <c r="OKW1" s="498"/>
      <c r="OKX1" s="498"/>
      <c r="OKY1" s="498"/>
      <c r="OKZ1" s="498"/>
      <c r="OLA1" s="498"/>
      <c r="OLB1" s="498"/>
      <c r="OLC1" s="498"/>
      <c r="OLD1" s="498"/>
      <c r="OLE1" s="498"/>
      <c r="OLF1" s="498"/>
      <c r="OLG1" s="498"/>
      <c r="OLH1" s="498"/>
      <c r="OLI1" s="498"/>
      <c r="OLJ1" s="498"/>
      <c r="OLK1" s="498"/>
      <c r="OLL1" s="498"/>
      <c r="OLM1" s="498"/>
      <c r="OLN1" s="498"/>
      <c r="OLO1" s="498"/>
      <c r="OLP1" s="498"/>
      <c r="OLQ1" s="498"/>
      <c r="OLR1" s="498"/>
      <c r="OLS1" s="498"/>
      <c r="OLT1" s="498"/>
      <c r="OLU1" s="498"/>
      <c r="OLV1" s="498"/>
      <c r="OLW1" s="498"/>
      <c r="OLX1" s="498"/>
      <c r="OLY1" s="498"/>
      <c r="OLZ1" s="498"/>
      <c r="OMA1" s="498"/>
      <c r="OMB1" s="498"/>
      <c r="OMC1" s="498"/>
      <c r="OMD1" s="498"/>
      <c r="OME1" s="498"/>
      <c r="OMF1" s="498"/>
      <c r="OMG1" s="498"/>
      <c r="OMH1" s="498"/>
      <c r="OMI1" s="498"/>
      <c r="OMJ1" s="498"/>
      <c r="OMK1" s="498"/>
      <c r="OML1" s="498"/>
      <c r="OMM1" s="498"/>
      <c r="OMN1" s="498"/>
      <c r="OMO1" s="498"/>
      <c r="OMP1" s="498"/>
      <c r="OMQ1" s="498"/>
      <c r="OMR1" s="498"/>
      <c r="OMS1" s="498"/>
      <c r="OMT1" s="498"/>
      <c r="OMU1" s="498"/>
      <c r="OMV1" s="498"/>
      <c r="OMW1" s="498"/>
      <c r="OMX1" s="498"/>
      <c r="OMY1" s="498"/>
      <c r="OMZ1" s="498"/>
      <c r="ONA1" s="498"/>
      <c r="ONB1" s="498"/>
      <c r="ONC1" s="498"/>
      <c r="OND1" s="498"/>
      <c r="ONE1" s="498"/>
      <c r="ONF1" s="498"/>
      <c r="ONG1" s="498"/>
      <c r="ONH1" s="498"/>
      <c r="ONI1" s="498"/>
      <c r="ONJ1" s="498"/>
      <c r="ONK1" s="498"/>
      <c r="ONL1" s="498"/>
      <c r="ONM1" s="498"/>
      <c r="ONN1" s="498"/>
      <c r="ONO1" s="498"/>
      <c r="ONP1" s="498"/>
      <c r="ONQ1" s="498"/>
      <c r="ONR1" s="498"/>
      <c r="ONS1" s="498"/>
      <c r="ONT1" s="498"/>
      <c r="ONU1" s="498"/>
      <c r="ONV1" s="498"/>
      <c r="ONW1" s="498"/>
      <c r="ONX1" s="498"/>
      <c r="ONY1" s="498"/>
      <c r="ONZ1" s="498"/>
      <c r="OOA1" s="498"/>
      <c r="OOB1" s="498"/>
      <c r="OOC1" s="498"/>
      <c r="OOD1" s="498"/>
      <c r="OOE1" s="498"/>
      <c r="OOF1" s="498"/>
      <c r="OOG1" s="498"/>
      <c r="OOH1" s="498"/>
      <c r="OOI1" s="498"/>
      <c r="OOJ1" s="498"/>
      <c r="OOK1" s="498"/>
      <c r="OOL1" s="498"/>
      <c r="OOM1" s="498"/>
      <c r="OON1" s="498"/>
      <c r="OOO1" s="498"/>
      <c r="OOP1" s="498"/>
      <c r="OOQ1" s="498"/>
      <c r="OOR1" s="498"/>
      <c r="OOS1" s="498"/>
      <c r="OOT1" s="498"/>
      <c r="OOU1" s="498"/>
      <c r="OOV1" s="498"/>
      <c r="OOW1" s="498"/>
      <c r="OOX1" s="498"/>
      <c r="OOY1" s="498"/>
      <c r="OOZ1" s="498"/>
      <c r="OPA1" s="498"/>
      <c r="OPB1" s="498"/>
      <c r="OPC1" s="498"/>
      <c r="OPD1" s="498"/>
      <c r="OPE1" s="498"/>
      <c r="OPF1" s="498"/>
      <c r="OPG1" s="498"/>
      <c r="OPH1" s="498"/>
      <c r="OPI1" s="498"/>
      <c r="OPJ1" s="498"/>
      <c r="OPK1" s="498"/>
      <c r="OPL1" s="498"/>
      <c r="OPM1" s="498"/>
      <c r="OPN1" s="498"/>
      <c r="OPO1" s="498"/>
      <c r="OPP1" s="498"/>
      <c r="OPQ1" s="498"/>
      <c r="OPR1" s="498"/>
      <c r="OPS1" s="498"/>
      <c r="OPT1" s="498"/>
      <c r="OPU1" s="498"/>
      <c r="OPV1" s="498"/>
      <c r="OPW1" s="498"/>
      <c r="OPX1" s="498"/>
      <c r="OPY1" s="498"/>
      <c r="OPZ1" s="498"/>
      <c r="OQA1" s="498"/>
      <c r="OQB1" s="498"/>
      <c r="OQC1" s="498"/>
      <c r="OQD1" s="498"/>
      <c r="OQE1" s="498"/>
      <c r="OQF1" s="498"/>
      <c r="OQG1" s="498"/>
      <c r="OQH1" s="498"/>
      <c r="OQI1" s="498"/>
      <c r="OQJ1" s="498"/>
      <c r="OQK1" s="498"/>
      <c r="OQL1" s="498"/>
      <c r="OQM1" s="498"/>
      <c r="OQN1" s="498"/>
      <c r="OQO1" s="498"/>
      <c r="OQP1" s="498"/>
      <c r="OQQ1" s="498"/>
      <c r="OQR1" s="498"/>
      <c r="OQS1" s="498"/>
      <c r="OQT1" s="498"/>
      <c r="OQU1" s="498"/>
      <c r="OQV1" s="498"/>
      <c r="OQW1" s="498"/>
      <c r="OQX1" s="498"/>
      <c r="OQY1" s="498"/>
      <c r="OQZ1" s="498"/>
      <c r="ORA1" s="498"/>
      <c r="ORB1" s="498"/>
      <c r="ORC1" s="498"/>
      <c r="ORD1" s="498"/>
      <c r="ORE1" s="498"/>
      <c r="ORF1" s="498"/>
      <c r="ORG1" s="498"/>
      <c r="ORH1" s="498"/>
      <c r="ORI1" s="498"/>
      <c r="ORJ1" s="498"/>
      <c r="ORK1" s="498"/>
      <c r="ORL1" s="498"/>
      <c r="ORM1" s="498"/>
      <c r="ORN1" s="498"/>
      <c r="ORO1" s="498"/>
      <c r="ORP1" s="498"/>
      <c r="ORQ1" s="498"/>
      <c r="ORR1" s="498"/>
      <c r="ORS1" s="498"/>
      <c r="ORT1" s="498"/>
      <c r="ORU1" s="498"/>
      <c r="ORV1" s="498"/>
      <c r="ORW1" s="498"/>
      <c r="ORX1" s="498"/>
      <c r="ORY1" s="498"/>
      <c r="ORZ1" s="498"/>
      <c r="OSA1" s="498"/>
      <c r="OSB1" s="498"/>
      <c r="OSC1" s="498"/>
      <c r="OSD1" s="498"/>
      <c r="OSE1" s="498"/>
      <c r="OSF1" s="498"/>
      <c r="OSG1" s="498"/>
      <c r="OSH1" s="498"/>
      <c r="OSI1" s="498"/>
      <c r="OSJ1" s="498"/>
      <c r="OSK1" s="498"/>
      <c r="OSL1" s="498"/>
      <c r="OSM1" s="498"/>
      <c r="OSN1" s="498"/>
      <c r="OSO1" s="498"/>
      <c r="OSP1" s="498"/>
      <c r="OSQ1" s="498"/>
      <c r="OSR1" s="498"/>
      <c r="OSS1" s="498"/>
      <c r="OST1" s="498"/>
      <c r="OSU1" s="498"/>
      <c r="OSV1" s="498"/>
      <c r="OSW1" s="498"/>
      <c r="OSX1" s="498"/>
      <c r="OSY1" s="498"/>
      <c r="OSZ1" s="498"/>
      <c r="OTA1" s="498"/>
      <c r="OTB1" s="498"/>
      <c r="OTC1" s="498"/>
      <c r="OTD1" s="498"/>
      <c r="OTE1" s="498"/>
      <c r="OTF1" s="498"/>
      <c r="OTG1" s="498"/>
      <c r="OTH1" s="498"/>
      <c r="OTI1" s="498"/>
      <c r="OTJ1" s="498"/>
      <c r="OTK1" s="498"/>
      <c r="OTL1" s="498"/>
      <c r="OTM1" s="498"/>
      <c r="OTN1" s="498"/>
      <c r="OTO1" s="498"/>
      <c r="OTP1" s="498"/>
      <c r="OTQ1" s="498"/>
      <c r="OTR1" s="498"/>
      <c r="OTS1" s="498"/>
      <c r="OTT1" s="498"/>
      <c r="OTU1" s="498"/>
      <c r="OTV1" s="498"/>
      <c r="OTW1" s="498"/>
      <c r="OTX1" s="498"/>
      <c r="OTY1" s="498"/>
      <c r="OTZ1" s="498"/>
      <c r="OUA1" s="498"/>
      <c r="OUB1" s="498"/>
      <c r="OUC1" s="498"/>
      <c r="OUD1" s="498"/>
      <c r="OUE1" s="498"/>
      <c r="OUF1" s="498"/>
      <c r="OUG1" s="498"/>
      <c r="OUH1" s="498"/>
      <c r="OUI1" s="498"/>
      <c r="OUJ1" s="498"/>
      <c r="OUK1" s="498"/>
      <c r="OUL1" s="498"/>
      <c r="OUM1" s="498"/>
      <c r="OUN1" s="498"/>
      <c r="OUO1" s="498"/>
      <c r="OUP1" s="498"/>
      <c r="OUQ1" s="498"/>
      <c r="OUR1" s="498"/>
      <c r="OUS1" s="498"/>
      <c r="OUT1" s="498"/>
      <c r="OUU1" s="498"/>
      <c r="OUV1" s="498"/>
      <c r="OUW1" s="498"/>
      <c r="OUX1" s="498"/>
      <c r="OUY1" s="498"/>
      <c r="OUZ1" s="498"/>
      <c r="OVA1" s="498"/>
      <c r="OVB1" s="498"/>
      <c r="OVC1" s="498"/>
      <c r="OVD1" s="498"/>
      <c r="OVE1" s="498"/>
      <c r="OVF1" s="498"/>
      <c r="OVG1" s="498"/>
      <c r="OVH1" s="498"/>
      <c r="OVI1" s="498"/>
      <c r="OVJ1" s="498"/>
      <c r="OVK1" s="498"/>
      <c r="OVL1" s="498"/>
      <c r="OVM1" s="498"/>
      <c r="OVN1" s="498"/>
      <c r="OVO1" s="498"/>
      <c r="OVP1" s="498"/>
      <c r="OVQ1" s="498"/>
      <c r="OVR1" s="498"/>
      <c r="OVS1" s="498"/>
      <c r="OVT1" s="498"/>
      <c r="OVU1" s="498"/>
      <c r="OVV1" s="498"/>
      <c r="OVW1" s="498"/>
      <c r="OVX1" s="498"/>
      <c r="OVY1" s="498"/>
      <c r="OVZ1" s="498"/>
      <c r="OWA1" s="498"/>
      <c r="OWB1" s="498"/>
      <c r="OWC1" s="498"/>
      <c r="OWD1" s="498"/>
      <c r="OWE1" s="498"/>
      <c r="OWF1" s="498"/>
      <c r="OWG1" s="498"/>
      <c r="OWH1" s="498"/>
      <c r="OWI1" s="498"/>
      <c r="OWJ1" s="498"/>
      <c r="OWK1" s="498"/>
      <c r="OWL1" s="498"/>
      <c r="OWM1" s="498"/>
      <c r="OWN1" s="498"/>
      <c r="OWO1" s="498"/>
      <c r="OWP1" s="498"/>
      <c r="OWQ1" s="498"/>
      <c r="OWR1" s="498"/>
      <c r="OWS1" s="498"/>
      <c r="OWT1" s="498"/>
      <c r="OWU1" s="498"/>
      <c r="OWV1" s="498"/>
      <c r="OWW1" s="498"/>
      <c r="OWX1" s="498"/>
      <c r="OWY1" s="498"/>
      <c r="OWZ1" s="498"/>
      <c r="OXA1" s="498"/>
      <c r="OXB1" s="498"/>
      <c r="OXC1" s="498"/>
      <c r="OXD1" s="498"/>
      <c r="OXE1" s="498"/>
      <c r="OXF1" s="498"/>
      <c r="OXG1" s="498"/>
      <c r="OXH1" s="498"/>
      <c r="OXI1" s="498"/>
      <c r="OXJ1" s="498"/>
      <c r="OXK1" s="498"/>
      <c r="OXL1" s="498"/>
      <c r="OXM1" s="498"/>
      <c r="OXN1" s="498"/>
      <c r="OXO1" s="498"/>
      <c r="OXP1" s="498"/>
      <c r="OXQ1" s="498"/>
      <c r="OXR1" s="498"/>
      <c r="OXS1" s="498"/>
      <c r="OXT1" s="498"/>
      <c r="OXU1" s="498"/>
      <c r="OXV1" s="498"/>
      <c r="OXW1" s="498"/>
      <c r="OXX1" s="498"/>
      <c r="OXY1" s="498"/>
      <c r="OXZ1" s="498"/>
      <c r="OYA1" s="498"/>
      <c r="OYB1" s="498"/>
      <c r="OYC1" s="498"/>
      <c r="OYD1" s="498"/>
      <c r="OYE1" s="498"/>
      <c r="OYF1" s="498"/>
      <c r="OYG1" s="498"/>
      <c r="OYH1" s="498"/>
      <c r="OYI1" s="498"/>
      <c r="OYJ1" s="498"/>
      <c r="OYK1" s="498"/>
      <c r="OYL1" s="498"/>
      <c r="OYM1" s="498"/>
      <c r="OYN1" s="498"/>
      <c r="OYO1" s="498"/>
      <c r="OYP1" s="498"/>
      <c r="OYQ1" s="498"/>
      <c r="OYR1" s="498"/>
      <c r="OYS1" s="498"/>
      <c r="OYT1" s="498"/>
      <c r="OYU1" s="498"/>
      <c r="OYV1" s="498"/>
      <c r="OYW1" s="498"/>
      <c r="OYX1" s="498"/>
      <c r="OYY1" s="498"/>
      <c r="OYZ1" s="498"/>
      <c r="OZA1" s="498"/>
      <c r="OZB1" s="498"/>
      <c r="OZC1" s="498"/>
      <c r="OZD1" s="498"/>
      <c r="OZE1" s="498"/>
      <c r="OZF1" s="498"/>
      <c r="OZG1" s="498"/>
      <c r="OZH1" s="498"/>
      <c r="OZI1" s="498"/>
      <c r="OZJ1" s="498"/>
      <c r="OZK1" s="498"/>
      <c r="OZL1" s="498"/>
      <c r="OZM1" s="498"/>
      <c r="OZN1" s="498"/>
      <c r="OZO1" s="498"/>
      <c r="OZP1" s="498"/>
      <c r="OZQ1" s="498"/>
      <c r="OZR1" s="498"/>
      <c r="OZS1" s="498"/>
      <c r="OZT1" s="498"/>
      <c r="OZU1" s="498"/>
      <c r="OZV1" s="498"/>
      <c r="OZW1" s="498"/>
      <c r="OZX1" s="498"/>
      <c r="OZY1" s="498"/>
      <c r="OZZ1" s="498"/>
      <c r="PAA1" s="498"/>
      <c r="PAB1" s="498"/>
      <c r="PAC1" s="498"/>
      <c r="PAD1" s="498"/>
      <c r="PAE1" s="498"/>
      <c r="PAF1" s="498"/>
      <c r="PAG1" s="498"/>
      <c r="PAH1" s="498"/>
      <c r="PAI1" s="498"/>
      <c r="PAJ1" s="498"/>
      <c r="PAK1" s="498"/>
      <c r="PAL1" s="498"/>
      <c r="PAM1" s="498"/>
      <c r="PAN1" s="498"/>
      <c r="PAO1" s="498"/>
      <c r="PAP1" s="498"/>
      <c r="PAQ1" s="498"/>
      <c r="PAR1" s="498"/>
      <c r="PAS1" s="498"/>
      <c r="PAT1" s="498"/>
      <c r="PAU1" s="498"/>
      <c r="PAV1" s="498"/>
      <c r="PAW1" s="498"/>
      <c r="PAX1" s="498"/>
      <c r="PAY1" s="498"/>
      <c r="PAZ1" s="498"/>
      <c r="PBA1" s="498"/>
      <c r="PBB1" s="498"/>
      <c r="PBC1" s="498"/>
      <c r="PBD1" s="498"/>
      <c r="PBE1" s="498"/>
      <c r="PBF1" s="498"/>
      <c r="PBG1" s="498"/>
      <c r="PBH1" s="498"/>
      <c r="PBI1" s="498"/>
      <c r="PBJ1" s="498"/>
      <c r="PBK1" s="498"/>
      <c r="PBL1" s="498"/>
      <c r="PBM1" s="498"/>
      <c r="PBN1" s="498"/>
      <c r="PBO1" s="498"/>
      <c r="PBP1" s="498"/>
      <c r="PBQ1" s="498"/>
      <c r="PBR1" s="498"/>
      <c r="PBS1" s="498"/>
      <c r="PBT1" s="498"/>
      <c r="PBU1" s="498"/>
      <c r="PBV1" s="498"/>
      <c r="PBW1" s="498"/>
      <c r="PBX1" s="498"/>
      <c r="PBY1" s="498"/>
      <c r="PBZ1" s="498"/>
      <c r="PCA1" s="498"/>
      <c r="PCB1" s="498"/>
      <c r="PCC1" s="498"/>
      <c r="PCD1" s="498"/>
      <c r="PCE1" s="498"/>
      <c r="PCF1" s="498"/>
      <c r="PCG1" s="498"/>
      <c r="PCH1" s="498"/>
      <c r="PCI1" s="498"/>
      <c r="PCJ1" s="498"/>
      <c r="PCK1" s="498"/>
      <c r="PCL1" s="498"/>
      <c r="PCM1" s="498"/>
      <c r="PCN1" s="498"/>
      <c r="PCO1" s="498"/>
      <c r="PCP1" s="498"/>
      <c r="PCQ1" s="498"/>
      <c r="PCR1" s="498"/>
      <c r="PCS1" s="498"/>
      <c r="PCT1" s="498"/>
      <c r="PCU1" s="498"/>
      <c r="PCV1" s="498"/>
      <c r="PCW1" s="498"/>
      <c r="PCX1" s="498"/>
      <c r="PCY1" s="498"/>
      <c r="PCZ1" s="498"/>
      <c r="PDA1" s="498"/>
      <c r="PDB1" s="498"/>
      <c r="PDC1" s="498"/>
      <c r="PDD1" s="498"/>
      <c r="PDE1" s="498"/>
      <c r="PDF1" s="498"/>
      <c r="PDG1" s="498"/>
      <c r="PDH1" s="498"/>
      <c r="PDI1" s="498"/>
      <c r="PDJ1" s="498"/>
      <c r="PDK1" s="498"/>
      <c r="PDL1" s="498"/>
      <c r="PDM1" s="498"/>
      <c r="PDN1" s="498"/>
      <c r="PDO1" s="498"/>
      <c r="PDP1" s="498"/>
      <c r="PDQ1" s="498"/>
      <c r="PDR1" s="498"/>
      <c r="PDS1" s="498"/>
      <c r="PDT1" s="498"/>
      <c r="PDU1" s="498"/>
      <c r="PDV1" s="498"/>
      <c r="PDW1" s="498"/>
      <c r="PDX1" s="498"/>
      <c r="PDY1" s="498"/>
      <c r="PDZ1" s="498"/>
      <c r="PEA1" s="498"/>
      <c r="PEB1" s="498"/>
      <c r="PEC1" s="498"/>
      <c r="PED1" s="498"/>
      <c r="PEE1" s="498"/>
      <c r="PEF1" s="498"/>
      <c r="PEG1" s="498"/>
      <c r="PEH1" s="498"/>
      <c r="PEI1" s="498"/>
      <c r="PEJ1" s="498"/>
      <c r="PEK1" s="498"/>
      <c r="PEL1" s="498"/>
      <c r="PEM1" s="498"/>
      <c r="PEN1" s="498"/>
      <c r="PEO1" s="498"/>
      <c r="PEP1" s="498"/>
      <c r="PEQ1" s="498"/>
      <c r="PER1" s="498"/>
      <c r="PES1" s="498"/>
      <c r="PET1" s="498"/>
      <c r="PEU1" s="498"/>
      <c r="PEV1" s="498"/>
      <c r="PEW1" s="498"/>
      <c r="PEX1" s="498"/>
      <c r="PEY1" s="498"/>
      <c r="PEZ1" s="498"/>
      <c r="PFA1" s="498"/>
      <c r="PFB1" s="498"/>
      <c r="PFC1" s="498"/>
      <c r="PFD1" s="498"/>
      <c r="PFE1" s="498"/>
      <c r="PFF1" s="498"/>
      <c r="PFG1" s="498"/>
      <c r="PFH1" s="498"/>
      <c r="PFI1" s="498"/>
      <c r="PFJ1" s="498"/>
      <c r="PFK1" s="498"/>
      <c r="PFL1" s="498"/>
      <c r="PFM1" s="498"/>
      <c r="PFN1" s="498"/>
      <c r="PFO1" s="498"/>
      <c r="PFP1" s="498"/>
      <c r="PFQ1" s="498"/>
      <c r="PFR1" s="498"/>
      <c r="PFS1" s="498"/>
      <c r="PFT1" s="498"/>
      <c r="PFU1" s="498"/>
      <c r="PFV1" s="498"/>
      <c r="PFW1" s="498"/>
      <c r="PFX1" s="498"/>
      <c r="PFY1" s="498"/>
      <c r="PFZ1" s="498"/>
      <c r="PGA1" s="498"/>
      <c r="PGB1" s="498"/>
      <c r="PGC1" s="498"/>
      <c r="PGD1" s="498"/>
      <c r="PGE1" s="498"/>
      <c r="PGF1" s="498"/>
      <c r="PGG1" s="498"/>
      <c r="PGH1" s="498"/>
      <c r="PGI1" s="498"/>
      <c r="PGJ1" s="498"/>
      <c r="PGK1" s="498"/>
      <c r="PGL1" s="498"/>
      <c r="PGM1" s="498"/>
      <c r="PGN1" s="498"/>
      <c r="PGO1" s="498"/>
      <c r="PGP1" s="498"/>
      <c r="PGQ1" s="498"/>
      <c r="PGR1" s="498"/>
      <c r="PGS1" s="498"/>
      <c r="PGT1" s="498"/>
      <c r="PGU1" s="498"/>
      <c r="PGV1" s="498"/>
      <c r="PGW1" s="498"/>
      <c r="PGX1" s="498"/>
      <c r="PGY1" s="498"/>
      <c r="PGZ1" s="498"/>
      <c r="PHA1" s="498"/>
      <c r="PHB1" s="498"/>
      <c r="PHC1" s="498"/>
      <c r="PHD1" s="498"/>
      <c r="PHE1" s="498"/>
      <c r="PHF1" s="498"/>
      <c r="PHG1" s="498"/>
      <c r="PHH1" s="498"/>
      <c r="PHI1" s="498"/>
      <c r="PHJ1" s="498"/>
      <c r="PHK1" s="498"/>
      <c r="PHL1" s="498"/>
      <c r="PHM1" s="498"/>
      <c r="PHN1" s="498"/>
      <c r="PHO1" s="498"/>
      <c r="PHP1" s="498"/>
      <c r="PHQ1" s="498"/>
      <c r="PHR1" s="498"/>
      <c r="PHS1" s="498"/>
      <c r="PHT1" s="498"/>
      <c r="PHU1" s="498"/>
      <c r="PHV1" s="498"/>
      <c r="PHW1" s="498"/>
      <c r="PHX1" s="498"/>
      <c r="PHY1" s="498"/>
      <c r="PHZ1" s="498"/>
      <c r="PIA1" s="498"/>
      <c r="PIB1" s="498"/>
      <c r="PIC1" s="498"/>
      <c r="PID1" s="498"/>
      <c r="PIE1" s="498"/>
      <c r="PIF1" s="498"/>
      <c r="PIG1" s="498"/>
      <c r="PIH1" s="498"/>
      <c r="PII1" s="498"/>
      <c r="PIJ1" s="498"/>
      <c r="PIK1" s="498"/>
      <c r="PIL1" s="498"/>
      <c r="PIM1" s="498"/>
      <c r="PIN1" s="498"/>
      <c r="PIO1" s="498"/>
      <c r="PIP1" s="498"/>
      <c r="PIQ1" s="498"/>
      <c r="PIR1" s="498"/>
      <c r="PIS1" s="498"/>
      <c r="PIT1" s="498"/>
      <c r="PIU1" s="498"/>
      <c r="PIV1" s="498"/>
      <c r="PIW1" s="498"/>
      <c r="PIX1" s="498"/>
      <c r="PIY1" s="498"/>
      <c r="PIZ1" s="498"/>
      <c r="PJA1" s="498"/>
      <c r="PJB1" s="498"/>
      <c r="PJC1" s="498"/>
      <c r="PJD1" s="498"/>
      <c r="PJE1" s="498"/>
      <c r="PJF1" s="498"/>
      <c r="PJG1" s="498"/>
      <c r="PJH1" s="498"/>
      <c r="PJI1" s="498"/>
      <c r="PJJ1" s="498"/>
      <c r="PJK1" s="498"/>
      <c r="PJL1" s="498"/>
      <c r="PJM1" s="498"/>
      <c r="PJN1" s="498"/>
      <c r="PJO1" s="498"/>
      <c r="PJP1" s="498"/>
      <c r="PJQ1" s="498"/>
      <c r="PJR1" s="498"/>
      <c r="PJS1" s="498"/>
      <c r="PJT1" s="498"/>
      <c r="PJU1" s="498"/>
      <c r="PJV1" s="498"/>
      <c r="PJW1" s="498"/>
      <c r="PJX1" s="498"/>
      <c r="PJY1" s="498"/>
      <c r="PJZ1" s="498"/>
      <c r="PKA1" s="498"/>
      <c r="PKB1" s="498"/>
      <c r="PKC1" s="498"/>
      <c r="PKD1" s="498"/>
      <c r="PKE1" s="498"/>
      <c r="PKF1" s="498"/>
      <c r="PKG1" s="498"/>
      <c r="PKH1" s="498"/>
      <c r="PKI1" s="498"/>
      <c r="PKJ1" s="498"/>
      <c r="PKK1" s="498"/>
      <c r="PKL1" s="498"/>
      <c r="PKM1" s="498"/>
      <c r="PKN1" s="498"/>
      <c r="PKO1" s="498"/>
      <c r="PKP1" s="498"/>
      <c r="PKQ1" s="498"/>
      <c r="PKR1" s="498"/>
      <c r="PKS1" s="498"/>
      <c r="PKT1" s="498"/>
      <c r="PKU1" s="498"/>
      <c r="PKV1" s="498"/>
      <c r="PKW1" s="498"/>
      <c r="PKX1" s="498"/>
      <c r="PKY1" s="498"/>
      <c r="PKZ1" s="498"/>
      <c r="PLA1" s="498"/>
      <c r="PLB1" s="498"/>
      <c r="PLC1" s="498"/>
      <c r="PLD1" s="498"/>
      <c r="PLE1" s="498"/>
      <c r="PLF1" s="498"/>
      <c r="PLG1" s="498"/>
      <c r="PLH1" s="498"/>
      <c r="PLI1" s="498"/>
      <c r="PLJ1" s="498"/>
      <c r="PLK1" s="498"/>
      <c r="PLL1" s="498"/>
      <c r="PLM1" s="498"/>
      <c r="PLN1" s="498"/>
      <c r="PLO1" s="498"/>
      <c r="PLP1" s="498"/>
      <c r="PLQ1" s="498"/>
      <c r="PLR1" s="498"/>
      <c r="PLS1" s="498"/>
      <c r="PLT1" s="498"/>
      <c r="PLU1" s="498"/>
      <c r="PLV1" s="498"/>
      <c r="PLW1" s="498"/>
      <c r="PLX1" s="498"/>
      <c r="PLY1" s="498"/>
      <c r="PLZ1" s="498"/>
      <c r="PMA1" s="498"/>
      <c r="PMB1" s="498"/>
      <c r="PMC1" s="498"/>
      <c r="PMD1" s="498"/>
      <c r="PME1" s="498"/>
      <c r="PMF1" s="498"/>
      <c r="PMG1" s="498"/>
      <c r="PMH1" s="498"/>
      <c r="PMI1" s="498"/>
      <c r="PMJ1" s="498"/>
      <c r="PMK1" s="498"/>
      <c r="PML1" s="498"/>
      <c r="PMM1" s="498"/>
      <c r="PMN1" s="498"/>
      <c r="PMO1" s="498"/>
      <c r="PMP1" s="498"/>
      <c r="PMQ1" s="498"/>
      <c r="PMR1" s="498"/>
      <c r="PMS1" s="498"/>
      <c r="PMT1" s="498"/>
      <c r="PMU1" s="498"/>
      <c r="PMV1" s="498"/>
      <c r="PMW1" s="498"/>
      <c r="PMX1" s="498"/>
      <c r="PMY1" s="498"/>
      <c r="PMZ1" s="498"/>
      <c r="PNA1" s="498"/>
      <c r="PNB1" s="498"/>
      <c r="PNC1" s="498"/>
      <c r="PND1" s="498"/>
      <c r="PNE1" s="498"/>
      <c r="PNF1" s="498"/>
      <c r="PNG1" s="498"/>
      <c r="PNH1" s="498"/>
      <c r="PNI1" s="498"/>
      <c r="PNJ1" s="498"/>
      <c r="PNK1" s="498"/>
      <c r="PNL1" s="498"/>
      <c r="PNM1" s="498"/>
      <c r="PNN1" s="498"/>
      <c r="PNO1" s="498"/>
      <c r="PNP1" s="498"/>
      <c r="PNQ1" s="498"/>
      <c r="PNR1" s="498"/>
      <c r="PNS1" s="498"/>
      <c r="PNT1" s="498"/>
      <c r="PNU1" s="498"/>
      <c r="PNV1" s="498"/>
      <c r="PNW1" s="498"/>
      <c r="PNX1" s="498"/>
      <c r="PNY1" s="498"/>
      <c r="PNZ1" s="498"/>
      <c r="POA1" s="498"/>
      <c r="POB1" s="498"/>
      <c r="POC1" s="498"/>
      <c r="POD1" s="498"/>
      <c r="POE1" s="498"/>
      <c r="POF1" s="498"/>
      <c r="POG1" s="498"/>
      <c r="POH1" s="498"/>
      <c r="POI1" s="498"/>
      <c r="POJ1" s="498"/>
      <c r="POK1" s="498"/>
      <c r="POL1" s="498"/>
      <c r="POM1" s="498"/>
      <c r="PON1" s="498"/>
      <c r="POO1" s="498"/>
      <c r="POP1" s="498"/>
      <c r="POQ1" s="498"/>
      <c r="POR1" s="498"/>
      <c r="POS1" s="498"/>
      <c r="POT1" s="498"/>
      <c r="POU1" s="498"/>
      <c r="POV1" s="498"/>
      <c r="POW1" s="498"/>
      <c r="POX1" s="498"/>
      <c r="POY1" s="498"/>
      <c r="POZ1" s="498"/>
      <c r="PPA1" s="498"/>
      <c r="PPB1" s="498"/>
      <c r="PPC1" s="498"/>
      <c r="PPD1" s="498"/>
      <c r="PPE1" s="498"/>
      <c r="PPF1" s="498"/>
      <c r="PPG1" s="498"/>
      <c r="PPH1" s="498"/>
      <c r="PPI1" s="498"/>
      <c r="PPJ1" s="498"/>
      <c r="PPK1" s="498"/>
      <c r="PPL1" s="498"/>
      <c r="PPM1" s="498"/>
      <c r="PPN1" s="498"/>
      <c r="PPO1" s="498"/>
      <c r="PPP1" s="498"/>
      <c r="PPQ1" s="498"/>
      <c r="PPR1" s="498"/>
      <c r="PPS1" s="498"/>
      <c r="PPT1" s="498"/>
      <c r="PPU1" s="498"/>
      <c r="PPV1" s="498"/>
      <c r="PPW1" s="498"/>
      <c r="PPX1" s="498"/>
      <c r="PPY1" s="498"/>
      <c r="PPZ1" s="498"/>
      <c r="PQA1" s="498"/>
      <c r="PQB1" s="498"/>
      <c r="PQC1" s="498"/>
      <c r="PQD1" s="498"/>
      <c r="PQE1" s="498"/>
      <c r="PQF1" s="498"/>
      <c r="PQG1" s="498"/>
      <c r="PQH1" s="498"/>
      <c r="PQI1" s="498"/>
      <c r="PQJ1" s="498"/>
      <c r="PQK1" s="498"/>
      <c r="PQL1" s="498"/>
      <c r="PQM1" s="498"/>
      <c r="PQN1" s="498"/>
      <c r="PQO1" s="498"/>
      <c r="PQP1" s="498"/>
      <c r="PQQ1" s="498"/>
      <c r="PQR1" s="498"/>
      <c r="PQS1" s="498"/>
      <c r="PQT1" s="498"/>
      <c r="PQU1" s="498"/>
      <c r="PQV1" s="498"/>
      <c r="PQW1" s="498"/>
      <c r="PQX1" s="498"/>
      <c r="PQY1" s="498"/>
      <c r="PQZ1" s="498"/>
      <c r="PRA1" s="498"/>
      <c r="PRB1" s="498"/>
      <c r="PRC1" s="498"/>
      <c r="PRD1" s="498"/>
      <c r="PRE1" s="498"/>
      <c r="PRF1" s="498"/>
      <c r="PRG1" s="498"/>
      <c r="PRH1" s="498"/>
      <c r="PRI1" s="498"/>
      <c r="PRJ1" s="498"/>
      <c r="PRK1" s="498"/>
      <c r="PRL1" s="498"/>
      <c r="PRM1" s="498"/>
      <c r="PRN1" s="498"/>
      <c r="PRO1" s="498"/>
      <c r="PRP1" s="498"/>
      <c r="PRQ1" s="498"/>
      <c r="PRR1" s="498"/>
      <c r="PRS1" s="498"/>
      <c r="PRT1" s="498"/>
      <c r="PRU1" s="498"/>
      <c r="PRV1" s="498"/>
      <c r="PRW1" s="498"/>
      <c r="PRX1" s="498"/>
      <c r="PRY1" s="498"/>
      <c r="PRZ1" s="498"/>
      <c r="PSA1" s="498"/>
      <c r="PSB1" s="498"/>
      <c r="PSC1" s="498"/>
      <c r="PSD1" s="498"/>
      <c r="PSE1" s="498"/>
      <c r="PSF1" s="498"/>
      <c r="PSG1" s="498"/>
      <c r="PSH1" s="498"/>
      <c r="PSI1" s="498"/>
      <c r="PSJ1" s="498"/>
      <c r="PSK1" s="498"/>
      <c r="PSL1" s="498"/>
      <c r="PSM1" s="498"/>
      <c r="PSN1" s="498"/>
      <c r="PSO1" s="498"/>
      <c r="PSP1" s="498"/>
      <c r="PSQ1" s="498"/>
      <c r="PSR1" s="498"/>
      <c r="PSS1" s="498"/>
      <c r="PST1" s="498"/>
      <c r="PSU1" s="498"/>
      <c r="PSV1" s="498"/>
      <c r="PSW1" s="498"/>
      <c r="PSX1" s="498"/>
      <c r="PSY1" s="498"/>
      <c r="PSZ1" s="498"/>
      <c r="PTA1" s="498"/>
      <c r="PTB1" s="498"/>
      <c r="PTC1" s="498"/>
      <c r="PTD1" s="498"/>
      <c r="PTE1" s="498"/>
      <c r="PTF1" s="498"/>
      <c r="PTG1" s="498"/>
      <c r="PTH1" s="498"/>
      <c r="PTI1" s="498"/>
      <c r="PTJ1" s="498"/>
      <c r="PTK1" s="498"/>
      <c r="PTL1" s="498"/>
      <c r="PTM1" s="498"/>
      <c r="PTN1" s="498"/>
      <c r="PTO1" s="498"/>
      <c r="PTP1" s="498"/>
      <c r="PTQ1" s="498"/>
      <c r="PTR1" s="498"/>
      <c r="PTS1" s="498"/>
      <c r="PTT1" s="498"/>
      <c r="PTU1" s="498"/>
      <c r="PTV1" s="498"/>
      <c r="PTW1" s="498"/>
      <c r="PTX1" s="498"/>
      <c r="PTY1" s="498"/>
      <c r="PTZ1" s="498"/>
      <c r="PUA1" s="498"/>
      <c r="PUB1" s="498"/>
      <c r="PUC1" s="498"/>
      <c r="PUD1" s="498"/>
      <c r="PUE1" s="498"/>
      <c r="PUF1" s="498"/>
      <c r="PUG1" s="498"/>
      <c r="PUH1" s="498"/>
      <c r="PUI1" s="498"/>
      <c r="PUJ1" s="498"/>
      <c r="PUK1" s="498"/>
      <c r="PUL1" s="498"/>
      <c r="PUM1" s="498"/>
      <c r="PUN1" s="498"/>
      <c r="PUO1" s="498"/>
      <c r="PUP1" s="498"/>
      <c r="PUQ1" s="498"/>
      <c r="PUR1" s="498"/>
      <c r="PUS1" s="498"/>
      <c r="PUT1" s="498"/>
      <c r="PUU1" s="498"/>
      <c r="PUV1" s="498"/>
      <c r="PUW1" s="498"/>
      <c r="PUX1" s="498"/>
      <c r="PUY1" s="498"/>
      <c r="PUZ1" s="498"/>
      <c r="PVA1" s="498"/>
      <c r="PVB1" s="498"/>
      <c r="PVC1" s="498"/>
      <c r="PVD1" s="498"/>
      <c r="PVE1" s="498"/>
      <c r="PVF1" s="498"/>
      <c r="PVG1" s="498"/>
      <c r="PVH1" s="498"/>
      <c r="PVI1" s="498"/>
      <c r="PVJ1" s="498"/>
      <c r="PVK1" s="498"/>
      <c r="PVL1" s="498"/>
      <c r="PVM1" s="498"/>
      <c r="PVN1" s="498"/>
      <c r="PVO1" s="498"/>
      <c r="PVP1" s="498"/>
      <c r="PVQ1" s="498"/>
      <c r="PVR1" s="498"/>
      <c r="PVS1" s="498"/>
      <c r="PVT1" s="498"/>
      <c r="PVU1" s="498"/>
      <c r="PVV1" s="498"/>
      <c r="PVW1" s="498"/>
      <c r="PVX1" s="498"/>
      <c r="PVY1" s="498"/>
      <c r="PVZ1" s="498"/>
      <c r="PWA1" s="498"/>
      <c r="PWB1" s="498"/>
      <c r="PWC1" s="498"/>
      <c r="PWD1" s="498"/>
      <c r="PWE1" s="498"/>
      <c r="PWF1" s="498"/>
      <c r="PWG1" s="498"/>
      <c r="PWH1" s="498"/>
      <c r="PWI1" s="498"/>
      <c r="PWJ1" s="498"/>
      <c r="PWK1" s="498"/>
      <c r="PWL1" s="498"/>
      <c r="PWM1" s="498"/>
      <c r="PWN1" s="498"/>
      <c r="PWO1" s="498"/>
      <c r="PWP1" s="498"/>
      <c r="PWQ1" s="498"/>
      <c r="PWR1" s="498"/>
      <c r="PWS1" s="498"/>
      <c r="PWT1" s="498"/>
      <c r="PWU1" s="498"/>
      <c r="PWV1" s="498"/>
      <c r="PWW1" s="498"/>
      <c r="PWX1" s="498"/>
      <c r="PWY1" s="498"/>
      <c r="PWZ1" s="498"/>
      <c r="PXA1" s="498"/>
      <c r="PXB1" s="498"/>
      <c r="PXC1" s="498"/>
      <c r="PXD1" s="498"/>
      <c r="PXE1" s="498"/>
      <c r="PXF1" s="498"/>
      <c r="PXG1" s="498"/>
      <c r="PXH1" s="498"/>
      <c r="PXI1" s="498"/>
      <c r="PXJ1" s="498"/>
      <c r="PXK1" s="498"/>
      <c r="PXL1" s="498"/>
      <c r="PXM1" s="498"/>
      <c r="PXN1" s="498"/>
      <c r="PXO1" s="498"/>
      <c r="PXP1" s="498"/>
      <c r="PXQ1" s="498"/>
      <c r="PXR1" s="498"/>
      <c r="PXS1" s="498"/>
      <c r="PXT1" s="498"/>
      <c r="PXU1" s="498"/>
      <c r="PXV1" s="498"/>
      <c r="PXW1" s="498"/>
      <c r="PXX1" s="498"/>
      <c r="PXY1" s="498"/>
      <c r="PXZ1" s="498"/>
      <c r="PYA1" s="498"/>
      <c r="PYB1" s="498"/>
      <c r="PYC1" s="498"/>
      <c r="PYD1" s="498"/>
      <c r="PYE1" s="498"/>
      <c r="PYF1" s="498"/>
      <c r="PYG1" s="498"/>
      <c r="PYH1" s="498"/>
      <c r="PYI1" s="498"/>
      <c r="PYJ1" s="498"/>
      <c r="PYK1" s="498"/>
      <c r="PYL1" s="498"/>
      <c r="PYM1" s="498"/>
      <c r="PYN1" s="498"/>
      <c r="PYO1" s="498"/>
      <c r="PYP1" s="498"/>
      <c r="PYQ1" s="498"/>
      <c r="PYR1" s="498"/>
      <c r="PYS1" s="498"/>
      <c r="PYT1" s="498"/>
      <c r="PYU1" s="498"/>
      <c r="PYV1" s="498"/>
      <c r="PYW1" s="498"/>
      <c r="PYX1" s="498"/>
      <c r="PYY1" s="498"/>
      <c r="PYZ1" s="498"/>
      <c r="PZA1" s="498"/>
      <c r="PZB1" s="498"/>
      <c r="PZC1" s="498"/>
      <c r="PZD1" s="498"/>
      <c r="PZE1" s="498"/>
      <c r="PZF1" s="498"/>
      <c r="PZG1" s="498"/>
      <c r="PZH1" s="498"/>
      <c r="PZI1" s="498"/>
      <c r="PZJ1" s="498"/>
      <c r="PZK1" s="498"/>
      <c r="PZL1" s="498"/>
      <c r="PZM1" s="498"/>
      <c r="PZN1" s="498"/>
      <c r="PZO1" s="498"/>
      <c r="PZP1" s="498"/>
      <c r="PZQ1" s="498"/>
      <c r="PZR1" s="498"/>
      <c r="PZS1" s="498"/>
      <c r="PZT1" s="498"/>
      <c r="PZU1" s="498"/>
      <c r="PZV1" s="498"/>
      <c r="PZW1" s="498"/>
      <c r="PZX1" s="498"/>
      <c r="PZY1" s="498"/>
      <c r="PZZ1" s="498"/>
      <c r="QAA1" s="498"/>
      <c r="QAB1" s="498"/>
      <c r="QAC1" s="498"/>
      <c r="QAD1" s="498"/>
      <c r="QAE1" s="498"/>
      <c r="QAF1" s="498"/>
      <c r="QAG1" s="498"/>
      <c r="QAH1" s="498"/>
      <c r="QAI1" s="498"/>
      <c r="QAJ1" s="498"/>
      <c r="QAK1" s="498"/>
      <c r="QAL1" s="498"/>
      <c r="QAM1" s="498"/>
      <c r="QAN1" s="498"/>
      <c r="QAO1" s="498"/>
      <c r="QAP1" s="498"/>
      <c r="QAQ1" s="498"/>
      <c r="QAR1" s="498"/>
      <c r="QAS1" s="498"/>
      <c r="QAT1" s="498"/>
      <c r="QAU1" s="498"/>
      <c r="QAV1" s="498"/>
      <c r="QAW1" s="498"/>
      <c r="QAX1" s="498"/>
      <c r="QAY1" s="498"/>
      <c r="QAZ1" s="498"/>
      <c r="QBA1" s="498"/>
      <c r="QBB1" s="498"/>
      <c r="QBC1" s="498"/>
      <c r="QBD1" s="498"/>
      <c r="QBE1" s="498"/>
      <c r="QBF1" s="498"/>
      <c r="QBG1" s="498"/>
      <c r="QBH1" s="498"/>
      <c r="QBI1" s="498"/>
      <c r="QBJ1" s="498"/>
      <c r="QBK1" s="498"/>
      <c r="QBL1" s="498"/>
      <c r="QBM1" s="498"/>
      <c r="QBN1" s="498"/>
      <c r="QBO1" s="498"/>
      <c r="QBP1" s="498"/>
      <c r="QBQ1" s="498"/>
      <c r="QBR1" s="498"/>
      <c r="QBS1" s="498"/>
      <c r="QBT1" s="498"/>
      <c r="QBU1" s="498"/>
      <c r="QBV1" s="498"/>
      <c r="QBW1" s="498"/>
      <c r="QBX1" s="498"/>
      <c r="QBY1" s="498"/>
      <c r="QBZ1" s="498"/>
      <c r="QCA1" s="498"/>
      <c r="QCB1" s="498"/>
      <c r="QCC1" s="498"/>
      <c r="QCD1" s="498"/>
      <c r="QCE1" s="498"/>
      <c r="QCF1" s="498"/>
      <c r="QCG1" s="498"/>
      <c r="QCH1" s="498"/>
      <c r="QCI1" s="498"/>
      <c r="QCJ1" s="498"/>
      <c r="QCK1" s="498"/>
      <c r="QCL1" s="498"/>
      <c r="QCM1" s="498"/>
      <c r="QCN1" s="498"/>
      <c r="QCO1" s="498"/>
      <c r="QCP1" s="498"/>
      <c r="QCQ1" s="498"/>
      <c r="QCR1" s="498"/>
      <c r="QCS1" s="498"/>
      <c r="QCT1" s="498"/>
      <c r="QCU1" s="498"/>
      <c r="QCV1" s="498"/>
      <c r="QCW1" s="498"/>
      <c r="QCX1" s="498"/>
      <c r="QCY1" s="498"/>
      <c r="QCZ1" s="498"/>
      <c r="QDA1" s="498"/>
      <c r="QDB1" s="498"/>
      <c r="QDC1" s="498"/>
      <c r="QDD1" s="498"/>
      <c r="QDE1" s="498"/>
      <c r="QDF1" s="498"/>
      <c r="QDG1" s="498"/>
      <c r="QDH1" s="498"/>
      <c r="QDI1" s="498"/>
      <c r="QDJ1" s="498"/>
      <c r="QDK1" s="498"/>
      <c r="QDL1" s="498"/>
      <c r="QDM1" s="498"/>
      <c r="QDN1" s="498"/>
      <c r="QDO1" s="498"/>
      <c r="QDP1" s="498"/>
      <c r="QDQ1" s="498"/>
      <c r="QDR1" s="498"/>
      <c r="QDS1" s="498"/>
      <c r="QDT1" s="498"/>
      <c r="QDU1" s="498"/>
      <c r="QDV1" s="498"/>
      <c r="QDW1" s="498"/>
      <c r="QDX1" s="498"/>
      <c r="QDY1" s="498"/>
      <c r="QDZ1" s="498"/>
      <c r="QEA1" s="498"/>
      <c r="QEB1" s="498"/>
      <c r="QEC1" s="498"/>
      <c r="QED1" s="498"/>
      <c r="QEE1" s="498"/>
      <c r="QEF1" s="498"/>
      <c r="QEG1" s="498"/>
      <c r="QEH1" s="498"/>
      <c r="QEI1" s="498"/>
      <c r="QEJ1" s="498"/>
      <c r="QEK1" s="498"/>
      <c r="QEL1" s="498"/>
      <c r="QEM1" s="498"/>
      <c r="QEN1" s="498"/>
      <c r="QEO1" s="498"/>
      <c r="QEP1" s="498"/>
      <c r="QEQ1" s="498"/>
      <c r="QER1" s="498"/>
      <c r="QES1" s="498"/>
      <c r="QET1" s="498"/>
      <c r="QEU1" s="498"/>
      <c r="QEV1" s="498"/>
      <c r="QEW1" s="498"/>
      <c r="QEX1" s="498"/>
      <c r="QEY1" s="498"/>
      <c r="QEZ1" s="498"/>
      <c r="QFA1" s="498"/>
      <c r="QFB1" s="498"/>
      <c r="QFC1" s="498"/>
      <c r="QFD1" s="498"/>
      <c r="QFE1" s="498"/>
      <c r="QFF1" s="498"/>
      <c r="QFG1" s="498"/>
      <c r="QFH1" s="498"/>
      <c r="QFI1" s="498"/>
      <c r="QFJ1" s="498"/>
      <c r="QFK1" s="498"/>
      <c r="QFL1" s="498"/>
      <c r="QFM1" s="498"/>
      <c r="QFN1" s="498"/>
      <c r="QFO1" s="498"/>
      <c r="QFP1" s="498"/>
      <c r="QFQ1" s="498"/>
      <c r="QFR1" s="498"/>
      <c r="QFS1" s="498"/>
      <c r="QFT1" s="498"/>
      <c r="QFU1" s="498"/>
      <c r="QFV1" s="498"/>
      <c r="QFW1" s="498"/>
      <c r="QFX1" s="498"/>
      <c r="QFY1" s="498"/>
      <c r="QFZ1" s="498"/>
      <c r="QGA1" s="498"/>
      <c r="QGB1" s="498"/>
      <c r="QGC1" s="498"/>
      <c r="QGD1" s="498"/>
      <c r="QGE1" s="498"/>
      <c r="QGF1" s="498"/>
      <c r="QGG1" s="498"/>
      <c r="QGH1" s="498"/>
      <c r="QGI1" s="498"/>
      <c r="QGJ1" s="498"/>
      <c r="QGK1" s="498"/>
      <c r="QGL1" s="498"/>
      <c r="QGM1" s="498"/>
      <c r="QGN1" s="498"/>
      <c r="QGO1" s="498"/>
      <c r="QGP1" s="498"/>
      <c r="QGQ1" s="498"/>
      <c r="QGR1" s="498"/>
      <c r="QGS1" s="498"/>
      <c r="QGT1" s="498"/>
      <c r="QGU1" s="498"/>
      <c r="QGV1" s="498"/>
      <c r="QGW1" s="498"/>
      <c r="QGX1" s="498"/>
      <c r="QGY1" s="498"/>
      <c r="QGZ1" s="498"/>
      <c r="QHA1" s="498"/>
      <c r="QHB1" s="498"/>
      <c r="QHC1" s="498"/>
      <c r="QHD1" s="498"/>
      <c r="QHE1" s="498"/>
      <c r="QHF1" s="498"/>
      <c r="QHG1" s="498"/>
      <c r="QHH1" s="498"/>
      <c r="QHI1" s="498"/>
      <c r="QHJ1" s="498"/>
      <c r="QHK1" s="498"/>
      <c r="QHL1" s="498"/>
      <c r="QHM1" s="498"/>
      <c r="QHN1" s="498"/>
      <c r="QHO1" s="498"/>
      <c r="QHP1" s="498"/>
      <c r="QHQ1" s="498"/>
      <c r="QHR1" s="498"/>
      <c r="QHS1" s="498"/>
      <c r="QHT1" s="498"/>
      <c r="QHU1" s="498"/>
      <c r="QHV1" s="498"/>
      <c r="QHW1" s="498"/>
      <c r="QHX1" s="498"/>
      <c r="QHY1" s="498"/>
      <c r="QHZ1" s="498"/>
      <c r="QIA1" s="498"/>
      <c r="QIB1" s="498"/>
      <c r="QIC1" s="498"/>
      <c r="QID1" s="498"/>
      <c r="QIE1" s="498"/>
      <c r="QIF1" s="498"/>
      <c r="QIG1" s="498"/>
      <c r="QIH1" s="498"/>
      <c r="QII1" s="498"/>
      <c r="QIJ1" s="498"/>
      <c r="QIK1" s="498"/>
      <c r="QIL1" s="498"/>
      <c r="QIM1" s="498"/>
      <c r="QIN1" s="498"/>
      <c r="QIO1" s="498"/>
      <c r="QIP1" s="498"/>
      <c r="QIQ1" s="498"/>
      <c r="QIR1" s="498"/>
      <c r="QIS1" s="498"/>
      <c r="QIT1" s="498"/>
      <c r="QIU1" s="498"/>
      <c r="QIV1" s="498"/>
      <c r="QIW1" s="498"/>
      <c r="QIX1" s="498"/>
      <c r="QIY1" s="498"/>
      <c r="QIZ1" s="498"/>
      <c r="QJA1" s="498"/>
      <c r="QJB1" s="498"/>
      <c r="QJC1" s="498"/>
      <c r="QJD1" s="498"/>
      <c r="QJE1" s="498"/>
      <c r="QJF1" s="498"/>
      <c r="QJG1" s="498"/>
      <c r="QJH1" s="498"/>
      <c r="QJI1" s="498"/>
      <c r="QJJ1" s="498"/>
      <c r="QJK1" s="498"/>
      <c r="QJL1" s="498"/>
      <c r="QJM1" s="498"/>
      <c r="QJN1" s="498"/>
      <c r="QJO1" s="498"/>
      <c r="QJP1" s="498"/>
      <c r="QJQ1" s="498"/>
      <c r="QJR1" s="498"/>
      <c r="QJS1" s="498"/>
      <c r="QJT1" s="498"/>
      <c r="QJU1" s="498"/>
      <c r="QJV1" s="498"/>
      <c r="QJW1" s="498"/>
      <c r="QJX1" s="498"/>
      <c r="QJY1" s="498"/>
      <c r="QJZ1" s="498"/>
      <c r="QKA1" s="498"/>
      <c r="QKB1" s="498"/>
      <c r="QKC1" s="498"/>
      <c r="QKD1" s="498"/>
      <c r="QKE1" s="498"/>
      <c r="QKF1" s="498"/>
      <c r="QKG1" s="498"/>
      <c r="QKH1" s="498"/>
      <c r="QKI1" s="498"/>
      <c r="QKJ1" s="498"/>
      <c r="QKK1" s="498"/>
      <c r="QKL1" s="498"/>
      <c r="QKM1" s="498"/>
      <c r="QKN1" s="498"/>
      <c r="QKO1" s="498"/>
      <c r="QKP1" s="498"/>
      <c r="QKQ1" s="498"/>
      <c r="QKR1" s="498"/>
      <c r="QKS1" s="498"/>
      <c r="QKT1" s="498"/>
      <c r="QKU1" s="498"/>
      <c r="QKV1" s="498"/>
      <c r="QKW1" s="498"/>
      <c r="QKX1" s="498"/>
      <c r="QKY1" s="498"/>
      <c r="QKZ1" s="498"/>
      <c r="QLA1" s="498"/>
      <c r="QLB1" s="498"/>
      <c r="QLC1" s="498"/>
      <c r="QLD1" s="498"/>
      <c r="QLE1" s="498"/>
      <c r="QLF1" s="498"/>
      <c r="QLG1" s="498"/>
      <c r="QLH1" s="498"/>
      <c r="QLI1" s="498"/>
      <c r="QLJ1" s="498"/>
      <c r="QLK1" s="498"/>
      <c r="QLL1" s="498"/>
      <c r="QLM1" s="498"/>
      <c r="QLN1" s="498"/>
      <c r="QLO1" s="498"/>
      <c r="QLP1" s="498"/>
      <c r="QLQ1" s="498"/>
      <c r="QLR1" s="498"/>
      <c r="QLS1" s="498"/>
      <c r="QLT1" s="498"/>
      <c r="QLU1" s="498"/>
      <c r="QLV1" s="498"/>
      <c r="QLW1" s="498"/>
      <c r="QLX1" s="498"/>
      <c r="QLY1" s="498"/>
      <c r="QLZ1" s="498"/>
      <c r="QMA1" s="498"/>
      <c r="QMB1" s="498"/>
      <c r="QMC1" s="498"/>
      <c r="QMD1" s="498"/>
      <c r="QME1" s="498"/>
      <c r="QMF1" s="498"/>
      <c r="QMG1" s="498"/>
      <c r="QMH1" s="498"/>
      <c r="QMI1" s="498"/>
      <c r="QMJ1" s="498"/>
      <c r="QMK1" s="498"/>
      <c r="QML1" s="498"/>
      <c r="QMM1" s="498"/>
      <c r="QMN1" s="498"/>
      <c r="QMO1" s="498"/>
      <c r="QMP1" s="498"/>
      <c r="QMQ1" s="498"/>
      <c r="QMR1" s="498"/>
      <c r="QMS1" s="498"/>
      <c r="QMT1" s="498"/>
      <c r="QMU1" s="498"/>
      <c r="QMV1" s="498"/>
      <c r="QMW1" s="498"/>
      <c r="QMX1" s="498"/>
      <c r="QMY1" s="498"/>
      <c r="QMZ1" s="498"/>
      <c r="QNA1" s="498"/>
      <c r="QNB1" s="498"/>
      <c r="QNC1" s="498"/>
      <c r="QND1" s="498"/>
      <c r="QNE1" s="498"/>
      <c r="QNF1" s="498"/>
      <c r="QNG1" s="498"/>
      <c r="QNH1" s="498"/>
      <c r="QNI1" s="498"/>
      <c r="QNJ1" s="498"/>
      <c r="QNK1" s="498"/>
      <c r="QNL1" s="498"/>
      <c r="QNM1" s="498"/>
      <c r="QNN1" s="498"/>
      <c r="QNO1" s="498"/>
      <c r="QNP1" s="498"/>
      <c r="QNQ1" s="498"/>
      <c r="QNR1" s="498"/>
      <c r="QNS1" s="498"/>
      <c r="QNT1" s="498"/>
      <c r="QNU1" s="498"/>
      <c r="QNV1" s="498"/>
      <c r="QNW1" s="498"/>
      <c r="QNX1" s="498"/>
      <c r="QNY1" s="498"/>
      <c r="QNZ1" s="498"/>
      <c r="QOA1" s="498"/>
      <c r="QOB1" s="498"/>
      <c r="QOC1" s="498"/>
      <c r="QOD1" s="498"/>
      <c r="QOE1" s="498"/>
      <c r="QOF1" s="498"/>
      <c r="QOG1" s="498"/>
      <c r="QOH1" s="498"/>
      <c r="QOI1" s="498"/>
      <c r="QOJ1" s="498"/>
      <c r="QOK1" s="498"/>
      <c r="QOL1" s="498"/>
      <c r="QOM1" s="498"/>
      <c r="QON1" s="498"/>
      <c r="QOO1" s="498"/>
      <c r="QOP1" s="498"/>
      <c r="QOQ1" s="498"/>
      <c r="QOR1" s="498"/>
      <c r="QOS1" s="498"/>
      <c r="QOT1" s="498"/>
      <c r="QOU1" s="498"/>
      <c r="QOV1" s="498"/>
      <c r="QOW1" s="498"/>
      <c r="QOX1" s="498"/>
      <c r="QOY1" s="498"/>
      <c r="QOZ1" s="498"/>
      <c r="QPA1" s="498"/>
      <c r="QPB1" s="498"/>
      <c r="QPC1" s="498"/>
      <c r="QPD1" s="498"/>
      <c r="QPE1" s="498"/>
      <c r="QPF1" s="498"/>
      <c r="QPG1" s="498"/>
      <c r="QPH1" s="498"/>
      <c r="QPI1" s="498"/>
      <c r="QPJ1" s="498"/>
      <c r="QPK1" s="498"/>
      <c r="QPL1" s="498"/>
      <c r="QPM1" s="498"/>
      <c r="QPN1" s="498"/>
      <c r="QPO1" s="498"/>
      <c r="QPP1" s="498"/>
      <c r="QPQ1" s="498"/>
      <c r="QPR1" s="498"/>
      <c r="QPS1" s="498"/>
      <c r="QPT1" s="498"/>
      <c r="QPU1" s="498"/>
      <c r="QPV1" s="498"/>
      <c r="QPW1" s="498"/>
      <c r="QPX1" s="498"/>
      <c r="QPY1" s="498"/>
      <c r="QPZ1" s="498"/>
      <c r="QQA1" s="498"/>
      <c r="QQB1" s="498"/>
      <c r="QQC1" s="498"/>
      <c r="QQD1" s="498"/>
      <c r="QQE1" s="498"/>
      <c r="QQF1" s="498"/>
      <c r="QQG1" s="498"/>
      <c r="QQH1" s="498"/>
      <c r="QQI1" s="498"/>
      <c r="QQJ1" s="498"/>
      <c r="QQK1" s="498"/>
      <c r="QQL1" s="498"/>
      <c r="QQM1" s="498"/>
      <c r="QQN1" s="498"/>
      <c r="QQO1" s="498"/>
      <c r="QQP1" s="498"/>
      <c r="QQQ1" s="498"/>
      <c r="QQR1" s="498"/>
      <c r="QQS1" s="498"/>
      <c r="QQT1" s="498"/>
      <c r="QQU1" s="498"/>
      <c r="QQV1" s="498"/>
      <c r="QQW1" s="498"/>
      <c r="QQX1" s="498"/>
      <c r="QQY1" s="498"/>
      <c r="QQZ1" s="498"/>
      <c r="QRA1" s="498"/>
      <c r="QRB1" s="498"/>
      <c r="QRC1" s="498"/>
      <c r="QRD1" s="498"/>
      <c r="QRE1" s="498"/>
      <c r="QRF1" s="498"/>
      <c r="QRG1" s="498"/>
      <c r="QRH1" s="498"/>
      <c r="QRI1" s="498"/>
      <c r="QRJ1" s="498"/>
      <c r="QRK1" s="498"/>
      <c r="QRL1" s="498"/>
      <c r="QRM1" s="498"/>
      <c r="QRN1" s="498"/>
      <c r="QRO1" s="498"/>
      <c r="QRP1" s="498"/>
      <c r="QRQ1" s="498"/>
      <c r="QRR1" s="498"/>
      <c r="QRS1" s="498"/>
      <c r="QRT1" s="498"/>
      <c r="QRU1" s="498"/>
      <c r="QRV1" s="498"/>
      <c r="QRW1" s="498"/>
      <c r="QRX1" s="498"/>
      <c r="QRY1" s="498"/>
      <c r="QRZ1" s="498"/>
      <c r="QSA1" s="498"/>
      <c r="QSB1" s="498"/>
      <c r="QSC1" s="498"/>
      <c r="QSD1" s="498"/>
      <c r="QSE1" s="498"/>
      <c r="QSF1" s="498"/>
      <c r="QSG1" s="498"/>
      <c r="QSH1" s="498"/>
      <c r="QSI1" s="498"/>
      <c r="QSJ1" s="498"/>
      <c r="QSK1" s="498"/>
      <c r="QSL1" s="498"/>
      <c r="QSM1" s="498"/>
      <c r="QSN1" s="498"/>
      <c r="QSO1" s="498"/>
      <c r="QSP1" s="498"/>
      <c r="QSQ1" s="498"/>
      <c r="QSR1" s="498"/>
      <c r="QSS1" s="498"/>
      <c r="QST1" s="498"/>
      <c r="QSU1" s="498"/>
      <c r="QSV1" s="498"/>
      <c r="QSW1" s="498"/>
      <c r="QSX1" s="498"/>
      <c r="QSY1" s="498"/>
      <c r="QSZ1" s="498"/>
      <c r="QTA1" s="498"/>
      <c r="QTB1" s="498"/>
      <c r="QTC1" s="498"/>
      <c r="QTD1" s="498"/>
      <c r="QTE1" s="498"/>
      <c r="QTF1" s="498"/>
      <c r="QTG1" s="498"/>
      <c r="QTH1" s="498"/>
      <c r="QTI1" s="498"/>
      <c r="QTJ1" s="498"/>
      <c r="QTK1" s="498"/>
      <c r="QTL1" s="498"/>
      <c r="QTM1" s="498"/>
      <c r="QTN1" s="498"/>
      <c r="QTO1" s="498"/>
      <c r="QTP1" s="498"/>
      <c r="QTQ1" s="498"/>
      <c r="QTR1" s="498"/>
      <c r="QTS1" s="498"/>
      <c r="QTT1" s="498"/>
      <c r="QTU1" s="498"/>
      <c r="QTV1" s="498"/>
      <c r="QTW1" s="498"/>
      <c r="QTX1" s="498"/>
      <c r="QTY1" s="498"/>
      <c r="QTZ1" s="498"/>
      <c r="QUA1" s="498"/>
      <c r="QUB1" s="498"/>
      <c r="QUC1" s="498"/>
      <c r="QUD1" s="498"/>
      <c r="QUE1" s="498"/>
      <c r="QUF1" s="498"/>
      <c r="QUG1" s="498"/>
      <c r="QUH1" s="498"/>
      <c r="QUI1" s="498"/>
      <c r="QUJ1" s="498"/>
      <c r="QUK1" s="498"/>
      <c r="QUL1" s="498"/>
      <c r="QUM1" s="498"/>
      <c r="QUN1" s="498"/>
      <c r="QUO1" s="498"/>
      <c r="QUP1" s="498"/>
      <c r="QUQ1" s="498"/>
      <c r="QUR1" s="498"/>
      <c r="QUS1" s="498"/>
      <c r="QUT1" s="498"/>
      <c r="QUU1" s="498"/>
      <c r="QUV1" s="498"/>
      <c r="QUW1" s="498"/>
      <c r="QUX1" s="498"/>
      <c r="QUY1" s="498"/>
      <c r="QUZ1" s="498"/>
      <c r="QVA1" s="498"/>
      <c r="QVB1" s="498"/>
      <c r="QVC1" s="498"/>
      <c r="QVD1" s="498"/>
      <c r="QVE1" s="498"/>
      <c r="QVF1" s="498"/>
      <c r="QVG1" s="498"/>
      <c r="QVH1" s="498"/>
      <c r="QVI1" s="498"/>
      <c r="QVJ1" s="498"/>
      <c r="QVK1" s="498"/>
      <c r="QVL1" s="498"/>
      <c r="QVM1" s="498"/>
      <c r="QVN1" s="498"/>
      <c r="QVO1" s="498"/>
      <c r="QVP1" s="498"/>
      <c r="QVQ1" s="498"/>
      <c r="QVR1" s="498"/>
      <c r="QVS1" s="498"/>
      <c r="QVT1" s="498"/>
      <c r="QVU1" s="498"/>
      <c r="QVV1" s="498"/>
      <c r="QVW1" s="498"/>
      <c r="QVX1" s="498"/>
      <c r="QVY1" s="498"/>
      <c r="QVZ1" s="498"/>
      <c r="QWA1" s="498"/>
      <c r="QWB1" s="498"/>
      <c r="QWC1" s="498"/>
      <c r="QWD1" s="498"/>
      <c r="QWE1" s="498"/>
      <c r="QWF1" s="498"/>
      <c r="QWG1" s="498"/>
      <c r="QWH1" s="498"/>
      <c r="QWI1" s="498"/>
      <c r="QWJ1" s="498"/>
      <c r="QWK1" s="498"/>
      <c r="QWL1" s="498"/>
      <c r="QWM1" s="498"/>
      <c r="QWN1" s="498"/>
      <c r="QWO1" s="498"/>
      <c r="QWP1" s="498"/>
      <c r="QWQ1" s="498"/>
      <c r="QWR1" s="498"/>
      <c r="QWS1" s="498"/>
      <c r="QWT1" s="498"/>
      <c r="QWU1" s="498"/>
      <c r="QWV1" s="498"/>
      <c r="QWW1" s="498"/>
      <c r="QWX1" s="498"/>
      <c r="QWY1" s="498"/>
      <c r="QWZ1" s="498"/>
      <c r="QXA1" s="498"/>
      <c r="QXB1" s="498"/>
      <c r="QXC1" s="498"/>
      <c r="QXD1" s="498"/>
      <c r="QXE1" s="498"/>
      <c r="QXF1" s="498"/>
      <c r="QXG1" s="498"/>
      <c r="QXH1" s="498"/>
      <c r="QXI1" s="498"/>
      <c r="QXJ1" s="498"/>
      <c r="QXK1" s="498"/>
      <c r="QXL1" s="498"/>
      <c r="QXM1" s="498"/>
      <c r="QXN1" s="498"/>
      <c r="QXO1" s="498"/>
      <c r="QXP1" s="498"/>
      <c r="QXQ1" s="498"/>
      <c r="QXR1" s="498"/>
      <c r="QXS1" s="498"/>
      <c r="QXT1" s="498"/>
      <c r="QXU1" s="498"/>
      <c r="QXV1" s="498"/>
      <c r="QXW1" s="498"/>
      <c r="QXX1" s="498"/>
      <c r="QXY1" s="498"/>
      <c r="QXZ1" s="498"/>
      <c r="QYA1" s="498"/>
      <c r="QYB1" s="498"/>
      <c r="QYC1" s="498"/>
      <c r="QYD1" s="498"/>
      <c r="QYE1" s="498"/>
      <c r="QYF1" s="498"/>
      <c r="QYG1" s="498"/>
      <c r="QYH1" s="498"/>
      <c r="QYI1" s="498"/>
      <c r="QYJ1" s="498"/>
      <c r="QYK1" s="498"/>
      <c r="QYL1" s="498"/>
      <c r="QYM1" s="498"/>
      <c r="QYN1" s="498"/>
      <c r="QYO1" s="498"/>
      <c r="QYP1" s="498"/>
      <c r="QYQ1" s="498"/>
      <c r="QYR1" s="498"/>
      <c r="QYS1" s="498"/>
      <c r="QYT1" s="498"/>
      <c r="QYU1" s="498"/>
      <c r="QYV1" s="498"/>
      <c r="QYW1" s="498"/>
      <c r="QYX1" s="498"/>
      <c r="QYY1" s="498"/>
      <c r="QYZ1" s="498"/>
      <c r="QZA1" s="498"/>
      <c r="QZB1" s="498"/>
      <c r="QZC1" s="498"/>
      <c r="QZD1" s="498"/>
      <c r="QZE1" s="498"/>
      <c r="QZF1" s="498"/>
      <c r="QZG1" s="498"/>
      <c r="QZH1" s="498"/>
      <c r="QZI1" s="498"/>
      <c r="QZJ1" s="498"/>
      <c r="QZK1" s="498"/>
      <c r="QZL1" s="498"/>
      <c r="QZM1" s="498"/>
      <c r="QZN1" s="498"/>
      <c r="QZO1" s="498"/>
      <c r="QZP1" s="498"/>
      <c r="QZQ1" s="498"/>
      <c r="QZR1" s="498"/>
      <c r="QZS1" s="498"/>
      <c r="QZT1" s="498"/>
      <c r="QZU1" s="498"/>
      <c r="QZV1" s="498"/>
      <c r="QZW1" s="498"/>
      <c r="QZX1" s="498"/>
      <c r="QZY1" s="498"/>
      <c r="QZZ1" s="498"/>
      <c r="RAA1" s="498"/>
      <c r="RAB1" s="498"/>
      <c r="RAC1" s="498"/>
      <c r="RAD1" s="498"/>
      <c r="RAE1" s="498"/>
      <c r="RAF1" s="498"/>
      <c r="RAG1" s="498"/>
      <c r="RAH1" s="498"/>
      <c r="RAI1" s="498"/>
      <c r="RAJ1" s="498"/>
      <c r="RAK1" s="498"/>
      <c r="RAL1" s="498"/>
      <c r="RAM1" s="498"/>
      <c r="RAN1" s="498"/>
      <c r="RAO1" s="498"/>
      <c r="RAP1" s="498"/>
      <c r="RAQ1" s="498"/>
      <c r="RAR1" s="498"/>
      <c r="RAS1" s="498"/>
      <c r="RAT1" s="498"/>
      <c r="RAU1" s="498"/>
      <c r="RAV1" s="498"/>
      <c r="RAW1" s="498"/>
      <c r="RAX1" s="498"/>
      <c r="RAY1" s="498"/>
      <c r="RAZ1" s="498"/>
      <c r="RBA1" s="498"/>
      <c r="RBB1" s="498"/>
      <c r="RBC1" s="498"/>
      <c r="RBD1" s="498"/>
      <c r="RBE1" s="498"/>
      <c r="RBF1" s="498"/>
      <c r="RBG1" s="498"/>
      <c r="RBH1" s="498"/>
      <c r="RBI1" s="498"/>
      <c r="RBJ1" s="498"/>
      <c r="RBK1" s="498"/>
      <c r="RBL1" s="498"/>
      <c r="RBM1" s="498"/>
      <c r="RBN1" s="498"/>
      <c r="RBO1" s="498"/>
      <c r="RBP1" s="498"/>
      <c r="RBQ1" s="498"/>
      <c r="RBR1" s="498"/>
      <c r="RBS1" s="498"/>
      <c r="RBT1" s="498"/>
      <c r="RBU1" s="498"/>
      <c r="RBV1" s="498"/>
      <c r="RBW1" s="498"/>
      <c r="RBX1" s="498"/>
      <c r="RBY1" s="498"/>
      <c r="RBZ1" s="498"/>
      <c r="RCA1" s="498"/>
      <c r="RCB1" s="498"/>
      <c r="RCC1" s="498"/>
      <c r="RCD1" s="498"/>
      <c r="RCE1" s="498"/>
      <c r="RCF1" s="498"/>
      <c r="RCG1" s="498"/>
      <c r="RCH1" s="498"/>
      <c r="RCI1" s="498"/>
      <c r="RCJ1" s="498"/>
      <c r="RCK1" s="498"/>
      <c r="RCL1" s="498"/>
      <c r="RCM1" s="498"/>
      <c r="RCN1" s="498"/>
      <c r="RCO1" s="498"/>
      <c r="RCP1" s="498"/>
      <c r="RCQ1" s="498"/>
      <c r="RCR1" s="498"/>
      <c r="RCS1" s="498"/>
      <c r="RCT1" s="498"/>
      <c r="RCU1" s="498"/>
      <c r="RCV1" s="498"/>
      <c r="RCW1" s="498"/>
      <c r="RCX1" s="498"/>
      <c r="RCY1" s="498"/>
      <c r="RCZ1" s="498"/>
      <c r="RDA1" s="498"/>
      <c r="RDB1" s="498"/>
      <c r="RDC1" s="498"/>
      <c r="RDD1" s="498"/>
      <c r="RDE1" s="498"/>
      <c r="RDF1" s="498"/>
      <c r="RDG1" s="498"/>
      <c r="RDH1" s="498"/>
      <c r="RDI1" s="498"/>
      <c r="RDJ1" s="498"/>
      <c r="RDK1" s="498"/>
      <c r="RDL1" s="498"/>
      <c r="RDM1" s="498"/>
      <c r="RDN1" s="498"/>
      <c r="RDO1" s="498"/>
      <c r="RDP1" s="498"/>
      <c r="RDQ1" s="498"/>
      <c r="RDR1" s="498"/>
      <c r="RDS1" s="498"/>
      <c r="RDT1" s="498"/>
      <c r="RDU1" s="498"/>
      <c r="RDV1" s="498"/>
      <c r="RDW1" s="498"/>
      <c r="RDX1" s="498"/>
      <c r="RDY1" s="498"/>
      <c r="RDZ1" s="498"/>
      <c r="REA1" s="498"/>
      <c r="REB1" s="498"/>
      <c r="REC1" s="498"/>
      <c r="RED1" s="498"/>
      <c r="REE1" s="498"/>
      <c r="REF1" s="498"/>
      <c r="REG1" s="498"/>
      <c r="REH1" s="498"/>
      <c r="REI1" s="498"/>
      <c r="REJ1" s="498"/>
      <c r="REK1" s="498"/>
      <c r="REL1" s="498"/>
      <c r="REM1" s="498"/>
      <c r="REN1" s="498"/>
      <c r="REO1" s="498"/>
      <c r="REP1" s="498"/>
      <c r="REQ1" s="498"/>
      <c r="RER1" s="498"/>
      <c r="RES1" s="498"/>
      <c r="RET1" s="498"/>
      <c r="REU1" s="498"/>
      <c r="REV1" s="498"/>
      <c r="REW1" s="498"/>
      <c r="REX1" s="498"/>
      <c r="REY1" s="498"/>
      <c r="REZ1" s="498"/>
      <c r="RFA1" s="498"/>
      <c r="RFB1" s="498"/>
      <c r="RFC1" s="498"/>
      <c r="RFD1" s="498"/>
      <c r="RFE1" s="498"/>
      <c r="RFF1" s="498"/>
      <c r="RFG1" s="498"/>
      <c r="RFH1" s="498"/>
      <c r="RFI1" s="498"/>
      <c r="RFJ1" s="498"/>
      <c r="RFK1" s="498"/>
      <c r="RFL1" s="498"/>
      <c r="RFM1" s="498"/>
      <c r="RFN1" s="498"/>
      <c r="RFO1" s="498"/>
      <c r="RFP1" s="498"/>
      <c r="RFQ1" s="498"/>
      <c r="RFR1" s="498"/>
      <c r="RFS1" s="498"/>
      <c r="RFT1" s="498"/>
      <c r="RFU1" s="498"/>
      <c r="RFV1" s="498"/>
      <c r="RFW1" s="498"/>
      <c r="RFX1" s="498"/>
      <c r="RFY1" s="498"/>
      <c r="RFZ1" s="498"/>
      <c r="RGA1" s="498"/>
      <c r="RGB1" s="498"/>
      <c r="RGC1" s="498"/>
      <c r="RGD1" s="498"/>
      <c r="RGE1" s="498"/>
      <c r="RGF1" s="498"/>
      <c r="RGG1" s="498"/>
      <c r="RGH1" s="498"/>
      <c r="RGI1" s="498"/>
      <c r="RGJ1" s="498"/>
      <c r="RGK1" s="498"/>
      <c r="RGL1" s="498"/>
      <c r="RGM1" s="498"/>
      <c r="RGN1" s="498"/>
      <c r="RGO1" s="498"/>
      <c r="RGP1" s="498"/>
      <c r="RGQ1" s="498"/>
      <c r="RGR1" s="498"/>
      <c r="RGS1" s="498"/>
      <c r="RGT1" s="498"/>
      <c r="RGU1" s="498"/>
      <c r="RGV1" s="498"/>
      <c r="RGW1" s="498"/>
      <c r="RGX1" s="498"/>
      <c r="RGY1" s="498"/>
      <c r="RGZ1" s="498"/>
      <c r="RHA1" s="498"/>
      <c r="RHB1" s="498"/>
      <c r="RHC1" s="498"/>
      <c r="RHD1" s="498"/>
      <c r="RHE1" s="498"/>
      <c r="RHF1" s="498"/>
      <c r="RHG1" s="498"/>
      <c r="RHH1" s="498"/>
      <c r="RHI1" s="498"/>
      <c r="RHJ1" s="498"/>
      <c r="RHK1" s="498"/>
      <c r="RHL1" s="498"/>
      <c r="RHM1" s="498"/>
      <c r="RHN1" s="498"/>
      <c r="RHO1" s="498"/>
      <c r="RHP1" s="498"/>
      <c r="RHQ1" s="498"/>
      <c r="RHR1" s="498"/>
      <c r="RHS1" s="498"/>
      <c r="RHT1" s="498"/>
      <c r="RHU1" s="498"/>
      <c r="RHV1" s="498"/>
      <c r="RHW1" s="498"/>
      <c r="RHX1" s="498"/>
      <c r="RHY1" s="498"/>
      <c r="RHZ1" s="498"/>
      <c r="RIA1" s="498"/>
      <c r="RIB1" s="498"/>
      <c r="RIC1" s="498"/>
      <c r="RID1" s="498"/>
      <c r="RIE1" s="498"/>
      <c r="RIF1" s="498"/>
      <c r="RIG1" s="498"/>
      <c r="RIH1" s="498"/>
      <c r="RII1" s="498"/>
      <c r="RIJ1" s="498"/>
      <c r="RIK1" s="498"/>
      <c r="RIL1" s="498"/>
      <c r="RIM1" s="498"/>
      <c r="RIN1" s="498"/>
      <c r="RIO1" s="498"/>
      <c r="RIP1" s="498"/>
      <c r="RIQ1" s="498"/>
      <c r="RIR1" s="498"/>
      <c r="RIS1" s="498"/>
      <c r="RIT1" s="498"/>
      <c r="RIU1" s="498"/>
      <c r="RIV1" s="498"/>
      <c r="RIW1" s="498"/>
      <c r="RIX1" s="498"/>
      <c r="RIY1" s="498"/>
      <c r="RIZ1" s="498"/>
      <c r="RJA1" s="498"/>
      <c r="RJB1" s="498"/>
      <c r="RJC1" s="498"/>
      <c r="RJD1" s="498"/>
      <c r="RJE1" s="498"/>
      <c r="RJF1" s="498"/>
      <c r="RJG1" s="498"/>
      <c r="RJH1" s="498"/>
      <c r="RJI1" s="498"/>
      <c r="RJJ1" s="498"/>
      <c r="RJK1" s="498"/>
      <c r="RJL1" s="498"/>
      <c r="RJM1" s="498"/>
      <c r="RJN1" s="498"/>
      <c r="RJO1" s="498"/>
      <c r="RJP1" s="498"/>
      <c r="RJQ1" s="498"/>
      <c r="RJR1" s="498"/>
      <c r="RJS1" s="498"/>
      <c r="RJT1" s="498"/>
      <c r="RJU1" s="498"/>
      <c r="RJV1" s="498"/>
      <c r="RJW1" s="498"/>
      <c r="RJX1" s="498"/>
      <c r="RJY1" s="498"/>
      <c r="RJZ1" s="498"/>
      <c r="RKA1" s="498"/>
      <c r="RKB1" s="498"/>
      <c r="RKC1" s="498"/>
      <c r="RKD1" s="498"/>
      <c r="RKE1" s="498"/>
      <c r="RKF1" s="498"/>
      <c r="RKG1" s="498"/>
      <c r="RKH1" s="498"/>
      <c r="RKI1" s="498"/>
      <c r="RKJ1" s="498"/>
      <c r="RKK1" s="498"/>
      <c r="RKL1" s="498"/>
      <c r="RKM1" s="498"/>
      <c r="RKN1" s="498"/>
      <c r="RKO1" s="498"/>
      <c r="RKP1" s="498"/>
      <c r="RKQ1" s="498"/>
      <c r="RKR1" s="498"/>
      <c r="RKS1" s="498"/>
      <c r="RKT1" s="498"/>
      <c r="RKU1" s="498"/>
      <c r="RKV1" s="498"/>
      <c r="RKW1" s="498"/>
      <c r="RKX1" s="498"/>
      <c r="RKY1" s="498"/>
      <c r="RKZ1" s="498"/>
      <c r="RLA1" s="498"/>
      <c r="RLB1" s="498"/>
      <c r="RLC1" s="498"/>
      <c r="RLD1" s="498"/>
      <c r="RLE1" s="498"/>
      <c r="RLF1" s="498"/>
      <c r="RLG1" s="498"/>
      <c r="RLH1" s="498"/>
      <c r="RLI1" s="498"/>
      <c r="RLJ1" s="498"/>
      <c r="RLK1" s="498"/>
      <c r="RLL1" s="498"/>
      <c r="RLM1" s="498"/>
      <c r="RLN1" s="498"/>
      <c r="RLO1" s="498"/>
      <c r="RLP1" s="498"/>
      <c r="RLQ1" s="498"/>
      <c r="RLR1" s="498"/>
      <c r="RLS1" s="498"/>
      <c r="RLT1" s="498"/>
      <c r="RLU1" s="498"/>
      <c r="RLV1" s="498"/>
      <c r="RLW1" s="498"/>
      <c r="RLX1" s="498"/>
      <c r="RLY1" s="498"/>
      <c r="RLZ1" s="498"/>
      <c r="RMA1" s="498"/>
      <c r="RMB1" s="498"/>
      <c r="RMC1" s="498"/>
      <c r="RMD1" s="498"/>
      <c r="RME1" s="498"/>
      <c r="RMF1" s="498"/>
      <c r="RMG1" s="498"/>
      <c r="RMH1" s="498"/>
      <c r="RMI1" s="498"/>
      <c r="RMJ1" s="498"/>
      <c r="RMK1" s="498"/>
      <c r="RML1" s="498"/>
      <c r="RMM1" s="498"/>
      <c r="RMN1" s="498"/>
      <c r="RMO1" s="498"/>
      <c r="RMP1" s="498"/>
      <c r="RMQ1" s="498"/>
      <c r="RMR1" s="498"/>
      <c r="RMS1" s="498"/>
      <c r="RMT1" s="498"/>
      <c r="RMU1" s="498"/>
      <c r="RMV1" s="498"/>
      <c r="RMW1" s="498"/>
      <c r="RMX1" s="498"/>
      <c r="RMY1" s="498"/>
      <c r="RMZ1" s="498"/>
      <c r="RNA1" s="498"/>
      <c r="RNB1" s="498"/>
      <c r="RNC1" s="498"/>
      <c r="RND1" s="498"/>
      <c r="RNE1" s="498"/>
      <c r="RNF1" s="498"/>
      <c r="RNG1" s="498"/>
      <c r="RNH1" s="498"/>
      <c r="RNI1" s="498"/>
      <c r="RNJ1" s="498"/>
      <c r="RNK1" s="498"/>
      <c r="RNL1" s="498"/>
      <c r="RNM1" s="498"/>
      <c r="RNN1" s="498"/>
      <c r="RNO1" s="498"/>
      <c r="RNP1" s="498"/>
      <c r="RNQ1" s="498"/>
      <c r="RNR1" s="498"/>
      <c r="RNS1" s="498"/>
      <c r="RNT1" s="498"/>
      <c r="RNU1" s="498"/>
      <c r="RNV1" s="498"/>
      <c r="RNW1" s="498"/>
      <c r="RNX1" s="498"/>
      <c r="RNY1" s="498"/>
      <c r="RNZ1" s="498"/>
      <c r="ROA1" s="498"/>
      <c r="ROB1" s="498"/>
      <c r="ROC1" s="498"/>
      <c r="ROD1" s="498"/>
      <c r="ROE1" s="498"/>
      <c r="ROF1" s="498"/>
      <c r="ROG1" s="498"/>
      <c r="ROH1" s="498"/>
      <c r="ROI1" s="498"/>
      <c r="ROJ1" s="498"/>
      <c r="ROK1" s="498"/>
      <c r="ROL1" s="498"/>
      <c r="ROM1" s="498"/>
      <c r="RON1" s="498"/>
      <c r="ROO1" s="498"/>
      <c r="ROP1" s="498"/>
      <c r="ROQ1" s="498"/>
      <c r="ROR1" s="498"/>
      <c r="ROS1" s="498"/>
      <c r="ROT1" s="498"/>
      <c r="ROU1" s="498"/>
      <c r="ROV1" s="498"/>
      <c r="ROW1" s="498"/>
      <c r="ROX1" s="498"/>
      <c r="ROY1" s="498"/>
      <c r="ROZ1" s="498"/>
      <c r="RPA1" s="498"/>
      <c r="RPB1" s="498"/>
      <c r="RPC1" s="498"/>
      <c r="RPD1" s="498"/>
      <c r="RPE1" s="498"/>
      <c r="RPF1" s="498"/>
      <c r="RPG1" s="498"/>
      <c r="RPH1" s="498"/>
      <c r="RPI1" s="498"/>
      <c r="RPJ1" s="498"/>
      <c r="RPK1" s="498"/>
      <c r="RPL1" s="498"/>
      <c r="RPM1" s="498"/>
      <c r="RPN1" s="498"/>
      <c r="RPO1" s="498"/>
      <c r="RPP1" s="498"/>
      <c r="RPQ1" s="498"/>
      <c r="RPR1" s="498"/>
      <c r="RPS1" s="498"/>
      <c r="RPT1" s="498"/>
      <c r="RPU1" s="498"/>
      <c r="RPV1" s="498"/>
      <c r="RPW1" s="498"/>
      <c r="RPX1" s="498"/>
      <c r="RPY1" s="498"/>
      <c r="RPZ1" s="498"/>
      <c r="RQA1" s="498"/>
      <c r="RQB1" s="498"/>
      <c r="RQC1" s="498"/>
      <c r="RQD1" s="498"/>
      <c r="RQE1" s="498"/>
      <c r="RQF1" s="498"/>
      <c r="RQG1" s="498"/>
      <c r="RQH1" s="498"/>
      <c r="RQI1" s="498"/>
      <c r="RQJ1" s="498"/>
      <c r="RQK1" s="498"/>
      <c r="RQL1" s="498"/>
      <c r="RQM1" s="498"/>
      <c r="RQN1" s="498"/>
      <c r="RQO1" s="498"/>
      <c r="RQP1" s="498"/>
      <c r="RQQ1" s="498"/>
      <c r="RQR1" s="498"/>
      <c r="RQS1" s="498"/>
      <c r="RQT1" s="498"/>
      <c r="RQU1" s="498"/>
      <c r="RQV1" s="498"/>
      <c r="RQW1" s="498"/>
      <c r="RQX1" s="498"/>
      <c r="RQY1" s="498"/>
      <c r="RQZ1" s="498"/>
      <c r="RRA1" s="498"/>
      <c r="RRB1" s="498"/>
      <c r="RRC1" s="498"/>
      <c r="RRD1" s="498"/>
      <c r="RRE1" s="498"/>
      <c r="RRF1" s="498"/>
      <c r="RRG1" s="498"/>
      <c r="RRH1" s="498"/>
      <c r="RRI1" s="498"/>
      <c r="RRJ1" s="498"/>
      <c r="RRK1" s="498"/>
      <c r="RRL1" s="498"/>
      <c r="RRM1" s="498"/>
      <c r="RRN1" s="498"/>
      <c r="RRO1" s="498"/>
      <c r="RRP1" s="498"/>
      <c r="RRQ1" s="498"/>
      <c r="RRR1" s="498"/>
      <c r="RRS1" s="498"/>
      <c r="RRT1" s="498"/>
      <c r="RRU1" s="498"/>
      <c r="RRV1" s="498"/>
      <c r="RRW1" s="498"/>
      <c r="RRX1" s="498"/>
      <c r="RRY1" s="498"/>
      <c r="RRZ1" s="498"/>
      <c r="RSA1" s="498"/>
      <c r="RSB1" s="498"/>
      <c r="RSC1" s="498"/>
      <c r="RSD1" s="498"/>
      <c r="RSE1" s="498"/>
      <c r="RSF1" s="498"/>
      <c r="RSG1" s="498"/>
      <c r="RSH1" s="498"/>
      <c r="RSI1" s="498"/>
      <c r="RSJ1" s="498"/>
      <c r="RSK1" s="498"/>
      <c r="RSL1" s="498"/>
      <c r="RSM1" s="498"/>
      <c r="RSN1" s="498"/>
      <c r="RSO1" s="498"/>
      <c r="RSP1" s="498"/>
      <c r="RSQ1" s="498"/>
      <c r="RSR1" s="498"/>
      <c r="RSS1" s="498"/>
      <c r="RST1" s="498"/>
      <c r="RSU1" s="498"/>
      <c r="RSV1" s="498"/>
      <c r="RSW1" s="498"/>
      <c r="RSX1" s="498"/>
      <c r="RSY1" s="498"/>
      <c r="RSZ1" s="498"/>
      <c r="RTA1" s="498"/>
      <c r="RTB1" s="498"/>
      <c r="RTC1" s="498"/>
      <c r="RTD1" s="498"/>
      <c r="RTE1" s="498"/>
      <c r="RTF1" s="498"/>
      <c r="RTG1" s="498"/>
      <c r="RTH1" s="498"/>
      <c r="RTI1" s="498"/>
      <c r="RTJ1" s="498"/>
      <c r="RTK1" s="498"/>
      <c r="RTL1" s="498"/>
      <c r="RTM1" s="498"/>
      <c r="RTN1" s="498"/>
      <c r="RTO1" s="498"/>
      <c r="RTP1" s="498"/>
      <c r="RTQ1" s="498"/>
      <c r="RTR1" s="498"/>
      <c r="RTS1" s="498"/>
      <c r="RTT1" s="498"/>
      <c r="RTU1" s="498"/>
      <c r="RTV1" s="498"/>
      <c r="RTW1" s="498"/>
      <c r="RTX1" s="498"/>
      <c r="RTY1" s="498"/>
      <c r="RTZ1" s="498"/>
      <c r="RUA1" s="498"/>
      <c r="RUB1" s="498"/>
      <c r="RUC1" s="498"/>
      <c r="RUD1" s="498"/>
      <c r="RUE1" s="498"/>
      <c r="RUF1" s="498"/>
      <c r="RUG1" s="498"/>
      <c r="RUH1" s="498"/>
      <c r="RUI1" s="498"/>
      <c r="RUJ1" s="498"/>
      <c r="RUK1" s="498"/>
      <c r="RUL1" s="498"/>
      <c r="RUM1" s="498"/>
      <c r="RUN1" s="498"/>
      <c r="RUO1" s="498"/>
      <c r="RUP1" s="498"/>
      <c r="RUQ1" s="498"/>
      <c r="RUR1" s="498"/>
      <c r="RUS1" s="498"/>
      <c r="RUT1" s="498"/>
      <c r="RUU1" s="498"/>
      <c r="RUV1" s="498"/>
      <c r="RUW1" s="498"/>
      <c r="RUX1" s="498"/>
      <c r="RUY1" s="498"/>
      <c r="RUZ1" s="498"/>
      <c r="RVA1" s="498"/>
      <c r="RVB1" s="498"/>
      <c r="RVC1" s="498"/>
      <c r="RVD1" s="498"/>
      <c r="RVE1" s="498"/>
      <c r="RVF1" s="498"/>
      <c r="RVG1" s="498"/>
      <c r="RVH1" s="498"/>
      <c r="RVI1" s="498"/>
      <c r="RVJ1" s="498"/>
      <c r="RVK1" s="498"/>
      <c r="RVL1" s="498"/>
      <c r="RVM1" s="498"/>
      <c r="RVN1" s="498"/>
      <c r="RVO1" s="498"/>
      <c r="RVP1" s="498"/>
      <c r="RVQ1" s="498"/>
      <c r="RVR1" s="498"/>
      <c r="RVS1" s="498"/>
      <c r="RVT1" s="498"/>
      <c r="RVU1" s="498"/>
      <c r="RVV1" s="498"/>
      <c r="RVW1" s="498"/>
      <c r="RVX1" s="498"/>
      <c r="RVY1" s="498"/>
      <c r="RVZ1" s="498"/>
      <c r="RWA1" s="498"/>
      <c r="RWB1" s="498"/>
      <c r="RWC1" s="498"/>
      <c r="RWD1" s="498"/>
      <c r="RWE1" s="498"/>
      <c r="RWF1" s="498"/>
      <c r="RWG1" s="498"/>
      <c r="RWH1" s="498"/>
      <c r="RWI1" s="498"/>
      <c r="RWJ1" s="498"/>
      <c r="RWK1" s="498"/>
      <c r="RWL1" s="498"/>
      <c r="RWM1" s="498"/>
      <c r="RWN1" s="498"/>
      <c r="RWO1" s="498"/>
      <c r="RWP1" s="498"/>
      <c r="RWQ1" s="498"/>
      <c r="RWR1" s="498"/>
      <c r="RWS1" s="498"/>
      <c r="RWT1" s="498"/>
      <c r="RWU1" s="498"/>
      <c r="RWV1" s="498"/>
      <c r="RWW1" s="498"/>
      <c r="RWX1" s="498"/>
      <c r="RWY1" s="498"/>
      <c r="RWZ1" s="498"/>
      <c r="RXA1" s="498"/>
      <c r="RXB1" s="498"/>
      <c r="RXC1" s="498"/>
      <c r="RXD1" s="498"/>
      <c r="RXE1" s="498"/>
      <c r="RXF1" s="498"/>
      <c r="RXG1" s="498"/>
      <c r="RXH1" s="498"/>
      <c r="RXI1" s="498"/>
      <c r="RXJ1" s="498"/>
      <c r="RXK1" s="498"/>
      <c r="RXL1" s="498"/>
      <c r="RXM1" s="498"/>
      <c r="RXN1" s="498"/>
      <c r="RXO1" s="498"/>
      <c r="RXP1" s="498"/>
      <c r="RXQ1" s="498"/>
      <c r="RXR1" s="498"/>
      <c r="RXS1" s="498"/>
      <c r="RXT1" s="498"/>
      <c r="RXU1" s="498"/>
      <c r="RXV1" s="498"/>
      <c r="RXW1" s="498"/>
      <c r="RXX1" s="498"/>
      <c r="RXY1" s="498"/>
      <c r="RXZ1" s="498"/>
      <c r="RYA1" s="498"/>
      <c r="RYB1" s="498"/>
      <c r="RYC1" s="498"/>
      <c r="RYD1" s="498"/>
      <c r="RYE1" s="498"/>
      <c r="RYF1" s="498"/>
      <c r="RYG1" s="498"/>
      <c r="RYH1" s="498"/>
      <c r="RYI1" s="498"/>
      <c r="RYJ1" s="498"/>
      <c r="RYK1" s="498"/>
      <c r="RYL1" s="498"/>
      <c r="RYM1" s="498"/>
      <c r="RYN1" s="498"/>
      <c r="RYO1" s="498"/>
      <c r="RYP1" s="498"/>
      <c r="RYQ1" s="498"/>
      <c r="RYR1" s="498"/>
      <c r="RYS1" s="498"/>
      <c r="RYT1" s="498"/>
      <c r="RYU1" s="498"/>
      <c r="RYV1" s="498"/>
      <c r="RYW1" s="498"/>
      <c r="RYX1" s="498"/>
      <c r="RYY1" s="498"/>
      <c r="RYZ1" s="498"/>
      <c r="RZA1" s="498"/>
      <c r="RZB1" s="498"/>
      <c r="RZC1" s="498"/>
      <c r="RZD1" s="498"/>
      <c r="RZE1" s="498"/>
      <c r="RZF1" s="498"/>
      <c r="RZG1" s="498"/>
      <c r="RZH1" s="498"/>
      <c r="RZI1" s="498"/>
      <c r="RZJ1" s="498"/>
      <c r="RZK1" s="498"/>
      <c r="RZL1" s="498"/>
      <c r="RZM1" s="498"/>
      <c r="RZN1" s="498"/>
      <c r="RZO1" s="498"/>
      <c r="RZP1" s="498"/>
      <c r="RZQ1" s="498"/>
      <c r="RZR1" s="498"/>
      <c r="RZS1" s="498"/>
      <c r="RZT1" s="498"/>
      <c r="RZU1" s="498"/>
      <c r="RZV1" s="498"/>
      <c r="RZW1" s="498"/>
      <c r="RZX1" s="498"/>
      <c r="RZY1" s="498"/>
      <c r="RZZ1" s="498"/>
      <c r="SAA1" s="498"/>
      <c r="SAB1" s="498"/>
      <c r="SAC1" s="498"/>
      <c r="SAD1" s="498"/>
      <c r="SAE1" s="498"/>
      <c r="SAF1" s="498"/>
      <c r="SAG1" s="498"/>
      <c r="SAH1" s="498"/>
      <c r="SAI1" s="498"/>
      <c r="SAJ1" s="498"/>
      <c r="SAK1" s="498"/>
      <c r="SAL1" s="498"/>
      <c r="SAM1" s="498"/>
      <c r="SAN1" s="498"/>
      <c r="SAO1" s="498"/>
      <c r="SAP1" s="498"/>
      <c r="SAQ1" s="498"/>
      <c r="SAR1" s="498"/>
      <c r="SAS1" s="498"/>
      <c r="SAT1" s="498"/>
      <c r="SAU1" s="498"/>
      <c r="SAV1" s="498"/>
      <c r="SAW1" s="498"/>
      <c r="SAX1" s="498"/>
      <c r="SAY1" s="498"/>
      <c r="SAZ1" s="498"/>
      <c r="SBA1" s="498"/>
      <c r="SBB1" s="498"/>
      <c r="SBC1" s="498"/>
      <c r="SBD1" s="498"/>
      <c r="SBE1" s="498"/>
      <c r="SBF1" s="498"/>
      <c r="SBG1" s="498"/>
      <c r="SBH1" s="498"/>
      <c r="SBI1" s="498"/>
      <c r="SBJ1" s="498"/>
      <c r="SBK1" s="498"/>
      <c r="SBL1" s="498"/>
      <c r="SBM1" s="498"/>
      <c r="SBN1" s="498"/>
      <c r="SBO1" s="498"/>
      <c r="SBP1" s="498"/>
      <c r="SBQ1" s="498"/>
      <c r="SBR1" s="498"/>
      <c r="SBS1" s="498"/>
      <c r="SBT1" s="498"/>
      <c r="SBU1" s="498"/>
      <c r="SBV1" s="498"/>
      <c r="SBW1" s="498"/>
      <c r="SBX1" s="498"/>
      <c r="SBY1" s="498"/>
      <c r="SBZ1" s="498"/>
      <c r="SCA1" s="498"/>
      <c r="SCB1" s="498"/>
      <c r="SCC1" s="498"/>
      <c r="SCD1" s="498"/>
      <c r="SCE1" s="498"/>
      <c r="SCF1" s="498"/>
      <c r="SCG1" s="498"/>
      <c r="SCH1" s="498"/>
      <c r="SCI1" s="498"/>
      <c r="SCJ1" s="498"/>
      <c r="SCK1" s="498"/>
      <c r="SCL1" s="498"/>
      <c r="SCM1" s="498"/>
      <c r="SCN1" s="498"/>
      <c r="SCO1" s="498"/>
      <c r="SCP1" s="498"/>
      <c r="SCQ1" s="498"/>
      <c r="SCR1" s="498"/>
      <c r="SCS1" s="498"/>
      <c r="SCT1" s="498"/>
      <c r="SCU1" s="498"/>
      <c r="SCV1" s="498"/>
      <c r="SCW1" s="498"/>
      <c r="SCX1" s="498"/>
      <c r="SCY1" s="498"/>
      <c r="SCZ1" s="498"/>
      <c r="SDA1" s="498"/>
      <c r="SDB1" s="498"/>
      <c r="SDC1" s="498"/>
      <c r="SDD1" s="498"/>
      <c r="SDE1" s="498"/>
      <c r="SDF1" s="498"/>
      <c r="SDG1" s="498"/>
      <c r="SDH1" s="498"/>
      <c r="SDI1" s="498"/>
      <c r="SDJ1" s="498"/>
      <c r="SDK1" s="498"/>
      <c r="SDL1" s="498"/>
      <c r="SDM1" s="498"/>
      <c r="SDN1" s="498"/>
      <c r="SDO1" s="498"/>
      <c r="SDP1" s="498"/>
      <c r="SDQ1" s="498"/>
      <c r="SDR1" s="498"/>
      <c r="SDS1" s="498"/>
      <c r="SDT1" s="498"/>
      <c r="SDU1" s="498"/>
      <c r="SDV1" s="498"/>
      <c r="SDW1" s="498"/>
      <c r="SDX1" s="498"/>
      <c r="SDY1" s="498"/>
      <c r="SDZ1" s="498"/>
      <c r="SEA1" s="498"/>
      <c r="SEB1" s="498"/>
      <c r="SEC1" s="498"/>
      <c r="SED1" s="498"/>
      <c r="SEE1" s="498"/>
      <c r="SEF1" s="498"/>
      <c r="SEG1" s="498"/>
      <c r="SEH1" s="498"/>
      <c r="SEI1" s="498"/>
      <c r="SEJ1" s="498"/>
      <c r="SEK1" s="498"/>
      <c r="SEL1" s="498"/>
      <c r="SEM1" s="498"/>
      <c r="SEN1" s="498"/>
      <c r="SEO1" s="498"/>
      <c r="SEP1" s="498"/>
      <c r="SEQ1" s="498"/>
      <c r="SER1" s="498"/>
      <c r="SES1" s="498"/>
      <c r="SET1" s="498"/>
      <c r="SEU1" s="498"/>
      <c r="SEV1" s="498"/>
      <c r="SEW1" s="498"/>
      <c r="SEX1" s="498"/>
      <c r="SEY1" s="498"/>
      <c r="SEZ1" s="498"/>
      <c r="SFA1" s="498"/>
      <c r="SFB1" s="498"/>
      <c r="SFC1" s="498"/>
      <c r="SFD1" s="498"/>
      <c r="SFE1" s="498"/>
      <c r="SFF1" s="498"/>
      <c r="SFG1" s="498"/>
      <c r="SFH1" s="498"/>
      <c r="SFI1" s="498"/>
      <c r="SFJ1" s="498"/>
      <c r="SFK1" s="498"/>
      <c r="SFL1" s="498"/>
      <c r="SFM1" s="498"/>
      <c r="SFN1" s="498"/>
      <c r="SFO1" s="498"/>
      <c r="SFP1" s="498"/>
      <c r="SFQ1" s="498"/>
      <c r="SFR1" s="498"/>
      <c r="SFS1" s="498"/>
      <c r="SFT1" s="498"/>
      <c r="SFU1" s="498"/>
      <c r="SFV1" s="498"/>
      <c r="SFW1" s="498"/>
      <c r="SFX1" s="498"/>
      <c r="SFY1" s="498"/>
      <c r="SFZ1" s="498"/>
      <c r="SGA1" s="498"/>
      <c r="SGB1" s="498"/>
      <c r="SGC1" s="498"/>
      <c r="SGD1" s="498"/>
      <c r="SGE1" s="498"/>
      <c r="SGF1" s="498"/>
      <c r="SGG1" s="498"/>
      <c r="SGH1" s="498"/>
      <c r="SGI1" s="498"/>
      <c r="SGJ1" s="498"/>
      <c r="SGK1" s="498"/>
      <c r="SGL1" s="498"/>
      <c r="SGM1" s="498"/>
      <c r="SGN1" s="498"/>
      <c r="SGO1" s="498"/>
      <c r="SGP1" s="498"/>
      <c r="SGQ1" s="498"/>
      <c r="SGR1" s="498"/>
      <c r="SGS1" s="498"/>
      <c r="SGT1" s="498"/>
      <c r="SGU1" s="498"/>
      <c r="SGV1" s="498"/>
      <c r="SGW1" s="498"/>
      <c r="SGX1" s="498"/>
      <c r="SGY1" s="498"/>
      <c r="SGZ1" s="498"/>
      <c r="SHA1" s="498"/>
      <c r="SHB1" s="498"/>
      <c r="SHC1" s="498"/>
      <c r="SHD1" s="498"/>
      <c r="SHE1" s="498"/>
      <c r="SHF1" s="498"/>
      <c r="SHG1" s="498"/>
      <c r="SHH1" s="498"/>
      <c r="SHI1" s="498"/>
      <c r="SHJ1" s="498"/>
      <c r="SHK1" s="498"/>
      <c r="SHL1" s="498"/>
      <c r="SHM1" s="498"/>
      <c r="SHN1" s="498"/>
      <c r="SHO1" s="498"/>
      <c r="SHP1" s="498"/>
      <c r="SHQ1" s="498"/>
      <c r="SHR1" s="498"/>
      <c r="SHS1" s="498"/>
      <c r="SHT1" s="498"/>
      <c r="SHU1" s="498"/>
      <c r="SHV1" s="498"/>
      <c r="SHW1" s="498"/>
      <c r="SHX1" s="498"/>
      <c r="SHY1" s="498"/>
      <c r="SHZ1" s="498"/>
      <c r="SIA1" s="498"/>
      <c r="SIB1" s="498"/>
      <c r="SIC1" s="498"/>
      <c r="SID1" s="498"/>
      <c r="SIE1" s="498"/>
      <c r="SIF1" s="498"/>
      <c r="SIG1" s="498"/>
      <c r="SIH1" s="498"/>
      <c r="SII1" s="498"/>
      <c r="SIJ1" s="498"/>
      <c r="SIK1" s="498"/>
      <c r="SIL1" s="498"/>
      <c r="SIM1" s="498"/>
      <c r="SIN1" s="498"/>
      <c r="SIO1" s="498"/>
      <c r="SIP1" s="498"/>
      <c r="SIQ1" s="498"/>
      <c r="SIR1" s="498"/>
      <c r="SIS1" s="498"/>
      <c r="SIT1" s="498"/>
      <c r="SIU1" s="498"/>
      <c r="SIV1" s="498"/>
      <c r="SIW1" s="498"/>
      <c r="SIX1" s="498"/>
      <c r="SIY1" s="498"/>
      <c r="SIZ1" s="498"/>
      <c r="SJA1" s="498"/>
      <c r="SJB1" s="498"/>
      <c r="SJC1" s="498"/>
      <c r="SJD1" s="498"/>
      <c r="SJE1" s="498"/>
      <c r="SJF1" s="498"/>
      <c r="SJG1" s="498"/>
      <c r="SJH1" s="498"/>
      <c r="SJI1" s="498"/>
      <c r="SJJ1" s="498"/>
      <c r="SJK1" s="498"/>
      <c r="SJL1" s="498"/>
      <c r="SJM1" s="498"/>
      <c r="SJN1" s="498"/>
      <c r="SJO1" s="498"/>
      <c r="SJP1" s="498"/>
      <c r="SJQ1" s="498"/>
      <c r="SJR1" s="498"/>
      <c r="SJS1" s="498"/>
      <c r="SJT1" s="498"/>
      <c r="SJU1" s="498"/>
      <c r="SJV1" s="498"/>
      <c r="SJW1" s="498"/>
      <c r="SJX1" s="498"/>
      <c r="SJY1" s="498"/>
      <c r="SJZ1" s="498"/>
      <c r="SKA1" s="498"/>
      <c r="SKB1" s="498"/>
      <c r="SKC1" s="498"/>
      <c r="SKD1" s="498"/>
      <c r="SKE1" s="498"/>
      <c r="SKF1" s="498"/>
      <c r="SKG1" s="498"/>
      <c r="SKH1" s="498"/>
      <c r="SKI1" s="498"/>
      <c r="SKJ1" s="498"/>
      <c r="SKK1" s="498"/>
      <c r="SKL1" s="498"/>
      <c r="SKM1" s="498"/>
      <c r="SKN1" s="498"/>
      <c r="SKO1" s="498"/>
      <c r="SKP1" s="498"/>
      <c r="SKQ1" s="498"/>
      <c r="SKR1" s="498"/>
      <c r="SKS1" s="498"/>
      <c r="SKT1" s="498"/>
      <c r="SKU1" s="498"/>
      <c r="SKV1" s="498"/>
      <c r="SKW1" s="498"/>
      <c r="SKX1" s="498"/>
      <c r="SKY1" s="498"/>
      <c r="SKZ1" s="498"/>
      <c r="SLA1" s="498"/>
      <c r="SLB1" s="498"/>
      <c r="SLC1" s="498"/>
      <c r="SLD1" s="498"/>
      <c r="SLE1" s="498"/>
      <c r="SLF1" s="498"/>
      <c r="SLG1" s="498"/>
      <c r="SLH1" s="498"/>
      <c r="SLI1" s="498"/>
      <c r="SLJ1" s="498"/>
      <c r="SLK1" s="498"/>
      <c r="SLL1" s="498"/>
      <c r="SLM1" s="498"/>
      <c r="SLN1" s="498"/>
      <c r="SLO1" s="498"/>
      <c r="SLP1" s="498"/>
      <c r="SLQ1" s="498"/>
      <c r="SLR1" s="498"/>
      <c r="SLS1" s="498"/>
      <c r="SLT1" s="498"/>
      <c r="SLU1" s="498"/>
      <c r="SLV1" s="498"/>
      <c r="SLW1" s="498"/>
      <c r="SLX1" s="498"/>
      <c r="SLY1" s="498"/>
      <c r="SLZ1" s="498"/>
      <c r="SMA1" s="498"/>
      <c r="SMB1" s="498"/>
      <c r="SMC1" s="498"/>
      <c r="SMD1" s="498"/>
      <c r="SME1" s="498"/>
      <c r="SMF1" s="498"/>
      <c r="SMG1" s="498"/>
      <c r="SMH1" s="498"/>
      <c r="SMI1" s="498"/>
      <c r="SMJ1" s="498"/>
      <c r="SMK1" s="498"/>
      <c r="SML1" s="498"/>
      <c r="SMM1" s="498"/>
      <c r="SMN1" s="498"/>
      <c r="SMO1" s="498"/>
      <c r="SMP1" s="498"/>
      <c r="SMQ1" s="498"/>
      <c r="SMR1" s="498"/>
      <c r="SMS1" s="498"/>
      <c r="SMT1" s="498"/>
      <c r="SMU1" s="498"/>
      <c r="SMV1" s="498"/>
      <c r="SMW1" s="498"/>
      <c r="SMX1" s="498"/>
      <c r="SMY1" s="498"/>
      <c r="SMZ1" s="498"/>
      <c r="SNA1" s="498"/>
      <c r="SNB1" s="498"/>
      <c r="SNC1" s="498"/>
      <c r="SND1" s="498"/>
      <c r="SNE1" s="498"/>
      <c r="SNF1" s="498"/>
      <c r="SNG1" s="498"/>
      <c r="SNH1" s="498"/>
      <c r="SNI1" s="498"/>
      <c r="SNJ1" s="498"/>
      <c r="SNK1" s="498"/>
      <c r="SNL1" s="498"/>
      <c r="SNM1" s="498"/>
      <c r="SNN1" s="498"/>
      <c r="SNO1" s="498"/>
      <c r="SNP1" s="498"/>
      <c r="SNQ1" s="498"/>
      <c r="SNR1" s="498"/>
      <c r="SNS1" s="498"/>
      <c r="SNT1" s="498"/>
      <c r="SNU1" s="498"/>
      <c r="SNV1" s="498"/>
      <c r="SNW1" s="498"/>
      <c r="SNX1" s="498"/>
      <c r="SNY1" s="498"/>
      <c r="SNZ1" s="498"/>
      <c r="SOA1" s="498"/>
      <c r="SOB1" s="498"/>
      <c r="SOC1" s="498"/>
      <c r="SOD1" s="498"/>
      <c r="SOE1" s="498"/>
      <c r="SOF1" s="498"/>
      <c r="SOG1" s="498"/>
      <c r="SOH1" s="498"/>
      <c r="SOI1" s="498"/>
      <c r="SOJ1" s="498"/>
      <c r="SOK1" s="498"/>
      <c r="SOL1" s="498"/>
      <c r="SOM1" s="498"/>
      <c r="SON1" s="498"/>
      <c r="SOO1" s="498"/>
      <c r="SOP1" s="498"/>
      <c r="SOQ1" s="498"/>
      <c r="SOR1" s="498"/>
      <c r="SOS1" s="498"/>
      <c r="SOT1" s="498"/>
      <c r="SOU1" s="498"/>
      <c r="SOV1" s="498"/>
      <c r="SOW1" s="498"/>
      <c r="SOX1" s="498"/>
      <c r="SOY1" s="498"/>
      <c r="SOZ1" s="498"/>
      <c r="SPA1" s="498"/>
      <c r="SPB1" s="498"/>
      <c r="SPC1" s="498"/>
      <c r="SPD1" s="498"/>
      <c r="SPE1" s="498"/>
      <c r="SPF1" s="498"/>
      <c r="SPG1" s="498"/>
      <c r="SPH1" s="498"/>
      <c r="SPI1" s="498"/>
      <c r="SPJ1" s="498"/>
      <c r="SPK1" s="498"/>
      <c r="SPL1" s="498"/>
      <c r="SPM1" s="498"/>
      <c r="SPN1" s="498"/>
      <c r="SPO1" s="498"/>
      <c r="SPP1" s="498"/>
      <c r="SPQ1" s="498"/>
      <c r="SPR1" s="498"/>
      <c r="SPS1" s="498"/>
      <c r="SPT1" s="498"/>
      <c r="SPU1" s="498"/>
      <c r="SPV1" s="498"/>
      <c r="SPW1" s="498"/>
      <c r="SPX1" s="498"/>
      <c r="SPY1" s="498"/>
      <c r="SPZ1" s="498"/>
      <c r="SQA1" s="498"/>
      <c r="SQB1" s="498"/>
      <c r="SQC1" s="498"/>
      <c r="SQD1" s="498"/>
      <c r="SQE1" s="498"/>
      <c r="SQF1" s="498"/>
      <c r="SQG1" s="498"/>
      <c r="SQH1" s="498"/>
      <c r="SQI1" s="498"/>
      <c r="SQJ1" s="498"/>
      <c r="SQK1" s="498"/>
      <c r="SQL1" s="498"/>
      <c r="SQM1" s="498"/>
      <c r="SQN1" s="498"/>
      <c r="SQO1" s="498"/>
      <c r="SQP1" s="498"/>
      <c r="SQQ1" s="498"/>
      <c r="SQR1" s="498"/>
      <c r="SQS1" s="498"/>
      <c r="SQT1" s="498"/>
      <c r="SQU1" s="498"/>
      <c r="SQV1" s="498"/>
      <c r="SQW1" s="498"/>
      <c r="SQX1" s="498"/>
      <c r="SQY1" s="498"/>
      <c r="SQZ1" s="498"/>
      <c r="SRA1" s="498"/>
      <c r="SRB1" s="498"/>
      <c r="SRC1" s="498"/>
      <c r="SRD1" s="498"/>
      <c r="SRE1" s="498"/>
      <c r="SRF1" s="498"/>
      <c r="SRG1" s="498"/>
      <c r="SRH1" s="498"/>
      <c r="SRI1" s="498"/>
      <c r="SRJ1" s="498"/>
      <c r="SRK1" s="498"/>
      <c r="SRL1" s="498"/>
      <c r="SRM1" s="498"/>
      <c r="SRN1" s="498"/>
      <c r="SRO1" s="498"/>
      <c r="SRP1" s="498"/>
      <c r="SRQ1" s="498"/>
      <c r="SRR1" s="498"/>
      <c r="SRS1" s="498"/>
      <c r="SRT1" s="498"/>
      <c r="SRU1" s="498"/>
      <c r="SRV1" s="498"/>
      <c r="SRW1" s="498"/>
      <c r="SRX1" s="498"/>
      <c r="SRY1" s="498"/>
      <c r="SRZ1" s="498"/>
      <c r="SSA1" s="498"/>
      <c r="SSB1" s="498"/>
      <c r="SSC1" s="498"/>
      <c r="SSD1" s="498"/>
      <c r="SSE1" s="498"/>
      <c r="SSF1" s="498"/>
      <c r="SSG1" s="498"/>
      <c r="SSH1" s="498"/>
      <c r="SSI1" s="498"/>
      <c r="SSJ1" s="498"/>
      <c r="SSK1" s="498"/>
      <c r="SSL1" s="498"/>
      <c r="SSM1" s="498"/>
      <c r="SSN1" s="498"/>
      <c r="SSO1" s="498"/>
      <c r="SSP1" s="498"/>
      <c r="SSQ1" s="498"/>
      <c r="SSR1" s="498"/>
      <c r="SSS1" s="498"/>
      <c r="SST1" s="498"/>
      <c r="SSU1" s="498"/>
      <c r="SSV1" s="498"/>
      <c r="SSW1" s="498"/>
      <c r="SSX1" s="498"/>
      <c r="SSY1" s="498"/>
      <c r="SSZ1" s="498"/>
      <c r="STA1" s="498"/>
      <c r="STB1" s="498"/>
      <c r="STC1" s="498"/>
      <c r="STD1" s="498"/>
      <c r="STE1" s="498"/>
      <c r="STF1" s="498"/>
      <c r="STG1" s="498"/>
      <c r="STH1" s="498"/>
      <c r="STI1" s="498"/>
      <c r="STJ1" s="498"/>
      <c r="STK1" s="498"/>
      <c r="STL1" s="498"/>
      <c r="STM1" s="498"/>
      <c r="STN1" s="498"/>
      <c r="STO1" s="498"/>
      <c r="STP1" s="498"/>
      <c r="STQ1" s="498"/>
      <c r="STR1" s="498"/>
      <c r="STS1" s="498"/>
      <c r="STT1" s="498"/>
      <c r="STU1" s="498"/>
      <c r="STV1" s="498"/>
      <c r="STW1" s="498"/>
      <c r="STX1" s="498"/>
      <c r="STY1" s="498"/>
      <c r="STZ1" s="498"/>
      <c r="SUA1" s="498"/>
      <c r="SUB1" s="498"/>
      <c r="SUC1" s="498"/>
      <c r="SUD1" s="498"/>
      <c r="SUE1" s="498"/>
      <c r="SUF1" s="498"/>
      <c r="SUG1" s="498"/>
      <c r="SUH1" s="498"/>
      <c r="SUI1" s="498"/>
      <c r="SUJ1" s="498"/>
      <c r="SUK1" s="498"/>
      <c r="SUL1" s="498"/>
      <c r="SUM1" s="498"/>
      <c r="SUN1" s="498"/>
      <c r="SUO1" s="498"/>
      <c r="SUP1" s="498"/>
      <c r="SUQ1" s="498"/>
      <c r="SUR1" s="498"/>
      <c r="SUS1" s="498"/>
      <c r="SUT1" s="498"/>
      <c r="SUU1" s="498"/>
      <c r="SUV1" s="498"/>
      <c r="SUW1" s="498"/>
      <c r="SUX1" s="498"/>
      <c r="SUY1" s="498"/>
      <c r="SUZ1" s="498"/>
      <c r="SVA1" s="498"/>
      <c r="SVB1" s="498"/>
      <c r="SVC1" s="498"/>
      <c r="SVD1" s="498"/>
      <c r="SVE1" s="498"/>
      <c r="SVF1" s="498"/>
      <c r="SVG1" s="498"/>
      <c r="SVH1" s="498"/>
      <c r="SVI1" s="498"/>
      <c r="SVJ1" s="498"/>
      <c r="SVK1" s="498"/>
      <c r="SVL1" s="498"/>
      <c r="SVM1" s="498"/>
      <c r="SVN1" s="498"/>
      <c r="SVO1" s="498"/>
      <c r="SVP1" s="498"/>
      <c r="SVQ1" s="498"/>
      <c r="SVR1" s="498"/>
      <c r="SVS1" s="498"/>
      <c r="SVT1" s="498"/>
      <c r="SVU1" s="498"/>
      <c r="SVV1" s="498"/>
      <c r="SVW1" s="498"/>
      <c r="SVX1" s="498"/>
      <c r="SVY1" s="498"/>
      <c r="SVZ1" s="498"/>
      <c r="SWA1" s="498"/>
      <c r="SWB1" s="498"/>
      <c r="SWC1" s="498"/>
      <c r="SWD1" s="498"/>
      <c r="SWE1" s="498"/>
      <c r="SWF1" s="498"/>
      <c r="SWG1" s="498"/>
      <c r="SWH1" s="498"/>
      <c r="SWI1" s="498"/>
      <c r="SWJ1" s="498"/>
      <c r="SWK1" s="498"/>
      <c r="SWL1" s="498"/>
      <c r="SWM1" s="498"/>
      <c r="SWN1" s="498"/>
      <c r="SWO1" s="498"/>
      <c r="SWP1" s="498"/>
      <c r="SWQ1" s="498"/>
      <c r="SWR1" s="498"/>
      <c r="SWS1" s="498"/>
      <c r="SWT1" s="498"/>
      <c r="SWU1" s="498"/>
      <c r="SWV1" s="498"/>
      <c r="SWW1" s="498"/>
      <c r="SWX1" s="498"/>
      <c r="SWY1" s="498"/>
      <c r="SWZ1" s="498"/>
      <c r="SXA1" s="498"/>
      <c r="SXB1" s="498"/>
      <c r="SXC1" s="498"/>
      <c r="SXD1" s="498"/>
      <c r="SXE1" s="498"/>
      <c r="SXF1" s="498"/>
      <c r="SXG1" s="498"/>
      <c r="SXH1" s="498"/>
      <c r="SXI1" s="498"/>
      <c r="SXJ1" s="498"/>
      <c r="SXK1" s="498"/>
      <c r="SXL1" s="498"/>
      <c r="SXM1" s="498"/>
      <c r="SXN1" s="498"/>
      <c r="SXO1" s="498"/>
      <c r="SXP1" s="498"/>
      <c r="SXQ1" s="498"/>
      <c r="SXR1" s="498"/>
      <c r="SXS1" s="498"/>
      <c r="SXT1" s="498"/>
      <c r="SXU1" s="498"/>
      <c r="SXV1" s="498"/>
      <c r="SXW1" s="498"/>
      <c r="SXX1" s="498"/>
      <c r="SXY1" s="498"/>
      <c r="SXZ1" s="498"/>
      <c r="SYA1" s="498"/>
      <c r="SYB1" s="498"/>
      <c r="SYC1" s="498"/>
      <c r="SYD1" s="498"/>
      <c r="SYE1" s="498"/>
      <c r="SYF1" s="498"/>
      <c r="SYG1" s="498"/>
      <c r="SYH1" s="498"/>
      <c r="SYI1" s="498"/>
      <c r="SYJ1" s="498"/>
      <c r="SYK1" s="498"/>
      <c r="SYL1" s="498"/>
      <c r="SYM1" s="498"/>
      <c r="SYN1" s="498"/>
      <c r="SYO1" s="498"/>
      <c r="SYP1" s="498"/>
      <c r="SYQ1" s="498"/>
      <c r="SYR1" s="498"/>
      <c r="SYS1" s="498"/>
      <c r="SYT1" s="498"/>
      <c r="SYU1" s="498"/>
      <c r="SYV1" s="498"/>
      <c r="SYW1" s="498"/>
      <c r="SYX1" s="498"/>
      <c r="SYY1" s="498"/>
      <c r="SYZ1" s="498"/>
      <c r="SZA1" s="498"/>
      <c r="SZB1" s="498"/>
      <c r="SZC1" s="498"/>
      <c r="SZD1" s="498"/>
      <c r="SZE1" s="498"/>
      <c r="SZF1" s="498"/>
      <c r="SZG1" s="498"/>
      <c r="SZH1" s="498"/>
      <c r="SZI1" s="498"/>
      <c r="SZJ1" s="498"/>
      <c r="SZK1" s="498"/>
      <c r="SZL1" s="498"/>
      <c r="SZM1" s="498"/>
      <c r="SZN1" s="498"/>
      <c r="SZO1" s="498"/>
      <c r="SZP1" s="498"/>
      <c r="SZQ1" s="498"/>
      <c r="SZR1" s="498"/>
      <c r="SZS1" s="498"/>
      <c r="SZT1" s="498"/>
      <c r="SZU1" s="498"/>
      <c r="SZV1" s="498"/>
      <c r="SZW1" s="498"/>
      <c r="SZX1" s="498"/>
      <c r="SZY1" s="498"/>
      <c r="SZZ1" s="498"/>
      <c r="TAA1" s="498"/>
      <c r="TAB1" s="498"/>
      <c r="TAC1" s="498"/>
      <c r="TAD1" s="498"/>
      <c r="TAE1" s="498"/>
      <c r="TAF1" s="498"/>
      <c r="TAG1" s="498"/>
      <c r="TAH1" s="498"/>
      <c r="TAI1" s="498"/>
      <c r="TAJ1" s="498"/>
      <c r="TAK1" s="498"/>
      <c r="TAL1" s="498"/>
      <c r="TAM1" s="498"/>
      <c r="TAN1" s="498"/>
      <c r="TAO1" s="498"/>
      <c r="TAP1" s="498"/>
      <c r="TAQ1" s="498"/>
      <c r="TAR1" s="498"/>
      <c r="TAS1" s="498"/>
      <c r="TAT1" s="498"/>
      <c r="TAU1" s="498"/>
      <c r="TAV1" s="498"/>
      <c r="TAW1" s="498"/>
      <c r="TAX1" s="498"/>
      <c r="TAY1" s="498"/>
      <c r="TAZ1" s="498"/>
      <c r="TBA1" s="498"/>
      <c r="TBB1" s="498"/>
      <c r="TBC1" s="498"/>
      <c r="TBD1" s="498"/>
      <c r="TBE1" s="498"/>
      <c r="TBF1" s="498"/>
      <c r="TBG1" s="498"/>
      <c r="TBH1" s="498"/>
      <c r="TBI1" s="498"/>
      <c r="TBJ1" s="498"/>
      <c r="TBK1" s="498"/>
      <c r="TBL1" s="498"/>
      <c r="TBM1" s="498"/>
      <c r="TBN1" s="498"/>
      <c r="TBO1" s="498"/>
      <c r="TBP1" s="498"/>
      <c r="TBQ1" s="498"/>
      <c r="TBR1" s="498"/>
      <c r="TBS1" s="498"/>
      <c r="TBT1" s="498"/>
      <c r="TBU1" s="498"/>
      <c r="TBV1" s="498"/>
      <c r="TBW1" s="498"/>
      <c r="TBX1" s="498"/>
      <c r="TBY1" s="498"/>
      <c r="TBZ1" s="498"/>
      <c r="TCA1" s="498"/>
      <c r="TCB1" s="498"/>
      <c r="TCC1" s="498"/>
      <c r="TCD1" s="498"/>
      <c r="TCE1" s="498"/>
      <c r="TCF1" s="498"/>
      <c r="TCG1" s="498"/>
      <c r="TCH1" s="498"/>
      <c r="TCI1" s="498"/>
      <c r="TCJ1" s="498"/>
      <c r="TCK1" s="498"/>
      <c r="TCL1" s="498"/>
      <c r="TCM1" s="498"/>
      <c r="TCN1" s="498"/>
      <c r="TCO1" s="498"/>
      <c r="TCP1" s="498"/>
      <c r="TCQ1" s="498"/>
      <c r="TCR1" s="498"/>
      <c r="TCS1" s="498"/>
      <c r="TCT1" s="498"/>
      <c r="TCU1" s="498"/>
      <c r="TCV1" s="498"/>
      <c r="TCW1" s="498"/>
      <c r="TCX1" s="498"/>
      <c r="TCY1" s="498"/>
      <c r="TCZ1" s="498"/>
      <c r="TDA1" s="498"/>
      <c r="TDB1" s="498"/>
      <c r="TDC1" s="498"/>
      <c r="TDD1" s="498"/>
      <c r="TDE1" s="498"/>
      <c r="TDF1" s="498"/>
      <c r="TDG1" s="498"/>
      <c r="TDH1" s="498"/>
      <c r="TDI1" s="498"/>
      <c r="TDJ1" s="498"/>
      <c r="TDK1" s="498"/>
      <c r="TDL1" s="498"/>
      <c r="TDM1" s="498"/>
      <c r="TDN1" s="498"/>
      <c r="TDO1" s="498"/>
      <c r="TDP1" s="498"/>
      <c r="TDQ1" s="498"/>
      <c r="TDR1" s="498"/>
      <c r="TDS1" s="498"/>
      <c r="TDT1" s="498"/>
      <c r="TDU1" s="498"/>
      <c r="TDV1" s="498"/>
      <c r="TDW1" s="498"/>
      <c r="TDX1" s="498"/>
      <c r="TDY1" s="498"/>
      <c r="TDZ1" s="498"/>
      <c r="TEA1" s="498"/>
      <c r="TEB1" s="498"/>
      <c r="TEC1" s="498"/>
      <c r="TED1" s="498"/>
      <c r="TEE1" s="498"/>
      <c r="TEF1" s="498"/>
      <c r="TEG1" s="498"/>
      <c r="TEH1" s="498"/>
      <c r="TEI1" s="498"/>
      <c r="TEJ1" s="498"/>
      <c r="TEK1" s="498"/>
      <c r="TEL1" s="498"/>
      <c r="TEM1" s="498"/>
      <c r="TEN1" s="498"/>
      <c r="TEO1" s="498"/>
      <c r="TEP1" s="498"/>
      <c r="TEQ1" s="498"/>
      <c r="TER1" s="498"/>
      <c r="TES1" s="498"/>
      <c r="TET1" s="498"/>
      <c r="TEU1" s="498"/>
      <c r="TEV1" s="498"/>
      <c r="TEW1" s="498"/>
      <c r="TEX1" s="498"/>
      <c r="TEY1" s="498"/>
      <c r="TEZ1" s="498"/>
      <c r="TFA1" s="498"/>
      <c r="TFB1" s="498"/>
      <c r="TFC1" s="498"/>
      <c r="TFD1" s="498"/>
      <c r="TFE1" s="498"/>
      <c r="TFF1" s="498"/>
      <c r="TFG1" s="498"/>
      <c r="TFH1" s="498"/>
      <c r="TFI1" s="498"/>
      <c r="TFJ1" s="498"/>
      <c r="TFK1" s="498"/>
      <c r="TFL1" s="498"/>
      <c r="TFM1" s="498"/>
      <c r="TFN1" s="498"/>
      <c r="TFO1" s="498"/>
      <c r="TFP1" s="498"/>
      <c r="TFQ1" s="498"/>
      <c r="TFR1" s="498"/>
      <c r="TFS1" s="498"/>
      <c r="TFT1" s="498"/>
      <c r="TFU1" s="498"/>
      <c r="TFV1" s="498"/>
      <c r="TFW1" s="498"/>
      <c r="TFX1" s="498"/>
      <c r="TFY1" s="498"/>
      <c r="TFZ1" s="498"/>
      <c r="TGA1" s="498"/>
      <c r="TGB1" s="498"/>
      <c r="TGC1" s="498"/>
      <c r="TGD1" s="498"/>
      <c r="TGE1" s="498"/>
      <c r="TGF1" s="498"/>
      <c r="TGG1" s="498"/>
      <c r="TGH1" s="498"/>
      <c r="TGI1" s="498"/>
      <c r="TGJ1" s="498"/>
      <c r="TGK1" s="498"/>
      <c r="TGL1" s="498"/>
      <c r="TGM1" s="498"/>
      <c r="TGN1" s="498"/>
      <c r="TGO1" s="498"/>
      <c r="TGP1" s="498"/>
      <c r="TGQ1" s="498"/>
      <c r="TGR1" s="498"/>
      <c r="TGS1" s="498"/>
      <c r="TGT1" s="498"/>
      <c r="TGU1" s="498"/>
      <c r="TGV1" s="498"/>
      <c r="TGW1" s="498"/>
      <c r="TGX1" s="498"/>
      <c r="TGY1" s="498"/>
      <c r="TGZ1" s="498"/>
      <c r="THA1" s="498"/>
      <c r="THB1" s="498"/>
      <c r="THC1" s="498"/>
      <c r="THD1" s="498"/>
      <c r="THE1" s="498"/>
      <c r="THF1" s="498"/>
      <c r="THG1" s="498"/>
      <c r="THH1" s="498"/>
      <c r="THI1" s="498"/>
      <c r="THJ1" s="498"/>
      <c r="THK1" s="498"/>
      <c r="THL1" s="498"/>
      <c r="THM1" s="498"/>
      <c r="THN1" s="498"/>
      <c r="THO1" s="498"/>
      <c r="THP1" s="498"/>
      <c r="THQ1" s="498"/>
      <c r="THR1" s="498"/>
      <c r="THS1" s="498"/>
      <c r="THT1" s="498"/>
      <c r="THU1" s="498"/>
      <c r="THV1" s="498"/>
      <c r="THW1" s="498"/>
      <c r="THX1" s="498"/>
      <c r="THY1" s="498"/>
      <c r="THZ1" s="498"/>
      <c r="TIA1" s="498"/>
      <c r="TIB1" s="498"/>
      <c r="TIC1" s="498"/>
      <c r="TID1" s="498"/>
      <c r="TIE1" s="498"/>
      <c r="TIF1" s="498"/>
      <c r="TIG1" s="498"/>
      <c r="TIH1" s="498"/>
      <c r="TII1" s="498"/>
      <c r="TIJ1" s="498"/>
      <c r="TIK1" s="498"/>
      <c r="TIL1" s="498"/>
      <c r="TIM1" s="498"/>
      <c r="TIN1" s="498"/>
      <c r="TIO1" s="498"/>
      <c r="TIP1" s="498"/>
      <c r="TIQ1" s="498"/>
      <c r="TIR1" s="498"/>
      <c r="TIS1" s="498"/>
      <c r="TIT1" s="498"/>
      <c r="TIU1" s="498"/>
      <c r="TIV1" s="498"/>
      <c r="TIW1" s="498"/>
      <c r="TIX1" s="498"/>
      <c r="TIY1" s="498"/>
      <c r="TIZ1" s="498"/>
      <c r="TJA1" s="498"/>
      <c r="TJB1" s="498"/>
      <c r="TJC1" s="498"/>
      <c r="TJD1" s="498"/>
      <c r="TJE1" s="498"/>
      <c r="TJF1" s="498"/>
      <c r="TJG1" s="498"/>
      <c r="TJH1" s="498"/>
      <c r="TJI1" s="498"/>
      <c r="TJJ1" s="498"/>
      <c r="TJK1" s="498"/>
      <c r="TJL1" s="498"/>
      <c r="TJM1" s="498"/>
      <c r="TJN1" s="498"/>
      <c r="TJO1" s="498"/>
      <c r="TJP1" s="498"/>
      <c r="TJQ1" s="498"/>
      <c r="TJR1" s="498"/>
      <c r="TJS1" s="498"/>
      <c r="TJT1" s="498"/>
      <c r="TJU1" s="498"/>
      <c r="TJV1" s="498"/>
      <c r="TJW1" s="498"/>
      <c r="TJX1" s="498"/>
      <c r="TJY1" s="498"/>
      <c r="TJZ1" s="498"/>
      <c r="TKA1" s="498"/>
      <c r="TKB1" s="498"/>
      <c r="TKC1" s="498"/>
      <c r="TKD1" s="498"/>
      <c r="TKE1" s="498"/>
      <c r="TKF1" s="498"/>
      <c r="TKG1" s="498"/>
      <c r="TKH1" s="498"/>
      <c r="TKI1" s="498"/>
      <c r="TKJ1" s="498"/>
      <c r="TKK1" s="498"/>
      <c r="TKL1" s="498"/>
      <c r="TKM1" s="498"/>
      <c r="TKN1" s="498"/>
      <c r="TKO1" s="498"/>
      <c r="TKP1" s="498"/>
      <c r="TKQ1" s="498"/>
      <c r="TKR1" s="498"/>
      <c r="TKS1" s="498"/>
      <c r="TKT1" s="498"/>
      <c r="TKU1" s="498"/>
      <c r="TKV1" s="498"/>
      <c r="TKW1" s="498"/>
      <c r="TKX1" s="498"/>
      <c r="TKY1" s="498"/>
      <c r="TKZ1" s="498"/>
      <c r="TLA1" s="498"/>
      <c r="TLB1" s="498"/>
      <c r="TLC1" s="498"/>
      <c r="TLD1" s="498"/>
      <c r="TLE1" s="498"/>
      <c r="TLF1" s="498"/>
      <c r="TLG1" s="498"/>
      <c r="TLH1" s="498"/>
      <c r="TLI1" s="498"/>
      <c r="TLJ1" s="498"/>
      <c r="TLK1" s="498"/>
      <c r="TLL1" s="498"/>
      <c r="TLM1" s="498"/>
      <c r="TLN1" s="498"/>
      <c r="TLO1" s="498"/>
      <c r="TLP1" s="498"/>
      <c r="TLQ1" s="498"/>
      <c r="TLR1" s="498"/>
      <c r="TLS1" s="498"/>
      <c r="TLT1" s="498"/>
      <c r="TLU1" s="498"/>
      <c r="TLV1" s="498"/>
      <c r="TLW1" s="498"/>
      <c r="TLX1" s="498"/>
      <c r="TLY1" s="498"/>
      <c r="TLZ1" s="498"/>
      <c r="TMA1" s="498"/>
      <c r="TMB1" s="498"/>
      <c r="TMC1" s="498"/>
      <c r="TMD1" s="498"/>
      <c r="TME1" s="498"/>
      <c r="TMF1" s="498"/>
      <c r="TMG1" s="498"/>
      <c r="TMH1" s="498"/>
      <c r="TMI1" s="498"/>
      <c r="TMJ1" s="498"/>
      <c r="TMK1" s="498"/>
      <c r="TML1" s="498"/>
      <c r="TMM1" s="498"/>
      <c r="TMN1" s="498"/>
      <c r="TMO1" s="498"/>
      <c r="TMP1" s="498"/>
      <c r="TMQ1" s="498"/>
      <c r="TMR1" s="498"/>
      <c r="TMS1" s="498"/>
      <c r="TMT1" s="498"/>
      <c r="TMU1" s="498"/>
      <c r="TMV1" s="498"/>
      <c r="TMW1" s="498"/>
      <c r="TMX1" s="498"/>
      <c r="TMY1" s="498"/>
      <c r="TMZ1" s="498"/>
      <c r="TNA1" s="498"/>
      <c r="TNB1" s="498"/>
      <c r="TNC1" s="498"/>
      <c r="TND1" s="498"/>
      <c r="TNE1" s="498"/>
      <c r="TNF1" s="498"/>
      <c r="TNG1" s="498"/>
      <c r="TNH1" s="498"/>
      <c r="TNI1" s="498"/>
      <c r="TNJ1" s="498"/>
      <c r="TNK1" s="498"/>
      <c r="TNL1" s="498"/>
      <c r="TNM1" s="498"/>
      <c r="TNN1" s="498"/>
      <c r="TNO1" s="498"/>
      <c r="TNP1" s="498"/>
      <c r="TNQ1" s="498"/>
      <c r="TNR1" s="498"/>
      <c r="TNS1" s="498"/>
      <c r="TNT1" s="498"/>
      <c r="TNU1" s="498"/>
      <c r="TNV1" s="498"/>
      <c r="TNW1" s="498"/>
      <c r="TNX1" s="498"/>
      <c r="TNY1" s="498"/>
      <c r="TNZ1" s="498"/>
      <c r="TOA1" s="498"/>
      <c r="TOB1" s="498"/>
      <c r="TOC1" s="498"/>
      <c r="TOD1" s="498"/>
      <c r="TOE1" s="498"/>
      <c r="TOF1" s="498"/>
      <c r="TOG1" s="498"/>
      <c r="TOH1" s="498"/>
      <c r="TOI1" s="498"/>
      <c r="TOJ1" s="498"/>
      <c r="TOK1" s="498"/>
      <c r="TOL1" s="498"/>
      <c r="TOM1" s="498"/>
      <c r="TON1" s="498"/>
      <c r="TOO1" s="498"/>
      <c r="TOP1" s="498"/>
      <c r="TOQ1" s="498"/>
      <c r="TOR1" s="498"/>
      <c r="TOS1" s="498"/>
      <c r="TOT1" s="498"/>
      <c r="TOU1" s="498"/>
      <c r="TOV1" s="498"/>
      <c r="TOW1" s="498"/>
      <c r="TOX1" s="498"/>
      <c r="TOY1" s="498"/>
      <c r="TOZ1" s="498"/>
      <c r="TPA1" s="498"/>
      <c r="TPB1" s="498"/>
      <c r="TPC1" s="498"/>
      <c r="TPD1" s="498"/>
      <c r="TPE1" s="498"/>
      <c r="TPF1" s="498"/>
      <c r="TPG1" s="498"/>
      <c r="TPH1" s="498"/>
      <c r="TPI1" s="498"/>
      <c r="TPJ1" s="498"/>
      <c r="TPK1" s="498"/>
      <c r="TPL1" s="498"/>
      <c r="TPM1" s="498"/>
      <c r="TPN1" s="498"/>
      <c r="TPO1" s="498"/>
      <c r="TPP1" s="498"/>
      <c r="TPQ1" s="498"/>
      <c r="TPR1" s="498"/>
      <c r="TPS1" s="498"/>
      <c r="TPT1" s="498"/>
      <c r="TPU1" s="498"/>
      <c r="TPV1" s="498"/>
      <c r="TPW1" s="498"/>
      <c r="TPX1" s="498"/>
      <c r="TPY1" s="498"/>
      <c r="TPZ1" s="498"/>
      <c r="TQA1" s="498"/>
      <c r="TQB1" s="498"/>
      <c r="TQC1" s="498"/>
      <c r="TQD1" s="498"/>
      <c r="TQE1" s="498"/>
      <c r="TQF1" s="498"/>
      <c r="TQG1" s="498"/>
      <c r="TQH1" s="498"/>
      <c r="TQI1" s="498"/>
      <c r="TQJ1" s="498"/>
      <c r="TQK1" s="498"/>
      <c r="TQL1" s="498"/>
      <c r="TQM1" s="498"/>
      <c r="TQN1" s="498"/>
      <c r="TQO1" s="498"/>
      <c r="TQP1" s="498"/>
      <c r="TQQ1" s="498"/>
      <c r="TQR1" s="498"/>
      <c r="TQS1" s="498"/>
      <c r="TQT1" s="498"/>
      <c r="TQU1" s="498"/>
      <c r="TQV1" s="498"/>
      <c r="TQW1" s="498"/>
      <c r="TQX1" s="498"/>
      <c r="TQY1" s="498"/>
      <c r="TQZ1" s="498"/>
      <c r="TRA1" s="498"/>
      <c r="TRB1" s="498"/>
      <c r="TRC1" s="498"/>
      <c r="TRD1" s="498"/>
      <c r="TRE1" s="498"/>
      <c r="TRF1" s="498"/>
      <c r="TRG1" s="498"/>
      <c r="TRH1" s="498"/>
      <c r="TRI1" s="498"/>
      <c r="TRJ1" s="498"/>
      <c r="TRK1" s="498"/>
      <c r="TRL1" s="498"/>
      <c r="TRM1" s="498"/>
      <c r="TRN1" s="498"/>
      <c r="TRO1" s="498"/>
      <c r="TRP1" s="498"/>
      <c r="TRQ1" s="498"/>
      <c r="TRR1" s="498"/>
      <c r="TRS1" s="498"/>
      <c r="TRT1" s="498"/>
      <c r="TRU1" s="498"/>
      <c r="TRV1" s="498"/>
      <c r="TRW1" s="498"/>
      <c r="TRX1" s="498"/>
      <c r="TRY1" s="498"/>
      <c r="TRZ1" s="498"/>
      <c r="TSA1" s="498"/>
      <c r="TSB1" s="498"/>
      <c r="TSC1" s="498"/>
      <c r="TSD1" s="498"/>
      <c r="TSE1" s="498"/>
      <c r="TSF1" s="498"/>
      <c r="TSG1" s="498"/>
      <c r="TSH1" s="498"/>
      <c r="TSI1" s="498"/>
      <c r="TSJ1" s="498"/>
      <c r="TSK1" s="498"/>
      <c r="TSL1" s="498"/>
      <c r="TSM1" s="498"/>
      <c r="TSN1" s="498"/>
      <c r="TSO1" s="498"/>
      <c r="TSP1" s="498"/>
      <c r="TSQ1" s="498"/>
      <c r="TSR1" s="498"/>
      <c r="TSS1" s="498"/>
      <c r="TST1" s="498"/>
      <c r="TSU1" s="498"/>
      <c r="TSV1" s="498"/>
      <c r="TSW1" s="498"/>
      <c r="TSX1" s="498"/>
      <c r="TSY1" s="498"/>
      <c r="TSZ1" s="498"/>
      <c r="TTA1" s="498"/>
      <c r="TTB1" s="498"/>
      <c r="TTC1" s="498"/>
      <c r="TTD1" s="498"/>
      <c r="TTE1" s="498"/>
      <c r="TTF1" s="498"/>
      <c r="TTG1" s="498"/>
      <c r="TTH1" s="498"/>
      <c r="TTI1" s="498"/>
      <c r="TTJ1" s="498"/>
      <c r="TTK1" s="498"/>
      <c r="TTL1" s="498"/>
      <c r="TTM1" s="498"/>
      <c r="TTN1" s="498"/>
      <c r="TTO1" s="498"/>
      <c r="TTP1" s="498"/>
      <c r="TTQ1" s="498"/>
      <c r="TTR1" s="498"/>
      <c r="TTS1" s="498"/>
      <c r="TTT1" s="498"/>
      <c r="TTU1" s="498"/>
      <c r="TTV1" s="498"/>
      <c r="TTW1" s="498"/>
      <c r="TTX1" s="498"/>
      <c r="TTY1" s="498"/>
      <c r="TTZ1" s="498"/>
      <c r="TUA1" s="498"/>
      <c r="TUB1" s="498"/>
      <c r="TUC1" s="498"/>
      <c r="TUD1" s="498"/>
      <c r="TUE1" s="498"/>
      <c r="TUF1" s="498"/>
      <c r="TUG1" s="498"/>
      <c r="TUH1" s="498"/>
      <c r="TUI1" s="498"/>
      <c r="TUJ1" s="498"/>
      <c r="TUK1" s="498"/>
      <c r="TUL1" s="498"/>
      <c r="TUM1" s="498"/>
      <c r="TUN1" s="498"/>
      <c r="TUO1" s="498"/>
      <c r="TUP1" s="498"/>
      <c r="TUQ1" s="498"/>
      <c r="TUR1" s="498"/>
      <c r="TUS1" s="498"/>
      <c r="TUT1" s="498"/>
      <c r="TUU1" s="498"/>
      <c r="TUV1" s="498"/>
      <c r="TUW1" s="498"/>
      <c r="TUX1" s="498"/>
      <c r="TUY1" s="498"/>
      <c r="TUZ1" s="498"/>
      <c r="TVA1" s="498"/>
      <c r="TVB1" s="498"/>
      <c r="TVC1" s="498"/>
      <c r="TVD1" s="498"/>
      <c r="TVE1" s="498"/>
      <c r="TVF1" s="498"/>
      <c r="TVG1" s="498"/>
      <c r="TVH1" s="498"/>
      <c r="TVI1" s="498"/>
      <c r="TVJ1" s="498"/>
      <c r="TVK1" s="498"/>
      <c r="TVL1" s="498"/>
      <c r="TVM1" s="498"/>
      <c r="TVN1" s="498"/>
      <c r="TVO1" s="498"/>
      <c r="TVP1" s="498"/>
      <c r="TVQ1" s="498"/>
      <c r="TVR1" s="498"/>
      <c r="TVS1" s="498"/>
      <c r="TVT1" s="498"/>
      <c r="TVU1" s="498"/>
      <c r="TVV1" s="498"/>
      <c r="TVW1" s="498"/>
      <c r="TVX1" s="498"/>
      <c r="TVY1" s="498"/>
      <c r="TVZ1" s="498"/>
      <c r="TWA1" s="498"/>
      <c r="TWB1" s="498"/>
      <c r="TWC1" s="498"/>
      <c r="TWD1" s="498"/>
      <c r="TWE1" s="498"/>
      <c r="TWF1" s="498"/>
      <c r="TWG1" s="498"/>
      <c r="TWH1" s="498"/>
      <c r="TWI1" s="498"/>
      <c r="TWJ1" s="498"/>
      <c r="TWK1" s="498"/>
      <c r="TWL1" s="498"/>
      <c r="TWM1" s="498"/>
      <c r="TWN1" s="498"/>
      <c r="TWO1" s="498"/>
      <c r="TWP1" s="498"/>
      <c r="TWQ1" s="498"/>
      <c r="TWR1" s="498"/>
      <c r="TWS1" s="498"/>
      <c r="TWT1" s="498"/>
      <c r="TWU1" s="498"/>
      <c r="TWV1" s="498"/>
      <c r="TWW1" s="498"/>
      <c r="TWX1" s="498"/>
      <c r="TWY1" s="498"/>
      <c r="TWZ1" s="498"/>
      <c r="TXA1" s="498"/>
      <c r="TXB1" s="498"/>
      <c r="TXC1" s="498"/>
      <c r="TXD1" s="498"/>
      <c r="TXE1" s="498"/>
      <c r="TXF1" s="498"/>
      <c r="TXG1" s="498"/>
      <c r="TXH1" s="498"/>
      <c r="TXI1" s="498"/>
      <c r="TXJ1" s="498"/>
      <c r="TXK1" s="498"/>
      <c r="TXL1" s="498"/>
      <c r="TXM1" s="498"/>
      <c r="TXN1" s="498"/>
      <c r="TXO1" s="498"/>
      <c r="TXP1" s="498"/>
      <c r="TXQ1" s="498"/>
      <c r="TXR1" s="498"/>
      <c r="TXS1" s="498"/>
      <c r="TXT1" s="498"/>
      <c r="TXU1" s="498"/>
      <c r="TXV1" s="498"/>
      <c r="TXW1" s="498"/>
      <c r="TXX1" s="498"/>
      <c r="TXY1" s="498"/>
      <c r="TXZ1" s="498"/>
      <c r="TYA1" s="498"/>
      <c r="TYB1" s="498"/>
      <c r="TYC1" s="498"/>
      <c r="TYD1" s="498"/>
      <c r="TYE1" s="498"/>
      <c r="TYF1" s="498"/>
      <c r="TYG1" s="498"/>
      <c r="TYH1" s="498"/>
      <c r="TYI1" s="498"/>
      <c r="TYJ1" s="498"/>
      <c r="TYK1" s="498"/>
      <c r="TYL1" s="498"/>
      <c r="TYM1" s="498"/>
      <c r="TYN1" s="498"/>
      <c r="TYO1" s="498"/>
      <c r="TYP1" s="498"/>
      <c r="TYQ1" s="498"/>
      <c r="TYR1" s="498"/>
      <c r="TYS1" s="498"/>
      <c r="TYT1" s="498"/>
      <c r="TYU1" s="498"/>
      <c r="TYV1" s="498"/>
      <c r="TYW1" s="498"/>
      <c r="TYX1" s="498"/>
      <c r="TYY1" s="498"/>
      <c r="TYZ1" s="498"/>
      <c r="TZA1" s="498"/>
      <c r="TZB1" s="498"/>
      <c r="TZC1" s="498"/>
      <c r="TZD1" s="498"/>
      <c r="TZE1" s="498"/>
      <c r="TZF1" s="498"/>
      <c r="TZG1" s="498"/>
      <c r="TZH1" s="498"/>
      <c r="TZI1" s="498"/>
      <c r="TZJ1" s="498"/>
      <c r="TZK1" s="498"/>
      <c r="TZL1" s="498"/>
      <c r="TZM1" s="498"/>
      <c r="TZN1" s="498"/>
      <c r="TZO1" s="498"/>
      <c r="TZP1" s="498"/>
      <c r="TZQ1" s="498"/>
      <c r="TZR1" s="498"/>
      <c r="TZS1" s="498"/>
      <c r="TZT1" s="498"/>
      <c r="TZU1" s="498"/>
      <c r="TZV1" s="498"/>
      <c r="TZW1" s="498"/>
      <c r="TZX1" s="498"/>
      <c r="TZY1" s="498"/>
      <c r="TZZ1" s="498"/>
      <c r="UAA1" s="498"/>
      <c r="UAB1" s="498"/>
      <c r="UAC1" s="498"/>
      <c r="UAD1" s="498"/>
      <c r="UAE1" s="498"/>
      <c r="UAF1" s="498"/>
      <c r="UAG1" s="498"/>
      <c r="UAH1" s="498"/>
      <c r="UAI1" s="498"/>
      <c r="UAJ1" s="498"/>
      <c r="UAK1" s="498"/>
      <c r="UAL1" s="498"/>
      <c r="UAM1" s="498"/>
      <c r="UAN1" s="498"/>
      <c r="UAO1" s="498"/>
      <c r="UAP1" s="498"/>
      <c r="UAQ1" s="498"/>
      <c r="UAR1" s="498"/>
      <c r="UAS1" s="498"/>
      <c r="UAT1" s="498"/>
      <c r="UAU1" s="498"/>
      <c r="UAV1" s="498"/>
      <c r="UAW1" s="498"/>
      <c r="UAX1" s="498"/>
      <c r="UAY1" s="498"/>
      <c r="UAZ1" s="498"/>
      <c r="UBA1" s="498"/>
      <c r="UBB1" s="498"/>
      <c r="UBC1" s="498"/>
      <c r="UBD1" s="498"/>
      <c r="UBE1" s="498"/>
      <c r="UBF1" s="498"/>
      <c r="UBG1" s="498"/>
      <c r="UBH1" s="498"/>
      <c r="UBI1" s="498"/>
      <c r="UBJ1" s="498"/>
      <c r="UBK1" s="498"/>
      <c r="UBL1" s="498"/>
      <c r="UBM1" s="498"/>
      <c r="UBN1" s="498"/>
      <c r="UBO1" s="498"/>
      <c r="UBP1" s="498"/>
      <c r="UBQ1" s="498"/>
      <c r="UBR1" s="498"/>
      <c r="UBS1" s="498"/>
      <c r="UBT1" s="498"/>
      <c r="UBU1" s="498"/>
      <c r="UBV1" s="498"/>
      <c r="UBW1" s="498"/>
      <c r="UBX1" s="498"/>
      <c r="UBY1" s="498"/>
      <c r="UBZ1" s="498"/>
      <c r="UCA1" s="498"/>
      <c r="UCB1" s="498"/>
      <c r="UCC1" s="498"/>
      <c r="UCD1" s="498"/>
      <c r="UCE1" s="498"/>
      <c r="UCF1" s="498"/>
      <c r="UCG1" s="498"/>
      <c r="UCH1" s="498"/>
      <c r="UCI1" s="498"/>
      <c r="UCJ1" s="498"/>
      <c r="UCK1" s="498"/>
      <c r="UCL1" s="498"/>
      <c r="UCM1" s="498"/>
      <c r="UCN1" s="498"/>
      <c r="UCO1" s="498"/>
      <c r="UCP1" s="498"/>
      <c r="UCQ1" s="498"/>
      <c r="UCR1" s="498"/>
      <c r="UCS1" s="498"/>
      <c r="UCT1" s="498"/>
      <c r="UCU1" s="498"/>
      <c r="UCV1" s="498"/>
      <c r="UCW1" s="498"/>
      <c r="UCX1" s="498"/>
      <c r="UCY1" s="498"/>
      <c r="UCZ1" s="498"/>
      <c r="UDA1" s="498"/>
      <c r="UDB1" s="498"/>
      <c r="UDC1" s="498"/>
      <c r="UDD1" s="498"/>
      <c r="UDE1" s="498"/>
      <c r="UDF1" s="498"/>
      <c r="UDG1" s="498"/>
      <c r="UDH1" s="498"/>
      <c r="UDI1" s="498"/>
      <c r="UDJ1" s="498"/>
      <c r="UDK1" s="498"/>
      <c r="UDL1" s="498"/>
      <c r="UDM1" s="498"/>
      <c r="UDN1" s="498"/>
      <c r="UDO1" s="498"/>
      <c r="UDP1" s="498"/>
      <c r="UDQ1" s="498"/>
      <c r="UDR1" s="498"/>
      <c r="UDS1" s="498"/>
      <c r="UDT1" s="498"/>
      <c r="UDU1" s="498"/>
      <c r="UDV1" s="498"/>
      <c r="UDW1" s="498"/>
      <c r="UDX1" s="498"/>
      <c r="UDY1" s="498"/>
      <c r="UDZ1" s="498"/>
      <c r="UEA1" s="498"/>
      <c r="UEB1" s="498"/>
      <c r="UEC1" s="498"/>
      <c r="UED1" s="498"/>
      <c r="UEE1" s="498"/>
      <c r="UEF1" s="498"/>
      <c r="UEG1" s="498"/>
      <c r="UEH1" s="498"/>
      <c r="UEI1" s="498"/>
      <c r="UEJ1" s="498"/>
      <c r="UEK1" s="498"/>
      <c r="UEL1" s="498"/>
      <c r="UEM1" s="498"/>
      <c r="UEN1" s="498"/>
      <c r="UEO1" s="498"/>
      <c r="UEP1" s="498"/>
      <c r="UEQ1" s="498"/>
      <c r="UER1" s="498"/>
      <c r="UES1" s="498"/>
      <c r="UET1" s="498"/>
      <c r="UEU1" s="498"/>
      <c r="UEV1" s="498"/>
      <c r="UEW1" s="498"/>
      <c r="UEX1" s="498"/>
      <c r="UEY1" s="498"/>
      <c r="UEZ1" s="498"/>
      <c r="UFA1" s="498"/>
      <c r="UFB1" s="498"/>
      <c r="UFC1" s="498"/>
      <c r="UFD1" s="498"/>
      <c r="UFE1" s="498"/>
      <c r="UFF1" s="498"/>
      <c r="UFG1" s="498"/>
      <c r="UFH1" s="498"/>
      <c r="UFI1" s="498"/>
      <c r="UFJ1" s="498"/>
      <c r="UFK1" s="498"/>
      <c r="UFL1" s="498"/>
      <c r="UFM1" s="498"/>
      <c r="UFN1" s="498"/>
      <c r="UFO1" s="498"/>
      <c r="UFP1" s="498"/>
      <c r="UFQ1" s="498"/>
      <c r="UFR1" s="498"/>
      <c r="UFS1" s="498"/>
      <c r="UFT1" s="498"/>
      <c r="UFU1" s="498"/>
      <c r="UFV1" s="498"/>
      <c r="UFW1" s="498"/>
      <c r="UFX1" s="498"/>
      <c r="UFY1" s="498"/>
      <c r="UFZ1" s="498"/>
      <c r="UGA1" s="498"/>
      <c r="UGB1" s="498"/>
      <c r="UGC1" s="498"/>
      <c r="UGD1" s="498"/>
      <c r="UGE1" s="498"/>
      <c r="UGF1" s="498"/>
      <c r="UGG1" s="498"/>
      <c r="UGH1" s="498"/>
      <c r="UGI1" s="498"/>
      <c r="UGJ1" s="498"/>
      <c r="UGK1" s="498"/>
      <c r="UGL1" s="498"/>
      <c r="UGM1" s="498"/>
      <c r="UGN1" s="498"/>
      <c r="UGO1" s="498"/>
      <c r="UGP1" s="498"/>
      <c r="UGQ1" s="498"/>
      <c r="UGR1" s="498"/>
      <c r="UGS1" s="498"/>
      <c r="UGT1" s="498"/>
      <c r="UGU1" s="498"/>
      <c r="UGV1" s="498"/>
      <c r="UGW1" s="498"/>
      <c r="UGX1" s="498"/>
      <c r="UGY1" s="498"/>
      <c r="UGZ1" s="498"/>
      <c r="UHA1" s="498"/>
      <c r="UHB1" s="498"/>
      <c r="UHC1" s="498"/>
      <c r="UHD1" s="498"/>
      <c r="UHE1" s="498"/>
      <c r="UHF1" s="498"/>
      <c r="UHG1" s="498"/>
      <c r="UHH1" s="498"/>
      <c r="UHI1" s="498"/>
      <c r="UHJ1" s="498"/>
      <c r="UHK1" s="498"/>
      <c r="UHL1" s="498"/>
      <c r="UHM1" s="498"/>
      <c r="UHN1" s="498"/>
      <c r="UHO1" s="498"/>
      <c r="UHP1" s="498"/>
      <c r="UHQ1" s="498"/>
      <c r="UHR1" s="498"/>
      <c r="UHS1" s="498"/>
      <c r="UHT1" s="498"/>
      <c r="UHU1" s="498"/>
      <c r="UHV1" s="498"/>
      <c r="UHW1" s="498"/>
      <c r="UHX1" s="498"/>
      <c r="UHY1" s="498"/>
      <c r="UHZ1" s="498"/>
      <c r="UIA1" s="498"/>
      <c r="UIB1" s="498"/>
      <c r="UIC1" s="498"/>
      <c r="UID1" s="498"/>
      <c r="UIE1" s="498"/>
      <c r="UIF1" s="498"/>
      <c r="UIG1" s="498"/>
      <c r="UIH1" s="498"/>
      <c r="UII1" s="498"/>
      <c r="UIJ1" s="498"/>
      <c r="UIK1" s="498"/>
      <c r="UIL1" s="498"/>
      <c r="UIM1" s="498"/>
      <c r="UIN1" s="498"/>
      <c r="UIO1" s="498"/>
      <c r="UIP1" s="498"/>
      <c r="UIQ1" s="498"/>
      <c r="UIR1" s="498"/>
      <c r="UIS1" s="498"/>
      <c r="UIT1" s="498"/>
      <c r="UIU1" s="498"/>
      <c r="UIV1" s="498"/>
      <c r="UIW1" s="498"/>
      <c r="UIX1" s="498"/>
      <c r="UIY1" s="498"/>
      <c r="UIZ1" s="498"/>
      <c r="UJA1" s="498"/>
      <c r="UJB1" s="498"/>
      <c r="UJC1" s="498"/>
      <c r="UJD1" s="498"/>
      <c r="UJE1" s="498"/>
      <c r="UJF1" s="498"/>
      <c r="UJG1" s="498"/>
      <c r="UJH1" s="498"/>
      <c r="UJI1" s="498"/>
      <c r="UJJ1" s="498"/>
      <c r="UJK1" s="498"/>
      <c r="UJL1" s="498"/>
      <c r="UJM1" s="498"/>
      <c r="UJN1" s="498"/>
      <c r="UJO1" s="498"/>
      <c r="UJP1" s="498"/>
      <c r="UJQ1" s="498"/>
      <c r="UJR1" s="498"/>
      <c r="UJS1" s="498"/>
      <c r="UJT1" s="498"/>
      <c r="UJU1" s="498"/>
      <c r="UJV1" s="498"/>
      <c r="UJW1" s="498"/>
      <c r="UJX1" s="498"/>
      <c r="UJY1" s="498"/>
      <c r="UJZ1" s="498"/>
      <c r="UKA1" s="498"/>
      <c r="UKB1" s="498"/>
      <c r="UKC1" s="498"/>
      <c r="UKD1" s="498"/>
      <c r="UKE1" s="498"/>
      <c r="UKF1" s="498"/>
      <c r="UKG1" s="498"/>
      <c r="UKH1" s="498"/>
      <c r="UKI1" s="498"/>
      <c r="UKJ1" s="498"/>
      <c r="UKK1" s="498"/>
      <c r="UKL1" s="498"/>
      <c r="UKM1" s="498"/>
      <c r="UKN1" s="498"/>
      <c r="UKO1" s="498"/>
      <c r="UKP1" s="498"/>
      <c r="UKQ1" s="498"/>
      <c r="UKR1" s="498"/>
      <c r="UKS1" s="498"/>
      <c r="UKT1" s="498"/>
      <c r="UKU1" s="498"/>
      <c r="UKV1" s="498"/>
      <c r="UKW1" s="498"/>
      <c r="UKX1" s="498"/>
      <c r="UKY1" s="498"/>
      <c r="UKZ1" s="498"/>
      <c r="ULA1" s="498"/>
      <c r="ULB1" s="498"/>
      <c r="ULC1" s="498"/>
      <c r="ULD1" s="498"/>
      <c r="ULE1" s="498"/>
      <c r="ULF1" s="498"/>
      <c r="ULG1" s="498"/>
      <c r="ULH1" s="498"/>
      <c r="ULI1" s="498"/>
      <c r="ULJ1" s="498"/>
      <c r="ULK1" s="498"/>
      <c r="ULL1" s="498"/>
      <c r="ULM1" s="498"/>
      <c r="ULN1" s="498"/>
      <c r="ULO1" s="498"/>
      <c r="ULP1" s="498"/>
      <c r="ULQ1" s="498"/>
      <c r="ULR1" s="498"/>
      <c r="ULS1" s="498"/>
      <c r="ULT1" s="498"/>
      <c r="ULU1" s="498"/>
      <c r="ULV1" s="498"/>
      <c r="ULW1" s="498"/>
      <c r="ULX1" s="498"/>
      <c r="ULY1" s="498"/>
      <c r="ULZ1" s="498"/>
      <c r="UMA1" s="498"/>
      <c r="UMB1" s="498"/>
      <c r="UMC1" s="498"/>
      <c r="UMD1" s="498"/>
      <c r="UME1" s="498"/>
      <c r="UMF1" s="498"/>
      <c r="UMG1" s="498"/>
      <c r="UMH1" s="498"/>
      <c r="UMI1" s="498"/>
      <c r="UMJ1" s="498"/>
      <c r="UMK1" s="498"/>
      <c r="UML1" s="498"/>
      <c r="UMM1" s="498"/>
      <c r="UMN1" s="498"/>
      <c r="UMO1" s="498"/>
      <c r="UMP1" s="498"/>
      <c r="UMQ1" s="498"/>
      <c r="UMR1" s="498"/>
      <c r="UMS1" s="498"/>
      <c r="UMT1" s="498"/>
      <c r="UMU1" s="498"/>
      <c r="UMV1" s="498"/>
      <c r="UMW1" s="498"/>
      <c r="UMX1" s="498"/>
      <c r="UMY1" s="498"/>
      <c r="UMZ1" s="498"/>
      <c r="UNA1" s="498"/>
      <c r="UNB1" s="498"/>
      <c r="UNC1" s="498"/>
      <c r="UND1" s="498"/>
      <c r="UNE1" s="498"/>
      <c r="UNF1" s="498"/>
      <c r="UNG1" s="498"/>
      <c r="UNH1" s="498"/>
      <c r="UNI1" s="498"/>
      <c r="UNJ1" s="498"/>
      <c r="UNK1" s="498"/>
      <c r="UNL1" s="498"/>
      <c r="UNM1" s="498"/>
      <c r="UNN1" s="498"/>
      <c r="UNO1" s="498"/>
      <c r="UNP1" s="498"/>
      <c r="UNQ1" s="498"/>
      <c r="UNR1" s="498"/>
      <c r="UNS1" s="498"/>
      <c r="UNT1" s="498"/>
      <c r="UNU1" s="498"/>
      <c r="UNV1" s="498"/>
      <c r="UNW1" s="498"/>
      <c r="UNX1" s="498"/>
      <c r="UNY1" s="498"/>
      <c r="UNZ1" s="498"/>
      <c r="UOA1" s="498"/>
      <c r="UOB1" s="498"/>
      <c r="UOC1" s="498"/>
      <c r="UOD1" s="498"/>
      <c r="UOE1" s="498"/>
      <c r="UOF1" s="498"/>
      <c r="UOG1" s="498"/>
      <c r="UOH1" s="498"/>
      <c r="UOI1" s="498"/>
      <c r="UOJ1" s="498"/>
      <c r="UOK1" s="498"/>
      <c r="UOL1" s="498"/>
      <c r="UOM1" s="498"/>
      <c r="UON1" s="498"/>
      <c r="UOO1" s="498"/>
      <c r="UOP1" s="498"/>
      <c r="UOQ1" s="498"/>
      <c r="UOR1" s="498"/>
      <c r="UOS1" s="498"/>
      <c r="UOT1" s="498"/>
      <c r="UOU1" s="498"/>
      <c r="UOV1" s="498"/>
      <c r="UOW1" s="498"/>
      <c r="UOX1" s="498"/>
      <c r="UOY1" s="498"/>
      <c r="UOZ1" s="498"/>
      <c r="UPA1" s="498"/>
      <c r="UPB1" s="498"/>
      <c r="UPC1" s="498"/>
      <c r="UPD1" s="498"/>
      <c r="UPE1" s="498"/>
      <c r="UPF1" s="498"/>
      <c r="UPG1" s="498"/>
      <c r="UPH1" s="498"/>
      <c r="UPI1" s="498"/>
      <c r="UPJ1" s="498"/>
      <c r="UPK1" s="498"/>
      <c r="UPL1" s="498"/>
      <c r="UPM1" s="498"/>
      <c r="UPN1" s="498"/>
      <c r="UPO1" s="498"/>
      <c r="UPP1" s="498"/>
      <c r="UPQ1" s="498"/>
      <c r="UPR1" s="498"/>
      <c r="UPS1" s="498"/>
      <c r="UPT1" s="498"/>
      <c r="UPU1" s="498"/>
      <c r="UPV1" s="498"/>
      <c r="UPW1" s="498"/>
      <c r="UPX1" s="498"/>
      <c r="UPY1" s="498"/>
      <c r="UPZ1" s="498"/>
      <c r="UQA1" s="498"/>
      <c r="UQB1" s="498"/>
      <c r="UQC1" s="498"/>
      <c r="UQD1" s="498"/>
      <c r="UQE1" s="498"/>
      <c r="UQF1" s="498"/>
      <c r="UQG1" s="498"/>
      <c r="UQH1" s="498"/>
      <c r="UQI1" s="498"/>
      <c r="UQJ1" s="498"/>
      <c r="UQK1" s="498"/>
      <c r="UQL1" s="498"/>
      <c r="UQM1" s="498"/>
      <c r="UQN1" s="498"/>
      <c r="UQO1" s="498"/>
      <c r="UQP1" s="498"/>
      <c r="UQQ1" s="498"/>
      <c r="UQR1" s="498"/>
      <c r="UQS1" s="498"/>
      <c r="UQT1" s="498"/>
      <c r="UQU1" s="498"/>
      <c r="UQV1" s="498"/>
      <c r="UQW1" s="498"/>
      <c r="UQX1" s="498"/>
      <c r="UQY1" s="498"/>
      <c r="UQZ1" s="498"/>
      <c r="URA1" s="498"/>
      <c r="URB1" s="498"/>
      <c r="URC1" s="498"/>
      <c r="URD1" s="498"/>
      <c r="URE1" s="498"/>
      <c r="URF1" s="498"/>
      <c r="URG1" s="498"/>
      <c r="URH1" s="498"/>
      <c r="URI1" s="498"/>
      <c r="URJ1" s="498"/>
      <c r="URK1" s="498"/>
      <c r="URL1" s="498"/>
      <c r="URM1" s="498"/>
      <c r="URN1" s="498"/>
      <c r="URO1" s="498"/>
      <c r="URP1" s="498"/>
      <c r="URQ1" s="498"/>
      <c r="URR1" s="498"/>
      <c r="URS1" s="498"/>
      <c r="URT1" s="498"/>
      <c r="URU1" s="498"/>
      <c r="URV1" s="498"/>
      <c r="URW1" s="498"/>
      <c r="URX1" s="498"/>
      <c r="URY1" s="498"/>
      <c r="URZ1" s="498"/>
      <c r="USA1" s="498"/>
      <c r="USB1" s="498"/>
      <c r="USC1" s="498"/>
      <c r="USD1" s="498"/>
      <c r="USE1" s="498"/>
      <c r="USF1" s="498"/>
      <c r="USG1" s="498"/>
      <c r="USH1" s="498"/>
      <c r="USI1" s="498"/>
      <c r="USJ1" s="498"/>
      <c r="USK1" s="498"/>
      <c r="USL1" s="498"/>
      <c r="USM1" s="498"/>
      <c r="USN1" s="498"/>
      <c r="USO1" s="498"/>
      <c r="USP1" s="498"/>
      <c r="USQ1" s="498"/>
      <c r="USR1" s="498"/>
      <c r="USS1" s="498"/>
      <c r="UST1" s="498"/>
      <c r="USU1" s="498"/>
      <c r="USV1" s="498"/>
      <c r="USW1" s="498"/>
      <c r="USX1" s="498"/>
      <c r="USY1" s="498"/>
      <c r="USZ1" s="498"/>
      <c r="UTA1" s="498"/>
      <c r="UTB1" s="498"/>
      <c r="UTC1" s="498"/>
      <c r="UTD1" s="498"/>
      <c r="UTE1" s="498"/>
      <c r="UTF1" s="498"/>
      <c r="UTG1" s="498"/>
      <c r="UTH1" s="498"/>
      <c r="UTI1" s="498"/>
      <c r="UTJ1" s="498"/>
      <c r="UTK1" s="498"/>
      <c r="UTL1" s="498"/>
      <c r="UTM1" s="498"/>
      <c r="UTN1" s="498"/>
      <c r="UTO1" s="498"/>
      <c r="UTP1" s="498"/>
      <c r="UTQ1" s="498"/>
      <c r="UTR1" s="498"/>
      <c r="UTS1" s="498"/>
      <c r="UTT1" s="498"/>
      <c r="UTU1" s="498"/>
      <c r="UTV1" s="498"/>
      <c r="UTW1" s="498"/>
      <c r="UTX1" s="498"/>
      <c r="UTY1" s="498"/>
      <c r="UTZ1" s="498"/>
      <c r="UUA1" s="498"/>
      <c r="UUB1" s="498"/>
      <c r="UUC1" s="498"/>
      <c r="UUD1" s="498"/>
      <c r="UUE1" s="498"/>
      <c r="UUF1" s="498"/>
      <c r="UUG1" s="498"/>
      <c r="UUH1" s="498"/>
      <c r="UUI1" s="498"/>
      <c r="UUJ1" s="498"/>
      <c r="UUK1" s="498"/>
      <c r="UUL1" s="498"/>
      <c r="UUM1" s="498"/>
      <c r="UUN1" s="498"/>
      <c r="UUO1" s="498"/>
      <c r="UUP1" s="498"/>
      <c r="UUQ1" s="498"/>
      <c r="UUR1" s="498"/>
      <c r="UUS1" s="498"/>
      <c r="UUT1" s="498"/>
      <c r="UUU1" s="498"/>
      <c r="UUV1" s="498"/>
      <c r="UUW1" s="498"/>
      <c r="UUX1" s="498"/>
      <c r="UUY1" s="498"/>
      <c r="UUZ1" s="498"/>
      <c r="UVA1" s="498"/>
      <c r="UVB1" s="498"/>
      <c r="UVC1" s="498"/>
      <c r="UVD1" s="498"/>
      <c r="UVE1" s="498"/>
      <c r="UVF1" s="498"/>
      <c r="UVG1" s="498"/>
      <c r="UVH1" s="498"/>
      <c r="UVI1" s="498"/>
      <c r="UVJ1" s="498"/>
      <c r="UVK1" s="498"/>
      <c r="UVL1" s="498"/>
      <c r="UVM1" s="498"/>
      <c r="UVN1" s="498"/>
      <c r="UVO1" s="498"/>
      <c r="UVP1" s="498"/>
      <c r="UVQ1" s="498"/>
      <c r="UVR1" s="498"/>
      <c r="UVS1" s="498"/>
      <c r="UVT1" s="498"/>
      <c r="UVU1" s="498"/>
      <c r="UVV1" s="498"/>
      <c r="UVW1" s="498"/>
      <c r="UVX1" s="498"/>
      <c r="UVY1" s="498"/>
      <c r="UVZ1" s="498"/>
      <c r="UWA1" s="498"/>
      <c r="UWB1" s="498"/>
      <c r="UWC1" s="498"/>
      <c r="UWD1" s="498"/>
      <c r="UWE1" s="498"/>
      <c r="UWF1" s="498"/>
      <c r="UWG1" s="498"/>
      <c r="UWH1" s="498"/>
      <c r="UWI1" s="498"/>
      <c r="UWJ1" s="498"/>
      <c r="UWK1" s="498"/>
      <c r="UWL1" s="498"/>
      <c r="UWM1" s="498"/>
      <c r="UWN1" s="498"/>
      <c r="UWO1" s="498"/>
      <c r="UWP1" s="498"/>
      <c r="UWQ1" s="498"/>
      <c r="UWR1" s="498"/>
      <c r="UWS1" s="498"/>
      <c r="UWT1" s="498"/>
      <c r="UWU1" s="498"/>
      <c r="UWV1" s="498"/>
      <c r="UWW1" s="498"/>
      <c r="UWX1" s="498"/>
      <c r="UWY1" s="498"/>
      <c r="UWZ1" s="498"/>
      <c r="UXA1" s="498"/>
      <c r="UXB1" s="498"/>
      <c r="UXC1" s="498"/>
      <c r="UXD1" s="498"/>
      <c r="UXE1" s="498"/>
      <c r="UXF1" s="498"/>
      <c r="UXG1" s="498"/>
      <c r="UXH1" s="498"/>
      <c r="UXI1" s="498"/>
      <c r="UXJ1" s="498"/>
      <c r="UXK1" s="498"/>
      <c r="UXL1" s="498"/>
      <c r="UXM1" s="498"/>
      <c r="UXN1" s="498"/>
      <c r="UXO1" s="498"/>
      <c r="UXP1" s="498"/>
      <c r="UXQ1" s="498"/>
      <c r="UXR1" s="498"/>
      <c r="UXS1" s="498"/>
      <c r="UXT1" s="498"/>
      <c r="UXU1" s="498"/>
      <c r="UXV1" s="498"/>
      <c r="UXW1" s="498"/>
      <c r="UXX1" s="498"/>
      <c r="UXY1" s="498"/>
      <c r="UXZ1" s="498"/>
      <c r="UYA1" s="498"/>
      <c r="UYB1" s="498"/>
      <c r="UYC1" s="498"/>
      <c r="UYD1" s="498"/>
      <c r="UYE1" s="498"/>
      <c r="UYF1" s="498"/>
      <c r="UYG1" s="498"/>
      <c r="UYH1" s="498"/>
      <c r="UYI1" s="498"/>
      <c r="UYJ1" s="498"/>
      <c r="UYK1" s="498"/>
      <c r="UYL1" s="498"/>
      <c r="UYM1" s="498"/>
      <c r="UYN1" s="498"/>
      <c r="UYO1" s="498"/>
      <c r="UYP1" s="498"/>
      <c r="UYQ1" s="498"/>
      <c r="UYR1" s="498"/>
      <c r="UYS1" s="498"/>
      <c r="UYT1" s="498"/>
      <c r="UYU1" s="498"/>
      <c r="UYV1" s="498"/>
      <c r="UYW1" s="498"/>
      <c r="UYX1" s="498"/>
      <c r="UYY1" s="498"/>
      <c r="UYZ1" s="498"/>
      <c r="UZA1" s="498"/>
      <c r="UZB1" s="498"/>
      <c r="UZC1" s="498"/>
      <c r="UZD1" s="498"/>
      <c r="UZE1" s="498"/>
      <c r="UZF1" s="498"/>
      <c r="UZG1" s="498"/>
      <c r="UZH1" s="498"/>
      <c r="UZI1" s="498"/>
      <c r="UZJ1" s="498"/>
      <c r="UZK1" s="498"/>
      <c r="UZL1" s="498"/>
      <c r="UZM1" s="498"/>
      <c r="UZN1" s="498"/>
      <c r="UZO1" s="498"/>
      <c r="UZP1" s="498"/>
      <c r="UZQ1" s="498"/>
      <c r="UZR1" s="498"/>
      <c r="UZS1" s="498"/>
      <c r="UZT1" s="498"/>
      <c r="UZU1" s="498"/>
      <c r="UZV1" s="498"/>
      <c r="UZW1" s="498"/>
      <c r="UZX1" s="498"/>
      <c r="UZY1" s="498"/>
      <c r="UZZ1" s="498"/>
      <c r="VAA1" s="498"/>
      <c r="VAB1" s="498"/>
      <c r="VAC1" s="498"/>
      <c r="VAD1" s="498"/>
      <c r="VAE1" s="498"/>
      <c r="VAF1" s="498"/>
      <c r="VAG1" s="498"/>
      <c r="VAH1" s="498"/>
      <c r="VAI1" s="498"/>
      <c r="VAJ1" s="498"/>
      <c r="VAK1" s="498"/>
      <c r="VAL1" s="498"/>
      <c r="VAM1" s="498"/>
      <c r="VAN1" s="498"/>
      <c r="VAO1" s="498"/>
      <c r="VAP1" s="498"/>
      <c r="VAQ1" s="498"/>
      <c r="VAR1" s="498"/>
      <c r="VAS1" s="498"/>
      <c r="VAT1" s="498"/>
      <c r="VAU1" s="498"/>
      <c r="VAV1" s="498"/>
      <c r="VAW1" s="498"/>
      <c r="VAX1" s="498"/>
      <c r="VAY1" s="498"/>
      <c r="VAZ1" s="498"/>
      <c r="VBA1" s="498"/>
      <c r="VBB1" s="498"/>
      <c r="VBC1" s="498"/>
      <c r="VBD1" s="498"/>
      <c r="VBE1" s="498"/>
      <c r="VBF1" s="498"/>
      <c r="VBG1" s="498"/>
      <c r="VBH1" s="498"/>
      <c r="VBI1" s="498"/>
      <c r="VBJ1" s="498"/>
      <c r="VBK1" s="498"/>
      <c r="VBL1" s="498"/>
      <c r="VBM1" s="498"/>
      <c r="VBN1" s="498"/>
      <c r="VBO1" s="498"/>
      <c r="VBP1" s="498"/>
      <c r="VBQ1" s="498"/>
      <c r="VBR1" s="498"/>
      <c r="VBS1" s="498"/>
      <c r="VBT1" s="498"/>
      <c r="VBU1" s="498"/>
      <c r="VBV1" s="498"/>
      <c r="VBW1" s="498"/>
      <c r="VBX1" s="498"/>
      <c r="VBY1" s="498"/>
      <c r="VBZ1" s="498"/>
      <c r="VCA1" s="498"/>
      <c r="VCB1" s="498"/>
      <c r="VCC1" s="498"/>
      <c r="VCD1" s="498"/>
      <c r="VCE1" s="498"/>
      <c r="VCF1" s="498"/>
      <c r="VCG1" s="498"/>
      <c r="VCH1" s="498"/>
      <c r="VCI1" s="498"/>
      <c r="VCJ1" s="498"/>
      <c r="VCK1" s="498"/>
      <c r="VCL1" s="498"/>
      <c r="VCM1" s="498"/>
      <c r="VCN1" s="498"/>
      <c r="VCO1" s="498"/>
      <c r="VCP1" s="498"/>
      <c r="VCQ1" s="498"/>
      <c r="VCR1" s="498"/>
      <c r="VCS1" s="498"/>
      <c r="VCT1" s="498"/>
      <c r="VCU1" s="498"/>
      <c r="VCV1" s="498"/>
      <c r="VCW1" s="498"/>
      <c r="VCX1" s="498"/>
      <c r="VCY1" s="498"/>
      <c r="VCZ1" s="498"/>
      <c r="VDA1" s="498"/>
      <c r="VDB1" s="498"/>
      <c r="VDC1" s="498"/>
      <c r="VDD1" s="498"/>
      <c r="VDE1" s="498"/>
      <c r="VDF1" s="498"/>
      <c r="VDG1" s="498"/>
      <c r="VDH1" s="498"/>
      <c r="VDI1" s="498"/>
      <c r="VDJ1" s="498"/>
      <c r="VDK1" s="498"/>
      <c r="VDL1" s="498"/>
      <c r="VDM1" s="498"/>
      <c r="VDN1" s="498"/>
      <c r="VDO1" s="498"/>
      <c r="VDP1" s="498"/>
      <c r="VDQ1" s="498"/>
      <c r="VDR1" s="498"/>
      <c r="VDS1" s="498"/>
      <c r="VDT1" s="498"/>
      <c r="VDU1" s="498"/>
      <c r="VDV1" s="498"/>
      <c r="VDW1" s="498"/>
      <c r="VDX1" s="498"/>
      <c r="VDY1" s="498"/>
      <c r="VDZ1" s="498"/>
      <c r="VEA1" s="498"/>
      <c r="VEB1" s="498"/>
      <c r="VEC1" s="498"/>
      <c r="VED1" s="498"/>
      <c r="VEE1" s="498"/>
      <c r="VEF1" s="498"/>
      <c r="VEG1" s="498"/>
      <c r="VEH1" s="498"/>
      <c r="VEI1" s="498"/>
      <c r="VEJ1" s="498"/>
      <c r="VEK1" s="498"/>
      <c r="VEL1" s="498"/>
      <c r="VEM1" s="498"/>
      <c r="VEN1" s="498"/>
      <c r="VEO1" s="498"/>
      <c r="VEP1" s="498"/>
      <c r="VEQ1" s="498"/>
      <c r="VER1" s="498"/>
      <c r="VES1" s="498"/>
      <c r="VET1" s="498"/>
      <c r="VEU1" s="498"/>
      <c r="VEV1" s="498"/>
      <c r="VEW1" s="498"/>
      <c r="VEX1" s="498"/>
      <c r="VEY1" s="498"/>
      <c r="VEZ1" s="498"/>
      <c r="VFA1" s="498"/>
      <c r="VFB1" s="498"/>
      <c r="VFC1" s="498"/>
      <c r="VFD1" s="498"/>
      <c r="VFE1" s="498"/>
      <c r="VFF1" s="498"/>
      <c r="VFG1" s="498"/>
      <c r="VFH1" s="498"/>
      <c r="VFI1" s="498"/>
      <c r="VFJ1" s="498"/>
      <c r="VFK1" s="498"/>
      <c r="VFL1" s="498"/>
      <c r="VFM1" s="498"/>
      <c r="VFN1" s="498"/>
      <c r="VFO1" s="498"/>
      <c r="VFP1" s="498"/>
      <c r="VFQ1" s="498"/>
      <c r="VFR1" s="498"/>
      <c r="VFS1" s="498"/>
      <c r="VFT1" s="498"/>
      <c r="VFU1" s="498"/>
      <c r="VFV1" s="498"/>
      <c r="VFW1" s="498"/>
      <c r="VFX1" s="498"/>
      <c r="VFY1" s="498"/>
      <c r="VFZ1" s="498"/>
      <c r="VGA1" s="498"/>
      <c r="VGB1" s="498"/>
      <c r="VGC1" s="498"/>
      <c r="VGD1" s="498"/>
      <c r="VGE1" s="498"/>
      <c r="VGF1" s="498"/>
      <c r="VGG1" s="498"/>
      <c r="VGH1" s="498"/>
      <c r="VGI1" s="498"/>
      <c r="VGJ1" s="498"/>
      <c r="VGK1" s="498"/>
      <c r="VGL1" s="498"/>
      <c r="VGM1" s="498"/>
      <c r="VGN1" s="498"/>
      <c r="VGO1" s="498"/>
      <c r="VGP1" s="498"/>
      <c r="VGQ1" s="498"/>
      <c r="VGR1" s="498"/>
      <c r="VGS1" s="498"/>
      <c r="VGT1" s="498"/>
      <c r="VGU1" s="498"/>
      <c r="VGV1" s="498"/>
      <c r="VGW1" s="498"/>
      <c r="VGX1" s="498"/>
      <c r="VGY1" s="498"/>
      <c r="VGZ1" s="498"/>
      <c r="VHA1" s="498"/>
      <c r="VHB1" s="498"/>
      <c r="VHC1" s="498"/>
      <c r="VHD1" s="498"/>
      <c r="VHE1" s="498"/>
      <c r="VHF1" s="498"/>
      <c r="VHG1" s="498"/>
      <c r="VHH1" s="498"/>
      <c r="VHI1" s="498"/>
      <c r="VHJ1" s="498"/>
      <c r="VHK1" s="498"/>
      <c r="VHL1" s="498"/>
      <c r="VHM1" s="498"/>
      <c r="VHN1" s="498"/>
      <c r="VHO1" s="498"/>
      <c r="VHP1" s="498"/>
      <c r="VHQ1" s="498"/>
      <c r="VHR1" s="498"/>
      <c r="VHS1" s="498"/>
      <c r="VHT1" s="498"/>
      <c r="VHU1" s="498"/>
      <c r="VHV1" s="498"/>
      <c r="VHW1" s="498"/>
      <c r="VHX1" s="498"/>
      <c r="VHY1" s="498"/>
      <c r="VHZ1" s="498"/>
      <c r="VIA1" s="498"/>
      <c r="VIB1" s="498"/>
      <c r="VIC1" s="498"/>
      <c r="VID1" s="498"/>
      <c r="VIE1" s="498"/>
      <c r="VIF1" s="498"/>
      <c r="VIG1" s="498"/>
      <c r="VIH1" s="498"/>
      <c r="VII1" s="498"/>
      <c r="VIJ1" s="498"/>
      <c r="VIK1" s="498"/>
      <c r="VIL1" s="498"/>
      <c r="VIM1" s="498"/>
      <c r="VIN1" s="498"/>
      <c r="VIO1" s="498"/>
      <c r="VIP1" s="498"/>
      <c r="VIQ1" s="498"/>
      <c r="VIR1" s="498"/>
      <c r="VIS1" s="498"/>
      <c r="VIT1" s="498"/>
      <c r="VIU1" s="498"/>
      <c r="VIV1" s="498"/>
      <c r="VIW1" s="498"/>
      <c r="VIX1" s="498"/>
      <c r="VIY1" s="498"/>
      <c r="VIZ1" s="498"/>
      <c r="VJA1" s="498"/>
      <c r="VJB1" s="498"/>
      <c r="VJC1" s="498"/>
      <c r="VJD1" s="498"/>
      <c r="VJE1" s="498"/>
      <c r="VJF1" s="498"/>
      <c r="VJG1" s="498"/>
      <c r="VJH1" s="498"/>
      <c r="VJI1" s="498"/>
      <c r="VJJ1" s="498"/>
      <c r="VJK1" s="498"/>
      <c r="VJL1" s="498"/>
      <c r="VJM1" s="498"/>
      <c r="VJN1" s="498"/>
      <c r="VJO1" s="498"/>
      <c r="VJP1" s="498"/>
      <c r="VJQ1" s="498"/>
      <c r="VJR1" s="498"/>
      <c r="VJS1" s="498"/>
      <c r="VJT1" s="498"/>
      <c r="VJU1" s="498"/>
      <c r="VJV1" s="498"/>
      <c r="VJW1" s="498"/>
      <c r="VJX1" s="498"/>
      <c r="VJY1" s="498"/>
      <c r="VJZ1" s="498"/>
      <c r="VKA1" s="498"/>
      <c r="VKB1" s="498"/>
      <c r="VKC1" s="498"/>
      <c r="VKD1" s="498"/>
      <c r="VKE1" s="498"/>
      <c r="VKF1" s="498"/>
      <c r="VKG1" s="498"/>
      <c r="VKH1" s="498"/>
      <c r="VKI1" s="498"/>
      <c r="VKJ1" s="498"/>
      <c r="VKK1" s="498"/>
      <c r="VKL1" s="498"/>
      <c r="VKM1" s="498"/>
      <c r="VKN1" s="498"/>
      <c r="VKO1" s="498"/>
      <c r="VKP1" s="498"/>
      <c r="VKQ1" s="498"/>
      <c r="VKR1" s="498"/>
      <c r="VKS1" s="498"/>
      <c r="VKT1" s="498"/>
      <c r="VKU1" s="498"/>
      <c r="VKV1" s="498"/>
      <c r="VKW1" s="498"/>
      <c r="VKX1" s="498"/>
      <c r="VKY1" s="498"/>
      <c r="VKZ1" s="498"/>
      <c r="VLA1" s="498"/>
      <c r="VLB1" s="498"/>
      <c r="VLC1" s="498"/>
      <c r="VLD1" s="498"/>
      <c r="VLE1" s="498"/>
      <c r="VLF1" s="498"/>
      <c r="VLG1" s="498"/>
      <c r="VLH1" s="498"/>
      <c r="VLI1" s="498"/>
      <c r="VLJ1" s="498"/>
      <c r="VLK1" s="498"/>
      <c r="VLL1" s="498"/>
      <c r="VLM1" s="498"/>
      <c r="VLN1" s="498"/>
      <c r="VLO1" s="498"/>
      <c r="VLP1" s="498"/>
      <c r="VLQ1" s="498"/>
      <c r="VLR1" s="498"/>
      <c r="VLS1" s="498"/>
      <c r="VLT1" s="498"/>
      <c r="VLU1" s="498"/>
      <c r="VLV1" s="498"/>
      <c r="VLW1" s="498"/>
      <c r="VLX1" s="498"/>
      <c r="VLY1" s="498"/>
      <c r="VLZ1" s="498"/>
      <c r="VMA1" s="498"/>
      <c r="VMB1" s="498"/>
      <c r="VMC1" s="498"/>
      <c r="VMD1" s="498"/>
      <c r="VME1" s="498"/>
      <c r="VMF1" s="498"/>
      <c r="VMG1" s="498"/>
      <c r="VMH1" s="498"/>
      <c r="VMI1" s="498"/>
      <c r="VMJ1" s="498"/>
      <c r="VMK1" s="498"/>
      <c r="VML1" s="498"/>
      <c r="VMM1" s="498"/>
      <c r="VMN1" s="498"/>
      <c r="VMO1" s="498"/>
      <c r="VMP1" s="498"/>
      <c r="VMQ1" s="498"/>
      <c r="VMR1" s="498"/>
      <c r="VMS1" s="498"/>
      <c r="VMT1" s="498"/>
      <c r="VMU1" s="498"/>
      <c r="VMV1" s="498"/>
      <c r="VMW1" s="498"/>
      <c r="VMX1" s="498"/>
      <c r="VMY1" s="498"/>
      <c r="VMZ1" s="498"/>
      <c r="VNA1" s="498"/>
      <c r="VNB1" s="498"/>
      <c r="VNC1" s="498"/>
      <c r="VND1" s="498"/>
      <c r="VNE1" s="498"/>
      <c r="VNF1" s="498"/>
      <c r="VNG1" s="498"/>
      <c r="VNH1" s="498"/>
      <c r="VNI1" s="498"/>
      <c r="VNJ1" s="498"/>
      <c r="VNK1" s="498"/>
      <c r="VNL1" s="498"/>
      <c r="VNM1" s="498"/>
      <c r="VNN1" s="498"/>
      <c r="VNO1" s="498"/>
      <c r="VNP1" s="498"/>
      <c r="VNQ1" s="498"/>
      <c r="VNR1" s="498"/>
      <c r="VNS1" s="498"/>
      <c r="VNT1" s="498"/>
      <c r="VNU1" s="498"/>
      <c r="VNV1" s="498"/>
      <c r="VNW1" s="498"/>
      <c r="VNX1" s="498"/>
      <c r="VNY1" s="498"/>
      <c r="VNZ1" s="498"/>
      <c r="VOA1" s="498"/>
      <c r="VOB1" s="498"/>
      <c r="VOC1" s="498"/>
      <c r="VOD1" s="498"/>
      <c r="VOE1" s="498"/>
      <c r="VOF1" s="498"/>
      <c r="VOG1" s="498"/>
      <c r="VOH1" s="498"/>
      <c r="VOI1" s="498"/>
      <c r="VOJ1" s="498"/>
      <c r="VOK1" s="498"/>
      <c r="VOL1" s="498"/>
      <c r="VOM1" s="498"/>
      <c r="VON1" s="498"/>
      <c r="VOO1" s="498"/>
      <c r="VOP1" s="498"/>
      <c r="VOQ1" s="498"/>
      <c r="VOR1" s="498"/>
      <c r="VOS1" s="498"/>
      <c r="VOT1" s="498"/>
      <c r="VOU1" s="498"/>
      <c r="VOV1" s="498"/>
      <c r="VOW1" s="498"/>
      <c r="VOX1" s="498"/>
      <c r="VOY1" s="498"/>
      <c r="VOZ1" s="498"/>
      <c r="VPA1" s="498"/>
      <c r="VPB1" s="498"/>
      <c r="VPC1" s="498"/>
      <c r="VPD1" s="498"/>
      <c r="VPE1" s="498"/>
      <c r="VPF1" s="498"/>
      <c r="VPG1" s="498"/>
      <c r="VPH1" s="498"/>
      <c r="VPI1" s="498"/>
      <c r="VPJ1" s="498"/>
      <c r="VPK1" s="498"/>
      <c r="VPL1" s="498"/>
      <c r="VPM1" s="498"/>
      <c r="VPN1" s="498"/>
      <c r="VPO1" s="498"/>
      <c r="VPP1" s="498"/>
      <c r="VPQ1" s="498"/>
      <c r="VPR1" s="498"/>
      <c r="VPS1" s="498"/>
      <c r="VPT1" s="498"/>
      <c r="VPU1" s="498"/>
      <c r="VPV1" s="498"/>
      <c r="VPW1" s="498"/>
      <c r="VPX1" s="498"/>
      <c r="VPY1" s="498"/>
      <c r="VPZ1" s="498"/>
      <c r="VQA1" s="498"/>
      <c r="VQB1" s="498"/>
      <c r="VQC1" s="498"/>
      <c r="VQD1" s="498"/>
      <c r="VQE1" s="498"/>
      <c r="VQF1" s="498"/>
      <c r="VQG1" s="498"/>
      <c r="VQH1" s="498"/>
      <c r="VQI1" s="498"/>
      <c r="VQJ1" s="498"/>
      <c r="VQK1" s="498"/>
      <c r="VQL1" s="498"/>
      <c r="VQM1" s="498"/>
      <c r="VQN1" s="498"/>
      <c r="VQO1" s="498"/>
      <c r="VQP1" s="498"/>
      <c r="VQQ1" s="498"/>
      <c r="VQR1" s="498"/>
      <c r="VQS1" s="498"/>
      <c r="VQT1" s="498"/>
      <c r="VQU1" s="498"/>
      <c r="VQV1" s="498"/>
      <c r="VQW1" s="498"/>
      <c r="VQX1" s="498"/>
      <c r="VQY1" s="498"/>
      <c r="VQZ1" s="498"/>
      <c r="VRA1" s="498"/>
      <c r="VRB1" s="498"/>
      <c r="VRC1" s="498"/>
      <c r="VRD1" s="498"/>
      <c r="VRE1" s="498"/>
      <c r="VRF1" s="498"/>
      <c r="VRG1" s="498"/>
      <c r="VRH1" s="498"/>
      <c r="VRI1" s="498"/>
      <c r="VRJ1" s="498"/>
      <c r="VRK1" s="498"/>
      <c r="VRL1" s="498"/>
      <c r="VRM1" s="498"/>
      <c r="VRN1" s="498"/>
      <c r="VRO1" s="498"/>
      <c r="VRP1" s="498"/>
      <c r="VRQ1" s="498"/>
      <c r="VRR1" s="498"/>
      <c r="VRS1" s="498"/>
      <c r="VRT1" s="498"/>
      <c r="VRU1" s="498"/>
      <c r="VRV1" s="498"/>
      <c r="VRW1" s="498"/>
      <c r="VRX1" s="498"/>
      <c r="VRY1" s="498"/>
      <c r="VRZ1" s="498"/>
      <c r="VSA1" s="498"/>
      <c r="VSB1" s="498"/>
      <c r="VSC1" s="498"/>
      <c r="VSD1" s="498"/>
      <c r="VSE1" s="498"/>
      <c r="VSF1" s="498"/>
      <c r="VSG1" s="498"/>
      <c r="VSH1" s="498"/>
      <c r="VSI1" s="498"/>
      <c r="VSJ1" s="498"/>
      <c r="VSK1" s="498"/>
      <c r="VSL1" s="498"/>
      <c r="VSM1" s="498"/>
      <c r="VSN1" s="498"/>
      <c r="VSO1" s="498"/>
      <c r="VSP1" s="498"/>
      <c r="VSQ1" s="498"/>
      <c r="VSR1" s="498"/>
      <c r="VSS1" s="498"/>
      <c r="VST1" s="498"/>
      <c r="VSU1" s="498"/>
      <c r="VSV1" s="498"/>
      <c r="VSW1" s="498"/>
      <c r="VSX1" s="498"/>
      <c r="VSY1" s="498"/>
      <c r="VSZ1" s="498"/>
      <c r="VTA1" s="498"/>
      <c r="VTB1" s="498"/>
      <c r="VTC1" s="498"/>
      <c r="VTD1" s="498"/>
      <c r="VTE1" s="498"/>
      <c r="VTF1" s="498"/>
      <c r="VTG1" s="498"/>
      <c r="VTH1" s="498"/>
      <c r="VTI1" s="498"/>
      <c r="VTJ1" s="498"/>
      <c r="VTK1" s="498"/>
      <c r="VTL1" s="498"/>
      <c r="VTM1" s="498"/>
      <c r="VTN1" s="498"/>
      <c r="VTO1" s="498"/>
      <c r="VTP1" s="498"/>
      <c r="VTQ1" s="498"/>
      <c r="VTR1" s="498"/>
      <c r="VTS1" s="498"/>
      <c r="VTT1" s="498"/>
      <c r="VTU1" s="498"/>
      <c r="VTV1" s="498"/>
      <c r="VTW1" s="498"/>
      <c r="VTX1" s="498"/>
      <c r="VTY1" s="498"/>
      <c r="VTZ1" s="498"/>
      <c r="VUA1" s="498"/>
      <c r="VUB1" s="498"/>
      <c r="VUC1" s="498"/>
      <c r="VUD1" s="498"/>
      <c r="VUE1" s="498"/>
      <c r="VUF1" s="498"/>
      <c r="VUG1" s="498"/>
      <c r="VUH1" s="498"/>
      <c r="VUI1" s="498"/>
      <c r="VUJ1" s="498"/>
      <c r="VUK1" s="498"/>
      <c r="VUL1" s="498"/>
      <c r="VUM1" s="498"/>
      <c r="VUN1" s="498"/>
      <c r="VUO1" s="498"/>
      <c r="VUP1" s="498"/>
      <c r="VUQ1" s="498"/>
      <c r="VUR1" s="498"/>
      <c r="VUS1" s="498"/>
      <c r="VUT1" s="498"/>
      <c r="VUU1" s="498"/>
      <c r="VUV1" s="498"/>
      <c r="VUW1" s="498"/>
      <c r="VUX1" s="498"/>
      <c r="VUY1" s="498"/>
      <c r="VUZ1" s="498"/>
      <c r="VVA1" s="498"/>
      <c r="VVB1" s="498"/>
      <c r="VVC1" s="498"/>
      <c r="VVD1" s="498"/>
      <c r="VVE1" s="498"/>
      <c r="VVF1" s="498"/>
      <c r="VVG1" s="498"/>
      <c r="VVH1" s="498"/>
      <c r="VVI1" s="498"/>
      <c r="VVJ1" s="498"/>
      <c r="VVK1" s="498"/>
      <c r="VVL1" s="498"/>
      <c r="VVM1" s="498"/>
      <c r="VVN1" s="498"/>
      <c r="VVO1" s="498"/>
      <c r="VVP1" s="498"/>
      <c r="VVQ1" s="498"/>
      <c r="VVR1" s="498"/>
      <c r="VVS1" s="498"/>
      <c r="VVT1" s="498"/>
      <c r="VVU1" s="498"/>
      <c r="VVV1" s="498"/>
      <c r="VVW1" s="498"/>
      <c r="VVX1" s="498"/>
      <c r="VVY1" s="498"/>
      <c r="VVZ1" s="498"/>
      <c r="VWA1" s="498"/>
      <c r="VWB1" s="498"/>
      <c r="VWC1" s="498"/>
      <c r="VWD1" s="498"/>
      <c r="VWE1" s="498"/>
      <c r="VWF1" s="498"/>
      <c r="VWG1" s="498"/>
      <c r="VWH1" s="498"/>
      <c r="VWI1" s="498"/>
      <c r="VWJ1" s="498"/>
      <c r="VWK1" s="498"/>
      <c r="VWL1" s="498"/>
      <c r="VWM1" s="498"/>
      <c r="VWN1" s="498"/>
      <c r="VWO1" s="498"/>
      <c r="VWP1" s="498"/>
      <c r="VWQ1" s="498"/>
      <c r="VWR1" s="498"/>
      <c r="VWS1" s="498"/>
      <c r="VWT1" s="498"/>
      <c r="VWU1" s="498"/>
      <c r="VWV1" s="498"/>
      <c r="VWW1" s="498"/>
      <c r="VWX1" s="498"/>
      <c r="VWY1" s="498"/>
      <c r="VWZ1" s="498"/>
      <c r="VXA1" s="498"/>
      <c r="VXB1" s="498"/>
      <c r="VXC1" s="498"/>
      <c r="VXD1" s="498"/>
      <c r="VXE1" s="498"/>
      <c r="VXF1" s="498"/>
      <c r="VXG1" s="498"/>
      <c r="VXH1" s="498"/>
      <c r="VXI1" s="498"/>
      <c r="VXJ1" s="498"/>
      <c r="VXK1" s="498"/>
      <c r="VXL1" s="498"/>
      <c r="VXM1" s="498"/>
      <c r="VXN1" s="498"/>
      <c r="VXO1" s="498"/>
      <c r="VXP1" s="498"/>
      <c r="VXQ1" s="498"/>
      <c r="VXR1" s="498"/>
      <c r="VXS1" s="498"/>
      <c r="VXT1" s="498"/>
      <c r="VXU1" s="498"/>
      <c r="VXV1" s="498"/>
      <c r="VXW1" s="498"/>
      <c r="VXX1" s="498"/>
      <c r="VXY1" s="498"/>
      <c r="VXZ1" s="498"/>
      <c r="VYA1" s="498"/>
      <c r="VYB1" s="498"/>
      <c r="VYC1" s="498"/>
      <c r="VYD1" s="498"/>
      <c r="VYE1" s="498"/>
      <c r="VYF1" s="498"/>
      <c r="VYG1" s="498"/>
      <c r="VYH1" s="498"/>
      <c r="VYI1" s="498"/>
      <c r="VYJ1" s="498"/>
      <c r="VYK1" s="498"/>
      <c r="VYL1" s="498"/>
      <c r="VYM1" s="498"/>
      <c r="VYN1" s="498"/>
      <c r="VYO1" s="498"/>
      <c r="VYP1" s="498"/>
      <c r="VYQ1" s="498"/>
      <c r="VYR1" s="498"/>
      <c r="VYS1" s="498"/>
      <c r="VYT1" s="498"/>
      <c r="VYU1" s="498"/>
      <c r="VYV1" s="498"/>
      <c r="VYW1" s="498"/>
      <c r="VYX1" s="498"/>
      <c r="VYY1" s="498"/>
      <c r="VYZ1" s="498"/>
      <c r="VZA1" s="498"/>
      <c r="VZB1" s="498"/>
      <c r="VZC1" s="498"/>
      <c r="VZD1" s="498"/>
      <c r="VZE1" s="498"/>
      <c r="VZF1" s="498"/>
      <c r="VZG1" s="498"/>
      <c r="VZH1" s="498"/>
      <c r="VZI1" s="498"/>
      <c r="VZJ1" s="498"/>
      <c r="VZK1" s="498"/>
      <c r="VZL1" s="498"/>
      <c r="VZM1" s="498"/>
      <c r="VZN1" s="498"/>
      <c r="VZO1" s="498"/>
      <c r="VZP1" s="498"/>
      <c r="VZQ1" s="498"/>
      <c r="VZR1" s="498"/>
      <c r="VZS1" s="498"/>
      <c r="VZT1" s="498"/>
      <c r="VZU1" s="498"/>
      <c r="VZV1" s="498"/>
      <c r="VZW1" s="498"/>
      <c r="VZX1" s="498"/>
      <c r="VZY1" s="498"/>
      <c r="VZZ1" s="498"/>
      <c r="WAA1" s="498"/>
      <c r="WAB1" s="498"/>
      <c r="WAC1" s="498"/>
      <c r="WAD1" s="498"/>
      <c r="WAE1" s="498"/>
      <c r="WAF1" s="498"/>
      <c r="WAG1" s="498"/>
      <c r="WAH1" s="498"/>
      <c r="WAI1" s="498"/>
      <c r="WAJ1" s="498"/>
      <c r="WAK1" s="498"/>
      <c r="WAL1" s="498"/>
      <c r="WAM1" s="498"/>
      <c r="WAN1" s="498"/>
      <c r="WAO1" s="498"/>
      <c r="WAP1" s="498"/>
      <c r="WAQ1" s="498"/>
      <c r="WAR1" s="498"/>
      <c r="WAS1" s="498"/>
      <c r="WAT1" s="498"/>
      <c r="WAU1" s="498"/>
      <c r="WAV1" s="498"/>
      <c r="WAW1" s="498"/>
      <c r="WAX1" s="498"/>
      <c r="WAY1" s="498"/>
      <c r="WAZ1" s="498"/>
      <c r="WBA1" s="498"/>
      <c r="WBB1" s="498"/>
      <c r="WBC1" s="498"/>
      <c r="WBD1" s="498"/>
      <c r="WBE1" s="498"/>
      <c r="WBF1" s="498"/>
      <c r="WBG1" s="498"/>
      <c r="WBH1" s="498"/>
      <c r="WBI1" s="498"/>
      <c r="WBJ1" s="498"/>
      <c r="WBK1" s="498"/>
      <c r="WBL1" s="498"/>
      <c r="WBM1" s="498"/>
      <c r="WBN1" s="498"/>
      <c r="WBO1" s="498"/>
      <c r="WBP1" s="498"/>
      <c r="WBQ1" s="498"/>
      <c r="WBR1" s="498"/>
      <c r="WBS1" s="498"/>
      <c r="WBT1" s="498"/>
      <c r="WBU1" s="498"/>
      <c r="WBV1" s="498"/>
      <c r="WBW1" s="498"/>
      <c r="WBX1" s="498"/>
      <c r="WBY1" s="498"/>
      <c r="WBZ1" s="498"/>
      <c r="WCA1" s="498"/>
      <c r="WCB1" s="498"/>
      <c r="WCC1" s="498"/>
      <c r="WCD1" s="498"/>
      <c r="WCE1" s="498"/>
      <c r="WCF1" s="498"/>
      <c r="WCG1" s="498"/>
      <c r="WCH1" s="498"/>
      <c r="WCI1" s="498"/>
      <c r="WCJ1" s="498"/>
      <c r="WCK1" s="498"/>
      <c r="WCL1" s="498"/>
      <c r="WCM1" s="498"/>
      <c r="WCN1" s="498"/>
      <c r="WCO1" s="498"/>
      <c r="WCP1" s="498"/>
      <c r="WCQ1" s="498"/>
      <c r="WCR1" s="498"/>
      <c r="WCS1" s="498"/>
      <c r="WCT1" s="498"/>
      <c r="WCU1" s="498"/>
      <c r="WCV1" s="498"/>
      <c r="WCW1" s="498"/>
      <c r="WCX1" s="498"/>
      <c r="WCY1" s="498"/>
      <c r="WCZ1" s="498"/>
      <c r="WDA1" s="498"/>
      <c r="WDB1" s="498"/>
      <c r="WDC1" s="498"/>
      <c r="WDD1" s="498"/>
      <c r="WDE1" s="498"/>
      <c r="WDF1" s="498"/>
      <c r="WDG1" s="498"/>
      <c r="WDH1" s="498"/>
      <c r="WDI1" s="498"/>
      <c r="WDJ1" s="498"/>
      <c r="WDK1" s="498"/>
      <c r="WDL1" s="498"/>
      <c r="WDM1" s="498"/>
      <c r="WDN1" s="498"/>
      <c r="WDO1" s="498"/>
      <c r="WDP1" s="498"/>
      <c r="WDQ1" s="498"/>
      <c r="WDR1" s="498"/>
      <c r="WDS1" s="498"/>
      <c r="WDT1" s="498"/>
      <c r="WDU1" s="498"/>
      <c r="WDV1" s="498"/>
      <c r="WDW1" s="498"/>
      <c r="WDX1" s="498"/>
      <c r="WDY1" s="498"/>
      <c r="WDZ1" s="498"/>
      <c r="WEA1" s="498"/>
      <c r="WEB1" s="498"/>
      <c r="WEC1" s="498"/>
      <c r="WED1" s="498"/>
      <c r="WEE1" s="498"/>
      <c r="WEF1" s="498"/>
      <c r="WEG1" s="498"/>
      <c r="WEH1" s="498"/>
      <c r="WEI1" s="498"/>
      <c r="WEJ1" s="498"/>
      <c r="WEK1" s="498"/>
      <c r="WEL1" s="498"/>
      <c r="WEM1" s="498"/>
      <c r="WEN1" s="498"/>
      <c r="WEO1" s="498"/>
      <c r="WEP1" s="498"/>
      <c r="WEQ1" s="498"/>
      <c r="WER1" s="498"/>
      <c r="WES1" s="498"/>
      <c r="WET1" s="498"/>
      <c r="WEU1" s="498"/>
      <c r="WEV1" s="498"/>
      <c r="WEW1" s="498"/>
      <c r="WEX1" s="498"/>
      <c r="WEY1" s="498"/>
      <c r="WEZ1" s="498"/>
      <c r="WFA1" s="498"/>
      <c r="WFB1" s="498"/>
      <c r="WFC1" s="498"/>
      <c r="WFD1" s="498"/>
      <c r="WFE1" s="498"/>
      <c r="WFF1" s="498"/>
      <c r="WFG1" s="498"/>
      <c r="WFH1" s="498"/>
      <c r="WFI1" s="498"/>
      <c r="WFJ1" s="498"/>
      <c r="WFK1" s="498"/>
      <c r="WFL1" s="498"/>
      <c r="WFM1" s="498"/>
      <c r="WFN1" s="498"/>
      <c r="WFO1" s="498"/>
      <c r="WFP1" s="498"/>
      <c r="WFQ1" s="498"/>
      <c r="WFR1" s="498"/>
      <c r="WFS1" s="498"/>
      <c r="WFT1" s="498"/>
      <c r="WFU1" s="498"/>
      <c r="WFV1" s="498"/>
      <c r="WFW1" s="498"/>
      <c r="WFX1" s="498"/>
      <c r="WFY1" s="498"/>
      <c r="WFZ1" s="498"/>
      <c r="WGA1" s="498"/>
      <c r="WGB1" s="498"/>
      <c r="WGC1" s="498"/>
      <c r="WGD1" s="498"/>
      <c r="WGE1" s="498"/>
      <c r="WGF1" s="498"/>
      <c r="WGG1" s="498"/>
      <c r="WGH1" s="498"/>
      <c r="WGI1" s="498"/>
      <c r="WGJ1" s="498"/>
      <c r="WGK1" s="498"/>
      <c r="WGL1" s="498"/>
      <c r="WGM1" s="498"/>
      <c r="WGN1" s="498"/>
      <c r="WGO1" s="498"/>
      <c r="WGP1" s="498"/>
      <c r="WGQ1" s="498"/>
      <c r="WGR1" s="498"/>
      <c r="WGS1" s="498"/>
      <c r="WGT1" s="498"/>
      <c r="WGU1" s="498"/>
      <c r="WGV1" s="498"/>
      <c r="WGW1" s="498"/>
      <c r="WGX1" s="498"/>
      <c r="WGY1" s="498"/>
      <c r="WGZ1" s="498"/>
      <c r="WHA1" s="498"/>
      <c r="WHB1" s="498"/>
      <c r="WHC1" s="498"/>
      <c r="WHD1" s="498"/>
      <c r="WHE1" s="498"/>
      <c r="WHF1" s="498"/>
      <c r="WHG1" s="498"/>
      <c r="WHH1" s="498"/>
      <c r="WHI1" s="498"/>
      <c r="WHJ1" s="498"/>
      <c r="WHK1" s="498"/>
      <c r="WHL1" s="498"/>
      <c r="WHM1" s="498"/>
      <c r="WHN1" s="498"/>
      <c r="WHO1" s="498"/>
      <c r="WHP1" s="498"/>
      <c r="WHQ1" s="498"/>
      <c r="WHR1" s="498"/>
      <c r="WHS1" s="498"/>
      <c r="WHT1" s="498"/>
      <c r="WHU1" s="498"/>
      <c r="WHV1" s="498"/>
      <c r="WHW1" s="498"/>
      <c r="WHX1" s="498"/>
      <c r="WHY1" s="498"/>
      <c r="WHZ1" s="498"/>
      <c r="WIA1" s="498"/>
      <c r="WIB1" s="498"/>
      <c r="WIC1" s="498"/>
      <c r="WID1" s="498"/>
      <c r="WIE1" s="498"/>
      <c r="WIF1" s="498"/>
      <c r="WIG1" s="498"/>
      <c r="WIH1" s="498"/>
      <c r="WII1" s="498"/>
      <c r="WIJ1" s="498"/>
      <c r="WIK1" s="498"/>
      <c r="WIL1" s="498"/>
      <c r="WIM1" s="498"/>
      <c r="WIN1" s="498"/>
      <c r="WIO1" s="498"/>
      <c r="WIP1" s="498"/>
      <c r="WIQ1" s="498"/>
      <c r="WIR1" s="498"/>
      <c r="WIS1" s="498"/>
      <c r="WIT1" s="498"/>
      <c r="WIU1" s="498"/>
      <c r="WIV1" s="498"/>
      <c r="WIW1" s="498"/>
      <c r="WIX1" s="498"/>
      <c r="WIY1" s="498"/>
      <c r="WIZ1" s="498"/>
      <c r="WJA1" s="498"/>
      <c r="WJB1" s="498"/>
      <c r="WJC1" s="498"/>
      <c r="WJD1" s="498"/>
      <c r="WJE1" s="498"/>
      <c r="WJF1" s="498"/>
      <c r="WJG1" s="498"/>
      <c r="WJH1" s="498"/>
      <c r="WJI1" s="498"/>
      <c r="WJJ1" s="498"/>
      <c r="WJK1" s="498"/>
      <c r="WJL1" s="498"/>
      <c r="WJM1" s="498"/>
      <c r="WJN1" s="498"/>
      <c r="WJO1" s="498"/>
      <c r="WJP1" s="498"/>
      <c r="WJQ1" s="498"/>
      <c r="WJR1" s="498"/>
      <c r="WJS1" s="498"/>
      <c r="WJT1" s="498"/>
      <c r="WJU1" s="498"/>
      <c r="WJV1" s="498"/>
      <c r="WJW1" s="498"/>
      <c r="WJX1" s="498"/>
      <c r="WJY1" s="498"/>
      <c r="WJZ1" s="498"/>
      <c r="WKA1" s="498"/>
      <c r="WKB1" s="498"/>
      <c r="WKC1" s="498"/>
      <c r="WKD1" s="498"/>
      <c r="WKE1" s="498"/>
      <c r="WKF1" s="498"/>
      <c r="WKG1" s="498"/>
      <c r="WKH1" s="498"/>
      <c r="WKI1" s="498"/>
      <c r="WKJ1" s="498"/>
      <c r="WKK1" s="498"/>
      <c r="WKL1" s="498"/>
      <c r="WKM1" s="498"/>
      <c r="WKN1" s="498"/>
      <c r="WKO1" s="498"/>
      <c r="WKP1" s="498"/>
      <c r="WKQ1" s="498"/>
      <c r="WKR1" s="498"/>
      <c r="WKS1" s="498"/>
      <c r="WKT1" s="498"/>
      <c r="WKU1" s="498"/>
      <c r="WKV1" s="498"/>
      <c r="WKW1" s="498"/>
      <c r="WKX1" s="498"/>
      <c r="WKY1" s="498"/>
      <c r="WKZ1" s="498"/>
      <c r="WLA1" s="498"/>
      <c r="WLB1" s="498"/>
      <c r="WLC1" s="498"/>
      <c r="WLD1" s="498"/>
      <c r="WLE1" s="498"/>
      <c r="WLF1" s="498"/>
      <c r="WLG1" s="498"/>
      <c r="WLH1" s="498"/>
      <c r="WLI1" s="498"/>
      <c r="WLJ1" s="498"/>
      <c r="WLK1" s="498"/>
      <c r="WLL1" s="498"/>
      <c r="WLM1" s="498"/>
      <c r="WLN1" s="498"/>
      <c r="WLO1" s="498"/>
      <c r="WLP1" s="498"/>
      <c r="WLQ1" s="498"/>
      <c r="WLR1" s="498"/>
      <c r="WLS1" s="498"/>
      <c r="WLT1" s="498"/>
      <c r="WLU1" s="498"/>
      <c r="WLV1" s="498"/>
      <c r="WLW1" s="498"/>
      <c r="WLX1" s="498"/>
      <c r="WLY1" s="498"/>
      <c r="WLZ1" s="498"/>
      <c r="WMA1" s="498"/>
      <c r="WMB1" s="498"/>
      <c r="WMC1" s="498"/>
      <c r="WMD1" s="498"/>
      <c r="WME1" s="498"/>
      <c r="WMF1" s="498"/>
      <c r="WMG1" s="498"/>
      <c r="WMH1" s="498"/>
      <c r="WMI1" s="498"/>
      <c r="WMJ1" s="498"/>
      <c r="WMK1" s="498"/>
      <c r="WML1" s="498"/>
      <c r="WMM1" s="498"/>
      <c r="WMN1" s="498"/>
      <c r="WMO1" s="498"/>
      <c r="WMP1" s="498"/>
      <c r="WMQ1" s="498"/>
      <c r="WMR1" s="498"/>
      <c r="WMS1" s="498"/>
      <c r="WMT1" s="498"/>
      <c r="WMU1" s="498"/>
      <c r="WMV1" s="498"/>
      <c r="WMW1" s="498"/>
      <c r="WMX1" s="498"/>
      <c r="WMY1" s="498"/>
      <c r="WMZ1" s="498"/>
      <c r="WNA1" s="498"/>
      <c r="WNB1" s="498"/>
      <c r="WNC1" s="498"/>
      <c r="WND1" s="498"/>
      <c r="WNE1" s="498"/>
      <c r="WNF1" s="498"/>
      <c r="WNG1" s="498"/>
      <c r="WNH1" s="498"/>
      <c r="WNI1" s="498"/>
      <c r="WNJ1" s="498"/>
      <c r="WNK1" s="498"/>
      <c r="WNL1" s="498"/>
      <c r="WNM1" s="498"/>
      <c r="WNN1" s="498"/>
      <c r="WNO1" s="498"/>
      <c r="WNP1" s="498"/>
      <c r="WNQ1" s="498"/>
      <c r="WNR1" s="498"/>
      <c r="WNS1" s="498"/>
      <c r="WNT1" s="498"/>
      <c r="WNU1" s="498"/>
      <c r="WNV1" s="498"/>
      <c r="WNW1" s="498"/>
      <c r="WNX1" s="498"/>
      <c r="WNY1" s="498"/>
      <c r="WNZ1" s="498"/>
      <c r="WOA1" s="498"/>
      <c r="WOB1" s="498"/>
      <c r="WOC1" s="498"/>
      <c r="WOD1" s="498"/>
      <c r="WOE1" s="498"/>
      <c r="WOF1" s="498"/>
      <c r="WOG1" s="498"/>
      <c r="WOH1" s="498"/>
      <c r="WOI1" s="498"/>
      <c r="WOJ1" s="498"/>
      <c r="WOK1" s="498"/>
      <c r="WOL1" s="498"/>
      <c r="WOM1" s="498"/>
      <c r="WON1" s="498"/>
      <c r="WOO1" s="498"/>
      <c r="WOP1" s="498"/>
      <c r="WOQ1" s="498"/>
      <c r="WOR1" s="498"/>
      <c r="WOS1" s="498"/>
      <c r="WOT1" s="498"/>
      <c r="WOU1" s="498"/>
      <c r="WOV1" s="498"/>
      <c r="WOW1" s="498"/>
      <c r="WOX1" s="498"/>
      <c r="WOY1" s="498"/>
      <c r="WOZ1" s="498"/>
      <c r="WPA1" s="498"/>
      <c r="WPB1" s="498"/>
      <c r="WPC1" s="498"/>
      <c r="WPD1" s="498"/>
      <c r="WPE1" s="498"/>
      <c r="WPF1" s="498"/>
      <c r="WPG1" s="498"/>
      <c r="WPH1" s="498"/>
      <c r="WPI1" s="498"/>
      <c r="WPJ1" s="498"/>
      <c r="WPK1" s="498"/>
      <c r="WPL1" s="498"/>
      <c r="WPM1" s="498"/>
      <c r="WPN1" s="498"/>
      <c r="WPO1" s="498"/>
      <c r="WPP1" s="498"/>
      <c r="WPQ1" s="498"/>
      <c r="WPR1" s="498"/>
      <c r="WPS1" s="498"/>
      <c r="WPT1" s="498"/>
      <c r="WPU1" s="498"/>
      <c r="WPV1" s="498"/>
      <c r="WPW1" s="498"/>
      <c r="WPX1" s="498"/>
      <c r="WPY1" s="498"/>
      <c r="WPZ1" s="498"/>
      <c r="WQA1" s="498"/>
      <c r="WQB1" s="498"/>
      <c r="WQC1" s="498"/>
      <c r="WQD1" s="498"/>
      <c r="WQE1" s="498"/>
      <c r="WQF1" s="498"/>
      <c r="WQG1" s="498"/>
      <c r="WQH1" s="498"/>
      <c r="WQI1" s="498"/>
      <c r="WQJ1" s="498"/>
      <c r="WQK1" s="498"/>
      <c r="WQL1" s="498"/>
      <c r="WQM1" s="498"/>
      <c r="WQN1" s="498"/>
      <c r="WQO1" s="498"/>
      <c r="WQP1" s="498"/>
      <c r="WQQ1" s="498"/>
      <c r="WQR1" s="498"/>
      <c r="WQS1" s="498"/>
      <c r="WQT1" s="498"/>
      <c r="WQU1" s="498"/>
      <c r="WQV1" s="498"/>
      <c r="WQW1" s="498"/>
      <c r="WQX1" s="498"/>
      <c r="WQY1" s="498"/>
      <c r="WQZ1" s="498"/>
      <c r="WRA1" s="498"/>
      <c r="WRB1" s="498"/>
      <c r="WRC1" s="498"/>
      <c r="WRD1" s="498"/>
      <c r="WRE1" s="498"/>
      <c r="WRF1" s="498"/>
      <c r="WRG1" s="498"/>
      <c r="WRH1" s="498"/>
      <c r="WRI1" s="498"/>
      <c r="WRJ1" s="498"/>
      <c r="WRK1" s="498"/>
      <c r="WRL1" s="498"/>
      <c r="WRM1" s="498"/>
      <c r="WRN1" s="498"/>
      <c r="WRO1" s="498"/>
      <c r="WRP1" s="498"/>
      <c r="WRQ1" s="498"/>
      <c r="WRR1" s="498"/>
      <c r="WRS1" s="498"/>
      <c r="WRT1" s="498"/>
      <c r="WRU1" s="498"/>
      <c r="WRV1" s="498"/>
      <c r="WRW1" s="498"/>
      <c r="WRX1" s="498"/>
      <c r="WRY1" s="498"/>
      <c r="WRZ1" s="498"/>
      <c r="WSA1" s="498"/>
      <c r="WSB1" s="498"/>
      <c r="WSC1" s="498"/>
      <c r="WSD1" s="498"/>
      <c r="WSE1" s="498"/>
      <c r="WSF1" s="498"/>
      <c r="WSG1" s="498"/>
      <c r="WSH1" s="498"/>
      <c r="WSI1" s="498"/>
      <c r="WSJ1" s="498"/>
      <c r="WSK1" s="498"/>
      <c r="WSL1" s="498"/>
      <c r="WSM1" s="498"/>
      <c r="WSN1" s="498"/>
      <c r="WSO1" s="498"/>
      <c r="WSP1" s="498"/>
      <c r="WSQ1" s="498"/>
      <c r="WSR1" s="498"/>
      <c r="WSS1" s="498"/>
      <c r="WST1" s="498"/>
      <c r="WSU1" s="498"/>
      <c r="WSV1" s="498"/>
      <c r="WSW1" s="498"/>
      <c r="WSX1" s="498"/>
      <c r="WSY1" s="498"/>
      <c r="WSZ1" s="498"/>
      <c r="WTA1" s="498"/>
      <c r="WTB1" s="498"/>
      <c r="WTC1" s="498"/>
      <c r="WTD1" s="498"/>
      <c r="WTE1" s="498"/>
      <c r="WTF1" s="498"/>
      <c r="WTG1" s="498"/>
      <c r="WTH1" s="498"/>
      <c r="WTI1" s="498"/>
      <c r="WTJ1" s="498"/>
      <c r="WTK1" s="498"/>
      <c r="WTL1" s="498"/>
      <c r="WTM1" s="498"/>
      <c r="WTN1" s="498"/>
      <c r="WTO1" s="498"/>
      <c r="WTP1" s="498"/>
      <c r="WTQ1" s="498"/>
      <c r="WTR1" s="498"/>
      <c r="WTS1" s="498"/>
      <c r="WTT1" s="498"/>
      <c r="WTU1" s="498"/>
      <c r="WTV1" s="498"/>
      <c r="WTW1" s="498"/>
      <c r="WTX1" s="498"/>
      <c r="WTY1" s="498"/>
      <c r="WTZ1" s="498"/>
      <c r="WUA1" s="498"/>
      <c r="WUB1" s="498"/>
      <c r="WUC1" s="498"/>
      <c r="WUD1" s="498"/>
      <c r="WUE1" s="498"/>
      <c r="WUF1" s="498"/>
      <c r="WUG1" s="498"/>
      <c r="WUH1" s="498"/>
      <c r="WUI1" s="498"/>
      <c r="WUJ1" s="498"/>
      <c r="WUK1" s="498"/>
      <c r="WUL1" s="498"/>
      <c r="WUM1" s="498"/>
      <c r="WUN1" s="498"/>
      <c r="WUO1" s="498"/>
      <c r="WUP1" s="498"/>
      <c r="WUQ1" s="498"/>
      <c r="WUR1" s="498"/>
      <c r="WUS1" s="498"/>
      <c r="WUT1" s="498"/>
      <c r="WUU1" s="498"/>
      <c r="WUV1" s="498"/>
      <c r="WUW1" s="498"/>
      <c r="WUX1" s="498"/>
      <c r="WUY1" s="498"/>
      <c r="WUZ1" s="498"/>
      <c r="WVA1" s="498"/>
      <c r="WVB1" s="498"/>
      <c r="WVC1" s="498"/>
      <c r="WVD1" s="498"/>
      <c r="WVE1" s="498"/>
      <c r="WVF1" s="498"/>
      <c r="WVG1" s="498"/>
      <c r="WVH1" s="498"/>
      <c r="WVI1" s="498"/>
      <c r="WVJ1" s="498"/>
      <c r="WVK1" s="498"/>
      <c r="WVL1" s="498"/>
      <c r="WVM1" s="498"/>
      <c r="WVN1" s="498"/>
      <c r="WVO1" s="498"/>
      <c r="WVP1" s="498"/>
      <c r="WVQ1" s="498"/>
      <c r="WVR1" s="498"/>
      <c r="WVS1" s="498"/>
      <c r="WVT1" s="498"/>
      <c r="WVU1" s="498"/>
      <c r="WVV1" s="498"/>
      <c r="WVW1" s="498"/>
      <c r="WVX1" s="498"/>
      <c r="WVY1" s="498"/>
      <c r="WVZ1" s="498"/>
      <c r="WWA1" s="498"/>
      <c r="WWB1" s="498"/>
      <c r="WWC1" s="498"/>
      <c r="WWD1" s="498"/>
      <c r="WWE1" s="498"/>
      <c r="WWF1" s="498"/>
      <c r="WWG1" s="498"/>
      <c r="WWH1" s="498"/>
      <c r="WWI1" s="498"/>
      <c r="WWJ1" s="498"/>
      <c r="WWK1" s="498"/>
      <c r="WWL1" s="498"/>
      <c r="WWM1" s="498"/>
      <c r="WWN1" s="498"/>
      <c r="WWO1" s="498"/>
      <c r="WWP1" s="498"/>
      <c r="WWQ1" s="498"/>
      <c r="WWR1" s="498"/>
      <c r="WWS1" s="498"/>
      <c r="WWT1" s="498"/>
      <c r="WWU1" s="498"/>
      <c r="WWV1" s="498"/>
      <c r="WWW1" s="498"/>
      <c r="WWX1" s="498"/>
      <c r="WWY1" s="498"/>
      <c r="WWZ1" s="498"/>
      <c r="WXA1" s="498"/>
      <c r="WXB1" s="498"/>
      <c r="WXC1" s="498"/>
      <c r="WXD1" s="498"/>
      <c r="WXE1" s="498"/>
      <c r="WXF1" s="498"/>
      <c r="WXG1" s="498"/>
      <c r="WXH1" s="498"/>
      <c r="WXI1" s="498"/>
      <c r="WXJ1" s="498"/>
      <c r="WXK1" s="498"/>
      <c r="WXL1" s="498"/>
      <c r="WXM1" s="498"/>
      <c r="WXN1" s="498"/>
      <c r="WXO1" s="498"/>
      <c r="WXP1" s="498"/>
      <c r="WXQ1" s="498"/>
      <c r="WXR1" s="498"/>
      <c r="WXS1" s="498"/>
      <c r="WXT1" s="498"/>
      <c r="WXU1" s="498"/>
      <c r="WXV1" s="498"/>
      <c r="WXW1" s="498"/>
      <c r="WXX1" s="498"/>
      <c r="WXY1" s="498"/>
      <c r="WXZ1" s="498"/>
      <c r="WYA1" s="498"/>
      <c r="WYB1" s="498"/>
      <c r="WYC1" s="498"/>
      <c r="WYD1" s="498"/>
      <c r="WYE1" s="498"/>
      <c r="WYF1" s="498"/>
      <c r="WYG1" s="498"/>
      <c r="WYH1" s="498"/>
      <c r="WYI1" s="498"/>
      <c r="WYJ1" s="498"/>
      <c r="WYK1" s="498"/>
      <c r="WYL1" s="498"/>
      <c r="WYM1" s="498"/>
      <c r="WYN1" s="498"/>
      <c r="WYO1" s="498"/>
      <c r="WYP1" s="498"/>
      <c r="WYQ1" s="498"/>
      <c r="WYR1" s="498"/>
      <c r="WYS1" s="498"/>
      <c r="WYT1" s="498"/>
      <c r="WYU1" s="498"/>
      <c r="WYV1" s="498"/>
      <c r="WYW1" s="498"/>
      <c r="WYX1" s="498"/>
      <c r="WYY1" s="498"/>
      <c r="WYZ1" s="498"/>
      <c r="WZA1" s="498"/>
      <c r="WZB1" s="498"/>
      <c r="WZC1" s="498"/>
      <c r="WZD1" s="498"/>
      <c r="WZE1" s="498"/>
      <c r="WZF1" s="498"/>
      <c r="WZG1" s="498"/>
      <c r="WZH1" s="498"/>
      <c r="WZI1" s="498"/>
      <c r="WZJ1" s="498"/>
      <c r="WZK1" s="498"/>
      <c r="WZL1" s="498"/>
      <c r="WZM1" s="498"/>
      <c r="WZN1" s="498"/>
      <c r="WZO1" s="498"/>
      <c r="WZP1" s="498"/>
      <c r="WZQ1" s="498"/>
      <c r="WZR1" s="498"/>
      <c r="WZS1" s="498"/>
      <c r="WZT1" s="498"/>
      <c r="WZU1" s="498"/>
      <c r="WZV1" s="498"/>
      <c r="WZW1" s="498"/>
      <c r="WZX1" s="498"/>
      <c r="WZY1" s="498"/>
      <c r="WZZ1" s="498"/>
      <c r="XAA1" s="498"/>
      <c r="XAB1" s="498"/>
      <c r="XAC1" s="498"/>
      <c r="XAD1" s="498"/>
      <c r="XAE1" s="498"/>
      <c r="XAF1" s="498"/>
      <c r="XAG1" s="498"/>
      <c r="XAH1" s="498"/>
      <c r="XAI1" s="498"/>
      <c r="XAJ1" s="498"/>
      <c r="XAK1" s="498"/>
      <c r="XAL1" s="498"/>
      <c r="XAM1" s="498"/>
      <c r="XAN1" s="498"/>
      <c r="XAO1" s="498"/>
      <c r="XAP1" s="498"/>
      <c r="XAQ1" s="498"/>
      <c r="XAR1" s="498"/>
      <c r="XAS1" s="498"/>
      <c r="XAT1" s="498"/>
      <c r="XAU1" s="498"/>
      <c r="XAV1" s="498"/>
      <c r="XAW1" s="498"/>
      <c r="XAX1" s="498"/>
      <c r="XAY1" s="498"/>
      <c r="XAZ1" s="498"/>
      <c r="XBA1" s="498"/>
      <c r="XBB1" s="498"/>
      <c r="XBC1" s="498"/>
      <c r="XBD1" s="498"/>
      <c r="XBE1" s="498"/>
      <c r="XBF1" s="498"/>
      <c r="XBG1" s="498"/>
      <c r="XBH1" s="498"/>
      <c r="XBI1" s="498"/>
      <c r="XBJ1" s="498"/>
      <c r="XBK1" s="498"/>
      <c r="XBL1" s="498"/>
      <c r="XBM1" s="498"/>
      <c r="XBN1" s="498"/>
      <c r="XBO1" s="498"/>
      <c r="XBP1" s="498"/>
      <c r="XBQ1" s="498"/>
      <c r="XBR1" s="498"/>
      <c r="XBS1" s="498"/>
      <c r="XBT1" s="498"/>
      <c r="XBU1" s="498"/>
      <c r="XBV1" s="498"/>
      <c r="XBW1" s="498"/>
      <c r="XBX1" s="498"/>
      <c r="XBY1" s="498"/>
      <c r="XBZ1" s="498"/>
      <c r="XCA1" s="498"/>
      <c r="XCB1" s="498"/>
      <c r="XCC1" s="498"/>
      <c r="XCD1" s="498"/>
      <c r="XCE1" s="498"/>
      <c r="XCF1" s="498"/>
      <c r="XCG1" s="498"/>
      <c r="XCH1" s="498"/>
      <c r="XCI1" s="498"/>
      <c r="XCJ1" s="498"/>
      <c r="XCK1" s="498"/>
      <c r="XCL1" s="498"/>
      <c r="XCM1" s="498"/>
      <c r="XCN1" s="498"/>
      <c r="XCO1" s="498"/>
      <c r="XCP1" s="498"/>
      <c r="XCQ1" s="498"/>
      <c r="XCR1" s="498"/>
      <c r="XCS1" s="498"/>
      <c r="XCT1" s="498"/>
      <c r="XCU1" s="498"/>
      <c r="XCV1" s="498"/>
      <c r="XCW1" s="498"/>
      <c r="XCX1" s="498"/>
      <c r="XCY1" s="498"/>
      <c r="XCZ1" s="498"/>
      <c r="XDA1" s="498"/>
      <c r="XDB1" s="498"/>
      <c r="XDC1" s="498"/>
      <c r="XDD1" s="498"/>
      <c r="XDE1" s="498"/>
      <c r="XDF1" s="498"/>
      <c r="XDG1" s="498"/>
      <c r="XDH1" s="498"/>
      <c r="XDI1" s="498"/>
      <c r="XDJ1" s="498"/>
      <c r="XDK1" s="498"/>
      <c r="XDL1" s="498"/>
      <c r="XDM1" s="498"/>
      <c r="XDN1" s="498"/>
      <c r="XDO1" s="498"/>
      <c r="XDP1" s="498"/>
      <c r="XDQ1" s="498"/>
      <c r="XDR1" s="498"/>
      <c r="XDS1" s="498"/>
      <c r="XDT1" s="498"/>
      <c r="XDU1" s="498"/>
      <c r="XDV1" s="498"/>
      <c r="XDW1" s="498"/>
      <c r="XDX1" s="498"/>
      <c r="XDY1" s="498"/>
      <c r="XDZ1" s="498"/>
      <c r="XEA1" s="498"/>
      <c r="XEB1" s="498"/>
      <c r="XEC1" s="498"/>
      <c r="XED1" s="498"/>
      <c r="XEE1" s="498"/>
      <c r="XEF1" s="498"/>
      <c r="XEG1" s="498"/>
      <c r="XEH1" s="498"/>
      <c r="XEI1" s="498"/>
      <c r="XEJ1" s="498"/>
      <c r="XEK1" s="498"/>
      <c r="XEL1" s="498"/>
      <c r="XEM1" s="498"/>
      <c r="XEN1" s="498"/>
      <c r="XEO1" s="498"/>
      <c r="XEP1" s="498"/>
      <c r="XEQ1" s="498"/>
      <c r="XER1" s="498"/>
      <c r="XES1" s="498"/>
      <c r="XET1" s="498"/>
      <c r="XEU1" s="498"/>
      <c r="XEV1" s="498"/>
      <c r="XEW1" s="498"/>
      <c r="XEX1" s="498"/>
      <c r="XEY1" s="498"/>
      <c r="XEZ1" s="498"/>
      <c r="XFA1" s="498"/>
      <c r="XFB1" s="498"/>
      <c r="XFC1" s="498"/>
      <c r="XFD1" s="498"/>
    </row>
    <row r="2" spans="1:16384" s="1" customFormat="1" ht="15" customHeight="1" outlineLevel="1">
      <c r="A2" s="484" t="s">
        <v>5</v>
      </c>
      <c r="B2" s="486" t="s">
        <v>3</v>
      </c>
      <c r="C2" s="488"/>
      <c r="D2" s="488"/>
      <c r="E2" s="487"/>
      <c r="F2" s="486" t="s">
        <v>4</v>
      </c>
      <c r="G2" s="488"/>
      <c r="H2" s="488"/>
      <c r="I2" s="488"/>
      <c r="J2" s="500" t="s">
        <v>76</v>
      </c>
      <c r="K2" s="489" t="s">
        <v>177</v>
      </c>
    </row>
    <row r="3" spans="1:16384" s="1" customFormat="1" ht="15" customHeight="1" outlineLevel="1" thickBot="1">
      <c r="A3" s="485"/>
      <c r="B3" s="491" t="s">
        <v>22</v>
      </c>
      <c r="C3" s="492"/>
      <c r="D3" s="491" t="s">
        <v>23</v>
      </c>
      <c r="E3" s="492"/>
      <c r="F3" s="491" t="s">
        <v>22</v>
      </c>
      <c r="G3" s="492"/>
      <c r="H3" s="491" t="s">
        <v>23</v>
      </c>
      <c r="I3" s="493"/>
      <c r="J3" s="501"/>
      <c r="K3" s="490"/>
    </row>
    <row r="4" spans="1:16384" s="1" customFormat="1" ht="18" customHeight="1" outlineLevel="1">
      <c r="A4" s="26" t="s">
        <v>8</v>
      </c>
      <c r="B4" s="75">
        <v>20</v>
      </c>
      <c r="C4" s="134">
        <v>1.1820330969267139E-2</v>
      </c>
      <c r="D4" s="75">
        <v>2</v>
      </c>
      <c r="E4" s="134">
        <v>1.1820330969267139E-3</v>
      </c>
      <c r="F4" s="75">
        <v>1667</v>
      </c>
      <c r="G4" s="134">
        <v>0.98522458628841603</v>
      </c>
      <c r="H4" s="75">
        <v>3</v>
      </c>
      <c r="I4" s="135">
        <v>1.7730496453900709E-3</v>
      </c>
      <c r="J4" s="79">
        <f t="shared" ref="J4:J11" si="0">SUM(B4,D4,F4,H4)</f>
        <v>1692</v>
      </c>
      <c r="K4" s="354">
        <f t="shared" ref="K4:K11" si="1">J4/J37-1</f>
        <v>4.1230769230769182E-2</v>
      </c>
    </row>
    <row r="5" spans="1:16384" s="1" customFormat="1" ht="18" customHeight="1" outlineLevel="1">
      <c r="A5" s="56" t="s">
        <v>2</v>
      </c>
      <c r="B5" s="76">
        <v>19</v>
      </c>
      <c r="C5" s="130">
        <v>7.0229650958634742E-5</v>
      </c>
      <c r="D5" s="76">
        <v>1</v>
      </c>
      <c r="E5" s="130">
        <v>3.6962974188755126E-6</v>
      </c>
      <c r="F5" s="76">
        <v>270502</v>
      </c>
      <c r="G5" s="130">
        <v>0.99985584440066388</v>
      </c>
      <c r="H5" s="76">
        <v>19</v>
      </c>
      <c r="I5" s="131">
        <v>7.0229650958634742E-5</v>
      </c>
      <c r="J5" s="80">
        <f t="shared" si="0"/>
        <v>270541</v>
      </c>
      <c r="K5" s="355">
        <f t="shared" si="1"/>
        <v>2.2922297109939649E-4</v>
      </c>
    </row>
    <row r="6" spans="1:16384" s="1" customFormat="1" ht="18" customHeight="1" outlineLevel="1">
      <c r="A6" s="60" t="s">
        <v>68</v>
      </c>
      <c r="B6" s="64">
        <v>356</v>
      </c>
      <c r="C6" s="65">
        <v>5.0719475708790429E-2</v>
      </c>
      <c r="D6" s="64">
        <v>10</v>
      </c>
      <c r="E6" s="65">
        <v>1.4247043738424277E-3</v>
      </c>
      <c r="F6" s="64">
        <v>6645</v>
      </c>
      <c r="G6" s="65">
        <v>0.94671605641829315</v>
      </c>
      <c r="H6" s="64">
        <v>8</v>
      </c>
      <c r="I6" s="66">
        <v>1.1397634990739421E-3</v>
      </c>
      <c r="J6" s="67">
        <f t="shared" si="0"/>
        <v>7019</v>
      </c>
      <c r="K6" s="356">
        <f t="shared" si="1"/>
        <v>0.2192113948236929</v>
      </c>
    </row>
    <row r="7" spans="1:16384" s="1" customFormat="1" ht="18" customHeight="1" outlineLevel="1">
      <c r="A7" s="57" t="s">
        <v>69</v>
      </c>
      <c r="B7" s="77">
        <v>160</v>
      </c>
      <c r="C7" s="73">
        <v>4.4016506189821183E-2</v>
      </c>
      <c r="D7" s="77">
        <v>4</v>
      </c>
      <c r="E7" s="73">
        <v>1.1004126547455295E-3</v>
      </c>
      <c r="F7" s="77">
        <v>3463</v>
      </c>
      <c r="G7" s="73">
        <v>0.95268225584594224</v>
      </c>
      <c r="H7" s="77">
        <v>8</v>
      </c>
      <c r="I7" s="74">
        <v>2.2008253094910591E-3</v>
      </c>
      <c r="J7" s="81">
        <f t="shared" si="0"/>
        <v>3635</v>
      </c>
      <c r="K7" s="357">
        <f t="shared" si="1"/>
        <v>1.507958670762366E-2</v>
      </c>
    </row>
    <row r="8" spans="1:16384" s="1" customFormat="1" ht="18" customHeight="1" outlineLevel="1">
      <c r="A8" s="61" t="s">
        <v>70</v>
      </c>
      <c r="B8" s="77">
        <v>196</v>
      </c>
      <c r="C8" s="73">
        <v>5.7919621749408984E-2</v>
      </c>
      <c r="D8" s="77">
        <v>6</v>
      </c>
      <c r="E8" s="73">
        <v>1.7730496453900709E-3</v>
      </c>
      <c r="F8" s="77">
        <v>3182</v>
      </c>
      <c r="G8" s="73">
        <v>0.94030732860520094</v>
      </c>
      <c r="H8" s="77">
        <v>0</v>
      </c>
      <c r="I8" s="74">
        <v>0</v>
      </c>
      <c r="J8" s="81">
        <f t="shared" si="0"/>
        <v>3384</v>
      </c>
      <c r="K8" s="357">
        <f t="shared" si="1"/>
        <v>0.55514705882352944</v>
      </c>
    </row>
    <row r="9" spans="1:16384" s="1" customFormat="1" ht="18" customHeight="1" outlineLevel="1">
      <c r="A9" s="282" t="s">
        <v>44</v>
      </c>
      <c r="B9" s="283">
        <v>395</v>
      </c>
      <c r="C9" s="284">
        <v>1.4144930027358801E-3</v>
      </c>
      <c r="D9" s="283">
        <v>13</v>
      </c>
      <c r="E9" s="284">
        <v>4.6552934267256817E-5</v>
      </c>
      <c r="F9" s="283">
        <v>278814</v>
      </c>
      <c r="G9" s="284">
        <v>0.99843152421468784</v>
      </c>
      <c r="H9" s="283">
        <v>30</v>
      </c>
      <c r="I9" s="285">
        <v>1.0742984830905419E-4</v>
      </c>
      <c r="J9" s="286">
        <f t="shared" si="0"/>
        <v>279252</v>
      </c>
      <c r="K9" s="358">
        <f t="shared" si="1"/>
        <v>5.0061001723884502E-3</v>
      </c>
    </row>
    <row r="10" spans="1:16384" s="1" customFormat="1" ht="18" customHeight="1" outlineLevel="1">
      <c r="A10" s="28" t="s">
        <v>25</v>
      </c>
      <c r="B10" s="78">
        <v>1993</v>
      </c>
      <c r="C10" s="136">
        <v>0.44063674552288307</v>
      </c>
      <c r="D10" s="78">
        <v>317</v>
      </c>
      <c r="E10" s="136">
        <v>7.0086225956223741E-2</v>
      </c>
      <c r="F10" s="78">
        <v>2181</v>
      </c>
      <c r="G10" s="136">
        <v>0.48220207826663719</v>
      </c>
      <c r="H10" s="78">
        <v>32</v>
      </c>
      <c r="I10" s="137">
        <v>7.0749502542560251E-3</v>
      </c>
      <c r="J10" s="82">
        <f t="shared" si="0"/>
        <v>4523</v>
      </c>
      <c r="K10" s="359">
        <f t="shared" si="1"/>
        <v>8.9225964755743625E-3</v>
      </c>
      <c r="L10" s="3"/>
    </row>
    <row r="11" spans="1:16384" s="1" customFormat="1" ht="18" customHeight="1" outlineLevel="1" thickBot="1">
      <c r="A11" s="5" t="s">
        <v>26</v>
      </c>
      <c r="B11" s="29">
        <v>2388</v>
      </c>
      <c r="C11" s="132">
        <v>8.4151176107831911E-3</v>
      </c>
      <c r="D11" s="29">
        <v>330</v>
      </c>
      <c r="E11" s="132">
        <v>1.1628931371685314E-3</v>
      </c>
      <c r="F11" s="29">
        <v>280995</v>
      </c>
      <c r="G11" s="132">
        <v>0.99020350629900444</v>
      </c>
      <c r="H11" s="29">
        <v>62</v>
      </c>
      <c r="I11" s="133">
        <v>2.1848295304378469E-4</v>
      </c>
      <c r="J11" s="63">
        <f t="shared" si="0"/>
        <v>283775</v>
      </c>
      <c r="K11" s="360">
        <f t="shared" si="1"/>
        <v>5.0682854957073697E-3</v>
      </c>
    </row>
    <row r="12" spans="1:16384" s="114" customFormat="1">
      <c r="A12" s="497"/>
      <c r="B12" s="497"/>
      <c r="C12" s="497"/>
      <c r="D12" s="497"/>
      <c r="E12" s="497"/>
      <c r="F12" s="497"/>
      <c r="G12" s="497"/>
      <c r="H12" s="497"/>
      <c r="I12" s="497"/>
      <c r="J12" s="497"/>
      <c r="K12" s="497"/>
      <c r="L12" s="1"/>
    </row>
    <row r="13" spans="1:16384" ht="20.25" customHeight="1" thickBot="1">
      <c r="A13" s="482" t="s">
        <v>176</v>
      </c>
      <c r="B13" s="482"/>
      <c r="C13" s="482"/>
      <c r="D13" s="482"/>
      <c r="E13" s="482"/>
      <c r="F13" s="502"/>
      <c r="G13" s="502"/>
      <c r="H13" s="502"/>
      <c r="I13" s="502"/>
      <c r="J13" s="502"/>
      <c r="K13" s="502"/>
    </row>
    <row r="14" spans="1:16384" ht="15" customHeight="1" outlineLevel="1">
      <c r="A14" s="484" t="s">
        <v>5</v>
      </c>
      <c r="B14" s="486" t="s">
        <v>3</v>
      </c>
      <c r="C14" s="487"/>
      <c r="D14" s="486" t="s">
        <v>63</v>
      </c>
      <c r="E14" s="488"/>
    </row>
    <row r="15" spans="1:16384" ht="15" customHeight="1" outlineLevel="1" thickBot="1">
      <c r="A15" s="485"/>
      <c r="B15" s="4" t="s">
        <v>78</v>
      </c>
      <c r="C15" s="4" t="s">
        <v>23</v>
      </c>
      <c r="D15" s="4" t="s">
        <v>78</v>
      </c>
      <c r="E15" s="334" t="s">
        <v>23</v>
      </c>
    </row>
    <row r="16" spans="1:16384" ht="18" customHeight="1" outlineLevel="1">
      <c r="A16" s="26" t="s">
        <v>8</v>
      </c>
      <c r="B16" s="134">
        <v>8.002658082148148E-2</v>
      </c>
      <c r="C16" s="134">
        <v>5.4427860061818642E-2</v>
      </c>
      <c r="D16" s="134">
        <v>0.8574963722546306</v>
      </c>
      <c r="E16" s="135">
        <v>8.0491868620692769E-3</v>
      </c>
      <c r="F16" s="3"/>
      <c r="G16" s="3"/>
    </row>
    <row r="17" spans="1:7" ht="18" customHeight="1" outlineLevel="1">
      <c r="A17" s="56" t="s">
        <v>2</v>
      </c>
      <c r="B17" s="130">
        <v>7.4530478250689355E-2</v>
      </c>
      <c r="C17" s="130">
        <v>1.0178232483535573E-2</v>
      </c>
      <c r="D17" s="130">
        <v>0.90753047490518679</v>
      </c>
      <c r="E17" s="131">
        <v>7.7608143605882307E-3</v>
      </c>
      <c r="G17" s="3"/>
    </row>
    <row r="18" spans="1:7" ht="18" customHeight="1" outlineLevel="1">
      <c r="A18" s="60" t="s">
        <v>68</v>
      </c>
      <c r="B18" s="130">
        <v>0.28119318748041305</v>
      </c>
      <c r="C18" s="130">
        <v>1.2301211730461874E-2</v>
      </c>
      <c r="D18" s="130">
        <v>0.70601344720972992</v>
      </c>
      <c r="E18" s="131">
        <v>4.9215357939514997E-4</v>
      </c>
      <c r="G18" s="3"/>
    </row>
    <row r="19" spans="1:7" ht="18" customHeight="1" outlineLevel="1">
      <c r="A19" s="57" t="s">
        <v>69</v>
      </c>
      <c r="B19" s="73">
        <v>0.73966062149161382</v>
      </c>
      <c r="C19" s="73">
        <v>3.0119157973532727E-2</v>
      </c>
      <c r="D19" s="73">
        <v>0.22801259101899102</v>
      </c>
      <c r="E19" s="74">
        <v>2.2076295158623732E-3</v>
      </c>
      <c r="G19" s="3"/>
    </row>
    <row r="20" spans="1:7" ht="18" customHeight="1" outlineLevel="1">
      <c r="A20" s="61" t="s">
        <v>70</v>
      </c>
      <c r="B20" s="73">
        <v>0.14966328147112906</v>
      </c>
      <c r="C20" s="73">
        <v>7.1894139869991911E-3</v>
      </c>
      <c r="D20" s="73">
        <v>0.8431473045418717</v>
      </c>
      <c r="E20" s="74">
        <v>0</v>
      </c>
      <c r="G20" s="3"/>
    </row>
    <row r="21" spans="1:7" ht="18" customHeight="1" outlineLevel="1">
      <c r="A21" s="282" t="s">
        <v>44</v>
      </c>
      <c r="B21" s="284">
        <v>0.27885435091427468</v>
      </c>
      <c r="C21" s="284">
        <v>1.2638608463258606E-2</v>
      </c>
      <c r="D21" s="284">
        <v>0.70792868709461709</v>
      </c>
      <c r="E21" s="287">
        <v>5.7835352784950183E-4</v>
      </c>
      <c r="G21" s="3"/>
    </row>
    <row r="22" spans="1:7" ht="18" customHeight="1" outlineLevel="1">
      <c r="A22" s="28" t="s">
        <v>25</v>
      </c>
      <c r="B22" s="136">
        <v>0.41978205397900775</v>
      </c>
      <c r="C22" s="136">
        <v>0.21778035751001434</v>
      </c>
      <c r="D22" s="136">
        <v>0.35689971765618322</v>
      </c>
      <c r="E22" s="137">
        <v>5.5378708547946442E-3</v>
      </c>
      <c r="F22" s="3"/>
      <c r="G22" s="3"/>
    </row>
    <row r="23" spans="1:7" ht="18" customHeight="1" outlineLevel="1" thickBot="1">
      <c r="A23" s="5" t="s">
        <v>26</v>
      </c>
      <c r="B23" s="132">
        <v>0.41459775267944993</v>
      </c>
      <c r="C23" s="132">
        <v>0.21023381688635748</v>
      </c>
      <c r="D23" s="132">
        <v>0.369813005128173</v>
      </c>
      <c r="E23" s="133">
        <v>5.3554253060195314E-3</v>
      </c>
      <c r="F23" s="3"/>
      <c r="G23" s="3"/>
    </row>
    <row r="24" spans="1:7" outlineLevel="1">
      <c r="A24" s="479" t="s">
        <v>50</v>
      </c>
      <c r="B24" s="479"/>
      <c r="C24" s="479"/>
      <c r="D24" s="479"/>
      <c r="E24" s="479"/>
    </row>
    <row r="25" spans="1:7" ht="15" outlineLevel="1">
      <c r="A25" s="382"/>
      <c r="B25" s="424"/>
      <c r="C25" s="425"/>
      <c r="D25" s="382"/>
      <c r="E25" s="382"/>
    </row>
    <row r="26" spans="1:7" outlineLevel="1">
      <c r="A26" s="382"/>
      <c r="B26" s="382"/>
      <c r="C26" s="382"/>
      <c r="D26" s="382"/>
      <c r="E26" s="382"/>
    </row>
    <row r="27" spans="1:7" outlineLevel="1">
      <c r="A27" s="382"/>
      <c r="B27" s="382"/>
      <c r="C27" s="382"/>
      <c r="D27" s="382"/>
      <c r="E27" s="382"/>
    </row>
    <row r="28" spans="1:7" outlineLevel="1">
      <c r="A28" s="382"/>
      <c r="B28" s="382"/>
      <c r="C28" s="382"/>
      <c r="D28" s="382"/>
      <c r="E28" s="382"/>
    </row>
    <row r="29" spans="1:7" outlineLevel="1">
      <c r="A29" s="382"/>
      <c r="B29" s="382"/>
      <c r="C29" s="382"/>
      <c r="D29" s="382"/>
      <c r="E29" s="382"/>
    </row>
    <row r="30" spans="1:7" outlineLevel="1">
      <c r="A30" s="382"/>
      <c r="B30" s="382"/>
      <c r="C30" s="382"/>
      <c r="D30" s="382"/>
      <c r="E30" s="382"/>
    </row>
    <row r="31" spans="1:7" outlineLevel="1"/>
    <row r="32" spans="1:7" s="495" customFormat="1" ht="4.5" customHeight="1"/>
    <row r="33" spans="1:12" s="51" customFormat="1" ht="18" customHeight="1">
      <c r="A33" s="481" t="s">
        <v>157</v>
      </c>
      <c r="B33" s="481"/>
      <c r="C33" s="481"/>
      <c r="D33" s="481"/>
      <c r="E33" s="481"/>
      <c r="F33" s="481"/>
      <c r="G33" s="481"/>
      <c r="H33" s="481"/>
      <c r="I33" s="481"/>
      <c r="J33" s="481"/>
    </row>
    <row r="34" spans="1:12" ht="18" customHeight="1" outlineLevel="1" thickBot="1">
      <c r="A34" s="482" t="s">
        <v>67</v>
      </c>
      <c r="B34" s="482"/>
      <c r="C34" s="482"/>
      <c r="D34" s="482"/>
      <c r="E34" s="482"/>
      <c r="F34" s="482"/>
      <c r="G34" s="482"/>
      <c r="H34" s="482"/>
      <c r="I34" s="482"/>
      <c r="J34" s="482"/>
      <c r="K34" s="51"/>
      <c r="L34" s="51"/>
    </row>
    <row r="35" spans="1:12" ht="18" customHeight="1" outlineLevel="2">
      <c r="A35" s="484" t="s">
        <v>5</v>
      </c>
      <c r="B35" s="486" t="s">
        <v>3</v>
      </c>
      <c r="C35" s="488"/>
      <c r="D35" s="488"/>
      <c r="E35" s="487"/>
      <c r="F35" s="486" t="s">
        <v>4</v>
      </c>
      <c r="G35" s="488"/>
      <c r="H35" s="488"/>
      <c r="I35" s="488"/>
      <c r="J35" s="489" t="s">
        <v>76</v>
      </c>
    </row>
    <row r="36" spans="1:12" ht="18" customHeight="1" outlineLevel="2" thickBot="1">
      <c r="A36" s="485"/>
      <c r="B36" s="491" t="s">
        <v>22</v>
      </c>
      <c r="C36" s="492"/>
      <c r="D36" s="491" t="s">
        <v>23</v>
      </c>
      <c r="E36" s="492"/>
      <c r="F36" s="491" t="s">
        <v>22</v>
      </c>
      <c r="G36" s="492"/>
      <c r="H36" s="491" t="s">
        <v>23</v>
      </c>
      <c r="I36" s="493"/>
      <c r="J36" s="490"/>
    </row>
    <row r="37" spans="1:12" ht="18" customHeight="1" outlineLevel="2">
      <c r="A37" s="26" t="s">
        <v>8</v>
      </c>
      <c r="B37" s="75">
        <v>22</v>
      </c>
      <c r="C37" s="134">
        <v>1.3538461538461539E-2</v>
      </c>
      <c r="D37" s="75">
        <v>2</v>
      </c>
      <c r="E37" s="134">
        <v>1.2307692307692308E-3</v>
      </c>
      <c r="F37" s="75">
        <v>1598</v>
      </c>
      <c r="G37" s="134">
        <v>0.98338461538461541</v>
      </c>
      <c r="H37" s="75">
        <v>3</v>
      </c>
      <c r="I37" s="135">
        <v>1.8461538461538461E-3</v>
      </c>
      <c r="J37" s="79">
        <f t="shared" ref="J37:J44" si="2">SUM(B37,D37,F37,H37)</f>
        <v>1625</v>
      </c>
    </row>
    <row r="38" spans="1:12" ht="18" customHeight="1" outlineLevel="2">
      <c r="A38" s="56" t="s">
        <v>2</v>
      </c>
      <c r="B38" s="76">
        <v>19</v>
      </c>
      <c r="C38" s="130">
        <v>7.0245749207886745E-5</v>
      </c>
      <c r="D38" s="76">
        <v>1</v>
      </c>
      <c r="E38" s="130">
        <v>3.6971446951519342E-6</v>
      </c>
      <c r="F38" s="76">
        <v>270440</v>
      </c>
      <c r="G38" s="130">
        <v>0.99985581135688906</v>
      </c>
      <c r="H38" s="76">
        <v>19</v>
      </c>
      <c r="I38" s="131">
        <v>7.0245749207886745E-5</v>
      </c>
      <c r="J38" s="80">
        <f t="shared" si="2"/>
        <v>270479</v>
      </c>
    </row>
    <row r="39" spans="1:12" ht="18" customHeight="1" outlineLevel="2">
      <c r="A39" s="60" t="s">
        <v>68</v>
      </c>
      <c r="B39" s="64">
        <v>339</v>
      </c>
      <c r="C39" s="65">
        <v>5.8884835852006254E-2</v>
      </c>
      <c r="D39" s="64">
        <v>7</v>
      </c>
      <c r="E39" s="65">
        <v>1.2159110647906896E-3</v>
      </c>
      <c r="F39" s="64">
        <v>5403</v>
      </c>
      <c r="G39" s="65">
        <v>0.938509640437728</v>
      </c>
      <c r="H39" s="64">
        <v>8</v>
      </c>
      <c r="I39" s="66">
        <v>1.3896126454750739E-3</v>
      </c>
      <c r="J39" s="67">
        <f t="shared" si="2"/>
        <v>5757</v>
      </c>
    </row>
    <row r="40" spans="1:12" ht="18" customHeight="1" outlineLevel="2">
      <c r="A40" s="57" t="s">
        <v>69</v>
      </c>
      <c r="B40" s="77">
        <v>162</v>
      </c>
      <c r="C40" s="73">
        <v>4.523876012287071E-2</v>
      </c>
      <c r="D40" s="77">
        <v>4</v>
      </c>
      <c r="E40" s="73">
        <v>1.1170064227869309E-3</v>
      </c>
      <c r="F40" s="77">
        <v>3407</v>
      </c>
      <c r="G40" s="73">
        <v>0.95141022060876845</v>
      </c>
      <c r="H40" s="77">
        <v>8</v>
      </c>
      <c r="I40" s="74">
        <v>2.2340128455738619E-3</v>
      </c>
      <c r="J40" s="81">
        <f t="shared" si="2"/>
        <v>3581</v>
      </c>
    </row>
    <row r="41" spans="1:12" ht="18" customHeight="1" outlineLevel="2">
      <c r="A41" s="61" t="s">
        <v>70</v>
      </c>
      <c r="B41" s="77">
        <v>177</v>
      </c>
      <c r="C41" s="73">
        <v>8.1341911764705885E-2</v>
      </c>
      <c r="D41" s="77">
        <v>3</v>
      </c>
      <c r="E41" s="73">
        <v>1.3786764705882354E-3</v>
      </c>
      <c r="F41" s="77">
        <v>1996</v>
      </c>
      <c r="G41" s="73">
        <v>0.91727941176470584</v>
      </c>
      <c r="H41" s="77">
        <v>0</v>
      </c>
      <c r="I41" s="74">
        <v>0</v>
      </c>
      <c r="J41" s="81">
        <f t="shared" si="2"/>
        <v>2176</v>
      </c>
    </row>
    <row r="42" spans="1:12" ht="18" customHeight="1" outlineLevel="2">
      <c r="A42" s="58" t="s">
        <v>44</v>
      </c>
      <c r="B42" s="283">
        <v>380</v>
      </c>
      <c r="C42" s="284">
        <v>1.3675902699551215E-3</v>
      </c>
      <c r="D42" s="283">
        <v>10</v>
      </c>
      <c r="E42" s="284">
        <v>3.5989217630397933E-5</v>
      </c>
      <c r="F42" s="283">
        <v>277441</v>
      </c>
      <c r="G42" s="284">
        <v>0.99848845285952326</v>
      </c>
      <c r="H42" s="283">
        <v>30</v>
      </c>
      <c r="I42" s="285">
        <v>1.079676528911938E-4</v>
      </c>
      <c r="J42" s="286">
        <f t="shared" si="2"/>
        <v>277861</v>
      </c>
    </row>
    <row r="43" spans="1:12" ht="18" customHeight="1" outlineLevel="2">
      <c r="A43" s="28" t="s">
        <v>25</v>
      </c>
      <c r="B43" s="78">
        <v>1985</v>
      </c>
      <c r="C43" s="136">
        <v>0.44278385010037918</v>
      </c>
      <c r="D43" s="78">
        <v>322</v>
      </c>
      <c r="E43" s="136">
        <v>7.1826901628373852E-2</v>
      </c>
      <c r="F43" s="78">
        <v>2146</v>
      </c>
      <c r="G43" s="136">
        <v>0.47869730091456614</v>
      </c>
      <c r="H43" s="78">
        <v>30</v>
      </c>
      <c r="I43" s="137">
        <v>6.6919473566807944E-3</v>
      </c>
      <c r="J43" s="82">
        <f t="shared" si="2"/>
        <v>4483</v>
      </c>
    </row>
    <row r="44" spans="1:12" ht="18" customHeight="1" outlineLevel="2" thickBot="1">
      <c r="A44" s="5" t="s">
        <v>26</v>
      </c>
      <c r="B44" s="29">
        <v>2365</v>
      </c>
      <c r="C44" s="132">
        <v>8.3763069163856861E-3</v>
      </c>
      <c r="D44" s="29">
        <v>332</v>
      </c>
      <c r="E44" s="132">
        <v>1.1758705692346925E-3</v>
      </c>
      <c r="F44" s="29">
        <v>279587</v>
      </c>
      <c r="G44" s="132">
        <v>0.9902353157849999</v>
      </c>
      <c r="H44" s="29">
        <v>60</v>
      </c>
      <c r="I44" s="133">
        <v>2.125067293797637E-4</v>
      </c>
      <c r="J44" s="63">
        <f t="shared" si="2"/>
        <v>282344</v>
      </c>
      <c r="K44" s="3"/>
    </row>
    <row r="45" spans="1:12" ht="13.5" outlineLevel="1" thickBot="1">
      <c r="A45" s="30"/>
      <c r="B45" s="30"/>
      <c r="C45" s="30"/>
      <c r="D45" s="30"/>
      <c r="E45" s="30"/>
    </row>
    <row r="46" spans="1:12" ht="20.25" customHeight="1" outlineLevel="1" thickBot="1">
      <c r="A46" s="483" t="s">
        <v>87</v>
      </c>
      <c r="B46" s="483"/>
      <c r="C46" s="483"/>
      <c r="D46" s="483"/>
      <c r="E46" s="483"/>
    </row>
    <row r="47" spans="1:12" ht="15" customHeight="1" outlineLevel="2">
      <c r="A47" s="484" t="s">
        <v>5</v>
      </c>
      <c r="B47" s="486" t="s">
        <v>3</v>
      </c>
      <c r="C47" s="487"/>
      <c r="D47" s="486" t="s">
        <v>63</v>
      </c>
      <c r="E47" s="488"/>
    </row>
    <row r="48" spans="1:12" ht="15" customHeight="1" outlineLevel="2" thickBot="1">
      <c r="A48" s="485"/>
      <c r="B48" s="4" t="s">
        <v>78</v>
      </c>
      <c r="C48" s="4" t="s">
        <v>23</v>
      </c>
      <c r="D48" s="4" t="s">
        <v>78</v>
      </c>
      <c r="E48" s="334" t="s">
        <v>23</v>
      </c>
    </row>
    <row r="49" spans="1:12" ht="18" customHeight="1" outlineLevel="2">
      <c r="A49" s="26" t="s">
        <v>8</v>
      </c>
      <c r="B49" s="134">
        <v>9.0441089004950528E-2</v>
      </c>
      <c r="C49" s="134">
        <v>5.5601300837908291E-2</v>
      </c>
      <c r="D49" s="134">
        <v>0.84616238030826396</v>
      </c>
      <c r="E49" s="135">
        <v>7.7952298488772323E-3</v>
      </c>
      <c r="F49" s="3"/>
    </row>
    <row r="50" spans="1:12" ht="18" customHeight="1" outlineLevel="2">
      <c r="A50" s="27" t="s">
        <v>2</v>
      </c>
      <c r="B50" s="130">
        <v>0.12716946411079388</v>
      </c>
      <c r="C50" s="130">
        <v>1.1102309466470816E-2</v>
      </c>
      <c r="D50" s="130">
        <v>0.85472449518639926</v>
      </c>
      <c r="E50" s="131">
        <v>7.0037312363360922E-3</v>
      </c>
    </row>
    <row r="51" spans="1:12" ht="18" customHeight="1" outlineLevel="2">
      <c r="A51" s="60" t="s">
        <v>68</v>
      </c>
      <c r="B51" s="130">
        <v>0.2420361277210353</v>
      </c>
      <c r="C51" s="130">
        <v>7.4175118985866702E-3</v>
      </c>
      <c r="D51" s="130">
        <v>0.75008652707224988</v>
      </c>
      <c r="E51" s="131">
        <v>4.5983330812811486E-4</v>
      </c>
    </row>
    <row r="52" spans="1:12" ht="18" customHeight="1" outlineLevel="2">
      <c r="A52" s="57" t="s">
        <v>69</v>
      </c>
      <c r="B52" s="73">
        <v>0.74291578903813638</v>
      </c>
      <c r="C52" s="73">
        <v>3.1170179417706778E-2</v>
      </c>
      <c r="D52" s="73">
        <v>0.22372831756943942</v>
      </c>
      <c r="E52" s="74">
        <v>2.1857139747174059E-3</v>
      </c>
    </row>
    <row r="53" spans="1:12" ht="18" customHeight="1" outlineLevel="2">
      <c r="A53" s="61" t="s">
        <v>70</v>
      </c>
      <c r="B53" s="73">
        <v>0.10858475063788151</v>
      </c>
      <c r="C53" s="73">
        <v>1.0889934247289386E-3</v>
      </c>
      <c r="D53" s="73">
        <v>0.89032625593738957</v>
      </c>
      <c r="E53" s="74">
        <v>0</v>
      </c>
    </row>
    <row r="54" spans="1:12" ht="18" customHeight="1" outlineLevel="2">
      <c r="A54" s="20" t="s">
        <v>44</v>
      </c>
      <c r="B54" s="284">
        <v>0.24047251721702348</v>
      </c>
      <c r="C54" s="284">
        <v>7.8107025622427065E-3</v>
      </c>
      <c r="D54" s="284">
        <v>0.75117816983517005</v>
      </c>
      <c r="E54" s="287">
        <v>5.3861038556382004E-4</v>
      </c>
    </row>
    <row r="55" spans="1:12" ht="18" customHeight="1" outlineLevel="2">
      <c r="A55" s="28" t="s">
        <v>25</v>
      </c>
      <c r="B55" s="136">
        <v>0.43169151080006929</v>
      </c>
      <c r="C55" s="136">
        <v>0.21829402048122473</v>
      </c>
      <c r="D55" s="136">
        <v>0.34493153931895776</v>
      </c>
      <c r="E55" s="137">
        <v>5.0829293997481937E-3</v>
      </c>
      <c r="F55" s="3"/>
    </row>
    <row r="56" spans="1:12" ht="18" customHeight="1" outlineLevel="2" thickBot="1">
      <c r="A56" s="5" t="s">
        <v>26</v>
      </c>
      <c r="B56" s="132">
        <v>0.42421121817466811</v>
      </c>
      <c r="C56" s="132">
        <v>0.21006012707295543</v>
      </c>
      <c r="D56" s="132">
        <v>0.36082349449246259</v>
      </c>
      <c r="E56" s="133">
        <v>4.9051602599137108E-3</v>
      </c>
      <c r="F56" s="3"/>
    </row>
    <row r="57" spans="1:12" outlineLevel="2">
      <c r="A57" s="48" t="s">
        <v>50</v>
      </c>
    </row>
    <row r="58" spans="1:12" outlineLevel="1"/>
    <row r="59" spans="1:12" s="480" customFormat="1"/>
    <row r="60" spans="1:12" s="51" customFormat="1" ht="18" customHeight="1">
      <c r="A60" s="481" t="s">
        <v>178</v>
      </c>
      <c r="B60" s="481"/>
      <c r="C60" s="481"/>
      <c r="D60" s="481"/>
      <c r="E60" s="481"/>
      <c r="F60" s="481"/>
      <c r="G60" s="481"/>
      <c r="H60" s="481"/>
      <c r="I60" s="481"/>
      <c r="J60" s="481"/>
    </row>
    <row r="61" spans="1:12" ht="18" hidden="1" customHeight="1" outlineLevel="1" thickBot="1">
      <c r="A61" s="482" t="s">
        <v>67</v>
      </c>
      <c r="B61" s="482"/>
      <c r="C61" s="482"/>
      <c r="D61" s="482"/>
      <c r="E61" s="482"/>
      <c r="F61" s="482"/>
      <c r="G61" s="482"/>
      <c r="H61" s="482"/>
      <c r="I61" s="482"/>
      <c r="J61" s="482"/>
      <c r="K61" s="51"/>
      <c r="L61" s="51"/>
    </row>
    <row r="62" spans="1:12" ht="18" hidden="1" customHeight="1" outlineLevel="2">
      <c r="A62" s="484" t="s">
        <v>5</v>
      </c>
      <c r="B62" s="486" t="s">
        <v>3</v>
      </c>
      <c r="C62" s="488"/>
      <c r="D62" s="488"/>
      <c r="E62" s="487"/>
      <c r="F62" s="486" t="s">
        <v>4</v>
      </c>
      <c r="G62" s="488"/>
      <c r="H62" s="488"/>
      <c r="I62" s="488"/>
      <c r="J62" s="489" t="s">
        <v>76</v>
      </c>
    </row>
    <row r="63" spans="1:12" ht="18" hidden="1" customHeight="1" outlineLevel="2" thickBot="1">
      <c r="A63" s="485"/>
      <c r="B63" s="491" t="s">
        <v>22</v>
      </c>
      <c r="C63" s="492"/>
      <c r="D63" s="491" t="s">
        <v>23</v>
      </c>
      <c r="E63" s="492"/>
      <c r="F63" s="491" t="s">
        <v>22</v>
      </c>
      <c r="G63" s="492"/>
      <c r="H63" s="491" t="s">
        <v>23</v>
      </c>
      <c r="I63" s="493"/>
      <c r="J63" s="490"/>
    </row>
    <row r="64" spans="1:12" ht="18" hidden="1" customHeight="1" outlineLevel="2">
      <c r="A64" s="26" t="s">
        <v>8</v>
      </c>
      <c r="B64" s="75">
        <v>20</v>
      </c>
      <c r="C64" s="134">
        <v>1.2121212121212121E-2</v>
      </c>
      <c r="D64" s="75">
        <v>2</v>
      </c>
      <c r="E64" s="134">
        <v>1.2121212121212121E-3</v>
      </c>
      <c r="F64" s="75">
        <v>1625</v>
      </c>
      <c r="G64" s="134">
        <v>0.98484848484848486</v>
      </c>
      <c r="H64" s="75">
        <v>3</v>
      </c>
      <c r="I64" s="135">
        <v>1.8181818181818182E-3</v>
      </c>
      <c r="J64" s="79">
        <f>SUM(B64,D64,F64,H64)</f>
        <v>1650</v>
      </c>
    </row>
    <row r="65" spans="1:16383" ht="18" hidden="1" customHeight="1" outlineLevel="2">
      <c r="A65" s="56" t="s">
        <v>2</v>
      </c>
      <c r="B65" s="76">
        <v>19</v>
      </c>
      <c r="C65" s="130">
        <v>7.0242373157061941E-5</v>
      </c>
      <c r="D65" s="76">
        <v>1</v>
      </c>
      <c r="E65" s="130">
        <v>3.6969670082664182E-6</v>
      </c>
      <c r="F65" s="76">
        <v>270453</v>
      </c>
      <c r="G65" s="130">
        <v>0.99985581828667758</v>
      </c>
      <c r="H65" s="76">
        <v>19</v>
      </c>
      <c r="I65" s="131">
        <v>7.0242373157061941E-5</v>
      </c>
      <c r="J65" s="80">
        <f t="shared" ref="J65:J71" si="3">SUM(B65,D65,F65,H65)</f>
        <v>270492</v>
      </c>
    </row>
    <row r="66" spans="1:16383" ht="18" hidden="1" customHeight="1" outlineLevel="2">
      <c r="A66" s="60" t="s">
        <v>68</v>
      </c>
      <c r="B66" s="64">
        <v>342</v>
      </c>
      <c r="C66" s="65">
        <v>8.6298258894776686E-2</v>
      </c>
      <c r="D66" s="64">
        <v>8</v>
      </c>
      <c r="E66" s="65">
        <v>2.0186727226848347E-3</v>
      </c>
      <c r="F66" s="64">
        <v>3605</v>
      </c>
      <c r="G66" s="65">
        <v>0.90966439565985369</v>
      </c>
      <c r="H66" s="64">
        <v>8</v>
      </c>
      <c r="I66" s="66">
        <v>2.0186727226848347E-3</v>
      </c>
      <c r="J66" s="67">
        <f t="shared" si="3"/>
        <v>3963</v>
      </c>
    </row>
    <row r="67" spans="1:16383" ht="18" hidden="1" customHeight="1" outlineLevel="2">
      <c r="A67" s="57" t="s">
        <v>69</v>
      </c>
      <c r="B67" s="77">
        <v>168</v>
      </c>
      <c r="C67" s="73">
        <v>4.6550290939318374E-2</v>
      </c>
      <c r="D67" s="77">
        <v>5</v>
      </c>
      <c r="E67" s="73">
        <v>1.3854253255749516E-3</v>
      </c>
      <c r="F67" s="77">
        <v>3428</v>
      </c>
      <c r="G67" s="73">
        <v>0.94984760321418671</v>
      </c>
      <c r="H67" s="77">
        <v>8</v>
      </c>
      <c r="I67" s="74">
        <v>2.2166805209199226E-3</v>
      </c>
      <c r="J67" s="81">
        <f t="shared" si="3"/>
        <v>3609</v>
      </c>
    </row>
    <row r="68" spans="1:16383" ht="18" hidden="1" customHeight="1" outlineLevel="2">
      <c r="A68" s="61" t="s">
        <v>70</v>
      </c>
      <c r="B68" s="77">
        <v>174</v>
      </c>
      <c r="C68" s="73">
        <v>0.49152542372881358</v>
      </c>
      <c r="D68" s="77">
        <v>3</v>
      </c>
      <c r="E68" s="73">
        <v>8.4745762711864406E-3</v>
      </c>
      <c r="F68" s="77">
        <v>177</v>
      </c>
      <c r="G68" s="73">
        <v>0.5</v>
      </c>
      <c r="H68" s="77">
        <v>0</v>
      </c>
      <c r="I68" s="74">
        <v>0</v>
      </c>
      <c r="J68" s="81">
        <f t="shared" si="3"/>
        <v>354</v>
      </c>
    </row>
    <row r="69" spans="1:16383" ht="18" hidden="1" customHeight="1" outlineLevel="2">
      <c r="A69" s="58" t="s">
        <v>44</v>
      </c>
      <c r="B69" s="283">
        <v>381</v>
      </c>
      <c r="C69" s="284">
        <v>1.3799098169174772E-3</v>
      </c>
      <c r="D69" s="283">
        <v>11</v>
      </c>
      <c r="E69" s="284">
        <v>3.9839915973995399E-5</v>
      </c>
      <c r="F69" s="283">
        <v>275683</v>
      </c>
      <c r="G69" s="284">
        <v>0.9984715959508158</v>
      </c>
      <c r="H69" s="283">
        <v>30</v>
      </c>
      <c r="I69" s="285">
        <v>1.0865431629271472E-4</v>
      </c>
      <c r="J69" s="286">
        <f t="shared" si="3"/>
        <v>276105</v>
      </c>
    </row>
    <row r="70" spans="1:16383" ht="18" hidden="1" customHeight="1" outlineLevel="2">
      <c r="A70" s="28" t="s">
        <v>25</v>
      </c>
      <c r="B70" s="78">
        <v>2045</v>
      </c>
      <c r="C70" s="136">
        <v>0.4871367317770367</v>
      </c>
      <c r="D70" s="78">
        <v>344</v>
      </c>
      <c r="E70" s="136">
        <v>8.194378275369224E-2</v>
      </c>
      <c r="F70" s="78">
        <v>1778</v>
      </c>
      <c r="G70" s="136">
        <v>0.42353501667460697</v>
      </c>
      <c r="H70" s="78">
        <v>31</v>
      </c>
      <c r="I70" s="137">
        <v>7.3844687946641261E-3</v>
      </c>
      <c r="J70" s="82">
        <f t="shared" si="3"/>
        <v>4198</v>
      </c>
    </row>
    <row r="71" spans="1:16383" ht="18" hidden="1" customHeight="1" outlineLevel="2" thickBot="1">
      <c r="A71" s="5" t="s">
        <v>26</v>
      </c>
      <c r="B71" s="29">
        <v>2426</v>
      </c>
      <c r="C71" s="132">
        <v>8.6549198545859303E-3</v>
      </c>
      <c r="D71" s="29">
        <v>355</v>
      </c>
      <c r="E71" s="132">
        <v>1.2664866234039594E-3</v>
      </c>
      <c r="F71" s="29">
        <v>277461</v>
      </c>
      <c r="G71" s="132">
        <v>0.98986097187686184</v>
      </c>
      <c r="H71" s="29">
        <v>61</v>
      </c>
      <c r="I71" s="133">
        <v>2.1762164514828596E-4</v>
      </c>
      <c r="J71" s="63">
        <f t="shared" si="3"/>
        <v>280303</v>
      </c>
    </row>
    <row r="72" spans="1:16383" s="340" customFormat="1" ht="13.5" hidden="1" outlineLevel="1" thickBot="1">
      <c r="A72" s="496" t="s">
        <v>149</v>
      </c>
      <c r="B72" s="496"/>
      <c r="C72" s="496"/>
      <c r="D72" s="496"/>
      <c r="E72" s="496"/>
      <c r="F72" s="496"/>
      <c r="G72" s="496"/>
      <c r="H72" s="496"/>
      <c r="I72" s="496"/>
      <c r="J72" s="496"/>
      <c r="K72" s="1"/>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4"/>
      <c r="AW72" s="114"/>
      <c r="AX72" s="114"/>
      <c r="AY72" s="114"/>
      <c r="AZ72" s="114"/>
      <c r="BA72" s="114"/>
      <c r="BB72" s="114"/>
      <c r="BC72" s="114"/>
      <c r="BD72" s="114"/>
      <c r="BE72" s="114"/>
      <c r="BF72" s="114"/>
      <c r="BG72" s="114"/>
      <c r="BH72" s="114"/>
      <c r="BI72" s="114"/>
      <c r="BJ72" s="114"/>
      <c r="BK72" s="114"/>
      <c r="BL72" s="114"/>
      <c r="BM72" s="114"/>
      <c r="BN72" s="114"/>
      <c r="BO72" s="114"/>
      <c r="BP72" s="114"/>
      <c r="BQ72" s="114"/>
      <c r="BR72" s="114"/>
      <c r="BS72" s="114"/>
      <c r="BT72" s="114"/>
      <c r="BU72" s="114"/>
      <c r="BV72" s="114"/>
      <c r="BW72" s="114"/>
      <c r="BX72" s="114"/>
      <c r="BY72" s="114"/>
      <c r="BZ72" s="114"/>
      <c r="CA72" s="114"/>
      <c r="CB72" s="114"/>
      <c r="CC72" s="114"/>
      <c r="CD72" s="114"/>
      <c r="CE72" s="114"/>
      <c r="CF72" s="114"/>
      <c r="CG72" s="114"/>
      <c r="CH72" s="114"/>
      <c r="CI72" s="114"/>
      <c r="CJ72" s="114"/>
      <c r="CK72" s="114"/>
      <c r="CL72" s="114"/>
      <c r="CM72" s="114"/>
      <c r="CN72" s="114"/>
      <c r="CO72" s="114"/>
      <c r="CP72" s="114"/>
      <c r="CQ72" s="114"/>
      <c r="CR72" s="114"/>
      <c r="CS72" s="114"/>
      <c r="CT72" s="114"/>
      <c r="CU72" s="114"/>
      <c r="CV72" s="114"/>
      <c r="CW72" s="114"/>
      <c r="CX72" s="114"/>
      <c r="CY72" s="114"/>
      <c r="CZ72" s="114"/>
      <c r="DA72" s="114"/>
      <c r="DB72" s="114"/>
      <c r="DC72" s="114"/>
      <c r="DD72" s="114"/>
      <c r="DE72" s="114"/>
      <c r="DF72" s="114"/>
      <c r="DG72" s="114"/>
      <c r="DH72" s="114"/>
      <c r="DI72" s="114"/>
      <c r="DJ72" s="114"/>
      <c r="DK72" s="114"/>
      <c r="DL72" s="114"/>
      <c r="DM72" s="114"/>
      <c r="DN72" s="114"/>
      <c r="DO72" s="114"/>
      <c r="DP72" s="114"/>
      <c r="DQ72" s="114"/>
      <c r="DR72" s="114"/>
      <c r="DS72" s="114"/>
      <c r="DT72" s="114"/>
      <c r="DU72" s="114"/>
      <c r="DV72" s="114"/>
      <c r="DW72" s="114"/>
      <c r="DX72" s="114"/>
      <c r="DY72" s="114"/>
      <c r="DZ72" s="114"/>
      <c r="EA72" s="114"/>
      <c r="EB72" s="114"/>
      <c r="EC72" s="114"/>
      <c r="ED72" s="114"/>
      <c r="EE72" s="114"/>
      <c r="EF72" s="114"/>
      <c r="EG72" s="114"/>
      <c r="EH72" s="114"/>
      <c r="EI72" s="114"/>
      <c r="EJ72" s="114"/>
      <c r="EK72" s="114"/>
      <c r="EL72" s="114"/>
      <c r="EM72" s="114"/>
      <c r="EN72" s="114"/>
      <c r="EO72" s="114"/>
      <c r="EP72" s="114"/>
      <c r="EQ72" s="114"/>
      <c r="ER72" s="114"/>
      <c r="ES72" s="114"/>
      <c r="ET72" s="114"/>
      <c r="EU72" s="114"/>
      <c r="EV72" s="114"/>
      <c r="EW72" s="114"/>
      <c r="EX72" s="114"/>
      <c r="EY72" s="114"/>
      <c r="EZ72" s="114"/>
      <c r="FA72" s="114"/>
      <c r="FB72" s="114"/>
      <c r="FC72" s="114"/>
      <c r="FD72" s="114"/>
      <c r="FE72" s="114"/>
      <c r="FF72" s="114"/>
      <c r="FG72" s="114"/>
      <c r="FH72" s="114"/>
      <c r="FI72" s="114"/>
      <c r="FJ72" s="114"/>
      <c r="FK72" s="114"/>
      <c r="FL72" s="114"/>
      <c r="FM72" s="114"/>
      <c r="FN72" s="114"/>
      <c r="FO72" s="114"/>
      <c r="FP72" s="114"/>
      <c r="FQ72" s="114"/>
      <c r="FR72" s="114"/>
      <c r="FS72" s="114"/>
      <c r="FT72" s="114"/>
      <c r="FU72" s="114"/>
      <c r="FV72" s="114"/>
      <c r="FW72" s="114"/>
      <c r="FX72" s="114"/>
      <c r="FY72" s="114"/>
      <c r="FZ72" s="114"/>
      <c r="GA72" s="114"/>
      <c r="GB72" s="114"/>
      <c r="GC72" s="114"/>
      <c r="GD72" s="114"/>
      <c r="GE72" s="114"/>
      <c r="GF72" s="114"/>
      <c r="GG72" s="114"/>
      <c r="GH72" s="114"/>
      <c r="GI72" s="114"/>
      <c r="GJ72" s="114"/>
      <c r="GK72" s="114"/>
      <c r="GL72" s="114"/>
      <c r="GM72" s="114"/>
      <c r="GN72" s="114"/>
      <c r="GO72" s="114"/>
      <c r="GP72" s="114"/>
      <c r="GQ72" s="114"/>
      <c r="GR72" s="114"/>
      <c r="GS72" s="114"/>
      <c r="GT72" s="114"/>
      <c r="GU72" s="114"/>
      <c r="GV72" s="114"/>
      <c r="GW72" s="114"/>
      <c r="GX72" s="114"/>
      <c r="GY72" s="114"/>
      <c r="GZ72" s="114"/>
      <c r="HA72" s="114"/>
      <c r="HB72" s="114"/>
      <c r="HC72" s="114"/>
      <c r="HD72" s="114"/>
      <c r="HE72" s="114"/>
      <c r="HF72" s="114"/>
      <c r="HG72" s="114"/>
      <c r="HH72" s="114"/>
      <c r="HI72" s="114"/>
      <c r="HJ72" s="114"/>
      <c r="HK72" s="114"/>
      <c r="HL72" s="114"/>
      <c r="HM72" s="114"/>
      <c r="HN72" s="114"/>
      <c r="HO72" s="114"/>
      <c r="HP72" s="114"/>
      <c r="HQ72" s="114"/>
      <c r="HR72" s="114"/>
      <c r="HS72" s="114"/>
      <c r="HT72" s="114"/>
      <c r="HU72" s="114"/>
      <c r="HV72" s="114"/>
      <c r="HW72" s="114"/>
      <c r="HX72" s="114"/>
      <c r="HY72" s="114"/>
      <c r="HZ72" s="114"/>
      <c r="IA72" s="114"/>
      <c r="IB72" s="114"/>
      <c r="IC72" s="114"/>
      <c r="ID72" s="114"/>
      <c r="IE72" s="114"/>
      <c r="IF72" s="114"/>
      <c r="IG72" s="114"/>
      <c r="IH72" s="114"/>
      <c r="II72" s="114"/>
      <c r="IJ72" s="114"/>
      <c r="IK72" s="114"/>
      <c r="IL72" s="114"/>
      <c r="IM72" s="114"/>
      <c r="IN72" s="114"/>
      <c r="IO72" s="114"/>
      <c r="IP72" s="114"/>
      <c r="IQ72" s="114"/>
      <c r="IR72" s="114"/>
      <c r="IS72" s="114"/>
      <c r="IT72" s="114"/>
      <c r="IU72" s="114"/>
      <c r="IV72" s="114"/>
      <c r="IW72" s="114"/>
      <c r="IX72" s="114"/>
      <c r="IY72" s="114"/>
      <c r="IZ72" s="114"/>
      <c r="JA72" s="114"/>
      <c r="JB72" s="114"/>
      <c r="JC72" s="114"/>
      <c r="JD72" s="114"/>
      <c r="JE72" s="114"/>
      <c r="JF72" s="114"/>
      <c r="JG72" s="114"/>
      <c r="JH72" s="114"/>
      <c r="JI72" s="114"/>
      <c r="JJ72" s="114"/>
      <c r="JK72" s="114"/>
      <c r="JL72" s="114"/>
      <c r="JM72" s="114"/>
      <c r="JN72" s="114"/>
      <c r="JO72" s="114"/>
      <c r="JP72" s="114"/>
      <c r="JQ72" s="114"/>
      <c r="JR72" s="114"/>
      <c r="JS72" s="114"/>
      <c r="JT72" s="114"/>
      <c r="JU72" s="114"/>
      <c r="JV72" s="114"/>
      <c r="JW72" s="114"/>
      <c r="JX72" s="114"/>
      <c r="JY72" s="114"/>
      <c r="JZ72" s="114"/>
      <c r="KA72" s="114"/>
      <c r="KB72" s="114"/>
      <c r="KC72" s="114"/>
      <c r="KD72" s="114"/>
      <c r="KE72" s="114"/>
      <c r="KF72" s="114"/>
      <c r="KG72" s="114"/>
      <c r="KH72" s="114"/>
      <c r="KI72" s="114"/>
      <c r="KJ72" s="114"/>
      <c r="KK72" s="114"/>
      <c r="KL72" s="114"/>
      <c r="KM72" s="114"/>
      <c r="KN72" s="114"/>
      <c r="KO72" s="114"/>
      <c r="KP72" s="114"/>
      <c r="KQ72" s="114"/>
      <c r="KR72" s="114"/>
      <c r="KS72" s="114"/>
      <c r="KT72" s="114"/>
      <c r="KU72" s="114"/>
      <c r="KV72" s="114"/>
      <c r="KW72" s="114"/>
      <c r="KX72" s="114"/>
      <c r="KY72" s="114"/>
      <c r="KZ72" s="114"/>
      <c r="LA72" s="114"/>
      <c r="LB72" s="114"/>
      <c r="LC72" s="114"/>
      <c r="LD72" s="114"/>
      <c r="LE72" s="114"/>
      <c r="LF72" s="114"/>
      <c r="LG72" s="114"/>
      <c r="LH72" s="114"/>
      <c r="LI72" s="114"/>
      <c r="LJ72" s="114"/>
      <c r="LK72" s="114"/>
      <c r="LL72" s="114"/>
      <c r="LM72" s="114"/>
      <c r="LN72" s="114"/>
      <c r="LO72" s="114"/>
      <c r="LP72" s="114"/>
      <c r="LQ72" s="114"/>
      <c r="LR72" s="114"/>
      <c r="LS72" s="114"/>
      <c r="LT72" s="114"/>
      <c r="LU72" s="114"/>
      <c r="LV72" s="114"/>
      <c r="LW72" s="114"/>
      <c r="LX72" s="114"/>
      <c r="LY72" s="114"/>
      <c r="LZ72" s="114"/>
      <c r="MA72" s="114"/>
      <c r="MB72" s="114"/>
      <c r="MC72" s="114"/>
      <c r="MD72" s="114"/>
      <c r="ME72" s="114"/>
      <c r="MF72" s="114"/>
      <c r="MG72" s="114"/>
      <c r="MH72" s="114"/>
      <c r="MI72" s="114"/>
      <c r="MJ72" s="114"/>
      <c r="MK72" s="114"/>
      <c r="ML72" s="114"/>
      <c r="MM72" s="114"/>
      <c r="MN72" s="114"/>
      <c r="MO72" s="114"/>
      <c r="MP72" s="114"/>
      <c r="MQ72" s="114"/>
      <c r="MR72" s="114"/>
      <c r="MS72" s="114"/>
      <c r="MT72" s="114"/>
      <c r="MU72" s="114"/>
      <c r="MV72" s="114"/>
      <c r="MW72" s="114"/>
      <c r="MX72" s="114"/>
      <c r="MY72" s="114"/>
      <c r="MZ72" s="114"/>
      <c r="NA72" s="114"/>
      <c r="NB72" s="114"/>
      <c r="NC72" s="114"/>
      <c r="ND72" s="114"/>
      <c r="NE72" s="114"/>
      <c r="NF72" s="114"/>
      <c r="NG72" s="114"/>
      <c r="NH72" s="114"/>
      <c r="NI72" s="114"/>
      <c r="NJ72" s="114"/>
      <c r="NK72" s="114"/>
      <c r="NL72" s="114"/>
      <c r="NM72" s="114"/>
      <c r="NN72" s="114"/>
      <c r="NO72" s="114"/>
      <c r="NP72" s="114"/>
      <c r="NQ72" s="114"/>
      <c r="NR72" s="114"/>
      <c r="NS72" s="114"/>
      <c r="NT72" s="114"/>
      <c r="NU72" s="114"/>
      <c r="NV72" s="114"/>
      <c r="NW72" s="114"/>
      <c r="NX72" s="114"/>
      <c r="NY72" s="114"/>
      <c r="NZ72" s="114"/>
      <c r="OA72" s="114"/>
      <c r="OB72" s="114"/>
      <c r="OC72" s="114"/>
      <c r="OD72" s="114"/>
      <c r="OE72" s="114"/>
      <c r="OF72" s="114"/>
      <c r="OG72" s="114"/>
      <c r="OH72" s="114"/>
      <c r="OI72" s="114"/>
      <c r="OJ72" s="114"/>
      <c r="OK72" s="114"/>
      <c r="OL72" s="114"/>
      <c r="OM72" s="114"/>
      <c r="ON72" s="114"/>
      <c r="OO72" s="114"/>
      <c r="OP72" s="114"/>
      <c r="OQ72" s="114"/>
      <c r="OR72" s="114"/>
      <c r="OS72" s="114"/>
      <c r="OT72" s="114"/>
      <c r="OU72" s="114"/>
      <c r="OV72" s="114"/>
      <c r="OW72" s="114"/>
      <c r="OX72" s="114"/>
      <c r="OY72" s="114"/>
      <c r="OZ72" s="114"/>
      <c r="PA72" s="114"/>
      <c r="PB72" s="114"/>
      <c r="PC72" s="114"/>
      <c r="PD72" s="114"/>
      <c r="PE72" s="114"/>
      <c r="PF72" s="114"/>
      <c r="PG72" s="114"/>
      <c r="PH72" s="114"/>
      <c r="PI72" s="114"/>
      <c r="PJ72" s="114"/>
      <c r="PK72" s="114"/>
      <c r="PL72" s="114"/>
      <c r="PM72" s="114"/>
      <c r="PN72" s="114"/>
      <c r="PO72" s="114"/>
      <c r="PP72" s="114"/>
      <c r="PQ72" s="114"/>
      <c r="PR72" s="114"/>
      <c r="PS72" s="114"/>
      <c r="PT72" s="114"/>
      <c r="PU72" s="114"/>
      <c r="PV72" s="114"/>
      <c r="PW72" s="114"/>
      <c r="PX72" s="114"/>
      <c r="PY72" s="114"/>
      <c r="PZ72" s="114"/>
      <c r="QA72" s="114"/>
      <c r="QB72" s="114"/>
      <c r="QC72" s="114"/>
      <c r="QD72" s="114"/>
      <c r="QE72" s="114"/>
      <c r="QF72" s="114"/>
      <c r="QG72" s="114"/>
      <c r="QH72" s="114"/>
      <c r="QI72" s="114"/>
      <c r="QJ72" s="114"/>
      <c r="QK72" s="114"/>
      <c r="QL72" s="114"/>
      <c r="QM72" s="114"/>
      <c r="QN72" s="114"/>
      <c r="QO72" s="114"/>
      <c r="QP72" s="114"/>
      <c r="QQ72" s="114"/>
      <c r="QR72" s="114"/>
      <c r="QS72" s="114"/>
      <c r="QT72" s="114"/>
      <c r="QU72" s="114"/>
      <c r="QV72" s="114"/>
      <c r="QW72" s="114"/>
      <c r="QX72" s="114"/>
      <c r="QY72" s="114"/>
      <c r="QZ72" s="114"/>
      <c r="RA72" s="114"/>
      <c r="RB72" s="114"/>
      <c r="RC72" s="114"/>
      <c r="RD72" s="114"/>
      <c r="RE72" s="114"/>
      <c r="RF72" s="114"/>
      <c r="RG72" s="114"/>
      <c r="RH72" s="114"/>
      <c r="RI72" s="114"/>
      <c r="RJ72" s="114"/>
      <c r="RK72" s="114"/>
      <c r="RL72" s="114"/>
      <c r="RM72" s="114"/>
      <c r="RN72" s="114"/>
      <c r="RO72" s="114"/>
      <c r="RP72" s="114"/>
      <c r="RQ72" s="114"/>
      <c r="RR72" s="114"/>
      <c r="RS72" s="114"/>
      <c r="RT72" s="114"/>
      <c r="RU72" s="114"/>
      <c r="RV72" s="114"/>
      <c r="RW72" s="114"/>
      <c r="RX72" s="114"/>
      <c r="RY72" s="114"/>
      <c r="RZ72" s="114"/>
      <c r="SA72" s="114"/>
      <c r="SB72" s="114"/>
      <c r="SC72" s="114"/>
      <c r="SD72" s="114"/>
      <c r="SE72" s="114"/>
      <c r="SF72" s="114"/>
      <c r="SG72" s="114"/>
      <c r="SH72" s="114"/>
      <c r="SI72" s="114"/>
      <c r="SJ72" s="114"/>
      <c r="SK72" s="114"/>
      <c r="SL72" s="114"/>
      <c r="SM72" s="114"/>
      <c r="SN72" s="114"/>
      <c r="SO72" s="114"/>
      <c r="SP72" s="114"/>
      <c r="SQ72" s="114"/>
      <c r="SR72" s="114"/>
      <c r="SS72" s="114"/>
      <c r="ST72" s="114"/>
      <c r="SU72" s="114"/>
      <c r="SV72" s="114"/>
      <c r="SW72" s="114"/>
      <c r="SX72" s="114"/>
      <c r="SY72" s="114"/>
      <c r="SZ72" s="114"/>
      <c r="TA72" s="114"/>
      <c r="TB72" s="114"/>
      <c r="TC72" s="114"/>
      <c r="TD72" s="114"/>
      <c r="TE72" s="114"/>
      <c r="TF72" s="114"/>
      <c r="TG72" s="114"/>
      <c r="TH72" s="114"/>
      <c r="TI72" s="114"/>
      <c r="TJ72" s="114"/>
      <c r="TK72" s="114"/>
      <c r="TL72" s="114"/>
      <c r="TM72" s="114"/>
      <c r="TN72" s="114"/>
      <c r="TO72" s="114"/>
      <c r="TP72" s="114"/>
      <c r="TQ72" s="114"/>
      <c r="TR72" s="114"/>
      <c r="TS72" s="114"/>
      <c r="TT72" s="114"/>
      <c r="TU72" s="114"/>
      <c r="TV72" s="114"/>
      <c r="TW72" s="114"/>
      <c r="TX72" s="114"/>
      <c r="TY72" s="114"/>
      <c r="TZ72" s="114"/>
      <c r="UA72" s="114"/>
      <c r="UB72" s="114"/>
      <c r="UC72" s="114"/>
      <c r="UD72" s="114"/>
      <c r="UE72" s="114"/>
      <c r="UF72" s="114"/>
      <c r="UG72" s="114"/>
      <c r="UH72" s="114"/>
      <c r="UI72" s="114"/>
      <c r="UJ72" s="114"/>
      <c r="UK72" s="114"/>
      <c r="UL72" s="114"/>
      <c r="UM72" s="114"/>
      <c r="UN72" s="114"/>
      <c r="UO72" s="114"/>
      <c r="UP72" s="114"/>
      <c r="UQ72" s="114"/>
      <c r="UR72" s="114"/>
      <c r="US72" s="114"/>
      <c r="UT72" s="114"/>
      <c r="UU72" s="114"/>
      <c r="UV72" s="114"/>
      <c r="UW72" s="114"/>
      <c r="UX72" s="114"/>
      <c r="UY72" s="114"/>
      <c r="UZ72" s="114"/>
      <c r="VA72" s="114"/>
      <c r="VB72" s="114"/>
      <c r="VC72" s="114"/>
      <c r="VD72" s="114"/>
      <c r="VE72" s="114"/>
      <c r="VF72" s="114"/>
      <c r="VG72" s="114"/>
      <c r="VH72" s="114"/>
      <c r="VI72" s="114"/>
      <c r="VJ72" s="114"/>
      <c r="VK72" s="114"/>
      <c r="VL72" s="114"/>
      <c r="VM72" s="114"/>
      <c r="VN72" s="114"/>
      <c r="VO72" s="114"/>
      <c r="VP72" s="114"/>
      <c r="VQ72" s="114"/>
      <c r="VR72" s="114"/>
      <c r="VS72" s="114"/>
      <c r="VT72" s="114"/>
      <c r="VU72" s="114"/>
      <c r="VV72" s="114"/>
      <c r="VW72" s="114"/>
      <c r="VX72" s="114"/>
      <c r="VY72" s="114"/>
      <c r="VZ72" s="114"/>
      <c r="WA72" s="114"/>
      <c r="WB72" s="114"/>
      <c r="WC72" s="114"/>
      <c r="WD72" s="114"/>
      <c r="WE72" s="114"/>
      <c r="WF72" s="114"/>
      <c r="WG72" s="114"/>
      <c r="WH72" s="114"/>
      <c r="WI72" s="114"/>
      <c r="WJ72" s="114"/>
      <c r="WK72" s="114"/>
      <c r="WL72" s="114"/>
      <c r="WM72" s="114"/>
      <c r="WN72" s="114"/>
      <c r="WO72" s="114"/>
      <c r="WP72" s="114"/>
      <c r="WQ72" s="114"/>
      <c r="WR72" s="114"/>
      <c r="WS72" s="114"/>
      <c r="WT72" s="114"/>
      <c r="WU72" s="114"/>
      <c r="WV72" s="114"/>
      <c r="WW72" s="114"/>
      <c r="WX72" s="114"/>
      <c r="WY72" s="114"/>
      <c r="WZ72" s="114"/>
      <c r="XA72" s="114"/>
      <c r="XB72" s="114"/>
      <c r="XC72" s="114"/>
      <c r="XD72" s="114"/>
      <c r="XE72" s="114"/>
      <c r="XF72" s="114"/>
      <c r="XG72" s="114"/>
      <c r="XH72" s="114"/>
      <c r="XI72" s="114"/>
      <c r="XJ72" s="114"/>
      <c r="XK72" s="114"/>
      <c r="XL72" s="114"/>
      <c r="XM72" s="114"/>
      <c r="XN72" s="114"/>
      <c r="XO72" s="114"/>
      <c r="XP72" s="114"/>
      <c r="XQ72" s="114"/>
      <c r="XR72" s="114"/>
      <c r="XS72" s="114"/>
      <c r="XT72" s="114"/>
      <c r="XU72" s="114"/>
      <c r="XV72" s="114"/>
      <c r="XW72" s="114"/>
      <c r="XX72" s="114"/>
      <c r="XY72" s="114"/>
      <c r="XZ72" s="114"/>
      <c r="YA72" s="114"/>
      <c r="YB72" s="114"/>
      <c r="YC72" s="114"/>
      <c r="YD72" s="114"/>
      <c r="YE72" s="114"/>
      <c r="YF72" s="114"/>
      <c r="YG72" s="114"/>
      <c r="YH72" s="114"/>
      <c r="YI72" s="114"/>
      <c r="YJ72" s="114"/>
      <c r="YK72" s="114"/>
      <c r="YL72" s="114"/>
      <c r="YM72" s="114"/>
      <c r="YN72" s="114"/>
      <c r="YO72" s="114"/>
      <c r="YP72" s="114"/>
      <c r="YQ72" s="114"/>
      <c r="YR72" s="114"/>
      <c r="YS72" s="114"/>
      <c r="YT72" s="114"/>
      <c r="YU72" s="114"/>
      <c r="YV72" s="114"/>
      <c r="YW72" s="114"/>
      <c r="YX72" s="114"/>
      <c r="YY72" s="114"/>
      <c r="YZ72" s="114"/>
      <c r="ZA72" s="114"/>
      <c r="ZB72" s="114"/>
      <c r="ZC72" s="114"/>
      <c r="ZD72" s="114"/>
      <c r="ZE72" s="114"/>
      <c r="ZF72" s="114"/>
      <c r="ZG72" s="114"/>
      <c r="ZH72" s="114"/>
      <c r="ZI72" s="114"/>
      <c r="ZJ72" s="114"/>
      <c r="ZK72" s="114"/>
      <c r="ZL72" s="114"/>
      <c r="ZM72" s="114"/>
      <c r="ZN72" s="114"/>
      <c r="ZO72" s="114"/>
      <c r="ZP72" s="114"/>
      <c r="ZQ72" s="114"/>
      <c r="ZR72" s="114"/>
      <c r="ZS72" s="114"/>
      <c r="ZT72" s="114"/>
      <c r="ZU72" s="114"/>
      <c r="ZV72" s="114"/>
      <c r="ZW72" s="114"/>
      <c r="ZX72" s="114"/>
      <c r="ZY72" s="114"/>
      <c r="ZZ72" s="114"/>
      <c r="AAA72" s="114"/>
      <c r="AAB72" s="114"/>
      <c r="AAC72" s="114"/>
      <c r="AAD72" s="114"/>
      <c r="AAE72" s="114"/>
      <c r="AAF72" s="114"/>
      <c r="AAG72" s="114"/>
      <c r="AAH72" s="114"/>
      <c r="AAI72" s="114"/>
      <c r="AAJ72" s="114"/>
      <c r="AAK72" s="114"/>
      <c r="AAL72" s="114"/>
      <c r="AAM72" s="114"/>
      <c r="AAN72" s="114"/>
      <c r="AAO72" s="114"/>
      <c r="AAP72" s="114"/>
      <c r="AAQ72" s="114"/>
      <c r="AAR72" s="114"/>
      <c r="AAS72" s="114"/>
      <c r="AAT72" s="114"/>
      <c r="AAU72" s="114"/>
      <c r="AAV72" s="114"/>
      <c r="AAW72" s="114"/>
      <c r="AAX72" s="114"/>
      <c r="AAY72" s="114"/>
      <c r="AAZ72" s="114"/>
      <c r="ABA72" s="114"/>
      <c r="ABB72" s="114"/>
      <c r="ABC72" s="114"/>
      <c r="ABD72" s="114"/>
      <c r="ABE72" s="114"/>
      <c r="ABF72" s="114"/>
      <c r="ABG72" s="114"/>
      <c r="ABH72" s="114"/>
      <c r="ABI72" s="114"/>
      <c r="ABJ72" s="114"/>
      <c r="ABK72" s="114"/>
      <c r="ABL72" s="114"/>
      <c r="ABM72" s="114"/>
      <c r="ABN72" s="114"/>
      <c r="ABO72" s="114"/>
      <c r="ABP72" s="114"/>
      <c r="ABQ72" s="114"/>
      <c r="ABR72" s="114"/>
      <c r="ABS72" s="114"/>
      <c r="ABT72" s="114"/>
      <c r="ABU72" s="114"/>
      <c r="ABV72" s="114"/>
      <c r="ABW72" s="114"/>
      <c r="ABX72" s="114"/>
      <c r="ABY72" s="114"/>
      <c r="ABZ72" s="114"/>
      <c r="ACA72" s="114"/>
      <c r="ACB72" s="114"/>
      <c r="ACC72" s="114"/>
      <c r="ACD72" s="114"/>
      <c r="ACE72" s="114"/>
      <c r="ACF72" s="114"/>
      <c r="ACG72" s="114"/>
      <c r="ACH72" s="114"/>
      <c r="ACI72" s="114"/>
      <c r="ACJ72" s="114"/>
      <c r="ACK72" s="114"/>
      <c r="ACL72" s="114"/>
      <c r="ACM72" s="114"/>
      <c r="ACN72" s="114"/>
      <c r="ACO72" s="114"/>
      <c r="ACP72" s="114"/>
      <c r="ACQ72" s="114"/>
      <c r="ACR72" s="114"/>
      <c r="ACS72" s="114"/>
      <c r="ACT72" s="114"/>
      <c r="ACU72" s="114"/>
      <c r="ACV72" s="114"/>
      <c r="ACW72" s="114"/>
      <c r="ACX72" s="114"/>
      <c r="ACY72" s="114"/>
      <c r="ACZ72" s="114"/>
      <c r="ADA72" s="114"/>
      <c r="ADB72" s="114"/>
      <c r="ADC72" s="114"/>
      <c r="ADD72" s="114"/>
      <c r="ADE72" s="114"/>
      <c r="ADF72" s="114"/>
      <c r="ADG72" s="114"/>
      <c r="ADH72" s="114"/>
      <c r="ADI72" s="114"/>
      <c r="ADJ72" s="114"/>
      <c r="ADK72" s="114"/>
      <c r="ADL72" s="114"/>
      <c r="ADM72" s="114"/>
      <c r="ADN72" s="114"/>
      <c r="ADO72" s="114"/>
      <c r="ADP72" s="114"/>
      <c r="ADQ72" s="114"/>
      <c r="ADR72" s="114"/>
      <c r="ADS72" s="114"/>
      <c r="ADT72" s="114"/>
      <c r="ADU72" s="114"/>
      <c r="ADV72" s="114"/>
      <c r="ADW72" s="114"/>
      <c r="ADX72" s="114"/>
      <c r="ADY72" s="114"/>
      <c r="ADZ72" s="114"/>
      <c r="AEA72" s="114"/>
      <c r="AEB72" s="114"/>
      <c r="AEC72" s="114"/>
      <c r="AED72" s="114"/>
      <c r="AEE72" s="114"/>
      <c r="AEF72" s="114"/>
      <c r="AEG72" s="114"/>
      <c r="AEH72" s="114"/>
      <c r="AEI72" s="114"/>
      <c r="AEJ72" s="114"/>
      <c r="AEK72" s="114"/>
      <c r="AEL72" s="114"/>
      <c r="AEM72" s="114"/>
      <c r="AEN72" s="114"/>
      <c r="AEO72" s="114"/>
      <c r="AEP72" s="114"/>
      <c r="AEQ72" s="114"/>
      <c r="AER72" s="114"/>
      <c r="AES72" s="114"/>
      <c r="AET72" s="114"/>
      <c r="AEU72" s="114"/>
      <c r="AEV72" s="114"/>
      <c r="AEW72" s="114"/>
      <c r="AEX72" s="114"/>
      <c r="AEY72" s="114"/>
      <c r="AEZ72" s="114"/>
      <c r="AFA72" s="114"/>
      <c r="AFB72" s="114"/>
      <c r="AFC72" s="114"/>
      <c r="AFD72" s="114"/>
      <c r="AFE72" s="114"/>
      <c r="AFF72" s="114"/>
      <c r="AFG72" s="114"/>
      <c r="AFH72" s="114"/>
      <c r="AFI72" s="114"/>
      <c r="AFJ72" s="114"/>
      <c r="AFK72" s="114"/>
      <c r="AFL72" s="114"/>
      <c r="AFM72" s="114"/>
      <c r="AFN72" s="114"/>
      <c r="AFO72" s="114"/>
      <c r="AFP72" s="114"/>
      <c r="AFQ72" s="114"/>
      <c r="AFR72" s="114"/>
      <c r="AFS72" s="114"/>
      <c r="AFT72" s="114"/>
      <c r="AFU72" s="114"/>
      <c r="AFV72" s="114"/>
      <c r="AFW72" s="114"/>
      <c r="AFX72" s="114"/>
      <c r="AFY72" s="114"/>
      <c r="AFZ72" s="114"/>
      <c r="AGA72" s="114"/>
      <c r="AGB72" s="114"/>
      <c r="AGC72" s="114"/>
      <c r="AGD72" s="114"/>
      <c r="AGE72" s="114"/>
      <c r="AGF72" s="114"/>
      <c r="AGG72" s="114"/>
      <c r="AGH72" s="114"/>
      <c r="AGI72" s="114"/>
      <c r="AGJ72" s="114"/>
      <c r="AGK72" s="114"/>
      <c r="AGL72" s="114"/>
      <c r="AGM72" s="114"/>
      <c r="AGN72" s="114"/>
      <c r="AGO72" s="114"/>
      <c r="AGP72" s="114"/>
      <c r="AGQ72" s="114"/>
      <c r="AGR72" s="114"/>
      <c r="AGS72" s="114"/>
      <c r="AGT72" s="114"/>
      <c r="AGU72" s="114"/>
      <c r="AGV72" s="114"/>
      <c r="AGW72" s="114"/>
      <c r="AGX72" s="114"/>
      <c r="AGY72" s="114"/>
      <c r="AGZ72" s="114"/>
      <c r="AHA72" s="114"/>
      <c r="AHB72" s="114"/>
      <c r="AHC72" s="114"/>
      <c r="AHD72" s="114"/>
      <c r="AHE72" s="114"/>
      <c r="AHF72" s="114"/>
      <c r="AHG72" s="114"/>
      <c r="AHH72" s="114"/>
      <c r="AHI72" s="114"/>
      <c r="AHJ72" s="114"/>
      <c r="AHK72" s="114"/>
      <c r="AHL72" s="114"/>
      <c r="AHM72" s="114"/>
      <c r="AHN72" s="114"/>
      <c r="AHO72" s="114"/>
      <c r="AHP72" s="114"/>
      <c r="AHQ72" s="114"/>
      <c r="AHR72" s="114"/>
      <c r="AHS72" s="114"/>
      <c r="AHT72" s="114"/>
      <c r="AHU72" s="114"/>
      <c r="AHV72" s="114"/>
      <c r="AHW72" s="114"/>
      <c r="AHX72" s="114"/>
      <c r="AHY72" s="114"/>
      <c r="AHZ72" s="114"/>
      <c r="AIA72" s="114"/>
      <c r="AIB72" s="114"/>
      <c r="AIC72" s="114"/>
      <c r="AID72" s="114"/>
      <c r="AIE72" s="114"/>
      <c r="AIF72" s="114"/>
      <c r="AIG72" s="114"/>
      <c r="AIH72" s="114"/>
      <c r="AII72" s="114"/>
      <c r="AIJ72" s="114"/>
      <c r="AIK72" s="114"/>
      <c r="AIL72" s="114"/>
      <c r="AIM72" s="114"/>
      <c r="AIN72" s="114"/>
      <c r="AIO72" s="114"/>
      <c r="AIP72" s="114"/>
      <c r="AIQ72" s="114"/>
      <c r="AIR72" s="114"/>
      <c r="AIS72" s="114"/>
      <c r="AIT72" s="114"/>
      <c r="AIU72" s="114"/>
      <c r="AIV72" s="114"/>
      <c r="AIW72" s="114"/>
      <c r="AIX72" s="114"/>
      <c r="AIY72" s="114"/>
      <c r="AIZ72" s="114"/>
      <c r="AJA72" s="114"/>
      <c r="AJB72" s="114"/>
      <c r="AJC72" s="114"/>
      <c r="AJD72" s="114"/>
      <c r="AJE72" s="114"/>
      <c r="AJF72" s="114"/>
      <c r="AJG72" s="114"/>
      <c r="AJH72" s="114"/>
      <c r="AJI72" s="114"/>
      <c r="AJJ72" s="114"/>
      <c r="AJK72" s="114"/>
      <c r="AJL72" s="114"/>
      <c r="AJM72" s="114"/>
      <c r="AJN72" s="114"/>
      <c r="AJO72" s="114"/>
      <c r="AJP72" s="114"/>
      <c r="AJQ72" s="114"/>
      <c r="AJR72" s="114"/>
      <c r="AJS72" s="114"/>
      <c r="AJT72" s="114"/>
      <c r="AJU72" s="114"/>
      <c r="AJV72" s="114"/>
      <c r="AJW72" s="114"/>
      <c r="AJX72" s="114"/>
      <c r="AJY72" s="114"/>
      <c r="AJZ72" s="114"/>
      <c r="AKA72" s="114"/>
      <c r="AKB72" s="114"/>
      <c r="AKC72" s="114"/>
      <c r="AKD72" s="114"/>
      <c r="AKE72" s="114"/>
      <c r="AKF72" s="114"/>
      <c r="AKG72" s="114"/>
      <c r="AKH72" s="114"/>
      <c r="AKI72" s="114"/>
      <c r="AKJ72" s="114"/>
      <c r="AKK72" s="114"/>
      <c r="AKL72" s="114"/>
      <c r="AKM72" s="114"/>
      <c r="AKN72" s="114"/>
      <c r="AKO72" s="114"/>
      <c r="AKP72" s="114"/>
      <c r="AKQ72" s="114"/>
      <c r="AKR72" s="114"/>
      <c r="AKS72" s="114"/>
      <c r="AKT72" s="114"/>
      <c r="AKU72" s="114"/>
      <c r="AKV72" s="114"/>
      <c r="AKW72" s="114"/>
      <c r="AKX72" s="114"/>
      <c r="AKY72" s="114"/>
      <c r="AKZ72" s="114"/>
      <c r="ALA72" s="114"/>
      <c r="ALB72" s="114"/>
      <c r="ALC72" s="114"/>
      <c r="ALD72" s="114"/>
      <c r="ALE72" s="114"/>
      <c r="ALF72" s="114"/>
      <c r="ALG72" s="114"/>
      <c r="ALH72" s="114"/>
      <c r="ALI72" s="114"/>
      <c r="ALJ72" s="114"/>
      <c r="ALK72" s="114"/>
      <c r="ALL72" s="114"/>
      <c r="ALM72" s="114"/>
      <c r="ALN72" s="114"/>
      <c r="ALO72" s="114"/>
      <c r="ALP72" s="114"/>
      <c r="ALQ72" s="114"/>
      <c r="ALR72" s="114"/>
      <c r="ALS72" s="114"/>
      <c r="ALT72" s="114"/>
      <c r="ALU72" s="114"/>
      <c r="ALV72" s="114"/>
      <c r="ALW72" s="114"/>
      <c r="ALX72" s="114"/>
      <c r="ALY72" s="114"/>
      <c r="ALZ72" s="114"/>
      <c r="AMA72" s="114"/>
      <c r="AMB72" s="114"/>
      <c r="AMC72" s="114"/>
      <c r="AMD72" s="114"/>
      <c r="AME72" s="114"/>
      <c r="AMF72" s="114"/>
      <c r="AMG72" s="114"/>
      <c r="AMH72" s="114"/>
      <c r="AMI72" s="114"/>
      <c r="AMJ72" s="114"/>
      <c r="AMK72" s="114"/>
      <c r="AML72" s="114"/>
      <c r="AMM72" s="114"/>
      <c r="AMN72" s="114"/>
      <c r="AMO72" s="114"/>
      <c r="AMP72" s="114"/>
      <c r="AMQ72" s="114"/>
      <c r="AMR72" s="114"/>
      <c r="AMS72" s="114"/>
      <c r="AMT72" s="114"/>
      <c r="AMU72" s="114"/>
      <c r="AMV72" s="114"/>
      <c r="AMW72" s="114"/>
      <c r="AMX72" s="114"/>
      <c r="AMY72" s="114"/>
      <c r="AMZ72" s="114"/>
      <c r="ANA72" s="114"/>
      <c r="ANB72" s="114"/>
      <c r="ANC72" s="114"/>
      <c r="AND72" s="114"/>
      <c r="ANE72" s="114"/>
      <c r="ANF72" s="114"/>
      <c r="ANG72" s="114"/>
      <c r="ANH72" s="114"/>
      <c r="ANI72" s="114"/>
      <c r="ANJ72" s="114"/>
      <c r="ANK72" s="114"/>
      <c r="ANL72" s="114"/>
      <c r="ANM72" s="114"/>
      <c r="ANN72" s="114"/>
      <c r="ANO72" s="114"/>
      <c r="ANP72" s="114"/>
      <c r="ANQ72" s="114"/>
      <c r="ANR72" s="114"/>
      <c r="ANS72" s="114"/>
      <c r="ANT72" s="114"/>
      <c r="ANU72" s="114"/>
      <c r="ANV72" s="114"/>
      <c r="ANW72" s="114"/>
      <c r="ANX72" s="114"/>
      <c r="ANY72" s="114"/>
      <c r="ANZ72" s="114"/>
      <c r="AOA72" s="114"/>
      <c r="AOB72" s="114"/>
      <c r="AOC72" s="114"/>
      <c r="AOD72" s="114"/>
      <c r="AOE72" s="114"/>
      <c r="AOF72" s="114"/>
      <c r="AOG72" s="114"/>
      <c r="AOH72" s="114"/>
      <c r="AOI72" s="114"/>
      <c r="AOJ72" s="114"/>
      <c r="AOK72" s="114"/>
      <c r="AOL72" s="114"/>
      <c r="AOM72" s="114"/>
      <c r="AON72" s="114"/>
      <c r="AOO72" s="114"/>
      <c r="AOP72" s="114"/>
      <c r="AOQ72" s="114"/>
      <c r="AOR72" s="114"/>
      <c r="AOS72" s="114"/>
      <c r="AOT72" s="114"/>
      <c r="AOU72" s="114"/>
      <c r="AOV72" s="114"/>
      <c r="AOW72" s="114"/>
      <c r="AOX72" s="114"/>
      <c r="AOY72" s="114"/>
      <c r="AOZ72" s="114"/>
      <c r="APA72" s="114"/>
      <c r="APB72" s="114"/>
      <c r="APC72" s="114"/>
      <c r="APD72" s="114"/>
      <c r="APE72" s="114"/>
      <c r="APF72" s="114"/>
      <c r="APG72" s="114"/>
      <c r="APH72" s="114"/>
      <c r="API72" s="114"/>
      <c r="APJ72" s="114"/>
      <c r="APK72" s="114"/>
      <c r="APL72" s="114"/>
      <c r="APM72" s="114"/>
      <c r="APN72" s="114"/>
      <c r="APO72" s="114"/>
      <c r="APP72" s="114"/>
      <c r="APQ72" s="114"/>
      <c r="APR72" s="114"/>
      <c r="APS72" s="114"/>
      <c r="APT72" s="114"/>
      <c r="APU72" s="114"/>
      <c r="APV72" s="114"/>
      <c r="APW72" s="114"/>
      <c r="APX72" s="114"/>
      <c r="APY72" s="114"/>
      <c r="APZ72" s="114"/>
      <c r="AQA72" s="114"/>
      <c r="AQB72" s="114"/>
      <c r="AQC72" s="114"/>
      <c r="AQD72" s="114"/>
      <c r="AQE72" s="114"/>
      <c r="AQF72" s="114"/>
      <c r="AQG72" s="114"/>
      <c r="AQH72" s="114"/>
      <c r="AQI72" s="114"/>
      <c r="AQJ72" s="114"/>
      <c r="AQK72" s="114"/>
      <c r="AQL72" s="114"/>
      <c r="AQM72" s="114"/>
      <c r="AQN72" s="114"/>
      <c r="AQO72" s="114"/>
      <c r="AQP72" s="114"/>
      <c r="AQQ72" s="114"/>
      <c r="AQR72" s="114"/>
      <c r="AQS72" s="114"/>
      <c r="AQT72" s="114"/>
      <c r="AQU72" s="114"/>
      <c r="AQV72" s="114"/>
      <c r="AQW72" s="114"/>
      <c r="AQX72" s="114"/>
      <c r="AQY72" s="114"/>
      <c r="AQZ72" s="114"/>
      <c r="ARA72" s="114"/>
      <c r="ARB72" s="114"/>
      <c r="ARC72" s="114"/>
      <c r="ARD72" s="114"/>
      <c r="ARE72" s="114"/>
      <c r="ARF72" s="114"/>
      <c r="ARG72" s="114"/>
      <c r="ARH72" s="114"/>
      <c r="ARI72" s="114"/>
      <c r="ARJ72" s="114"/>
      <c r="ARK72" s="114"/>
      <c r="ARL72" s="114"/>
      <c r="ARM72" s="114"/>
      <c r="ARN72" s="114"/>
      <c r="ARO72" s="114"/>
      <c r="ARP72" s="114"/>
      <c r="ARQ72" s="114"/>
      <c r="ARR72" s="114"/>
      <c r="ARS72" s="114"/>
      <c r="ART72" s="114"/>
      <c r="ARU72" s="114"/>
      <c r="ARV72" s="114"/>
      <c r="ARW72" s="114"/>
      <c r="ARX72" s="114"/>
      <c r="ARY72" s="114"/>
      <c r="ARZ72" s="114"/>
      <c r="ASA72" s="114"/>
      <c r="ASB72" s="114"/>
      <c r="ASC72" s="114"/>
      <c r="ASD72" s="114"/>
      <c r="ASE72" s="114"/>
      <c r="ASF72" s="114"/>
      <c r="ASG72" s="114"/>
      <c r="ASH72" s="114"/>
      <c r="ASI72" s="114"/>
      <c r="ASJ72" s="114"/>
      <c r="ASK72" s="114"/>
      <c r="ASL72" s="114"/>
      <c r="ASM72" s="114"/>
      <c r="ASN72" s="114"/>
      <c r="ASO72" s="114"/>
      <c r="ASP72" s="114"/>
      <c r="ASQ72" s="114"/>
      <c r="ASR72" s="114"/>
      <c r="ASS72" s="114"/>
      <c r="AST72" s="114"/>
      <c r="ASU72" s="114"/>
      <c r="ASV72" s="114"/>
      <c r="ASW72" s="114"/>
      <c r="ASX72" s="114"/>
      <c r="ASY72" s="114"/>
      <c r="ASZ72" s="114"/>
      <c r="ATA72" s="114"/>
      <c r="ATB72" s="114"/>
      <c r="ATC72" s="114"/>
      <c r="ATD72" s="114"/>
      <c r="ATE72" s="114"/>
      <c r="ATF72" s="114"/>
      <c r="ATG72" s="114"/>
      <c r="ATH72" s="114"/>
      <c r="ATI72" s="114"/>
      <c r="ATJ72" s="114"/>
      <c r="ATK72" s="114"/>
      <c r="ATL72" s="114"/>
      <c r="ATM72" s="114"/>
      <c r="ATN72" s="114"/>
      <c r="ATO72" s="114"/>
      <c r="ATP72" s="114"/>
      <c r="ATQ72" s="114"/>
      <c r="ATR72" s="114"/>
      <c r="ATS72" s="114"/>
      <c r="ATT72" s="114"/>
      <c r="ATU72" s="114"/>
      <c r="ATV72" s="114"/>
      <c r="ATW72" s="114"/>
      <c r="ATX72" s="114"/>
      <c r="ATY72" s="114"/>
      <c r="ATZ72" s="114"/>
      <c r="AUA72" s="114"/>
      <c r="AUB72" s="114"/>
      <c r="AUC72" s="114"/>
      <c r="AUD72" s="114"/>
      <c r="AUE72" s="114"/>
      <c r="AUF72" s="114"/>
      <c r="AUG72" s="114"/>
      <c r="AUH72" s="114"/>
      <c r="AUI72" s="114"/>
      <c r="AUJ72" s="114"/>
      <c r="AUK72" s="114"/>
      <c r="AUL72" s="114"/>
      <c r="AUM72" s="114"/>
      <c r="AUN72" s="114"/>
      <c r="AUO72" s="114"/>
      <c r="AUP72" s="114"/>
      <c r="AUQ72" s="114"/>
      <c r="AUR72" s="114"/>
      <c r="AUS72" s="114"/>
      <c r="AUT72" s="114"/>
      <c r="AUU72" s="114"/>
      <c r="AUV72" s="114"/>
      <c r="AUW72" s="114"/>
      <c r="AUX72" s="114"/>
      <c r="AUY72" s="114"/>
      <c r="AUZ72" s="114"/>
      <c r="AVA72" s="114"/>
      <c r="AVB72" s="114"/>
      <c r="AVC72" s="114"/>
      <c r="AVD72" s="114"/>
      <c r="AVE72" s="114"/>
      <c r="AVF72" s="114"/>
      <c r="AVG72" s="114"/>
      <c r="AVH72" s="114"/>
      <c r="AVI72" s="114"/>
      <c r="AVJ72" s="114"/>
      <c r="AVK72" s="114"/>
      <c r="AVL72" s="114"/>
      <c r="AVM72" s="114"/>
      <c r="AVN72" s="114"/>
      <c r="AVO72" s="114"/>
      <c r="AVP72" s="114"/>
      <c r="AVQ72" s="114"/>
      <c r="AVR72" s="114"/>
      <c r="AVS72" s="114"/>
      <c r="AVT72" s="114"/>
      <c r="AVU72" s="114"/>
      <c r="AVV72" s="114"/>
      <c r="AVW72" s="114"/>
      <c r="AVX72" s="114"/>
      <c r="AVY72" s="114"/>
      <c r="AVZ72" s="114"/>
      <c r="AWA72" s="114"/>
      <c r="AWB72" s="114"/>
      <c r="AWC72" s="114"/>
      <c r="AWD72" s="114"/>
      <c r="AWE72" s="114"/>
      <c r="AWF72" s="114"/>
      <c r="AWG72" s="114"/>
      <c r="AWH72" s="114"/>
      <c r="AWI72" s="114"/>
      <c r="AWJ72" s="114"/>
      <c r="AWK72" s="114"/>
      <c r="AWL72" s="114"/>
      <c r="AWM72" s="114"/>
      <c r="AWN72" s="114"/>
      <c r="AWO72" s="114"/>
      <c r="AWP72" s="114"/>
      <c r="AWQ72" s="114"/>
      <c r="AWR72" s="114"/>
      <c r="AWS72" s="114"/>
      <c r="AWT72" s="114"/>
      <c r="AWU72" s="114"/>
      <c r="AWV72" s="114"/>
      <c r="AWW72" s="114"/>
      <c r="AWX72" s="114"/>
      <c r="AWY72" s="114"/>
      <c r="AWZ72" s="114"/>
      <c r="AXA72" s="114"/>
      <c r="AXB72" s="114"/>
      <c r="AXC72" s="114"/>
      <c r="AXD72" s="114"/>
      <c r="AXE72" s="114"/>
      <c r="AXF72" s="114"/>
      <c r="AXG72" s="114"/>
      <c r="AXH72" s="114"/>
      <c r="AXI72" s="114"/>
      <c r="AXJ72" s="114"/>
      <c r="AXK72" s="114"/>
      <c r="AXL72" s="114"/>
      <c r="AXM72" s="114"/>
      <c r="AXN72" s="114"/>
      <c r="AXO72" s="114"/>
      <c r="AXP72" s="114"/>
      <c r="AXQ72" s="114"/>
      <c r="AXR72" s="114"/>
      <c r="AXS72" s="114"/>
      <c r="AXT72" s="114"/>
      <c r="AXU72" s="114"/>
      <c r="AXV72" s="114"/>
      <c r="AXW72" s="114"/>
      <c r="AXX72" s="114"/>
      <c r="AXY72" s="114"/>
      <c r="AXZ72" s="114"/>
      <c r="AYA72" s="114"/>
      <c r="AYB72" s="114"/>
      <c r="AYC72" s="114"/>
      <c r="AYD72" s="114"/>
      <c r="AYE72" s="114"/>
      <c r="AYF72" s="114"/>
      <c r="AYG72" s="114"/>
      <c r="AYH72" s="114"/>
      <c r="AYI72" s="114"/>
      <c r="AYJ72" s="114"/>
      <c r="AYK72" s="114"/>
      <c r="AYL72" s="114"/>
      <c r="AYM72" s="114"/>
      <c r="AYN72" s="114"/>
      <c r="AYO72" s="114"/>
      <c r="AYP72" s="114"/>
      <c r="AYQ72" s="114"/>
      <c r="AYR72" s="114"/>
      <c r="AYS72" s="114"/>
      <c r="AYT72" s="114"/>
      <c r="AYU72" s="114"/>
      <c r="AYV72" s="114"/>
      <c r="AYW72" s="114"/>
      <c r="AYX72" s="114"/>
      <c r="AYY72" s="114"/>
      <c r="AYZ72" s="114"/>
      <c r="AZA72" s="114"/>
      <c r="AZB72" s="114"/>
      <c r="AZC72" s="114"/>
      <c r="AZD72" s="114"/>
      <c r="AZE72" s="114"/>
      <c r="AZF72" s="114"/>
      <c r="AZG72" s="114"/>
      <c r="AZH72" s="114"/>
      <c r="AZI72" s="114"/>
      <c r="AZJ72" s="114"/>
      <c r="AZK72" s="114"/>
      <c r="AZL72" s="114"/>
      <c r="AZM72" s="114"/>
      <c r="AZN72" s="114"/>
      <c r="AZO72" s="114"/>
      <c r="AZP72" s="114"/>
      <c r="AZQ72" s="114"/>
      <c r="AZR72" s="114"/>
      <c r="AZS72" s="114"/>
      <c r="AZT72" s="114"/>
      <c r="AZU72" s="114"/>
      <c r="AZV72" s="114"/>
      <c r="AZW72" s="114"/>
      <c r="AZX72" s="114"/>
      <c r="AZY72" s="114"/>
      <c r="AZZ72" s="114"/>
      <c r="BAA72" s="114"/>
      <c r="BAB72" s="114"/>
      <c r="BAC72" s="114"/>
      <c r="BAD72" s="114"/>
      <c r="BAE72" s="114"/>
      <c r="BAF72" s="114"/>
      <c r="BAG72" s="114"/>
      <c r="BAH72" s="114"/>
      <c r="BAI72" s="114"/>
      <c r="BAJ72" s="114"/>
      <c r="BAK72" s="114"/>
      <c r="BAL72" s="114"/>
      <c r="BAM72" s="114"/>
      <c r="BAN72" s="114"/>
      <c r="BAO72" s="114"/>
      <c r="BAP72" s="114"/>
      <c r="BAQ72" s="114"/>
      <c r="BAR72" s="114"/>
      <c r="BAS72" s="114"/>
      <c r="BAT72" s="114"/>
      <c r="BAU72" s="114"/>
      <c r="BAV72" s="114"/>
      <c r="BAW72" s="114"/>
      <c r="BAX72" s="114"/>
      <c r="BAY72" s="114"/>
      <c r="BAZ72" s="114"/>
      <c r="BBA72" s="114"/>
      <c r="BBB72" s="114"/>
      <c r="BBC72" s="114"/>
      <c r="BBD72" s="114"/>
      <c r="BBE72" s="114"/>
      <c r="BBF72" s="114"/>
      <c r="BBG72" s="114"/>
      <c r="BBH72" s="114"/>
      <c r="BBI72" s="114"/>
      <c r="BBJ72" s="114"/>
      <c r="BBK72" s="114"/>
      <c r="BBL72" s="114"/>
      <c r="BBM72" s="114"/>
      <c r="BBN72" s="114"/>
      <c r="BBO72" s="114"/>
      <c r="BBP72" s="114"/>
      <c r="BBQ72" s="114"/>
      <c r="BBR72" s="114"/>
      <c r="BBS72" s="114"/>
      <c r="BBT72" s="114"/>
      <c r="BBU72" s="114"/>
      <c r="BBV72" s="114"/>
      <c r="BBW72" s="114"/>
      <c r="BBX72" s="114"/>
      <c r="BBY72" s="114"/>
      <c r="BBZ72" s="114"/>
      <c r="BCA72" s="114"/>
      <c r="BCB72" s="114"/>
      <c r="BCC72" s="114"/>
      <c r="BCD72" s="114"/>
      <c r="BCE72" s="114"/>
      <c r="BCF72" s="114"/>
      <c r="BCG72" s="114"/>
      <c r="BCH72" s="114"/>
      <c r="BCI72" s="114"/>
      <c r="BCJ72" s="114"/>
      <c r="BCK72" s="114"/>
      <c r="BCL72" s="114"/>
      <c r="BCM72" s="114"/>
      <c r="BCN72" s="114"/>
      <c r="BCO72" s="114"/>
      <c r="BCP72" s="114"/>
      <c r="BCQ72" s="114"/>
      <c r="BCR72" s="114"/>
      <c r="BCS72" s="114"/>
      <c r="BCT72" s="114"/>
      <c r="BCU72" s="114"/>
      <c r="BCV72" s="114"/>
      <c r="BCW72" s="114"/>
      <c r="BCX72" s="114"/>
      <c r="BCY72" s="114"/>
      <c r="BCZ72" s="114"/>
      <c r="BDA72" s="114"/>
      <c r="BDB72" s="114"/>
      <c r="BDC72" s="114"/>
      <c r="BDD72" s="114"/>
      <c r="BDE72" s="114"/>
      <c r="BDF72" s="114"/>
      <c r="BDG72" s="114"/>
      <c r="BDH72" s="114"/>
      <c r="BDI72" s="114"/>
      <c r="BDJ72" s="114"/>
      <c r="BDK72" s="114"/>
      <c r="BDL72" s="114"/>
      <c r="BDM72" s="114"/>
      <c r="BDN72" s="114"/>
      <c r="BDO72" s="114"/>
      <c r="BDP72" s="114"/>
      <c r="BDQ72" s="114"/>
      <c r="BDR72" s="114"/>
      <c r="BDS72" s="114"/>
      <c r="BDT72" s="114"/>
      <c r="BDU72" s="114"/>
      <c r="BDV72" s="114"/>
      <c r="BDW72" s="114"/>
      <c r="BDX72" s="114"/>
      <c r="BDY72" s="114"/>
      <c r="BDZ72" s="114"/>
      <c r="BEA72" s="114"/>
      <c r="BEB72" s="114"/>
      <c r="BEC72" s="114"/>
      <c r="BED72" s="114"/>
      <c r="BEE72" s="114"/>
      <c r="BEF72" s="114"/>
      <c r="BEG72" s="114"/>
      <c r="BEH72" s="114"/>
      <c r="BEI72" s="114"/>
      <c r="BEJ72" s="114"/>
      <c r="BEK72" s="114"/>
      <c r="BEL72" s="114"/>
      <c r="BEM72" s="114"/>
      <c r="BEN72" s="114"/>
      <c r="BEO72" s="114"/>
      <c r="BEP72" s="114"/>
      <c r="BEQ72" s="114"/>
      <c r="BER72" s="114"/>
      <c r="BES72" s="114"/>
      <c r="BET72" s="114"/>
      <c r="BEU72" s="114"/>
      <c r="BEV72" s="114"/>
      <c r="BEW72" s="114"/>
      <c r="BEX72" s="114"/>
      <c r="BEY72" s="114"/>
      <c r="BEZ72" s="114"/>
      <c r="BFA72" s="114"/>
      <c r="BFB72" s="114"/>
      <c r="BFC72" s="114"/>
      <c r="BFD72" s="114"/>
      <c r="BFE72" s="114"/>
      <c r="BFF72" s="114"/>
      <c r="BFG72" s="114"/>
      <c r="BFH72" s="114"/>
      <c r="BFI72" s="114"/>
      <c r="BFJ72" s="114"/>
      <c r="BFK72" s="114"/>
      <c r="BFL72" s="114"/>
      <c r="BFM72" s="114"/>
      <c r="BFN72" s="114"/>
      <c r="BFO72" s="114"/>
      <c r="BFP72" s="114"/>
      <c r="BFQ72" s="114"/>
      <c r="BFR72" s="114"/>
      <c r="BFS72" s="114"/>
      <c r="BFT72" s="114"/>
      <c r="BFU72" s="114"/>
      <c r="BFV72" s="114"/>
      <c r="BFW72" s="114"/>
      <c r="BFX72" s="114"/>
      <c r="BFY72" s="114"/>
      <c r="BFZ72" s="114"/>
      <c r="BGA72" s="114"/>
      <c r="BGB72" s="114"/>
      <c r="BGC72" s="114"/>
      <c r="BGD72" s="114"/>
      <c r="BGE72" s="114"/>
      <c r="BGF72" s="114"/>
      <c r="BGG72" s="114"/>
      <c r="BGH72" s="114"/>
      <c r="BGI72" s="114"/>
      <c r="BGJ72" s="114"/>
      <c r="BGK72" s="114"/>
      <c r="BGL72" s="114"/>
      <c r="BGM72" s="114"/>
      <c r="BGN72" s="114"/>
      <c r="BGO72" s="114"/>
      <c r="BGP72" s="114"/>
      <c r="BGQ72" s="114"/>
      <c r="BGR72" s="114"/>
      <c r="BGS72" s="114"/>
      <c r="BGT72" s="114"/>
      <c r="BGU72" s="114"/>
      <c r="BGV72" s="114"/>
      <c r="BGW72" s="114"/>
      <c r="BGX72" s="114"/>
      <c r="BGY72" s="114"/>
      <c r="BGZ72" s="114"/>
      <c r="BHA72" s="114"/>
      <c r="BHB72" s="114"/>
      <c r="BHC72" s="114"/>
      <c r="BHD72" s="114"/>
      <c r="BHE72" s="114"/>
      <c r="BHF72" s="114"/>
      <c r="BHG72" s="114"/>
      <c r="BHH72" s="114"/>
      <c r="BHI72" s="114"/>
      <c r="BHJ72" s="114"/>
      <c r="BHK72" s="114"/>
      <c r="BHL72" s="114"/>
      <c r="BHM72" s="114"/>
      <c r="BHN72" s="114"/>
      <c r="BHO72" s="114"/>
      <c r="BHP72" s="114"/>
      <c r="BHQ72" s="114"/>
      <c r="BHR72" s="114"/>
      <c r="BHS72" s="114"/>
      <c r="BHT72" s="114"/>
      <c r="BHU72" s="114"/>
      <c r="BHV72" s="114"/>
      <c r="BHW72" s="114"/>
      <c r="BHX72" s="114"/>
      <c r="BHY72" s="114"/>
      <c r="BHZ72" s="114"/>
      <c r="BIA72" s="114"/>
      <c r="BIB72" s="114"/>
      <c r="BIC72" s="114"/>
      <c r="BID72" s="114"/>
      <c r="BIE72" s="114"/>
      <c r="BIF72" s="114"/>
      <c r="BIG72" s="114"/>
      <c r="BIH72" s="114"/>
      <c r="BII72" s="114"/>
      <c r="BIJ72" s="114"/>
      <c r="BIK72" s="114"/>
      <c r="BIL72" s="114"/>
      <c r="BIM72" s="114"/>
      <c r="BIN72" s="114"/>
      <c r="BIO72" s="114"/>
      <c r="BIP72" s="114"/>
      <c r="BIQ72" s="114"/>
      <c r="BIR72" s="114"/>
      <c r="BIS72" s="114"/>
      <c r="BIT72" s="114"/>
      <c r="BIU72" s="114"/>
      <c r="BIV72" s="114"/>
      <c r="BIW72" s="114"/>
      <c r="BIX72" s="114"/>
      <c r="BIY72" s="114"/>
      <c r="BIZ72" s="114"/>
      <c r="BJA72" s="114"/>
      <c r="BJB72" s="114"/>
      <c r="BJC72" s="114"/>
      <c r="BJD72" s="114"/>
      <c r="BJE72" s="114"/>
      <c r="BJF72" s="114"/>
      <c r="BJG72" s="114"/>
      <c r="BJH72" s="114"/>
      <c r="BJI72" s="114"/>
      <c r="BJJ72" s="114"/>
      <c r="BJK72" s="114"/>
      <c r="BJL72" s="114"/>
      <c r="BJM72" s="114"/>
      <c r="BJN72" s="114"/>
      <c r="BJO72" s="114"/>
      <c r="BJP72" s="114"/>
      <c r="BJQ72" s="114"/>
      <c r="BJR72" s="114"/>
      <c r="BJS72" s="114"/>
      <c r="BJT72" s="114"/>
      <c r="BJU72" s="114"/>
      <c r="BJV72" s="114"/>
      <c r="BJW72" s="114"/>
      <c r="BJX72" s="114"/>
      <c r="BJY72" s="114"/>
      <c r="BJZ72" s="114"/>
      <c r="BKA72" s="114"/>
      <c r="BKB72" s="114"/>
      <c r="BKC72" s="114"/>
      <c r="BKD72" s="114"/>
      <c r="BKE72" s="114"/>
      <c r="BKF72" s="114"/>
      <c r="BKG72" s="114"/>
      <c r="BKH72" s="114"/>
      <c r="BKI72" s="114"/>
      <c r="BKJ72" s="114"/>
      <c r="BKK72" s="114"/>
      <c r="BKL72" s="114"/>
      <c r="BKM72" s="114"/>
      <c r="BKN72" s="114"/>
      <c r="BKO72" s="114"/>
      <c r="BKP72" s="114"/>
      <c r="BKQ72" s="114"/>
      <c r="BKR72" s="114"/>
      <c r="BKS72" s="114"/>
      <c r="BKT72" s="114"/>
      <c r="BKU72" s="114"/>
      <c r="BKV72" s="114"/>
      <c r="BKW72" s="114"/>
      <c r="BKX72" s="114"/>
      <c r="BKY72" s="114"/>
      <c r="BKZ72" s="114"/>
      <c r="BLA72" s="114"/>
      <c r="BLB72" s="114"/>
      <c r="BLC72" s="114"/>
      <c r="BLD72" s="114"/>
      <c r="BLE72" s="114"/>
      <c r="BLF72" s="114"/>
      <c r="BLG72" s="114"/>
      <c r="BLH72" s="114"/>
      <c r="BLI72" s="114"/>
      <c r="BLJ72" s="114"/>
      <c r="BLK72" s="114"/>
      <c r="BLL72" s="114"/>
      <c r="BLM72" s="114"/>
      <c r="BLN72" s="114"/>
      <c r="BLO72" s="114"/>
      <c r="BLP72" s="114"/>
      <c r="BLQ72" s="114"/>
      <c r="BLR72" s="114"/>
      <c r="BLS72" s="114"/>
      <c r="BLT72" s="114"/>
      <c r="BLU72" s="114"/>
      <c r="BLV72" s="114"/>
      <c r="BLW72" s="114"/>
      <c r="BLX72" s="114"/>
      <c r="BLY72" s="114"/>
      <c r="BLZ72" s="114"/>
      <c r="BMA72" s="114"/>
      <c r="BMB72" s="114"/>
      <c r="BMC72" s="114"/>
      <c r="BMD72" s="114"/>
      <c r="BME72" s="114"/>
      <c r="BMF72" s="114"/>
      <c r="BMG72" s="114"/>
      <c r="BMH72" s="114"/>
      <c r="BMI72" s="114"/>
      <c r="BMJ72" s="114"/>
      <c r="BMK72" s="114"/>
      <c r="BML72" s="114"/>
      <c r="BMM72" s="114"/>
      <c r="BMN72" s="114"/>
      <c r="BMO72" s="114"/>
      <c r="BMP72" s="114"/>
      <c r="BMQ72" s="114"/>
      <c r="BMR72" s="114"/>
      <c r="BMS72" s="114"/>
      <c r="BMT72" s="114"/>
      <c r="BMU72" s="114"/>
      <c r="BMV72" s="114"/>
      <c r="BMW72" s="114"/>
      <c r="BMX72" s="114"/>
      <c r="BMY72" s="114"/>
      <c r="BMZ72" s="114"/>
      <c r="BNA72" s="114"/>
      <c r="BNB72" s="114"/>
      <c r="BNC72" s="114"/>
      <c r="BND72" s="114"/>
      <c r="BNE72" s="114"/>
      <c r="BNF72" s="114"/>
      <c r="BNG72" s="114"/>
      <c r="BNH72" s="114"/>
      <c r="BNI72" s="114"/>
      <c r="BNJ72" s="114"/>
      <c r="BNK72" s="114"/>
      <c r="BNL72" s="114"/>
      <c r="BNM72" s="114"/>
      <c r="BNN72" s="114"/>
      <c r="BNO72" s="114"/>
      <c r="BNP72" s="114"/>
      <c r="BNQ72" s="114"/>
      <c r="BNR72" s="114"/>
      <c r="BNS72" s="114"/>
      <c r="BNT72" s="114"/>
      <c r="BNU72" s="114"/>
      <c r="BNV72" s="114"/>
      <c r="BNW72" s="114"/>
      <c r="BNX72" s="114"/>
      <c r="BNY72" s="114"/>
      <c r="BNZ72" s="114"/>
      <c r="BOA72" s="114"/>
      <c r="BOB72" s="114"/>
      <c r="BOC72" s="114"/>
      <c r="BOD72" s="114"/>
      <c r="BOE72" s="114"/>
      <c r="BOF72" s="114"/>
      <c r="BOG72" s="114"/>
      <c r="BOH72" s="114"/>
      <c r="BOI72" s="114"/>
      <c r="BOJ72" s="114"/>
      <c r="BOK72" s="114"/>
      <c r="BOL72" s="114"/>
      <c r="BOM72" s="114"/>
      <c r="BON72" s="114"/>
      <c r="BOO72" s="114"/>
      <c r="BOP72" s="114"/>
      <c r="BOQ72" s="114"/>
      <c r="BOR72" s="114"/>
      <c r="BOS72" s="114"/>
      <c r="BOT72" s="114"/>
      <c r="BOU72" s="114"/>
      <c r="BOV72" s="114"/>
      <c r="BOW72" s="114"/>
      <c r="BOX72" s="114"/>
      <c r="BOY72" s="114"/>
      <c r="BOZ72" s="114"/>
      <c r="BPA72" s="114"/>
      <c r="BPB72" s="114"/>
      <c r="BPC72" s="114"/>
      <c r="BPD72" s="114"/>
      <c r="BPE72" s="114"/>
      <c r="BPF72" s="114"/>
      <c r="BPG72" s="114"/>
      <c r="BPH72" s="114"/>
      <c r="BPI72" s="114"/>
      <c r="BPJ72" s="114"/>
      <c r="BPK72" s="114"/>
      <c r="BPL72" s="114"/>
      <c r="BPM72" s="114"/>
      <c r="BPN72" s="114"/>
      <c r="BPO72" s="114"/>
      <c r="BPP72" s="114"/>
      <c r="BPQ72" s="114"/>
      <c r="BPR72" s="114"/>
      <c r="BPS72" s="114"/>
      <c r="BPT72" s="114"/>
      <c r="BPU72" s="114"/>
      <c r="BPV72" s="114"/>
      <c r="BPW72" s="114"/>
      <c r="BPX72" s="114"/>
      <c r="BPY72" s="114"/>
      <c r="BPZ72" s="114"/>
      <c r="BQA72" s="114"/>
      <c r="BQB72" s="114"/>
      <c r="BQC72" s="114"/>
      <c r="BQD72" s="114"/>
      <c r="BQE72" s="114"/>
      <c r="BQF72" s="114"/>
      <c r="BQG72" s="114"/>
      <c r="BQH72" s="114"/>
      <c r="BQI72" s="114"/>
      <c r="BQJ72" s="114"/>
      <c r="BQK72" s="114"/>
      <c r="BQL72" s="114"/>
      <c r="BQM72" s="114"/>
      <c r="BQN72" s="114"/>
      <c r="BQO72" s="114"/>
      <c r="BQP72" s="114"/>
      <c r="BQQ72" s="114"/>
      <c r="BQR72" s="114"/>
      <c r="BQS72" s="114"/>
      <c r="BQT72" s="114"/>
      <c r="BQU72" s="114"/>
      <c r="BQV72" s="114"/>
      <c r="BQW72" s="114"/>
      <c r="BQX72" s="114"/>
      <c r="BQY72" s="114"/>
      <c r="BQZ72" s="114"/>
      <c r="BRA72" s="114"/>
      <c r="BRB72" s="114"/>
      <c r="BRC72" s="114"/>
      <c r="BRD72" s="114"/>
      <c r="BRE72" s="114"/>
      <c r="BRF72" s="114"/>
      <c r="BRG72" s="114"/>
      <c r="BRH72" s="114"/>
      <c r="BRI72" s="114"/>
      <c r="BRJ72" s="114"/>
      <c r="BRK72" s="114"/>
      <c r="BRL72" s="114"/>
      <c r="BRM72" s="114"/>
      <c r="BRN72" s="114"/>
      <c r="BRO72" s="114"/>
      <c r="BRP72" s="114"/>
      <c r="BRQ72" s="114"/>
      <c r="BRR72" s="114"/>
      <c r="BRS72" s="114"/>
      <c r="BRT72" s="114"/>
      <c r="BRU72" s="114"/>
      <c r="BRV72" s="114"/>
      <c r="BRW72" s="114"/>
      <c r="BRX72" s="114"/>
      <c r="BRY72" s="114"/>
      <c r="BRZ72" s="114"/>
      <c r="BSA72" s="114"/>
      <c r="BSB72" s="114"/>
      <c r="BSC72" s="114"/>
      <c r="BSD72" s="114"/>
      <c r="BSE72" s="114"/>
      <c r="BSF72" s="114"/>
      <c r="BSG72" s="114"/>
      <c r="BSH72" s="114"/>
      <c r="BSI72" s="114"/>
      <c r="BSJ72" s="114"/>
      <c r="BSK72" s="114"/>
      <c r="BSL72" s="114"/>
      <c r="BSM72" s="114"/>
      <c r="BSN72" s="114"/>
      <c r="BSO72" s="114"/>
      <c r="BSP72" s="114"/>
      <c r="BSQ72" s="114"/>
      <c r="BSR72" s="114"/>
      <c r="BSS72" s="114"/>
      <c r="BST72" s="114"/>
      <c r="BSU72" s="114"/>
      <c r="BSV72" s="114"/>
      <c r="BSW72" s="114"/>
      <c r="BSX72" s="114"/>
      <c r="BSY72" s="114"/>
      <c r="BSZ72" s="114"/>
      <c r="BTA72" s="114"/>
      <c r="BTB72" s="114"/>
      <c r="BTC72" s="114"/>
      <c r="BTD72" s="114"/>
      <c r="BTE72" s="114"/>
      <c r="BTF72" s="114"/>
      <c r="BTG72" s="114"/>
      <c r="BTH72" s="114"/>
      <c r="BTI72" s="114"/>
      <c r="BTJ72" s="114"/>
      <c r="BTK72" s="114"/>
      <c r="BTL72" s="114"/>
      <c r="BTM72" s="114"/>
      <c r="BTN72" s="114"/>
      <c r="BTO72" s="114"/>
      <c r="BTP72" s="114"/>
      <c r="BTQ72" s="114"/>
      <c r="BTR72" s="114"/>
      <c r="BTS72" s="114"/>
      <c r="BTT72" s="114"/>
      <c r="BTU72" s="114"/>
      <c r="BTV72" s="114"/>
      <c r="BTW72" s="114"/>
      <c r="BTX72" s="114"/>
      <c r="BTY72" s="114"/>
      <c r="BTZ72" s="114"/>
      <c r="BUA72" s="114"/>
      <c r="BUB72" s="114"/>
      <c r="BUC72" s="114"/>
      <c r="BUD72" s="114"/>
      <c r="BUE72" s="114"/>
      <c r="BUF72" s="114"/>
      <c r="BUG72" s="114"/>
      <c r="BUH72" s="114"/>
      <c r="BUI72" s="114"/>
      <c r="BUJ72" s="114"/>
      <c r="BUK72" s="114"/>
      <c r="BUL72" s="114"/>
      <c r="BUM72" s="114"/>
      <c r="BUN72" s="114"/>
      <c r="BUO72" s="114"/>
      <c r="BUP72" s="114"/>
      <c r="BUQ72" s="114"/>
      <c r="BUR72" s="114"/>
      <c r="BUS72" s="114"/>
      <c r="BUT72" s="114"/>
      <c r="BUU72" s="114"/>
      <c r="BUV72" s="114"/>
      <c r="BUW72" s="114"/>
      <c r="BUX72" s="114"/>
      <c r="BUY72" s="114"/>
      <c r="BUZ72" s="114"/>
      <c r="BVA72" s="114"/>
      <c r="BVB72" s="114"/>
      <c r="BVC72" s="114"/>
      <c r="BVD72" s="114"/>
      <c r="BVE72" s="114"/>
      <c r="BVF72" s="114"/>
      <c r="BVG72" s="114"/>
      <c r="BVH72" s="114"/>
      <c r="BVI72" s="114"/>
      <c r="BVJ72" s="114"/>
      <c r="BVK72" s="114"/>
      <c r="BVL72" s="114"/>
      <c r="BVM72" s="114"/>
      <c r="BVN72" s="114"/>
      <c r="BVO72" s="114"/>
      <c r="BVP72" s="114"/>
      <c r="BVQ72" s="114"/>
      <c r="BVR72" s="114"/>
      <c r="BVS72" s="114"/>
      <c r="BVT72" s="114"/>
      <c r="BVU72" s="114"/>
      <c r="BVV72" s="114"/>
      <c r="BVW72" s="114"/>
      <c r="BVX72" s="114"/>
      <c r="BVY72" s="114"/>
      <c r="BVZ72" s="114"/>
      <c r="BWA72" s="114"/>
      <c r="BWB72" s="114"/>
      <c r="BWC72" s="114"/>
      <c r="BWD72" s="114"/>
      <c r="BWE72" s="114"/>
      <c r="BWF72" s="114"/>
      <c r="BWG72" s="114"/>
      <c r="BWH72" s="114"/>
      <c r="BWI72" s="114"/>
      <c r="BWJ72" s="114"/>
      <c r="BWK72" s="114"/>
      <c r="BWL72" s="114"/>
      <c r="BWM72" s="114"/>
      <c r="BWN72" s="114"/>
      <c r="BWO72" s="114"/>
      <c r="BWP72" s="114"/>
      <c r="BWQ72" s="114"/>
      <c r="BWR72" s="114"/>
      <c r="BWS72" s="114"/>
      <c r="BWT72" s="114"/>
      <c r="BWU72" s="114"/>
      <c r="BWV72" s="114"/>
      <c r="BWW72" s="114"/>
      <c r="BWX72" s="114"/>
      <c r="BWY72" s="114"/>
      <c r="BWZ72" s="114"/>
      <c r="BXA72" s="114"/>
      <c r="BXB72" s="114"/>
      <c r="BXC72" s="114"/>
      <c r="BXD72" s="114"/>
      <c r="BXE72" s="114"/>
      <c r="BXF72" s="114"/>
      <c r="BXG72" s="114"/>
      <c r="BXH72" s="114"/>
      <c r="BXI72" s="114"/>
      <c r="BXJ72" s="114"/>
      <c r="BXK72" s="114"/>
      <c r="BXL72" s="114"/>
      <c r="BXM72" s="114"/>
      <c r="BXN72" s="114"/>
      <c r="BXO72" s="114"/>
      <c r="BXP72" s="114"/>
      <c r="BXQ72" s="114"/>
      <c r="BXR72" s="114"/>
      <c r="BXS72" s="114"/>
      <c r="BXT72" s="114"/>
      <c r="BXU72" s="114"/>
      <c r="BXV72" s="114"/>
      <c r="BXW72" s="114"/>
      <c r="BXX72" s="114"/>
      <c r="BXY72" s="114"/>
      <c r="BXZ72" s="114"/>
      <c r="BYA72" s="114"/>
      <c r="BYB72" s="114"/>
      <c r="BYC72" s="114"/>
      <c r="BYD72" s="114"/>
      <c r="BYE72" s="114"/>
      <c r="BYF72" s="114"/>
      <c r="BYG72" s="114"/>
      <c r="BYH72" s="114"/>
      <c r="BYI72" s="114"/>
      <c r="BYJ72" s="114"/>
      <c r="BYK72" s="114"/>
      <c r="BYL72" s="114"/>
      <c r="BYM72" s="114"/>
      <c r="BYN72" s="114"/>
      <c r="BYO72" s="114"/>
      <c r="BYP72" s="114"/>
      <c r="BYQ72" s="114"/>
      <c r="BYR72" s="114"/>
      <c r="BYS72" s="114"/>
      <c r="BYT72" s="114"/>
      <c r="BYU72" s="114"/>
      <c r="BYV72" s="114"/>
      <c r="BYW72" s="114"/>
      <c r="BYX72" s="114"/>
      <c r="BYY72" s="114"/>
      <c r="BYZ72" s="114"/>
      <c r="BZA72" s="114"/>
      <c r="BZB72" s="114"/>
      <c r="BZC72" s="114"/>
      <c r="BZD72" s="114"/>
      <c r="BZE72" s="114"/>
      <c r="BZF72" s="114"/>
      <c r="BZG72" s="114"/>
      <c r="BZH72" s="114"/>
      <c r="BZI72" s="114"/>
      <c r="BZJ72" s="114"/>
      <c r="BZK72" s="114"/>
      <c r="BZL72" s="114"/>
      <c r="BZM72" s="114"/>
      <c r="BZN72" s="114"/>
      <c r="BZO72" s="114"/>
      <c r="BZP72" s="114"/>
      <c r="BZQ72" s="114"/>
      <c r="BZR72" s="114"/>
      <c r="BZS72" s="114"/>
      <c r="BZT72" s="114"/>
      <c r="BZU72" s="114"/>
      <c r="BZV72" s="114"/>
      <c r="BZW72" s="114"/>
      <c r="BZX72" s="114"/>
      <c r="BZY72" s="114"/>
      <c r="BZZ72" s="114"/>
      <c r="CAA72" s="114"/>
      <c r="CAB72" s="114"/>
      <c r="CAC72" s="114"/>
      <c r="CAD72" s="114"/>
      <c r="CAE72" s="114"/>
      <c r="CAF72" s="114"/>
      <c r="CAG72" s="114"/>
      <c r="CAH72" s="114"/>
      <c r="CAI72" s="114"/>
      <c r="CAJ72" s="114"/>
      <c r="CAK72" s="114"/>
      <c r="CAL72" s="114"/>
      <c r="CAM72" s="114"/>
      <c r="CAN72" s="114"/>
      <c r="CAO72" s="114"/>
      <c r="CAP72" s="114"/>
      <c r="CAQ72" s="114"/>
      <c r="CAR72" s="114"/>
      <c r="CAS72" s="114"/>
      <c r="CAT72" s="114"/>
      <c r="CAU72" s="114"/>
      <c r="CAV72" s="114"/>
      <c r="CAW72" s="114"/>
      <c r="CAX72" s="114"/>
      <c r="CAY72" s="114"/>
      <c r="CAZ72" s="114"/>
      <c r="CBA72" s="114"/>
      <c r="CBB72" s="114"/>
      <c r="CBC72" s="114"/>
      <c r="CBD72" s="114"/>
      <c r="CBE72" s="114"/>
      <c r="CBF72" s="114"/>
      <c r="CBG72" s="114"/>
      <c r="CBH72" s="114"/>
      <c r="CBI72" s="114"/>
      <c r="CBJ72" s="114"/>
      <c r="CBK72" s="114"/>
      <c r="CBL72" s="114"/>
      <c r="CBM72" s="114"/>
      <c r="CBN72" s="114"/>
      <c r="CBO72" s="114"/>
      <c r="CBP72" s="114"/>
      <c r="CBQ72" s="114"/>
      <c r="CBR72" s="114"/>
      <c r="CBS72" s="114"/>
      <c r="CBT72" s="114"/>
      <c r="CBU72" s="114"/>
      <c r="CBV72" s="114"/>
      <c r="CBW72" s="114"/>
      <c r="CBX72" s="114"/>
      <c r="CBY72" s="114"/>
      <c r="CBZ72" s="114"/>
      <c r="CCA72" s="114"/>
      <c r="CCB72" s="114"/>
      <c r="CCC72" s="114"/>
      <c r="CCD72" s="114"/>
      <c r="CCE72" s="114"/>
      <c r="CCF72" s="114"/>
      <c r="CCG72" s="114"/>
      <c r="CCH72" s="114"/>
      <c r="CCI72" s="114"/>
      <c r="CCJ72" s="114"/>
      <c r="CCK72" s="114"/>
      <c r="CCL72" s="114"/>
      <c r="CCM72" s="114"/>
      <c r="CCN72" s="114"/>
      <c r="CCO72" s="114"/>
      <c r="CCP72" s="114"/>
      <c r="CCQ72" s="114"/>
      <c r="CCR72" s="114"/>
      <c r="CCS72" s="114"/>
      <c r="CCT72" s="114"/>
      <c r="CCU72" s="114"/>
      <c r="CCV72" s="114"/>
      <c r="CCW72" s="114"/>
      <c r="CCX72" s="114"/>
      <c r="CCY72" s="114"/>
      <c r="CCZ72" s="114"/>
      <c r="CDA72" s="114"/>
      <c r="CDB72" s="114"/>
      <c r="CDC72" s="114"/>
      <c r="CDD72" s="114"/>
      <c r="CDE72" s="114"/>
      <c r="CDF72" s="114"/>
      <c r="CDG72" s="114"/>
      <c r="CDH72" s="114"/>
      <c r="CDI72" s="114"/>
      <c r="CDJ72" s="114"/>
      <c r="CDK72" s="114"/>
      <c r="CDL72" s="114"/>
      <c r="CDM72" s="114"/>
      <c r="CDN72" s="114"/>
      <c r="CDO72" s="114"/>
      <c r="CDP72" s="114"/>
      <c r="CDQ72" s="114"/>
      <c r="CDR72" s="114"/>
      <c r="CDS72" s="114"/>
      <c r="CDT72" s="114"/>
      <c r="CDU72" s="114"/>
      <c r="CDV72" s="114"/>
      <c r="CDW72" s="114"/>
      <c r="CDX72" s="114"/>
      <c r="CDY72" s="114"/>
      <c r="CDZ72" s="114"/>
      <c r="CEA72" s="114"/>
      <c r="CEB72" s="114"/>
      <c r="CEC72" s="114"/>
      <c r="CED72" s="114"/>
      <c r="CEE72" s="114"/>
      <c r="CEF72" s="114"/>
      <c r="CEG72" s="114"/>
      <c r="CEH72" s="114"/>
      <c r="CEI72" s="114"/>
      <c r="CEJ72" s="114"/>
      <c r="CEK72" s="114"/>
      <c r="CEL72" s="114"/>
      <c r="CEM72" s="114"/>
      <c r="CEN72" s="114"/>
      <c r="CEO72" s="114"/>
      <c r="CEP72" s="114"/>
      <c r="CEQ72" s="114"/>
      <c r="CER72" s="114"/>
      <c r="CES72" s="114"/>
      <c r="CET72" s="114"/>
      <c r="CEU72" s="114"/>
      <c r="CEV72" s="114"/>
      <c r="CEW72" s="114"/>
      <c r="CEX72" s="114"/>
      <c r="CEY72" s="114"/>
      <c r="CEZ72" s="114"/>
      <c r="CFA72" s="114"/>
      <c r="CFB72" s="114"/>
      <c r="CFC72" s="114"/>
      <c r="CFD72" s="114"/>
      <c r="CFE72" s="114"/>
      <c r="CFF72" s="114"/>
      <c r="CFG72" s="114"/>
      <c r="CFH72" s="114"/>
      <c r="CFI72" s="114"/>
      <c r="CFJ72" s="114"/>
      <c r="CFK72" s="114"/>
      <c r="CFL72" s="114"/>
      <c r="CFM72" s="114"/>
      <c r="CFN72" s="114"/>
      <c r="CFO72" s="114"/>
      <c r="CFP72" s="114"/>
      <c r="CFQ72" s="114"/>
      <c r="CFR72" s="114"/>
      <c r="CFS72" s="114"/>
      <c r="CFT72" s="114"/>
      <c r="CFU72" s="114"/>
      <c r="CFV72" s="114"/>
      <c r="CFW72" s="114"/>
      <c r="CFX72" s="114"/>
      <c r="CFY72" s="114"/>
      <c r="CFZ72" s="114"/>
      <c r="CGA72" s="114"/>
      <c r="CGB72" s="114"/>
      <c r="CGC72" s="114"/>
      <c r="CGD72" s="114"/>
      <c r="CGE72" s="114"/>
      <c r="CGF72" s="114"/>
      <c r="CGG72" s="114"/>
      <c r="CGH72" s="114"/>
      <c r="CGI72" s="114"/>
      <c r="CGJ72" s="114"/>
      <c r="CGK72" s="114"/>
      <c r="CGL72" s="114"/>
      <c r="CGM72" s="114"/>
      <c r="CGN72" s="114"/>
      <c r="CGO72" s="114"/>
      <c r="CGP72" s="114"/>
      <c r="CGQ72" s="114"/>
      <c r="CGR72" s="114"/>
      <c r="CGS72" s="114"/>
      <c r="CGT72" s="114"/>
      <c r="CGU72" s="114"/>
      <c r="CGV72" s="114"/>
      <c r="CGW72" s="114"/>
      <c r="CGX72" s="114"/>
      <c r="CGY72" s="114"/>
      <c r="CGZ72" s="114"/>
      <c r="CHA72" s="114"/>
      <c r="CHB72" s="114"/>
      <c r="CHC72" s="114"/>
      <c r="CHD72" s="114"/>
      <c r="CHE72" s="114"/>
      <c r="CHF72" s="114"/>
      <c r="CHG72" s="114"/>
      <c r="CHH72" s="114"/>
      <c r="CHI72" s="114"/>
      <c r="CHJ72" s="114"/>
      <c r="CHK72" s="114"/>
      <c r="CHL72" s="114"/>
      <c r="CHM72" s="114"/>
      <c r="CHN72" s="114"/>
      <c r="CHO72" s="114"/>
      <c r="CHP72" s="114"/>
      <c r="CHQ72" s="114"/>
      <c r="CHR72" s="114"/>
      <c r="CHS72" s="114"/>
      <c r="CHT72" s="114"/>
      <c r="CHU72" s="114"/>
      <c r="CHV72" s="114"/>
      <c r="CHW72" s="114"/>
      <c r="CHX72" s="114"/>
      <c r="CHY72" s="114"/>
      <c r="CHZ72" s="114"/>
      <c r="CIA72" s="114"/>
      <c r="CIB72" s="114"/>
      <c r="CIC72" s="114"/>
      <c r="CID72" s="114"/>
      <c r="CIE72" s="114"/>
      <c r="CIF72" s="114"/>
      <c r="CIG72" s="114"/>
      <c r="CIH72" s="114"/>
      <c r="CII72" s="114"/>
      <c r="CIJ72" s="114"/>
      <c r="CIK72" s="114"/>
      <c r="CIL72" s="114"/>
      <c r="CIM72" s="114"/>
      <c r="CIN72" s="114"/>
      <c r="CIO72" s="114"/>
      <c r="CIP72" s="114"/>
      <c r="CIQ72" s="114"/>
      <c r="CIR72" s="114"/>
      <c r="CIS72" s="114"/>
      <c r="CIT72" s="114"/>
      <c r="CIU72" s="114"/>
      <c r="CIV72" s="114"/>
      <c r="CIW72" s="114"/>
      <c r="CIX72" s="114"/>
      <c r="CIY72" s="114"/>
      <c r="CIZ72" s="114"/>
      <c r="CJA72" s="114"/>
      <c r="CJB72" s="114"/>
      <c r="CJC72" s="114"/>
      <c r="CJD72" s="114"/>
      <c r="CJE72" s="114"/>
      <c r="CJF72" s="114"/>
      <c r="CJG72" s="114"/>
      <c r="CJH72" s="114"/>
      <c r="CJI72" s="114"/>
      <c r="CJJ72" s="114"/>
      <c r="CJK72" s="114"/>
      <c r="CJL72" s="114"/>
      <c r="CJM72" s="114"/>
      <c r="CJN72" s="114"/>
      <c r="CJO72" s="114"/>
      <c r="CJP72" s="114"/>
      <c r="CJQ72" s="114"/>
      <c r="CJR72" s="114"/>
      <c r="CJS72" s="114"/>
      <c r="CJT72" s="114"/>
      <c r="CJU72" s="114"/>
      <c r="CJV72" s="114"/>
      <c r="CJW72" s="114"/>
      <c r="CJX72" s="114"/>
      <c r="CJY72" s="114"/>
      <c r="CJZ72" s="114"/>
      <c r="CKA72" s="114"/>
      <c r="CKB72" s="114"/>
      <c r="CKC72" s="114"/>
      <c r="CKD72" s="114"/>
      <c r="CKE72" s="114"/>
      <c r="CKF72" s="114"/>
      <c r="CKG72" s="114"/>
      <c r="CKH72" s="114"/>
      <c r="CKI72" s="114"/>
      <c r="CKJ72" s="114"/>
      <c r="CKK72" s="114"/>
      <c r="CKL72" s="114"/>
      <c r="CKM72" s="114"/>
      <c r="CKN72" s="114"/>
      <c r="CKO72" s="114"/>
      <c r="CKP72" s="114"/>
      <c r="CKQ72" s="114"/>
      <c r="CKR72" s="114"/>
      <c r="CKS72" s="114"/>
      <c r="CKT72" s="114"/>
      <c r="CKU72" s="114"/>
      <c r="CKV72" s="114"/>
      <c r="CKW72" s="114"/>
      <c r="CKX72" s="114"/>
      <c r="CKY72" s="114"/>
      <c r="CKZ72" s="114"/>
      <c r="CLA72" s="114"/>
      <c r="CLB72" s="114"/>
      <c r="CLC72" s="114"/>
      <c r="CLD72" s="114"/>
      <c r="CLE72" s="114"/>
      <c r="CLF72" s="114"/>
      <c r="CLG72" s="114"/>
      <c r="CLH72" s="114"/>
      <c r="CLI72" s="114"/>
      <c r="CLJ72" s="114"/>
      <c r="CLK72" s="114"/>
      <c r="CLL72" s="114"/>
      <c r="CLM72" s="114"/>
      <c r="CLN72" s="114"/>
      <c r="CLO72" s="114"/>
      <c r="CLP72" s="114"/>
      <c r="CLQ72" s="114"/>
      <c r="CLR72" s="114"/>
      <c r="CLS72" s="114"/>
      <c r="CLT72" s="114"/>
      <c r="CLU72" s="114"/>
      <c r="CLV72" s="114"/>
      <c r="CLW72" s="114"/>
      <c r="CLX72" s="114"/>
      <c r="CLY72" s="114"/>
      <c r="CLZ72" s="114"/>
      <c r="CMA72" s="114"/>
      <c r="CMB72" s="114"/>
      <c r="CMC72" s="114"/>
      <c r="CMD72" s="114"/>
      <c r="CME72" s="114"/>
      <c r="CMF72" s="114"/>
      <c r="CMG72" s="114"/>
      <c r="CMH72" s="114"/>
      <c r="CMI72" s="114"/>
      <c r="CMJ72" s="114"/>
      <c r="CMK72" s="114"/>
      <c r="CML72" s="114"/>
      <c r="CMM72" s="114"/>
      <c r="CMN72" s="114"/>
      <c r="CMO72" s="114"/>
      <c r="CMP72" s="114"/>
      <c r="CMQ72" s="114"/>
      <c r="CMR72" s="114"/>
      <c r="CMS72" s="114"/>
      <c r="CMT72" s="114"/>
      <c r="CMU72" s="114"/>
      <c r="CMV72" s="114"/>
      <c r="CMW72" s="114"/>
      <c r="CMX72" s="114"/>
      <c r="CMY72" s="114"/>
      <c r="CMZ72" s="114"/>
      <c r="CNA72" s="114"/>
      <c r="CNB72" s="114"/>
      <c r="CNC72" s="114"/>
      <c r="CND72" s="114"/>
      <c r="CNE72" s="114"/>
      <c r="CNF72" s="114"/>
      <c r="CNG72" s="114"/>
      <c r="CNH72" s="114"/>
      <c r="CNI72" s="114"/>
      <c r="CNJ72" s="114"/>
      <c r="CNK72" s="114"/>
      <c r="CNL72" s="114"/>
      <c r="CNM72" s="114"/>
      <c r="CNN72" s="114"/>
      <c r="CNO72" s="114"/>
      <c r="CNP72" s="114"/>
      <c r="CNQ72" s="114"/>
      <c r="CNR72" s="114"/>
      <c r="CNS72" s="114"/>
      <c r="CNT72" s="114"/>
      <c r="CNU72" s="114"/>
      <c r="CNV72" s="114"/>
      <c r="CNW72" s="114"/>
      <c r="CNX72" s="114"/>
      <c r="CNY72" s="114"/>
      <c r="CNZ72" s="114"/>
      <c r="COA72" s="114"/>
      <c r="COB72" s="114"/>
      <c r="COC72" s="114"/>
      <c r="COD72" s="114"/>
      <c r="COE72" s="114"/>
      <c r="COF72" s="114"/>
      <c r="COG72" s="114"/>
      <c r="COH72" s="114"/>
      <c r="COI72" s="114"/>
      <c r="COJ72" s="114"/>
      <c r="COK72" s="114"/>
      <c r="COL72" s="114"/>
      <c r="COM72" s="114"/>
      <c r="CON72" s="114"/>
      <c r="COO72" s="114"/>
      <c r="COP72" s="114"/>
      <c r="COQ72" s="114"/>
      <c r="COR72" s="114"/>
      <c r="COS72" s="114"/>
      <c r="COT72" s="114"/>
      <c r="COU72" s="114"/>
      <c r="COV72" s="114"/>
      <c r="COW72" s="114"/>
      <c r="COX72" s="114"/>
      <c r="COY72" s="114"/>
      <c r="COZ72" s="114"/>
      <c r="CPA72" s="114"/>
      <c r="CPB72" s="114"/>
      <c r="CPC72" s="114"/>
      <c r="CPD72" s="114"/>
      <c r="CPE72" s="114"/>
      <c r="CPF72" s="114"/>
      <c r="CPG72" s="114"/>
      <c r="CPH72" s="114"/>
      <c r="CPI72" s="114"/>
      <c r="CPJ72" s="114"/>
      <c r="CPK72" s="114"/>
      <c r="CPL72" s="114"/>
      <c r="CPM72" s="114"/>
      <c r="CPN72" s="114"/>
      <c r="CPO72" s="114"/>
      <c r="CPP72" s="114"/>
      <c r="CPQ72" s="114"/>
      <c r="CPR72" s="114"/>
      <c r="CPS72" s="114"/>
      <c r="CPT72" s="114"/>
      <c r="CPU72" s="114"/>
      <c r="CPV72" s="114"/>
      <c r="CPW72" s="114"/>
      <c r="CPX72" s="114"/>
      <c r="CPY72" s="114"/>
      <c r="CPZ72" s="114"/>
      <c r="CQA72" s="114"/>
      <c r="CQB72" s="114"/>
      <c r="CQC72" s="114"/>
      <c r="CQD72" s="114"/>
      <c r="CQE72" s="114"/>
      <c r="CQF72" s="114"/>
      <c r="CQG72" s="114"/>
      <c r="CQH72" s="114"/>
      <c r="CQI72" s="114"/>
      <c r="CQJ72" s="114"/>
      <c r="CQK72" s="114"/>
      <c r="CQL72" s="114"/>
      <c r="CQM72" s="114"/>
      <c r="CQN72" s="114"/>
      <c r="CQO72" s="114"/>
      <c r="CQP72" s="114"/>
      <c r="CQQ72" s="114"/>
      <c r="CQR72" s="114"/>
      <c r="CQS72" s="114"/>
      <c r="CQT72" s="114"/>
      <c r="CQU72" s="114"/>
      <c r="CQV72" s="114"/>
      <c r="CQW72" s="114"/>
      <c r="CQX72" s="114"/>
      <c r="CQY72" s="114"/>
      <c r="CQZ72" s="114"/>
      <c r="CRA72" s="114"/>
      <c r="CRB72" s="114"/>
      <c r="CRC72" s="114"/>
      <c r="CRD72" s="114"/>
      <c r="CRE72" s="114"/>
      <c r="CRF72" s="114"/>
      <c r="CRG72" s="114"/>
      <c r="CRH72" s="114"/>
      <c r="CRI72" s="114"/>
      <c r="CRJ72" s="114"/>
      <c r="CRK72" s="114"/>
      <c r="CRL72" s="114"/>
      <c r="CRM72" s="114"/>
      <c r="CRN72" s="114"/>
      <c r="CRO72" s="114"/>
      <c r="CRP72" s="114"/>
      <c r="CRQ72" s="114"/>
      <c r="CRR72" s="114"/>
      <c r="CRS72" s="114"/>
      <c r="CRT72" s="114"/>
      <c r="CRU72" s="114"/>
      <c r="CRV72" s="114"/>
      <c r="CRW72" s="114"/>
      <c r="CRX72" s="114"/>
      <c r="CRY72" s="114"/>
      <c r="CRZ72" s="114"/>
      <c r="CSA72" s="114"/>
      <c r="CSB72" s="114"/>
      <c r="CSC72" s="114"/>
      <c r="CSD72" s="114"/>
      <c r="CSE72" s="114"/>
      <c r="CSF72" s="114"/>
      <c r="CSG72" s="114"/>
      <c r="CSH72" s="114"/>
      <c r="CSI72" s="114"/>
      <c r="CSJ72" s="114"/>
      <c r="CSK72" s="114"/>
      <c r="CSL72" s="114"/>
      <c r="CSM72" s="114"/>
      <c r="CSN72" s="114"/>
      <c r="CSO72" s="114"/>
      <c r="CSP72" s="114"/>
      <c r="CSQ72" s="114"/>
      <c r="CSR72" s="114"/>
      <c r="CSS72" s="114"/>
      <c r="CST72" s="114"/>
      <c r="CSU72" s="114"/>
      <c r="CSV72" s="114"/>
      <c r="CSW72" s="114"/>
      <c r="CSX72" s="114"/>
      <c r="CSY72" s="114"/>
      <c r="CSZ72" s="114"/>
      <c r="CTA72" s="114"/>
      <c r="CTB72" s="114"/>
      <c r="CTC72" s="114"/>
      <c r="CTD72" s="114"/>
      <c r="CTE72" s="114"/>
      <c r="CTF72" s="114"/>
      <c r="CTG72" s="114"/>
      <c r="CTH72" s="114"/>
      <c r="CTI72" s="114"/>
      <c r="CTJ72" s="114"/>
      <c r="CTK72" s="114"/>
      <c r="CTL72" s="114"/>
      <c r="CTM72" s="114"/>
      <c r="CTN72" s="114"/>
      <c r="CTO72" s="114"/>
      <c r="CTP72" s="114"/>
      <c r="CTQ72" s="114"/>
      <c r="CTR72" s="114"/>
      <c r="CTS72" s="114"/>
      <c r="CTT72" s="114"/>
      <c r="CTU72" s="114"/>
      <c r="CTV72" s="114"/>
      <c r="CTW72" s="114"/>
      <c r="CTX72" s="114"/>
      <c r="CTY72" s="114"/>
      <c r="CTZ72" s="114"/>
      <c r="CUA72" s="114"/>
      <c r="CUB72" s="114"/>
      <c r="CUC72" s="114"/>
      <c r="CUD72" s="114"/>
      <c r="CUE72" s="114"/>
      <c r="CUF72" s="114"/>
      <c r="CUG72" s="114"/>
      <c r="CUH72" s="114"/>
      <c r="CUI72" s="114"/>
      <c r="CUJ72" s="114"/>
      <c r="CUK72" s="114"/>
      <c r="CUL72" s="114"/>
      <c r="CUM72" s="114"/>
      <c r="CUN72" s="114"/>
      <c r="CUO72" s="114"/>
      <c r="CUP72" s="114"/>
      <c r="CUQ72" s="114"/>
      <c r="CUR72" s="114"/>
      <c r="CUS72" s="114"/>
      <c r="CUT72" s="114"/>
      <c r="CUU72" s="114"/>
      <c r="CUV72" s="114"/>
      <c r="CUW72" s="114"/>
      <c r="CUX72" s="114"/>
      <c r="CUY72" s="114"/>
      <c r="CUZ72" s="114"/>
      <c r="CVA72" s="114"/>
      <c r="CVB72" s="114"/>
      <c r="CVC72" s="114"/>
      <c r="CVD72" s="114"/>
      <c r="CVE72" s="114"/>
      <c r="CVF72" s="114"/>
      <c r="CVG72" s="114"/>
      <c r="CVH72" s="114"/>
      <c r="CVI72" s="114"/>
      <c r="CVJ72" s="114"/>
      <c r="CVK72" s="114"/>
      <c r="CVL72" s="114"/>
      <c r="CVM72" s="114"/>
      <c r="CVN72" s="114"/>
      <c r="CVO72" s="114"/>
      <c r="CVP72" s="114"/>
      <c r="CVQ72" s="114"/>
      <c r="CVR72" s="114"/>
      <c r="CVS72" s="114"/>
      <c r="CVT72" s="114"/>
      <c r="CVU72" s="114"/>
      <c r="CVV72" s="114"/>
      <c r="CVW72" s="114"/>
      <c r="CVX72" s="114"/>
      <c r="CVY72" s="114"/>
      <c r="CVZ72" s="114"/>
      <c r="CWA72" s="114"/>
      <c r="CWB72" s="114"/>
      <c r="CWC72" s="114"/>
      <c r="CWD72" s="114"/>
      <c r="CWE72" s="114"/>
      <c r="CWF72" s="114"/>
      <c r="CWG72" s="114"/>
      <c r="CWH72" s="114"/>
      <c r="CWI72" s="114"/>
      <c r="CWJ72" s="114"/>
      <c r="CWK72" s="114"/>
      <c r="CWL72" s="114"/>
      <c r="CWM72" s="114"/>
      <c r="CWN72" s="114"/>
      <c r="CWO72" s="114"/>
      <c r="CWP72" s="114"/>
      <c r="CWQ72" s="114"/>
      <c r="CWR72" s="114"/>
      <c r="CWS72" s="114"/>
      <c r="CWT72" s="114"/>
      <c r="CWU72" s="114"/>
      <c r="CWV72" s="114"/>
      <c r="CWW72" s="114"/>
      <c r="CWX72" s="114"/>
      <c r="CWY72" s="114"/>
      <c r="CWZ72" s="114"/>
      <c r="CXA72" s="114"/>
      <c r="CXB72" s="114"/>
      <c r="CXC72" s="114"/>
      <c r="CXD72" s="114"/>
      <c r="CXE72" s="114"/>
      <c r="CXF72" s="114"/>
      <c r="CXG72" s="114"/>
      <c r="CXH72" s="114"/>
      <c r="CXI72" s="114"/>
      <c r="CXJ72" s="114"/>
      <c r="CXK72" s="114"/>
      <c r="CXL72" s="114"/>
      <c r="CXM72" s="114"/>
      <c r="CXN72" s="114"/>
      <c r="CXO72" s="114"/>
      <c r="CXP72" s="114"/>
      <c r="CXQ72" s="114"/>
      <c r="CXR72" s="114"/>
      <c r="CXS72" s="114"/>
      <c r="CXT72" s="114"/>
      <c r="CXU72" s="114"/>
      <c r="CXV72" s="114"/>
      <c r="CXW72" s="114"/>
      <c r="CXX72" s="114"/>
      <c r="CXY72" s="114"/>
      <c r="CXZ72" s="114"/>
      <c r="CYA72" s="114"/>
      <c r="CYB72" s="114"/>
      <c r="CYC72" s="114"/>
      <c r="CYD72" s="114"/>
      <c r="CYE72" s="114"/>
      <c r="CYF72" s="114"/>
      <c r="CYG72" s="114"/>
      <c r="CYH72" s="114"/>
      <c r="CYI72" s="114"/>
      <c r="CYJ72" s="114"/>
      <c r="CYK72" s="114"/>
      <c r="CYL72" s="114"/>
      <c r="CYM72" s="114"/>
      <c r="CYN72" s="114"/>
      <c r="CYO72" s="114"/>
      <c r="CYP72" s="114"/>
      <c r="CYQ72" s="114"/>
      <c r="CYR72" s="114"/>
      <c r="CYS72" s="114"/>
      <c r="CYT72" s="114"/>
      <c r="CYU72" s="114"/>
      <c r="CYV72" s="114"/>
      <c r="CYW72" s="114"/>
      <c r="CYX72" s="114"/>
      <c r="CYY72" s="114"/>
      <c r="CYZ72" s="114"/>
      <c r="CZA72" s="114"/>
      <c r="CZB72" s="114"/>
      <c r="CZC72" s="114"/>
      <c r="CZD72" s="114"/>
      <c r="CZE72" s="114"/>
      <c r="CZF72" s="114"/>
      <c r="CZG72" s="114"/>
      <c r="CZH72" s="114"/>
      <c r="CZI72" s="114"/>
      <c r="CZJ72" s="114"/>
      <c r="CZK72" s="114"/>
      <c r="CZL72" s="114"/>
      <c r="CZM72" s="114"/>
      <c r="CZN72" s="114"/>
      <c r="CZO72" s="114"/>
      <c r="CZP72" s="114"/>
      <c r="CZQ72" s="114"/>
      <c r="CZR72" s="114"/>
      <c r="CZS72" s="114"/>
      <c r="CZT72" s="114"/>
      <c r="CZU72" s="114"/>
      <c r="CZV72" s="114"/>
      <c r="CZW72" s="114"/>
      <c r="CZX72" s="114"/>
      <c r="CZY72" s="114"/>
      <c r="CZZ72" s="114"/>
      <c r="DAA72" s="114"/>
      <c r="DAB72" s="114"/>
      <c r="DAC72" s="114"/>
      <c r="DAD72" s="114"/>
      <c r="DAE72" s="114"/>
      <c r="DAF72" s="114"/>
      <c r="DAG72" s="114"/>
      <c r="DAH72" s="114"/>
      <c r="DAI72" s="114"/>
      <c r="DAJ72" s="114"/>
      <c r="DAK72" s="114"/>
      <c r="DAL72" s="114"/>
      <c r="DAM72" s="114"/>
      <c r="DAN72" s="114"/>
      <c r="DAO72" s="114"/>
      <c r="DAP72" s="114"/>
      <c r="DAQ72" s="114"/>
      <c r="DAR72" s="114"/>
      <c r="DAS72" s="114"/>
      <c r="DAT72" s="114"/>
      <c r="DAU72" s="114"/>
      <c r="DAV72" s="114"/>
      <c r="DAW72" s="114"/>
      <c r="DAX72" s="114"/>
      <c r="DAY72" s="114"/>
      <c r="DAZ72" s="114"/>
      <c r="DBA72" s="114"/>
      <c r="DBB72" s="114"/>
      <c r="DBC72" s="114"/>
      <c r="DBD72" s="114"/>
      <c r="DBE72" s="114"/>
      <c r="DBF72" s="114"/>
      <c r="DBG72" s="114"/>
      <c r="DBH72" s="114"/>
      <c r="DBI72" s="114"/>
      <c r="DBJ72" s="114"/>
      <c r="DBK72" s="114"/>
      <c r="DBL72" s="114"/>
      <c r="DBM72" s="114"/>
      <c r="DBN72" s="114"/>
      <c r="DBO72" s="114"/>
      <c r="DBP72" s="114"/>
      <c r="DBQ72" s="114"/>
      <c r="DBR72" s="114"/>
      <c r="DBS72" s="114"/>
      <c r="DBT72" s="114"/>
      <c r="DBU72" s="114"/>
      <c r="DBV72" s="114"/>
      <c r="DBW72" s="114"/>
      <c r="DBX72" s="114"/>
      <c r="DBY72" s="114"/>
      <c r="DBZ72" s="114"/>
      <c r="DCA72" s="114"/>
      <c r="DCB72" s="114"/>
      <c r="DCC72" s="114"/>
      <c r="DCD72" s="114"/>
      <c r="DCE72" s="114"/>
      <c r="DCF72" s="114"/>
      <c r="DCG72" s="114"/>
      <c r="DCH72" s="114"/>
      <c r="DCI72" s="114"/>
      <c r="DCJ72" s="114"/>
      <c r="DCK72" s="114"/>
      <c r="DCL72" s="114"/>
      <c r="DCM72" s="114"/>
      <c r="DCN72" s="114"/>
      <c r="DCO72" s="114"/>
      <c r="DCP72" s="114"/>
      <c r="DCQ72" s="114"/>
      <c r="DCR72" s="114"/>
      <c r="DCS72" s="114"/>
      <c r="DCT72" s="114"/>
      <c r="DCU72" s="114"/>
      <c r="DCV72" s="114"/>
      <c r="DCW72" s="114"/>
      <c r="DCX72" s="114"/>
      <c r="DCY72" s="114"/>
      <c r="DCZ72" s="114"/>
      <c r="DDA72" s="114"/>
      <c r="DDB72" s="114"/>
      <c r="DDC72" s="114"/>
      <c r="DDD72" s="114"/>
      <c r="DDE72" s="114"/>
      <c r="DDF72" s="114"/>
      <c r="DDG72" s="114"/>
      <c r="DDH72" s="114"/>
      <c r="DDI72" s="114"/>
      <c r="DDJ72" s="114"/>
      <c r="DDK72" s="114"/>
      <c r="DDL72" s="114"/>
      <c r="DDM72" s="114"/>
      <c r="DDN72" s="114"/>
      <c r="DDO72" s="114"/>
      <c r="DDP72" s="114"/>
      <c r="DDQ72" s="114"/>
      <c r="DDR72" s="114"/>
      <c r="DDS72" s="114"/>
      <c r="DDT72" s="114"/>
      <c r="DDU72" s="114"/>
      <c r="DDV72" s="114"/>
      <c r="DDW72" s="114"/>
      <c r="DDX72" s="114"/>
      <c r="DDY72" s="114"/>
      <c r="DDZ72" s="114"/>
      <c r="DEA72" s="114"/>
      <c r="DEB72" s="114"/>
      <c r="DEC72" s="114"/>
      <c r="DED72" s="114"/>
      <c r="DEE72" s="114"/>
      <c r="DEF72" s="114"/>
      <c r="DEG72" s="114"/>
      <c r="DEH72" s="114"/>
      <c r="DEI72" s="114"/>
      <c r="DEJ72" s="114"/>
      <c r="DEK72" s="114"/>
      <c r="DEL72" s="114"/>
      <c r="DEM72" s="114"/>
      <c r="DEN72" s="114"/>
      <c r="DEO72" s="114"/>
      <c r="DEP72" s="114"/>
      <c r="DEQ72" s="114"/>
      <c r="DER72" s="114"/>
      <c r="DES72" s="114"/>
      <c r="DET72" s="114"/>
      <c r="DEU72" s="114"/>
      <c r="DEV72" s="114"/>
      <c r="DEW72" s="114"/>
      <c r="DEX72" s="114"/>
      <c r="DEY72" s="114"/>
      <c r="DEZ72" s="114"/>
      <c r="DFA72" s="114"/>
      <c r="DFB72" s="114"/>
      <c r="DFC72" s="114"/>
      <c r="DFD72" s="114"/>
      <c r="DFE72" s="114"/>
      <c r="DFF72" s="114"/>
      <c r="DFG72" s="114"/>
      <c r="DFH72" s="114"/>
      <c r="DFI72" s="114"/>
      <c r="DFJ72" s="114"/>
      <c r="DFK72" s="114"/>
      <c r="DFL72" s="114"/>
      <c r="DFM72" s="114"/>
      <c r="DFN72" s="114"/>
      <c r="DFO72" s="114"/>
      <c r="DFP72" s="114"/>
      <c r="DFQ72" s="114"/>
      <c r="DFR72" s="114"/>
      <c r="DFS72" s="114"/>
      <c r="DFT72" s="114"/>
      <c r="DFU72" s="114"/>
      <c r="DFV72" s="114"/>
      <c r="DFW72" s="114"/>
      <c r="DFX72" s="114"/>
      <c r="DFY72" s="114"/>
      <c r="DFZ72" s="114"/>
      <c r="DGA72" s="114"/>
      <c r="DGB72" s="114"/>
      <c r="DGC72" s="114"/>
      <c r="DGD72" s="114"/>
      <c r="DGE72" s="114"/>
      <c r="DGF72" s="114"/>
      <c r="DGG72" s="114"/>
      <c r="DGH72" s="114"/>
      <c r="DGI72" s="114"/>
      <c r="DGJ72" s="114"/>
      <c r="DGK72" s="114"/>
      <c r="DGL72" s="114"/>
      <c r="DGM72" s="114"/>
      <c r="DGN72" s="114"/>
      <c r="DGO72" s="114"/>
      <c r="DGP72" s="114"/>
      <c r="DGQ72" s="114"/>
      <c r="DGR72" s="114"/>
      <c r="DGS72" s="114"/>
      <c r="DGT72" s="114"/>
      <c r="DGU72" s="114"/>
      <c r="DGV72" s="114"/>
      <c r="DGW72" s="114"/>
      <c r="DGX72" s="114"/>
      <c r="DGY72" s="114"/>
      <c r="DGZ72" s="114"/>
      <c r="DHA72" s="114"/>
      <c r="DHB72" s="114"/>
      <c r="DHC72" s="114"/>
      <c r="DHD72" s="114"/>
      <c r="DHE72" s="114"/>
      <c r="DHF72" s="114"/>
      <c r="DHG72" s="114"/>
      <c r="DHH72" s="114"/>
      <c r="DHI72" s="114"/>
      <c r="DHJ72" s="114"/>
      <c r="DHK72" s="114"/>
      <c r="DHL72" s="114"/>
      <c r="DHM72" s="114"/>
      <c r="DHN72" s="114"/>
      <c r="DHO72" s="114"/>
      <c r="DHP72" s="114"/>
      <c r="DHQ72" s="114"/>
      <c r="DHR72" s="114"/>
      <c r="DHS72" s="114"/>
      <c r="DHT72" s="114"/>
      <c r="DHU72" s="114"/>
      <c r="DHV72" s="114"/>
      <c r="DHW72" s="114"/>
      <c r="DHX72" s="114"/>
      <c r="DHY72" s="114"/>
      <c r="DHZ72" s="114"/>
      <c r="DIA72" s="114"/>
      <c r="DIB72" s="114"/>
      <c r="DIC72" s="114"/>
      <c r="DID72" s="114"/>
      <c r="DIE72" s="114"/>
      <c r="DIF72" s="114"/>
      <c r="DIG72" s="114"/>
      <c r="DIH72" s="114"/>
      <c r="DII72" s="114"/>
      <c r="DIJ72" s="114"/>
      <c r="DIK72" s="114"/>
      <c r="DIL72" s="114"/>
      <c r="DIM72" s="114"/>
      <c r="DIN72" s="114"/>
      <c r="DIO72" s="114"/>
      <c r="DIP72" s="114"/>
      <c r="DIQ72" s="114"/>
      <c r="DIR72" s="114"/>
      <c r="DIS72" s="114"/>
      <c r="DIT72" s="114"/>
      <c r="DIU72" s="114"/>
      <c r="DIV72" s="114"/>
      <c r="DIW72" s="114"/>
      <c r="DIX72" s="114"/>
      <c r="DIY72" s="114"/>
      <c r="DIZ72" s="114"/>
      <c r="DJA72" s="114"/>
      <c r="DJB72" s="114"/>
      <c r="DJC72" s="114"/>
      <c r="DJD72" s="114"/>
      <c r="DJE72" s="114"/>
      <c r="DJF72" s="114"/>
      <c r="DJG72" s="114"/>
      <c r="DJH72" s="114"/>
      <c r="DJI72" s="114"/>
      <c r="DJJ72" s="114"/>
      <c r="DJK72" s="114"/>
      <c r="DJL72" s="114"/>
      <c r="DJM72" s="114"/>
      <c r="DJN72" s="114"/>
      <c r="DJO72" s="114"/>
      <c r="DJP72" s="114"/>
      <c r="DJQ72" s="114"/>
      <c r="DJR72" s="114"/>
      <c r="DJS72" s="114"/>
      <c r="DJT72" s="114"/>
      <c r="DJU72" s="114"/>
      <c r="DJV72" s="114"/>
      <c r="DJW72" s="114"/>
      <c r="DJX72" s="114"/>
      <c r="DJY72" s="114"/>
      <c r="DJZ72" s="114"/>
      <c r="DKA72" s="114"/>
      <c r="DKB72" s="114"/>
      <c r="DKC72" s="114"/>
      <c r="DKD72" s="114"/>
      <c r="DKE72" s="114"/>
      <c r="DKF72" s="114"/>
      <c r="DKG72" s="114"/>
      <c r="DKH72" s="114"/>
      <c r="DKI72" s="114"/>
      <c r="DKJ72" s="114"/>
      <c r="DKK72" s="114"/>
      <c r="DKL72" s="114"/>
      <c r="DKM72" s="114"/>
      <c r="DKN72" s="114"/>
      <c r="DKO72" s="114"/>
      <c r="DKP72" s="114"/>
      <c r="DKQ72" s="114"/>
      <c r="DKR72" s="114"/>
      <c r="DKS72" s="114"/>
      <c r="DKT72" s="114"/>
      <c r="DKU72" s="114"/>
      <c r="DKV72" s="114"/>
      <c r="DKW72" s="114"/>
      <c r="DKX72" s="114"/>
      <c r="DKY72" s="114"/>
      <c r="DKZ72" s="114"/>
      <c r="DLA72" s="114"/>
      <c r="DLB72" s="114"/>
      <c r="DLC72" s="114"/>
      <c r="DLD72" s="114"/>
      <c r="DLE72" s="114"/>
      <c r="DLF72" s="114"/>
      <c r="DLG72" s="114"/>
      <c r="DLH72" s="114"/>
      <c r="DLI72" s="114"/>
      <c r="DLJ72" s="114"/>
      <c r="DLK72" s="114"/>
      <c r="DLL72" s="114"/>
      <c r="DLM72" s="114"/>
      <c r="DLN72" s="114"/>
      <c r="DLO72" s="114"/>
      <c r="DLP72" s="114"/>
      <c r="DLQ72" s="114"/>
      <c r="DLR72" s="114"/>
      <c r="DLS72" s="114"/>
      <c r="DLT72" s="114"/>
      <c r="DLU72" s="114"/>
      <c r="DLV72" s="114"/>
      <c r="DLW72" s="114"/>
      <c r="DLX72" s="114"/>
      <c r="DLY72" s="114"/>
      <c r="DLZ72" s="114"/>
      <c r="DMA72" s="114"/>
      <c r="DMB72" s="114"/>
      <c r="DMC72" s="114"/>
      <c r="DMD72" s="114"/>
      <c r="DME72" s="114"/>
      <c r="DMF72" s="114"/>
      <c r="DMG72" s="114"/>
      <c r="DMH72" s="114"/>
      <c r="DMI72" s="114"/>
      <c r="DMJ72" s="114"/>
      <c r="DMK72" s="114"/>
      <c r="DML72" s="114"/>
      <c r="DMM72" s="114"/>
      <c r="DMN72" s="114"/>
      <c r="DMO72" s="114"/>
      <c r="DMP72" s="114"/>
      <c r="DMQ72" s="114"/>
      <c r="DMR72" s="114"/>
      <c r="DMS72" s="114"/>
      <c r="DMT72" s="114"/>
      <c r="DMU72" s="114"/>
      <c r="DMV72" s="114"/>
      <c r="DMW72" s="114"/>
      <c r="DMX72" s="114"/>
      <c r="DMY72" s="114"/>
      <c r="DMZ72" s="114"/>
      <c r="DNA72" s="114"/>
      <c r="DNB72" s="114"/>
      <c r="DNC72" s="114"/>
      <c r="DND72" s="114"/>
      <c r="DNE72" s="114"/>
      <c r="DNF72" s="114"/>
      <c r="DNG72" s="114"/>
      <c r="DNH72" s="114"/>
      <c r="DNI72" s="114"/>
      <c r="DNJ72" s="114"/>
      <c r="DNK72" s="114"/>
      <c r="DNL72" s="114"/>
      <c r="DNM72" s="114"/>
      <c r="DNN72" s="114"/>
      <c r="DNO72" s="114"/>
      <c r="DNP72" s="114"/>
      <c r="DNQ72" s="114"/>
      <c r="DNR72" s="114"/>
      <c r="DNS72" s="114"/>
      <c r="DNT72" s="114"/>
      <c r="DNU72" s="114"/>
      <c r="DNV72" s="114"/>
      <c r="DNW72" s="114"/>
      <c r="DNX72" s="114"/>
      <c r="DNY72" s="114"/>
      <c r="DNZ72" s="114"/>
      <c r="DOA72" s="114"/>
      <c r="DOB72" s="114"/>
      <c r="DOC72" s="114"/>
      <c r="DOD72" s="114"/>
      <c r="DOE72" s="114"/>
      <c r="DOF72" s="114"/>
      <c r="DOG72" s="114"/>
      <c r="DOH72" s="114"/>
      <c r="DOI72" s="114"/>
      <c r="DOJ72" s="114"/>
      <c r="DOK72" s="114"/>
      <c r="DOL72" s="114"/>
      <c r="DOM72" s="114"/>
      <c r="DON72" s="114"/>
      <c r="DOO72" s="114"/>
      <c r="DOP72" s="114"/>
      <c r="DOQ72" s="114"/>
      <c r="DOR72" s="114"/>
      <c r="DOS72" s="114"/>
      <c r="DOT72" s="114"/>
      <c r="DOU72" s="114"/>
      <c r="DOV72" s="114"/>
      <c r="DOW72" s="114"/>
      <c r="DOX72" s="114"/>
      <c r="DOY72" s="114"/>
      <c r="DOZ72" s="114"/>
      <c r="DPA72" s="114"/>
      <c r="DPB72" s="114"/>
      <c r="DPC72" s="114"/>
      <c r="DPD72" s="114"/>
      <c r="DPE72" s="114"/>
      <c r="DPF72" s="114"/>
      <c r="DPG72" s="114"/>
      <c r="DPH72" s="114"/>
      <c r="DPI72" s="114"/>
      <c r="DPJ72" s="114"/>
      <c r="DPK72" s="114"/>
      <c r="DPL72" s="114"/>
      <c r="DPM72" s="114"/>
      <c r="DPN72" s="114"/>
      <c r="DPO72" s="114"/>
      <c r="DPP72" s="114"/>
      <c r="DPQ72" s="114"/>
      <c r="DPR72" s="114"/>
      <c r="DPS72" s="114"/>
      <c r="DPT72" s="114"/>
      <c r="DPU72" s="114"/>
      <c r="DPV72" s="114"/>
      <c r="DPW72" s="114"/>
      <c r="DPX72" s="114"/>
      <c r="DPY72" s="114"/>
      <c r="DPZ72" s="114"/>
      <c r="DQA72" s="114"/>
      <c r="DQB72" s="114"/>
      <c r="DQC72" s="114"/>
      <c r="DQD72" s="114"/>
      <c r="DQE72" s="114"/>
      <c r="DQF72" s="114"/>
      <c r="DQG72" s="114"/>
      <c r="DQH72" s="114"/>
      <c r="DQI72" s="114"/>
      <c r="DQJ72" s="114"/>
      <c r="DQK72" s="114"/>
      <c r="DQL72" s="114"/>
      <c r="DQM72" s="114"/>
      <c r="DQN72" s="114"/>
      <c r="DQO72" s="114"/>
      <c r="DQP72" s="114"/>
      <c r="DQQ72" s="114"/>
      <c r="DQR72" s="114"/>
      <c r="DQS72" s="114"/>
      <c r="DQT72" s="114"/>
      <c r="DQU72" s="114"/>
      <c r="DQV72" s="114"/>
      <c r="DQW72" s="114"/>
      <c r="DQX72" s="114"/>
      <c r="DQY72" s="114"/>
      <c r="DQZ72" s="114"/>
      <c r="DRA72" s="114"/>
      <c r="DRB72" s="114"/>
      <c r="DRC72" s="114"/>
      <c r="DRD72" s="114"/>
      <c r="DRE72" s="114"/>
      <c r="DRF72" s="114"/>
      <c r="DRG72" s="114"/>
      <c r="DRH72" s="114"/>
      <c r="DRI72" s="114"/>
      <c r="DRJ72" s="114"/>
      <c r="DRK72" s="114"/>
      <c r="DRL72" s="114"/>
      <c r="DRM72" s="114"/>
      <c r="DRN72" s="114"/>
      <c r="DRO72" s="114"/>
      <c r="DRP72" s="114"/>
      <c r="DRQ72" s="114"/>
      <c r="DRR72" s="114"/>
      <c r="DRS72" s="114"/>
      <c r="DRT72" s="114"/>
      <c r="DRU72" s="114"/>
      <c r="DRV72" s="114"/>
      <c r="DRW72" s="114"/>
      <c r="DRX72" s="114"/>
      <c r="DRY72" s="114"/>
      <c r="DRZ72" s="114"/>
      <c r="DSA72" s="114"/>
      <c r="DSB72" s="114"/>
      <c r="DSC72" s="114"/>
      <c r="DSD72" s="114"/>
      <c r="DSE72" s="114"/>
      <c r="DSF72" s="114"/>
      <c r="DSG72" s="114"/>
      <c r="DSH72" s="114"/>
      <c r="DSI72" s="114"/>
      <c r="DSJ72" s="114"/>
      <c r="DSK72" s="114"/>
      <c r="DSL72" s="114"/>
      <c r="DSM72" s="114"/>
      <c r="DSN72" s="114"/>
      <c r="DSO72" s="114"/>
      <c r="DSP72" s="114"/>
      <c r="DSQ72" s="114"/>
      <c r="DSR72" s="114"/>
      <c r="DSS72" s="114"/>
      <c r="DST72" s="114"/>
      <c r="DSU72" s="114"/>
      <c r="DSV72" s="114"/>
      <c r="DSW72" s="114"/>
      <c r="DSX72" s="114"/>
      <c r="DSY72" s="114"/>
      <c r="DSZ72" s="114"/>
      <c r="DTA72" s="114"/>
      <c r="DTB72" s="114"/>
      <c r="DTC72" s="114"/>
      <c r="DTD72" s="114"/>
      <c r="DTE72" s="114"/>
      <c r="DTF72" s="114"/>
      <c r="DTG72" s="114"/>
      <c r="DTH72" s="114"/>
      <c r="DTI72" s="114"/>
      <c r="DTJ72" s="114"/>
      <c r="DTK72" s="114"/>
      <c r="DTL72" s="114"/>
      <c r="DTM72" s="114"/>
      <c r="DTN72" s="114"/>
      <c r="DTO72" s="114"/>
      <c r="DTP72" s="114"/>
      <c r="DTQ72" s="114"/>
      <c r="DTR72" s="114"/>
      <c r="DTS72" s="114"/>
      <c r="DTT72" s="114"/>
      <c r="DTU72" s="114"/>
      <c r="DTV72" s="114"/>
      <c r="DTW72" s="114"/>
      <c r="DTX72" s="114"/>
      <c r="DTY72" s="114"/>
      <c r="DTZ72" s="114"/>
      <c r="DUA72" s="114"/>
      <c r="DUB72" s="114"/>
      <c r="DUC72" s="114"/>
      <c r="DUD72" s="114"/>
      <c r="DUE72" s="114"/>
      <c r="DUF72" s="114"/>
      <c r="DUG72" s="114"/>
      <c r="DUH72" s="114"/>
      <c r="DUI72" s="114"/>
      <c r="DUJ72" s="114"/>
      <c r="DUK72" s="114"/>
      <c r="DUL72" s="114"/>
      <c r="DUM72" s="114"/>
      <c r="DUN72" s="114"/>
      <c r="DUO72" s="114"/>
      <c r="DUP72" s="114"/>
      <c r="DUQ72" s="114"/>
      <c r="DUR72" s="114"/>
      <c r="DUS72" s="114"/>
      <c r="DUT72" s="114"/>
      <c r="DUU72" s="114"/>
      <c r="DUV72" s="114"/>
      <c r="DUW72" s="114"/>
      <c r="DUX72" s="114"/>
      <c r="DUY72" s="114"/>
      <c r="DUZ72" s="114"/>
      <c r="DVA72" s="114"/>
      <c r="DVB72" s="114"/>
      <c r="DVC72" s="114"/>
      <c r="DVD72" s="114"/>
      <c r="DVE72" s="114"/>
      <c r="DVF72" s="114"/>
      <c r="DVG72" s="114"/>
      <c r="DVH72" s="114"/>
      <c r="DVI72" s="114"/>
      <c r="DVJ72" s="114"/>
      <c r="DVK72" s="114"/>
      <c r="DVL72" s="114"/>
      <c r="DVM72" s="114"/>
      <c r="DVN72" s="114"/>
      <c r="DVO72" s="114"/>
      <c r="DVP72" s="114"/>
      <c r="DVQ72" s="114"/>
      <c r="DVR72" s="114"/>
      <c r="DVS72" s="114"/>
      <c r="DVT72" s="114"/>
      <c r="DVU72" s="114"/>
      <c r="DVV72" s="114"/>
      <c r="DVW72" s="114"/>
      <c r="DVX72" s="114"/>
      <c r="DVY72" s="114"/>
      <c r="DVZ72" s="114"/>
      <c r="DWA72" s="114"/>
      <c r="DWB72" s="114"/>
      <c r="DWC72" s="114"/>
      <c r="DWD72" s="114"/>
      <c r="DWE72" s="114"/>
      <c r="DWF72" s="114"/>
      <c r="DWG72" s="114"/>
      <c r="DWH72" s="114"/>
      <c r="DWI72" s="114"/>
      <c r="DWJ72" s="114"/>
      <c r="DWK72" s="114"/>
      <c r="DWL72" s="114"/>
      <c r="DWM72" s="114"/>
      <c r="DWN72" s="114"/>
      <c r="DWO72" s="114"/>
      <c r="DWP72" s="114"/>
      <c r="DWQ72" s="114"/>
      <c r="DWR72" s="114"/>
      <c r="DWS72" s="114"/>
      <c r="DWT72" s="114"/>
      <c r="DWU72" s="114"/>
      <c r="DWV72" s="114"/>
      <c r="DWW72" s="114"/>
      <c r="DWX72" s="114"/>
      <c r="DWY72" s="114"/>
      <c r="DWZ72" s="114"/>
      <c r="DXA72" s="114"/>
      <c r="DXB72" s="114"/>
      <c r="DXC72" s="114"/>
      <c r="DXD72" s="114"/>
      <c r="DXE72" s="114"/>
      <c r="DXF72" s="114"/>
      <c r="DXG72" s="114"/>
      <c r="DXH72" s="114"/>
      <c r="DXI72" s="114"/>
      <c r="DXJ72" s="114"/>
      <c r="DXK72" s="114"/>
      <c r="DXL72" s="114"/>
      <c r="DXM72" s="114"/>
      <c r="DXN72" s="114"/>
      <c r="DXO72" s="114"/>
      <c r="DXP72" s="114"/>
      <c r="DXQ72" s="114"/>
      <c r="DXR72" s="114"/>
      <c r="DXS72" s="114"/>
      <c r="DXT72" s="114"/>
      <c r="DXU72" s="114"/>
      <c r="DXV72" s="114"/>
      <c r="DXW72" s="114"/>
      <c r="DXX72" s="114"/>
      <c r="DXY72" s="114"/>
      <c r="DXZ72" s="114"/>
      <c r="DYA72" s="114"/>
      <c r="DYB72" s="114"/>
      <c r="DYC72" s="114"/>
      <c r="DYD72" s="114"/>
      <c r="DYE72" s="114"/>
      <c r="DYF72" s="114"/>
      <c r="DYG72" s="114"/>
      <c r="DYH72" s="114"/>
      <c r="DYI72" s="114"/>
      <c r="DYJ72" s="114"/>
      <c r="DYK72" s="114"/>
      <c r="DYL72" s="114"/>
      <c r="DYM72" s="114"/>
      <c r="DYN72" s="114"/>
      <c r="DYO72" s="114"/>
      <c r="DYP72" s="114"/>
      <c r="DYQ72" s="114"/>
      <c r="DYR72" s="114"/>
      <c r="DYS72" s="114"/>
      <c r="DYT72" s="114"/>
      <c r="DYU72" s="114"/>
      <c r="DYV72" s="114"/>
      <c r="DYW72" s="114"/>
      <c r="DYX72" s="114"/>
      <c r="DYY72" s="114"/>
      <c r="DYZ72" s="114"/>
      <c r="DZA72" s="114"/>
      <c r="DZB72" s="114"/>
      <c r="DZC72" s="114"/>
      <c r="DZD72" s="114"/>
      <c r="DZE72" s="114"/>
      <c r="DZF72" s="114"/>
      <c r="DZG72" s="114"/>
      <c r="DZH72" s="114"/>
      <c r="DZI72" s="114"/>
      <c r="DZJ72" s="114"/>
      <c r="DZK72" s="114"/>
      <c r="DZL72" s="114"/>
      <c r="DZM72" s="114"/>
      <c r="DZN72" s="114"/>
      <c r="DZO72" s="114"/>
      <c r="DZP72" s="114"/>
      <c r="DZQ72" s="114"/>
      <c r="DZR72" s="114"/>
      <c r="DZS72" s="114"/>
      <c r="DZT72" s="114"/>
      <c r="DZU72" s="114"/>
      <c r="DZV72" s="114"/>
      <c r="DZW72" s="114"/>
      <c r="DZX72" s="114"/>
      <c r="DZY72" s="114"/>
      <c r="DZZ72" s="114"/>
      <c r="EAA72" s="114"/>
      <c r="EAB72" s="114"/>
      <c r="EAC72" s="114"/>
      <c r="EAD72" s="114"/>
      <c r="EAE72" s="114"/>
      <c r="EAF72" s="114"/>
      <c r="EAG72" s="114"/>
      <c r="EAH72" s="114"/>
      <c r="EAI72" s="114"/>
      <c r="EAJ72" s="114"/>
      <c r="EAK72" s="114"/>
      <c r="EAL72" s="114"/>
      <c r="EAM72" s="114"/>
      <c r="EAN72" s="114"/>
      <c r="EAO72" s="114"/>
      <c r="EAP72" s="114"/>
      <c r="EAQ72" s="114"/>
      <c r="EAR72" s="114"/>
      <c r="EAS72" s="114"/>
      <c r="EAT72" s="114"/>
      <c r="EAU72" s="114"/>
      <c r="EAV72" s="114"/>
      <c r="EAW72" s="114"/>
      <c r="EAX72" s="114"/>
      <c r="EAY72" s="114"/>
      <c r="EAZ72" s="114"/>
      <c r="EBA72" s="114"/>
      <c r="EBB72" s="114"/>
      <c r="EBC72" s="114"/>
      <c r="EBD72" s="114"/>
      <c r="EBE72" s="114"/>
      <c r="EBF72" s="114"/>
      <c r="EBG72" s="114"/>
      <c r="EBH72" s="114"/>
      <c r="EBI72" s="114"/>
      <c r="EBJ72" s="114"/>
      <c r="EBK72" s="114"/>
      <c r="EBL72" s="114"/>
      <c r="EBM72" s="114"/>
      <c r="EBN72" s="114"/>
      <c r="EBO72" s="114"/>
      <c r="EBP72" s="114"/>
      <c r="EBQ72" s="114"/>
      <c r="EBR72" s="114"/>
      <c r="EBS72" s="114"/>
      <c r="EBT72" s="114"/>
      <c r="EBU72" s="114"/>
      <c r="EBV72" s="114"/>
      <c r="EBW72" s="114"/>
      <c r="EBX72" s="114"/>
      <c r="EBY72" s="114"/>
      <c r="EBZ72" s="114"/>
      <c r="ECA72" s="114"/>
      <c r="ECB72" s="114"/>
      <c r="ECC72" s="114"/>
      <c r="ECD72" s="114"/>
      <c r="ECE72" s="114"/>
      <c r="ECF72" s="114"/>
      <c r="ECG72" s="114"/>
      <c r="ECH72" s="114"/>
      <c r="ECI72" s="114"/>
      <c r="ECJ72" s="114"/>
      <c r="ECK72" s="114"/>
      <c r="ECL72" s="114"/>
      <c r="ECM72" s="114"/>
      <c r="ECN72" s="114"/>
      <c r="ECO72" s="114"/>
      <c r="ECP72" s="114"/>
      <c r="ECQ72" s="114"/>
      <c r="ECR72" s="114"/>
      <c r="ECS72" s="114"/>
      <c r="ECT72" s="114"/>
      <c r="ECU72" s="114"/>
      <c r="ECV72" s="114"/>
      <c r="ECW72" s="114"/>
      <c r="ECX72" s="114"/>
      <c r="ECY72" s="114"/>
      <c r="ECZ72" s="114"/>
      <c r="EDA72" s="114"/>
      <c r="EDB72" s="114"/>
      <c r="EDC72" s="114"/>
      <c r="EDD72" s="114"/>
      <c r="EDE72" s="114"/>
      <c r="EDF72" s="114"/>
      <c r="EDG72" s="114"/>
      <c r="EDH72" s="114"/>
      <c r="EDI72" s="114"/>
      <c r="EDJ72" s="114"/>
      <c r="EDK72" s="114"/>
      <c r="EDL72" s="114"/>
      <c r="EDM72" s="114"/>
      <c r="EDN72" s="114"/>
      <c r="EDO72" s="114"/>
      <c r="EDP72" s="114"/>
      <c r="EDQ72" s="114"/>
      <c r="EDR72" s="114"/>
      <c r="EDS72" s="114"/>
      <c r="EDT72" s="114"/>
      <c r="EDU72" s="114"/>
      <c r="EDV72" s="114"/>
      <c r="EDW72" s="114"/>
      <c r="EDX72" s="114"/>
      <c r="EDY72" s="114"/>
      <c r="EDZ72" s="114"/>
      <c r="EEA72" s="114"/>
      <c r="EEB72" s="114"/>
      <c r="EEC72" s="114"/>
      <c r="EED72" s="114"/>
      <c r="EEE72" s="114"/>
      <c r="EEF72" s="114"/>
      <c r="EEG72" s="114"/>
      <c r="EEH72" s="114"/>
      <c r="EEI72" s="114"/>
      <c r="EEJ72" s="114"/>
      <c r="EEK72" s="114"/>
      <c r="EEL72" s="114"/>
      <c r="EEM72" s="114"/>
      <c r="EEN72" s="114"/>
      <c r="EEO72" s="114"/>
      <c r="EEP72" s="114"/>
      <c r="EEQ72" s="114"/>
      <c r="EER72" s="114"/>
      <c r="EES72" s="114"/>
      <c r="EET72" s="114"/>
      <c r="EEU72" s="114"/>
      <c r="EEV72" s="114"/>
      <c r="EEW72" s="114"/>
      <c r="EEX72" s="114"/>
      <c r="EEY72" s="114"/>
      <c r="EEZ72" s="114"/>
      <c r="EFA72" s="114"/>
      <c r="EFB72" s="114"/>
      <c r="EFC72" s="114"/>
      <c r="EFD72" s="114"/>
      <c r="EFE72" s="114"/>
      <c r="EFF72" s="114"/>
      <c r="EFG72" s="114"/>
      <c r="EFH72" s="114"/>
      <c r="EFI72" s="114"/>
      <c r="EFJ72" s="114"/>
      <c r="EFK72" s="114"/>
      <c r="EFL72" s="114"/>
      <c r="EFM72" s="114"/>
      <c r="EFN72" s="114"/>
      <c r="EFO72" s="114"/>
      <c r="EFP72" s="114"/>
      <c r="EFQ72" s="114"/>
      <c r="EFR72" s="114"/>
      <c r="EFS72" s="114"/>
      <c r="EFT72" s="114"/>
      <c r="EFU72" s="114"/>
      <c r="EFV72" s="114"/>
      <c r="EFW72" s="114"/>
      <c r="EFX72" s="114"/>
      <c r="EFY72" s="114"/>
      <c r="EFZ72" s="114"/>
      <c r="EGA72" s="114"/>
      <c r="EGB72" s="114"/>
      <c r="EGC72" s="114"/>
      <c r="EGD72" s="114"/>
      <c r="EGE72" s="114"/>
      <c r="EGF72" s="114"/>
      <c r="EGG72" s="114"/>
      <c r="EGH72" s="114"/>
      <c r="EGI72" s="114"/>
      <c r="EGJ72" s="114"/>
      <c r="EGK72" s="114"/>
      <c r="EGL72" s="114"/>
      <c r="EGM72" s="114"/>
      <c r="EGN72" s="114"/>
      <c r="EGO72" s="114"/>
      <c r="EGP72" s="114"/>
      <c r="EGQ72" s="114"/>
      <c r="EGR72" s="114"/>
      <c r="EGS72" s="114"/>
      <c r="EGT72" s="114"/>
      <c r="EGU72" s="114"/>
      <c r="EGV72" s="114"/>
      <c r="EGW72" s="114"/>
      <c r="EGX72" s="114"/>
      <c r="EGY72" s="114"/>
      <c r="EGZ72" s="114"/>
      <c r="EHA72" s="114"/>
      <c r="EHB72" s="114"/>
      <c r="EHC72" s="114"/>
      <c r="EHD72" s="114"/>
      <c r="EHE72" s="114"/>
      <c r="EHF72" s="114"/>
      <c r="EHG72" s="114"/>
      <c r="EHH72" s="114"/>
      <c r="EHI72" s="114"/>
      <c r="EHJ72" s="114"/>
      <c r="EHK72" s="114"/>
      <c r="EHL72" s="114"/>
      <c r="EHM72" s="114"/>
      <c r="EHN72" s="114"/>
      <c r="EHO72" s="114"/>
      <c r="EHP72" s="114"/>
      <c r="EHQ72" s="114"/>
      <c r="EHR72" s="114"/>
      <c r="EHS72" s="114"/>
      <c r="EHT72" s="114"/>
      <c r="EHU72" s="114"/>
      <c r="EHV72" s="114"/>
      <c r="EHW72" s="114"/>
      <c r="EHX72" s="114"/>
      <c r="EHY72" s="114"/>
      <c r="EHZ72" s="114"/>
      <c r="EIA72" s="114"/>
      <c r="EIB72" s="114"/>
      <c r="EIC72" s="114"/>
      <c r="EID72" s="114"/>
      <c r="EIE72" s="114"/>
      <c r="EIF72" s="114"/>
      <c r="EIG72" s="114"/>
      <c r="EIH72" s="114"/>
      <c r="EII72" s="114"/>
      <c r="EIJ72" s="114"/>
      <c r="EIK72" s="114"/>
      <c r="EIL72" s="114"/>
      <c r="EIM72" s="114"/>
      <c r="EIN72" s="114"/>
      <c r="EIO72" s="114"/>
      <c r="EIP72" s="114"/>
      <c r="EIQ72" s="114"/>
      <c r="EIR72" s="114"/>
      <c r="EIS72" s="114"/>
      <c r="EIT72" s="114"/>
      <c r="EIU72" s="114"/>
      <c r="EIV72" s="114"/>
      <c r="EIW72" s="114"/>
      <c r="EIX72" s="114"/>
      <c r="EIY72" s="114"/>
      <c r="EIZ72" s="114"/>
      <c r="EJA72" s="114"/>
      <c r="EJB72" s="114"/>
      <c r="EJC72" s="114"/>
      <c r="EJD72" s="114"/>
      <c r="EJE72" s="114"/>
      <c r="EJF72" s="114"/>
      <c r="EJG72" s="114"/>
      <c r="EJH72" s="114"/>
      <c r="EJI72" s="114"/>
      <c r="EJJ72" s="114"/>
      <c r="EJK72" s="114"/>
      <c r="EJL72" s="114"/>
      <c r="EJM72" s="114"/>
      <c r="EJN72" s="114"/>
      <c r="EJO72" s="114"/>
      <c r="EJP72" s="114"/>
      <c r="EJQ72" s="114"/>
      <c r="EJR72" s="114"/>
      <c r="EJS72" s="114"/>
      <c r="EJT72" s="114"/>
      <c r="EJU72" s="114"/>
      <c r="EJV72" s="114"/>
      <c r="EJW72" s="114"/>
      <c r="EJX72" s="114"/>
      <c r="EJY72" s="114"/>
      <c r="EJZ72" s="114"/>
      <c r="EKA72" s="114"/>
      <c r="EKB72" s="114"/>
      <c r="EKC72" s="114"/>
      <c r="EKD72" s="114"/>
      <c r="EKE72" s="114"/>
      <c r="EKF72" s="114"/>
      <c r="EKG72" s="114"/>
      <c r="EKH72" s="114"/>
      <c r="EKI72" s="114"/>
      <c r="EKJ72" s="114"/>
      <c r="EKK72" s="114"/>
      <c r="EKL72" s="114"/>
      <c r="EKM72" s="114"/>
      <c r="EKN72" s="114"/>
      <c r="EKO72" s="114"/>
      <c r="EKP72" s="114"/>
      <c r="EKQ72" s="114"/>
      <c r="EKR72" s="114"/>
      <c r="EKS72" s="114"/>
      <c r="EKT72" s="114"/>
      <c r="EKU72" s="114"/>
      <c r="EKV72" s="114"/>
      <c r="EKW72" s="114"/>
      <c r="EKX72" s="114"/>
      <c r="EKY72" s="114"/>
      <c r="EKZ72" s="114"/>
      <c r="ELA72" s="114"/>
      <c r="ELB72" s="114"/>
      <c r="ELC72" s="114"/>
      <c r="ELD72" s="114"/>
      <c r="ELE72" s="114"/>
      <c r="ELF72" s="114"/>
      <c r="ELG72" s="114"/>
      <c r="ELH72" s="114"/>
      <c r="ELI72" s="114"/>
      <c r="ELJ72" s="114"/>
      <c r="ELK72" s="114"/>
      <c r="ELL72" s="114"/>
      <c r="ELM72" s="114"/>
      <c r="ELN72" s="114"/>
      <c r="ELO72" s="114"/>
      <c r="ELP72" s="114"/>
      <c r="ELQ72" s="114"/>
      <c r="ELR72" s="114"/>
      <c r="ELS72" s="114"/>
      <c r="ELT72" s="114"/>
      <c r="ELU72" s="114"/>
      <c r="ELV72" s="114"/>
      <c r="ELW72" s="114"/>
      <c r="ELX72" s="114"/>
      <c r="ELY72" s="114"/>
      <c r="ELZ72" s="114"/>
      <c r="EMA72" s="114"/>
      <c r="EMB72" s="114"/>
      <c r="EMC72" s="114"/>
      <c r="EMD72" s="114"/>
      <c r="EME72" s="114"/>
      <c r="EMF72" s="114"/>
      <c r="EMG72" s="114"/>
      <c r="EMH72" s="114"/>
      <c r="EMI72" s="114"/>
      <c r="EMJ72" s="114"/>
      <c r="EMK72" s="114"/>
      <c r="EML72" s="114"/>
      <c r="EMM72" s="114"/>
      <c r="EMN72" s="114"/>
      <c r="EMO72" s="114"/>
      <c r="EMP72" s="114"/>
      <c r="EMQ72" s="114"/>
      <c r="EMR72" s="114"/>
      <c r="EMS72" s="114"/>
      <c r="EMT72" s="114"/>
      <c r="EMU72" s="114"/>
      <c r="EMV72" s="114"/>
      <c r="EMW72" s="114"/>
      <c r="EMX72" s="114"/>
      <c r="EMY72" s="114"/>
      <c r="EMZ72" s="114"/>
      <c r="ENA72" s="114"/>
      <c r="ENB72" s="114"/>
      <c r="ENC72" s="114"/>
      <c r="END72" s="114"/>
      <c r="ENE72" s="114"/>
      <c r="ENF72" s="114"/>
      <c r="ENG72" s="114"/>
      <c r="ENH72" s="114"/>
      <c r="ENI72" s="114"/>
      <c r="ENJ72" s="114"/>
      <c r="ENK72" s="114"/>
      <c r="ENL72" s="114"/>
      <c r="ENM72" s="114"/>
      <c r="ENN72" s="114"/>
      <c r="ENO72" s="114"/>
      <c r="ENP72" s="114"/>
      <c r="ENQ72" s="114"/>
      <c r="ENR72" s="114"/>
      <c r="ENS72" s="114"/>
      <c r="ENT72" s="114"/>
      <c r="ENU72" s="114"/>
      <c r="ENV72" s="114"/>
      <c r="ENW72" s="114"/>
      <c r="ENX72" s="114"/>
      <c r="ENY72" s="114"/>
      <c r="ENZ72" s="114"/>
      <c r="EOA72" s="114"/>
      <c r="EOB72" s="114"/>
      <c r="EOC72" s="114"/>
      <c r="EOD72" s="114"/>
      <c r="EOE72" s="114"/>
      <c r="EOF72" s="114"/>
      <c r="EOG72" s="114"/>
      <c r="EOH72" s="114"/>
      <c r="EOI72" s="114"/>
      <c r="EOJ72" s="114"/>
      <c r="EOK72" s="114"/>
      <c r="EOL72" s="114"/>
      <c r="EOM72" s="114"/>
      <c r="EON72" s="114"/>
      <c r="EOO72" s="114"/>
      <c r="EOP72" s="114"/>
      <c r="EOQ72" s="114"/>
      <c r="EOR72" s="114"/>
      <c r="EOS72" s="114"/>
      <c r="EOT72" s="114"/>
      <c r="EOU72" s="114"/>
      <c r="EOV72" s="114"/>
      <c r="EOW72" s="114"/>
      <c r="EOX72" s="114"/>
      <c r="EOY72" s="114"/>
      <c r="EOZ72" s="114"/>
      <c r="EPA72" s="114"/>
      <c r="EPB72" s="114"/>
      <c r="EPC72" s="114"/>
      <c r="EPD72" s="114"/>
      <c r="EPE72" s="114"/>
      <c r="EPF72" s="114"/>
      <c r="EPG72" s="114"/>
      <c r="EPH72" s="114"/>
      <c r="EPI72" s="114"/>
      <c r="EPJ72" s="114"/>
      <c r="EPK72" s="114"/>
      <c r="EPL72" s="114"/>
      <c r="EPM72" s="114"/>
      <c r="EPN72" s="114"/>
      <c r="EPO72" s="114"/>
      <c r="EPP72" s="114"/>
      <c r="EPQ72" s="114"/>
      <c r="EPR72" s="114"/>
      <c r="EPS72" s="114"/>
      <c r="EPT72" s="114"/>
      <c r="EPU72" s="114"/>
      <c r="EPV72" s="114"/>
      <c r="EPW72" s="114"/>
      <c r="EPX72" s="114"/>
      <c r="EPY72" s="114"/>
      <c r="EPZ72" s="114"/>
      <c r="EQA72" s="114"/>
      <c r="EQB72" s="114"/>
      <c r="EQC72" s="114"/>
      <c r="EQD72" s="114"/>
      <c r="EQE72" s="114"/>
      <c r="EQF72" s="114"/>
      <c r="EQG72" s="114"/>
      <c r="EQH72" s="114"/>
      <c r="EQI72" s="114"/>
      <c r="EQJ72" s="114"/>
      <c r="EQK72" s="114"/>
      <c r="EQL72" s="114"/>
      <c r="EQM72" s="114"/>
      <c r="EQN72" s="114"/>
      <c r="EQO72" s="114"/>
      <c r="EQP72" s="114"/>
      <c r="EQQ72" s="114"/>
      <c r="EQR72" s="114"/>
      <c r="EQS72" s="114"/>
      <c r="EQT72" s="114"/>
      <c r="EQU72" s="114"/>
      <c r="EQV72" s="114"/>
      <c r="EQW72" s="114"/>
      <c r="EQX72" s="114"/>
      <c r="EQY72" s="114"/>
      <c r="EQZ72" s="114"/>
      <c r="ERA72" s="114"/>
      <c r="ERB72" s="114"/>
      <c r="ERC72" s="114"/>
      <c r="ERD72" s="114"/>
      <c r="ERE72" s="114"/>
      <c r="ERF72" s="114"/>
      <c r="ERG72" s="114"/>
      <c r="ERH72" s="114"/>
      <c r="ERI72" s="114"/>
      <c r="ERJ72" s="114"/>
      <c r="ERK72" s="114"/>
      <c r="ERL72" s="114"/>
      <c r="ERM72" s="114"/>
      <c r="ERN72" s="114"/>
      <c r="ERO72" s="114"/>
      <c r="ERP72" s="114"/>
      <c r="ERQ72" s="114"/>
      <c r="ERR72" s="114"/>
      <c r="ERS72" s="114"/>
      <c r="ERT72" s="114"/>
      <c r="ERU72" s="114"/>
      <c r="ERV72" s="114"/>
      <c r="ERW72" s="114"/>
      <c r="ERX72" s="114"/>
      <c r="ERY72" s="114"/>
      <c r="ERZ72" s="114"/>
      <c r="ESA72" s="114"/>
      <c r="ESB72" s="114"/>
      <c r="ESC72" s="114"/>
      <c r="ESD72" s="114"/>
      <c r="ESE72" s="114"/>
      <c r="ESF72" s="114"/>
      <c r="ESG72" s="114"/>
      <c r="ESH72" s="114"/>
      <c r="ESI72" s="114"/>
      <c r="ESJ72" s="114"/>
      <c r="ESK72" s="114"/>
      <c r="ESL72" s="114"/>
      <c r="ESM72" s="114"/>
      <c r="ESN72" s="114"/>
      <c r="ESO72" s="114"/>
      <c r="ESP72" s="114"/>
      <c r="ESQ72" s="114"/>
      <c r="ESR72" s="114"/>
      <c r="ESS72" s="114"/>
      <c r="EST72" s="114"/>
      <c r="ESU72" s="114"/>
      <c r="ESV72" s="114"/>
      <c r="ESW72" s="114"/>
      <c r="ESX72" s="114"/>
      <c r="ESY72" s="114"/>
      <c r="ESZ72" s="114"/>
      <c r="ETA72" s="114"/>
      <c r="ETB72" s="114"/>
      <c r="ETC72" s="114"/>
      <c r="ETD72" s="114"/>
      <c r="ETE72" s="114"/>
      <c r="ETF72" s="114"/>
      <c r="ETG72" s="114"/>
      <c r="ETH72" s="114"/>
      <c r="ETI72" s="114"/>
      <c r="ETJ72" s="114"/>
      <c r="ETK72" s="114"/>
      <c r="ETL72" s="114"/>
      <c r="ETM72" s="114"/>
      <c r="ETN72" s="114"/>
      <c r="ETO72" s="114"/>
      <c r="ETP72" s="114"/>
      <c r="ETQ72" s="114"/>
      <c r="ETR72" s="114"/>
      <c r="ETS72" s="114"/>
      <c r="ETT72" s="114"/>
      <c r="ETU72" s="114"/>
      <c r="ETV72" s="114"/>
      <c r="ETW72" s="114"/>
      <c r="ETX72" s="114"/>
      <c r="ETY72" s="114"/>
      <c r="ETZ72" s="114"/>
      <c r="EUA72" s="114"/>
      <c r="EUB72" s="114"/>
      <c r="EUC72" s="114"/>
      <c r="EUD72" s="114"/>
      <c r="EUE72" s="114"/>
      <c r="EUF72" s="114"/>
      <c r="EUG72" s="114"/>
      <c r="EUH72" s="114"/>
      <c r="EUI72" s="114"/>
      <c r="EUJ72" s="114"/>
      <c r="EUK72" s="114"/>
      <c r="EUL72" s="114"/>
      <c r="EUM72" s="114"/>
      <c r="EUN72" s="114"/>
      <c r="EUO72" s="114"/>
      <c r="EUP72" s="114"/>
      <c r="EUQ72" s="114"/>
      <c r="EUR72" s="114"/>
      <c r="EUS72" s="114"/>
      <c r="EUT72" s="114"/>
      <c r="EUU72" s="114"/>
      <c r="EUV72" s="114"/>
      <c r="EUW72" s="114"/>
      <c r="EUX72" s="114"/>
      <c r="EUY72" s="114"/>
      <c r="EUZ72" s="114"/>
      <c r="EVA72" s="114"/>
      <c r="EVB72" s="114"/>
      <c r="EVC72" s="114"/>
      <c r="EVD72" s="114"/>
      <c r="EVE72" s="114"/>
      <c r="EVF72" s="114"/>
      <c r="EVG72" s="114"/>
      <c r="EVH72" s="114"/>
      <c r="EVI72" s="114"/>
      <c r="EVJ72" s="114"/>
      <c r="EVK72" s="114"/>
      <c r="EVL72" s="114"/>
      <c r="EVM72" s="114"/>
      <c r="EVN72" s="114"/>
      <c r="EVO72" s="114"/>
      <c r="EVP72" s="114"/>
      <c r="EVQ72" s="114"/>
      <c r="EVR72" s="114"/>
      <c r="EVS72" s="114"/>
      <c r="EVT72" s="114"/>
      <c r="EVU72" s="114"/>
      <c r="EVV72" s="114"/>
      <c r="EVW72" s="114"/>
      <c r="EVX72" s="114"/>
      <c r="EVY72" s="114"/>
      <c r="EVZ72" s="114"/>
      <c r="EWA72" s="114"/>
      <c r="EWB72" s="114"/>
      <c r="EWC72" s="114"/>
      <c r="EWD72" s="114"/>
      <c r="EWE72" s="114"/>
      <c r="EWF72" s="114"/>
      <c r="EWG72" s="114"/>
      <c r="EWH72" s="114"/>
      <c r="EWI72" s="114"/>
      <c r="EWJ72" s="114"/>
      <c r="EWK72" s="114"/>
      <c r="EWL72" s="114"/>
      <c r="EWM72" s="114"/>
      <c r="EWN72" s="114"/>
      <c r="EWO72" s="114"/>
      <c r="EWP72" s="114"/>
      <c r="EWQ72" s="114"/>
      <c r="EWR72" s="114"/>
      <c r="EWS72" s="114"/>
      <c r="EWT72" s="114"/>
      <c r="EWU72" s="114"/>
      <c r="EWV72" s="114"/>
      <c r="EWW72" s="114"/>
      <c r="EWX72" s="114"/>
      <c r="EWY72" s="114"/>
      <c r="EWZ72" s="114"/>
      <c r="EXA72" s="114"/>
      <c r="EXB72" s="114"/>
      <c r="EXC72" s="114"/>
      <c r="EXD72" s="114"/>
      <c r="EXE72" s="114"/>
      <c r="EXF72" s="114"/>
      <c r="EXG72" s="114"/>
      <c r="EXH72" s="114"/>
      <c r="EXI72" s="114"/>
      <c r="EXJ72" s="114"/>
      <c r="EXK72" s="114"/>
      <c r="EXL72" s="114"/>
      <c r="EXM72" s="114"/>
      <c r="EXN72" s="114"/>
      <c r="EXO72" s="114"/>
      <c r="EXP72" s="114"/>
      <c r="EXQ72" s="114"/>
      <c r="EXR72" s="114"/>
      <c r="EXS72" s="114"/>
      <c r="EXT72" s="114"/>
      <c r="EXU72" s="114"/>
      <c r="EXV72" s="114"/>
      <c r="EXW72" s="114"/>
      <c r="EXX72" s="114"/>
      <c r="EXY72" s="114"/>
      <c r="EXZ72" s="114"/>
      <c r="EYA72" s="114"/>
      <c r="EYB72" s="114"/>
      <c r="EYC72" s="114"/>
      <c r="EYD72" s="114"/>
      <c r="EYE72" s="114"/>
      <c r="EYF72" s="114"/>
      <c r="EYG72" s="114"/>
      <c r="EYH72" s="114"/>
      <c r="EYI72" s="114"/>
      <c r="EYJ72" s="114"/>
      <c r="EYK72" s="114"/>
      <c r="EYL72" s="114"/>
      <c r="EYM72" s="114"/>
      <c r="EYN72" s="114"/>
      <c r="EYO72" s="114"/>
      <c r="EYP72" s="114"/>
      <c r="EYQ72" s="114"/>
      <c r="EYR72" s="114"/>
      <c r="EYS72" s="114"/>
      <c r="EYT72" s="114"/>
      <c r="EYU72" s="114"/>
      <c r="EYV72" s="114"/>
      <c r="EYW72" s="114"/>
      <c r="EYX72" s="114"/>
      <c r="EYY72" s="114"/>
      <c r="EYZ72" s="114"/>
      <c r="EZA72" s="114"/>
      <c r="EZB72" s="114"/>
      <c r="EZC72" s="114"/>
      <c r="EZD72" s="114"/>
      <c r="EZE72" s="114"/>
      <c r="EZF72" s="114"/>
      <c r="EZG72" s="114"/>
      <c r="EZH72" s="114"/>
      <c r="EZI72" s="114"/>
      <c r="EZJ72" s="114"/>
      <c r="EZK72" s="114"/>
      <c r="EZL72" s="114"/>
      <c r="EZM72" s="114"/>
      <c r="EZN72" s="114"/>
      <c r="EZO72" s="114"/>
      <c r="EZP72" s="114"/>
      <c r="EZQ72" s="114"/>
      <c r="EZR72" s="114"/>
      <c r="EZS72" s="114"/>
      <c r="EZT72" s="114"/>
      <c r="EZU72" s="114"/>
      <c r="EZV72" s="114"/>
      <c r="EZW72" s="114"/>
      <c r="EZX72" s="114"/>
      <c r="EZY72" s="114"/>
      <c r="EZZ72" s="114"/>
      <c r="FAA72" s="114"/>
      <c r="FAB72" s="114"/>
      <c r="FAC72" s="114"/>
      <c r="FAD72" s="114"/>
      <c r="FAE72" s="114"/>
      <c r="FAF72" s="114"/>
      <c r="FAG72" s="114"/>
      <c r="FAH72" s="114"/>
      <c r="FAI72" s="114"/>
      <c r="FAJ72" s="114"/>
      <c r="FAK72" s="114"/>
      <c r="FAL72" s="114"/>
      <c r="FAM72" s="114"/>
      <c r="FAN72" s="114"/>
      <c r="FAO72" s="114"/>
      <c r="FAP72" s="114"/>
      <c r="FAQ72" s="114"/>
      <c r="FAR72" s="114"/>
      <c r="FAS72" s="114"/>
      <c r="FAT72" s="114"/>
      <c r="FAU72" s="114"/>
      <c r="FAV72" s="114"/>
      <c r="FAW72" s="114"/>
      <c r="FAX72" s="114"/>
      <c r="FAY72" s="114"/>
      <c r="FAZ72" s="114"/>
      <c r="FBA72" s="114"/>
      <c r="FBB72" s="114"/>
      <c r="FBC72" s="114"/>
      <c r="FBD72" s="114"/>
      <c r="FBE72" s="114"/>
      <c r="FBF72" s="114"/>
      <c r="FBG72" s="114"/>
      <c r="FBH72" s="114"/>
      <c r="FBI72" s="114"/>
      <c r="FBJ72" s="114"/>
      <c r="FBK72" s="114"/>
      <c r="FBL72" s="114"/>
      <c r="FBM72" s="114"/>
      <c r="FBN72" s="114"/>
      <c r="FBO72" s="114"/>
      <c r="FBP72" s="114"/>
      <c r="FBQ72" s="114"/>
      <c r="FBR72" s="114"/>
      <c r="FBS72" s="114"/>
      <c r="FBT72" s="114"/>
      <c r="FBU72" s="114"/>
      <c r="FBV72" s="114"/>
      <c r="FBW72" s="114"/>
      <c r="FBX72" s="114"/>
      <c r="FBY72" s="114"/>
      <c r="FBZ72" s="114"/>
      <c r="FCA72" s="114"/>
      <c r="FCB72" s="114"/>
      <c r="FCC72" s="114"/>
      <c r="FCD72" s="114"/>
      <c r="FCE72" s="114"/>
      <c r="FCF72" s="114"/>
      <c r="FCG72" s="114"/>
      <c r="FCH72" s="114"/>
      <c r="FCI72" s="114"/>
      <c r="FCJ72" s="114"/>
      <c r="FCK72" s="114"/>
      <c r="FCL72" s="114"/>
      <c r="FCM72" s="114"/>
      <c r="FCN72" s="114"/>
      <c r="FCO72" s="114"/>
      <c r="FCP72" s="114"/>
      <c r="FCQ72" s="114"/>
      <c r="FCR72" s="114"/>
      <c r="FCS72" s="114"/>
      <c r="FCT72" s="114"/>
      <c r="FCU72" s="114"/>
      <c r="FCV72" s="114"/>
      <c r="FCW72" s="114"/>
      <c r="FCX72" s="114"/>
      <c r="FCY72" s="114"/>
      <c r="FCZ72" s="114"/>
      <c r="FDA72" s="114"/>
      <c r="FDB72" s="114"/>
      <c r="FDC72" s="114"/>
      <c r="FDD72" s="114"/>
      <c r="FDE72" s="114"/>
      <c r="FDF72" s="114"/>
      <c r="FDG72" s="114"/>
      <c r="FDH72" s="114"/>
      <c r="FDI72" s="114"/>
      <c r="FDJ72" s="114"/>
      <c r="FDK72" s="114"/>
      <c r="FDL72" s="114"/>
      <c r="FDM72" s="114"/>
      <c r="FDN72" s="114"/>
      <c r="FDO72" s="114"/>
      <c r="FDP72" s="114"/>
      <c r="FDQ72" s="114"/>
      <c r="FDR72" s="114"/>
      <c r="FDS72" s="114"/>
      <c r="FDT72" s="114"/>
      <c r="FDU72" s="114"/>
      <c r="FDV72" s="114"/>
      <c r="FDW72" s="114"/>
      <c r="FDX72" s="114"/>
      <c r="FDY72" s="114"/>
      <c r="FDZ72" s="114"/>
      <c r="FEA72" s="114"/>
      <c r="FEB72" s="114"/>
      <c r="FEC72" s="114"/>
      <c r="FED72" s="114"/>
      <c r="FEE72" s="114"/>
      <c r="FEF72" s="114"/>
      <c r="FEG72" s="114"/>
      <c r="FEH72" s="114"/>
      <c r="FEI72" s="114"/>
      <c r="FEJ72" s="114"/>
      <c r="FEK72" s="114"/>
      <c r="FEL72" s="114"/>
      <c r="FEM72" s="114"/>
      <c r="FEN72" s="114"/>
      <c r="FEO72" s="114"/>
      <c r="FEP72" s="114"/>
      <c r="FEQ72" s="114"/>
      <c r="FER72" s="114"/>
      <c r="FES72" s="114"/>
      <c r="FET72" s="114"/>
      <c r="FEU72" s="114"/>
      <c r="FEV72" s="114"/>
      <c r="FEW72" s="114"/>
      <c r="FEX72" s="114"/>
      <c r="FEY72" s="114"/>
      <c r="FEZ72" s="114"/>
      <c r="FFA72" s="114"/>
      <c r="FFB72" s="114"/>
      <c r="FFC72" s="114"/>
      <c r="FFD72" s="114"/>
      <c r="FFE72" s="114"/>
      <c r="FFF72" s="114"/>
      <c r="FFG72" s="114"/>
      <c r="FFH72" s="114"/>
      <c r="FFI72" s="114"/>
      <c r="FFJ72" s="114"/>
      <c r="FFK72" s="114"/>
      <c r="FFL72" s="114"/>
      <c r="FFM72" s="114"/>
      <c r="FFN72" s="114"/>
      <c r="FFO72" s="114"/>
      <c r="FFP72" s="114"/>
      <c r="FFQ72" s="114"/>
      <c r="FFR72" s="114"/>
      <c r="FFS72" s="114"/>
      <c r="FFT72" s="114"/>
      <c r="FFU72" s="114"/>
      <c r="FFV72" s="114"/>
      <c r="FFW72" s="114"/>
      <c r="FFX72" s="114"/>
      <c r="FFY72" s="114"/>
      <c r="FFZ72" s="114"/>
      <c r="FGA72" s="114"/>
      <c r="FGB72" s="114"/>
      <c r="FGC72" s="114"/>
      <c r="FGD72" s="114"/>
      <c r="FGE72" s="114"/>
      <c r="FGF72" s="114"/>
      <c r="FGG72" s="114"/>
      <c r="FGH72" s="114"/>
      <c r="FGI72" s="114"/>
      <c r="FGJ72" s="114"/>
      <c r="FGK72" s="114"/>
      <c r="FGL72" s="114"/>
      <c r="FGM72" s="114"/>
      <c r="FGN72" s="114"/>
      <c r="FGO72" s="114"/>
      <c r="FGP72" s="114"/>
      <c r="FGQ72" s="114"/>
      <c r="FGR72" s="114"/>
      <c r="FGS72" s="114"/>
      <c r="FGT72" s="114"/>
      <c r="FGU72" s="114"/>
      <c r="FGV72" s="114"/>
      <c r="FGW72" s="114"/>
      <c r="FGX72" s="114"/>
      <c r="FGY72" s="114"/>
      <c r="FGZ72" s="114"/>
      <c r="FHA72" s="114"/>
      <c r="FHB72" s="114"/>
      <c r="FHC72" s="114"/>
      <c r="FHD72" s="114"/>
      <c r="FHE72" s="114"/>
      <c r="FHF72" s="114"/>
      <c r="FHG72" s="114"/>
      <c r="FHH72" s="114"/>
      <c r="FHI72" s="114"/>
      <c r="FHJ72" s="114"/>
      <c r="FHK72" s="114"/>
      <c r="FHL72" s="114"/>
      <c r="FHM72" s="114"/>
      <c r="FHN72" s="114"/>
      <c r="FHO72" s="114"/>
      <c r="FHP72" s="114"/>
      <c r="FHQ72" s="114"/>
      <c r="FHR72" s="114"/>
      <c r="FHS72" s="114"/>
      <c r="FHT72" s="114"/>
      <c r="FHU72" s="114"/>
      <c r="FHV72" s="114"/>
      <c r="FHW72" s="114"/>
      <c r="FHX72" s="114"/>
      <c r="FHY72" s="114"/>
      <c r="FHZ72" s="114"/>
      <c r="FIA72" s="114"/>
      <c r="FIB72" s="114"/>
      <c r="FIC72" s="114"/>
      <c r="FID72" s="114"/>
      <c r="FIE72" s="114"/>
      <c r="FIF72" s="114"/>
      <c r="FIG72" s="114"/>
      <c r="FIH72" s="114"/>
      <c r="FII72" s="114"/>
      <c r="FIJ72" s="114"/>
      <c r="FIK72" s="114"/>
      <c r="FIL72" s="114"/>
      <c r="FIM72" s="114"/>
      <c r="FIN72" s="114"/>
      <c r="FIO72" s="114"/>
      <c r="FIP72" s="114"/>
      <c r="FIQ72" s="114"/>
      <c r="FIR72" s="114"/>
      <c r="FIS72" s="114"/>
      <c r="FIT72" s="114"/>
      <c r="FIU72" s="114"/>
      <c r="FIV72" s="114"/>
      <c r="FIW72" s="114"/>
      <c r="FIX72" s="114"/>
      <c r="FIY72" s="114"/>
      <c r="FIZ72" s="114"/>
      <c r="FJA72" s="114"/>
      <c r="FJB72" s="114"/>
      <c r="FJC72" s="114"/>
      <c r="FJD72" s="114"/>
      <c r="FJE72" s="114"/>
      <c r="FJF72" s="114"/>
      <c r="FJG72" s="114"/>
      <c r="FJH72" s="114"/>
      <c r="FJI72" s="114"/>
      <c r="FJJ72" s="114"/>
      <c r="FJK72" s="114"/>
      <c r="FJL72" s="114"/>
      <c r="FJM72" s="114"/>
      <c r="FJN72" s="114"/>
      <c r="FJO72" s="114"/>
      <c r="FJP72" s="114"/>
      <c r="FJQ72" s="114"/>
      <c r="FJR72" s="114"/>
      <c r="FJS72" s="114"/>
      <c r="FJT72" s="114"/>
      <c r="FJU72" s="114"/>
      <c r="FJV72" s="114"/>
      <c r="FJW72" s="114"/>
      <c r="FJX72" s="114"/>
      <c r="FJY72" s="114"/>
      <c r="FJZ72" s="114"/>
      <c r="FKA72" s="114"/>
      <c r="FKB72" s="114"/>
      <c r="FKC72" s="114"/>
      <c r="FKD72" s="114"/>
      <c r="FKE72" s="114"/>
      <c r="FKF72" s="114"/>
      <c r="FKG72" s="114"/>
      <c r="FKH72" s="114"/>
      <c r="FKI72" s="114"/>
      <c r="FKJ72" s="114"/>
      <c r="FKK72" s="114"/>
      <c r="FKL72" s="114"/>
      <c r="FKM72" s="114"/>
      <c r="FKN72" s="114"/>
      <c r="FKO72" s="114"/>
      <c r="FKP72" s="114"/>
      <c r="FKQ72" s="114"/>
      <c r="FKR72" s="114"/>
      <c r="FKS72" s="114"/>
      <c r="FKT72" s="114"/>
      <c r="FKU72" s="114"/>
      <c r="FKV72" s="114"/>
      <c r="FKW72" s="114"/>
      <c r="FKX72" s="114"/>
      <c r="FKY72" s="114"/>
      <c r="FKZ72" s="114"/>
      <c r="FLA72" s="114"/>
      <c r="FLB72" s="114"/>
      <c r="FLC72" s="114"/>
      <c r="FLD72" s="114"/>
      <c r="FLE72" s="114"/>
      <c r="FLF72" s="114"/>
      <c r="FLG72" s="114"/>
      <c r="FLH72" s="114"/>
      <c r="FLI72" s="114"/>
      <c r="FLJ72" s="114"/>
      <c r="FLK72" s="114"/>
      <c r="FLL72" s="114"/>
      <c r="FLM72" s="114"/>
      <c r="FLN72" s="114"/>
      <c r="FLO72" s="114"/>
      <c r="FLP72" s="114"/>
      <c r="FLQ72" s="114"/>
      <c r="FLR72" s="114"/>
      <c r="FLS72" s="114"/>
      <c r="FLT72" s="114"/>
      <c r="FLU72" s="114"/>
      <c r="FLV72" s="114"/>
      <c r="FLW72" s="114"/>
      <c r="FLX72" s="114"/>
      <c r="FLY72" s="114"/>
      <c r="FLZ72" s="114"/>
      <c r="FMA72" s="114"/>
      <c r="FMB72" s="114"/>
      <c r="FMC72" s="114"/>
      <c r="FMD72" s="114"/>
      <c r="FME72" s="114"/>
      <c r="FMF72" s="114"/>
      <c r="FMG72" s="114"/>
      <c r="FMH72" s="114"/>
      <c r="FMI72" s="114"/>
      <c r="FMJ72" s="114"/>
      <c r="FMK72" s="114"/>
      <c r="FML72" s="114"/>
      <c r="FMM72" s="114"/>
      <c r="FMN72" s="114"/>
      <c r="FMO72" s="114"/>
      <c r="FMP72" s="114"/>
      <c r="FMQ72" s="114"/>
      <c r="FMR72" s="114"/>
      <c r="FMS72" s="114"/>
      <c r="FMT72" s="114"/>
      <c r="FMU72" s="114"/>
      <c r="FMV72" s="114"/>
      <c r="FMW72" s="114"/>
      <c r="FMX72" s="114"/>
      <c r="FMY72" s="114"/>
      <c r="FMZ72" s="114"/>
      <c r="FNA72" s="114"/>
      <c r="FNB72" s="114"/>
      <c r="FNC72" s="114"/>
      <c r="FND72" s="114"/>
      <c r="FNE72" s="114"/>
      <c r="FNF72" s="114"/>
      <c r="FNG72" s="114"/>
      <c r="FNH72" s="114"/>
      <c r="FNI72" s="114"/>
      <c r="FNJ72" s="114"/>
      <c r="FNK72" s="114"/>
      <c r="FNL72" s="114"/>
      <c r="FNM72" s="114"/>
      <c r="FNN72" s="114"/>
      <c r="FNO72" s="114"/>
      <c r="FNP72" s="114"/>
      <c r="FNQ72" s="114"/>
      <c r="FNR72" s="114"/>
      <c r="FNS72" s="114"/>
      <c r="FNT72" s="114"/>
      <c r="FNU72" s="114"/>
      <c r="FNV72" s="114"/>
      <c r="FNW72" s="114"/>
      <c r="FNX72" s="114"/>
      <c r="FNY72" s="114"/>
      <c r="FNZ72" s="114"/>
      <c r="FOA72" s="114"/>
      <c r="FOB72" s="114"/>
      <c r="FOC72" s="114"/>
      <c r="FOD72" s="114"/>
      <c r="FOE72" s="114"/>
      <c r="FOF72" s="114"/>
      <c r="FOG72" s="114"/>
      <c r="FOH72" s="114"/>
      <c r="FOI72" s="114"/>
      <c r="FOJ72" s="114"/>
      <c r="FOK72" s="114"/>
      <c r="FOL72" s="114"/>
      <c r="FOM72" s="114"/>
      <c r="FON72" s="114"/>
      <c r="FOO72" s="114"/>
      <c r="FOP72" s="114"/>
      <c r="FOQ72" s="114"/>
      <c r="FOR72" s="114"/>
      <c r="FOS72" s="114"/>
      <c r="FOT72" s="114"/>
      <c r="FOU72" s="114"/>
      <c r="FOV72" s="114"/>
      <c r="FOW72" s="114"/>
      <c r="FOX72" s="114"/>
      <c r="FOY72" s="114"/>
      <c r="FOZ72" s="114"/>
      <c r="FPA72" s="114"/>
      <c r="FPB72" s="114"/>
      <c r="FPC72" s="114"/>
      <c r="FPD72" s="114"/>
      <c r="FPE72" s="114"/>
      <c r="FPF72" s="114"/>
      <c r="FPG72" s="114"/>
      <c r="FPH72" s="114"/>
      <c r="FPI72" s="114"/>
      <c r="FPJ72" s="114"/>
      <c r="FPK72" s="114"/>
      <c r="FPL72" s="114"/>
      <c r="FPM72" s="114"/>
      <c r="FPN72" s="114"/>
      <c r="FPO72" s="114"/>
      <c r="FPP72" s="114"/>
      <c r="FPQ72" s="114"/>
      <c r="FPR72" s="114"/>
      <c r="FPS72" s="114"/>
      <c r="FPT72" s="114"/>
      <c r="FPU72" s="114"/>
      <c r="FPV72" s="114"/>
      <c r="FPW72" s="114"/>
      <c r="FPX72" s="114"/>
      <c r="FPY72" s="114"/>
      <c r="FPZ72" s="114"/>
      <c r="FQA72" s="114"/>
      <c r="FQB72" s="114"/>
      <c r="FQC72" s="114"/>
      <c r="FQD72" s="114"/>
      <c r="FQE72" s="114"/>
      <c r="FQF72" s="114"/>
      <c r="FQG72" s="114"/>
      <c r="FQH72" s="114"/>
      <c r="FQI72" s="114"/>
      <c r="FQJ72" s="114"/>
      <c r="FQK72" s="114"/>
      <c r="FQL72" s="114"/>
      <c r="FQM72" s="114"/>
      <c r="FQN72" s="114"/>
      <c r="FQO72" s="114"/>
      <c r="FQP72" s="114"/>
      <c r="FQQ72" s="114"/>
      <c r="FQR72" s="114"/>
      <c r="FQS72" s="114"/>
      <c r="FQT72" s="114"/>
      <c r="FQU72" s="114"/>
      <c r="FQV72" s="114"/>
      <c r="FQW72" s="114"/>
      <c r="FQX72" s="114"/>
      <c r="FQY72" s="114"/>
      <c r="FQZ72" s="114"/>
      <c r="FRA72" s="114"/>
      <c r="FRB72" s="114"/>
      <c r="FRC72" s="114"/>
      <c r="FRD72" s="114"/>
      <c r="FRE72" s="114"/>
      <c r="FRF72" s="114"/>
      <c r="FRG72" s="114"/>
      <c r="FRH72" s="114"/>
      <c r="FRI72" s="114"/>
      <c r="FRJ72" s="114"/>
      <c r="FRK72" s="114"/>
      <c r="FRL72" s="114"/>
      <c r="FRM72" s="114"/>
      <c r="FRN72" s="114"/>
      <c r="FRO72" s="114"/>
      <c r="FRP72" s="114"/>
      <c r="FRQ72" s="114"/>
      <c r="FRR72" s="114"/>
      <c r="FRS72" s="114"/>
      <c r="FRT72" s="114"/>
      <c r="FRU72" s="114"/>
      <c r="FRV72" s="114"/>
      <c r="FRW72" s="114"/>
      <c r="FRX72" s="114"/>
      <c r="FRY72" s="114"/>
      <c r="FRZ72" s="114"/>
      <c r="FSA72" s="114"/>
      <c r="FSB72" s="114"/>
      <c r="FSC72" s="114"/>
      <c r="FSD72" s="114"/>
      <c r="FSE72" s="114"/>
      <c r="FSF72" s="114"/>
      <c r="FSG72" s="114"/>
      <c r="FSH72" s="114"/>
      <c r="FSI72" s="114"/>
      <c r="FSJ72" s="114"/>
      <c r="FSK72" s="114"/>
      <c r="FSL72" s="114"/>
      <c r="FSM72" s="114"/>
      <c r="FSN72" s="114"/>
      <c r="FSO72" s="114"/>
      <c r="FSP72" s="114"/>
      <c r="FSQ72" s="114"/>
      <c r="FSR72" s="114"/>
      <c r="FSS72" s="114"/>
      <c r="FST72" s="114"/>
      <c r="FSU72" s="114"/>
      <c r="FSV72" s="114"/>
      <c r="FSW72" s="114"/>
      <c r="FSX72" s="114"/>
      <c r="FSY72" s="114"/>
      <c r="FSZ72" s="114"/>
      <c r="FTA72" s="114"/>
      <c r="FTB72" s="114"/>
      <c r="FTC72" s="114"/>
      <c r="FTD72" s="114"/>
      <c r="FTE72" s="114"/>
      <c r="FTF72" s="114"/>
      <c r="FTG72" s="114"/>
      <c r="FTH72" s="114"/>
      <c r="FTI72" s="114"/>
      <c r="FTJ72" s="114"/>
      <c r="FTK72" s="114"/>
      <c r="FTL72" s="114"/>
      <c r="FTM72" s="114"/>
      <c r="FTN72" s="114"/>
      <c r="FTO72" s="114"/>
      <c r="FTP72" s="114"/>
      <c r="FTQ72" s="114"/>
      <c r="FTR72" s="114"/>
      <c r="FTS72" s="114"/>
      <c r="FTT72" s="114"/>
      <c r="FTU72" s="114"/>
      <c r="FTV72" s="114"/>
      <c r="FTW72" s="114"/>
      <c r="FTX72" s="114"/>
      <c r="FTY72" s="114"/>
      <c r="FTZ72" s="114"/>
      <c r="FUA72" s="114"/>
      <c r="FUB72" s="114"/>
      <c r="FUC72" s="114"/>
      <c r="FUD72" s="114"/>
      <c r="FUE72" s="114"/>
      <c r="FUF72" s="114"/>
      <c r="FUG72" s="114"/>
      <c r="FUH72" s="114"/>
      <c r="FUI72" s="114"/>
      <c r="FUJ72" s="114"/>
      <c r="FUK72" s="114"/>
      <c r="FUL72" s="114"/>
      <c r="FUM72" s="114"/>
      <c r="FUN72" s="114"/>
      <c r="FUO72" s="114"/>
      <c r="FUP72" s="114"/>
      <c r="FUQ72" s="114"/>
      <c r="FUR72" s="114"/>
      <c r="FUS72" s="114"/>
      <c r="FUT72" s="114"/>
      <c r="FUU72" s="114"/>
      <c r="FUV72" s="114"/>
      <c r="FUW72" s="114"/>
      <c r="FUX72" s="114"/>
      <c r="FUY72" s="114"/>
      <c r="FUZ72" s="114"/>
      <c r="FVA72" s="114"/>
      <c r="FVB72" s="114"/>
      <c r="FVC72" s="114"/>
      <c r="FVD72" s="114"/>
      <c r="FVE72" s="114"/>
      <c r="FVF72" s="114"/>
      <c r="FVG72" s="114"/>
      <c r="FVH72" s="114"/>
      <c r="FVI72" s="114"/>
      <c r="FVJ72" s="114"/>
      <c r="FVK72" s="114"/>
      <c r="FVL72" s="114"/>
      <c r="FVM72" s="114"/>
      <c r="FVN72" s="114"/>
      <c r="FVO72" s="114"/>
      <c r="FVP72" s="114"/>
      <c r="FVQ72" s="114"/>
      <c r="FVR72" s="114"/>
      <c r="FVS72" s="114"/>
      <c r="FVT72" s="114"/>
      <c r="FVU72" s="114"/>
      <c r="FVV72" s="114"/>
      <c r="FVW72" s="114"/>
      <c r="FVX72" s="114"/>
      <c r="FVY72" s="114"/>
      <c r="FVZ72" s="114"/>
      <c r="FWA72" s="114"/>
      <c r="FWB72" s="114"/>
      <c r="FWC72" s="114"/>
      <c r="FWD72" s="114"/>
      <c r="FWE72" s="114"/>
      <c r="FWF72" s="114"/>
      <c r="FWG72" s="114"/>
      <c r="FWH72" s="114"/>
      <c r="FWI72" s="114"/>
      <c r="FWJ72" s="114"/>
      <c r="FWK72" s="114"/>
      <c r="FWL72" s="114"/>
      <c r="FWM72" s="114"/>
      <c r="FWN72" s="114"/>
      <c r="FWO72" s="114"/>
      <c r="FWP72" s="114"/>
      <c r="FWQ72" s="114"/>
      <c r="FWR72" s="114"/>
      <c r="FWS72" s="114"/>
      <c r="FWT72" s="114"/>
      <c r="FWU72" s="114"/>
      <c r="FWV72" s="114"/>
      <c r="FWW72" s="114"/>
      <c r="FWX72" s="114"/>
      <c r="FWY72" s="114"/>
      <c r="FWZ72" s="114"/>
      <c r="FXA72" s="114"/>
      <c r="FXB72" s="114"/>
      <c r="FXC72" s="114"/>
      <c r="FXD72" s="114"/>
      <c r="FXE72" s="114"/>
      <c r="FXF72" s="114"/>
      <c r="FXG72" s="114"/>
      <c r="FXH72" s="114"/>
      <c r="FXI72" s="114"/>
      <c r="FXJ72" s="114"/>
      <c r="FXK72" s="114"/>
      <c r="FXL72" s="114"/>
      <c r="FXM72" s="114"/>
      <c r="FXN72" s="114"/>
      <c r="FXO72" s="114"/>
      <c r="FXP72" s="114"/>
      <c r="FXQ72" s="114"/>
      <c r="FXR72" s="114"/>
      <c r="FXS72" s="114"/>
      <c r="FXT72" s="114"/>
      <c r="FXU72" s="114"/>
      <c r="FXV72" s="114"/>
      <c r="FXW72" s="114"/>
      <c r="FXX72" s="114"/>
      <c r="FXY72" s="114"/>
      <c r="FXZ72" s="114"/>
      <c r="FYA72" s="114"/>
      <c r="FYB72" s="114"/>
      <c r="FYC72" s="114"/>
      <c r="FYD72" s="114"/>
      <c r="FYE72" s="114"/>
      <c r="FYF72" s="114"/>
      <c r="FYG72" s="114"/>
      <c r="FYH72" s="114"/>
      <c r="FYI72" s="114"/>
      <c r="FYJ72" s="114"/>
      <c r="FYK72" s="114"/>
      <c r="FYL72" s="114"/>
      <c r="FYM72" s="114"/>
      <c r="FYN72" s="114"/>
      <c r="FYO72" s="114"/>
      <c r="FYP72" s="114"/>
      <c r="FYQ72" s="114"/>
      <c r="FYR72" s="114"/>
      <c r="FYS72" s="114"/>
      <c r="FYT72" s="114"/>
      <c r="FYU72" s="114"/>
      <c r="FYV72" s="114"/>
      <c r="FYW72" s="114"/>
      <c r="FYX72" s="114"/>
      <c r="FYY72" s="114"/>
      <c r="FYZ72" s="114"/>
      <c r="FZA72" s="114"/>
      <c r="FZB72" s="114"/>
      <c r="FZC72" s="114"/>
      <c r="FZD72" s="114"/>
      <c r="FZE72" s="114"/>
      <c r="FZF72" s="114"/>
      <c r="FZG72" s="114"/>
      <c r="FZH72" s="114"/>
      <c r="FZI72" s="114"/>
      <c r="FZJ72" s="114"/>
      <c r="FZK72" s="114"/>
      <c r="FZL72" s="114"/>
      <c r="FZM72" s="114"/>
      <c r="FZN72" s="114"/>
      <c r="FZO72" s="114"/>
      <c r="FZP72" s="114"/>
      <c r="FZQ72" s="114"/>
      <c r="FZR72" s="114"/>
      <c r="FZS72" s="114"/>
      <c r="FZT72" s="114"/>
      <c r="FZU72" s="114"/>
      <c r="FZV72" s="114"/>
      <c r="FZW72" s="114"/>
      <c r="FZX72" s="114"/>
      <c r="FZY72" s="114"/>
      <c r="FZZ72" s="114"/>
      <c r="GAA72" s="114"/>
      <c r="GAB72" s="114"/>
      <c r="GAC72" s="114"/>
      <c r="GAD72" s="114"/>
      <c r="GAE72" s="114"/>
      <c r="GAF72" s="114"/>
      <c r="GAG72" s="114"/>
      <c r="GAH72" s="114"/>
      <c r="GAI72" s="114"/>
      <c r="GAJ72" s="114"/>
      <c r="GAK72" s="114"/>
      <c r="GAL72" s="114"/>
      <c r="GAM72" s="114"/>
      <c r="GAN72" s="114"/>
      <c r="GAO72" s="114"/>
      <c r="GAP72" s="114"/>
      <c r="GAQ72" s="114"/>
      <c r="GAR72" s="114"/>
      <c r="GAS72" s="114"/>
      <c r="GAT72" s="114"/>
      <c r="GAU72" s="114"/>
      <c r="GAV72" s="114"/>
      <c r="GAW72" s="114"/>
      <c r="GAX72" s="114"/>
      <c r="GAY72" s="114"/>
      <c r="GAZ72" s="114"/>
      <c r="GBA72" s="114"/>
      <c r="GBB72" s="114"/>
      <c r="GBC72" s="114"/>
      <c r="GBD72" s="114"/>
      <c r="GBE72" s="114"/>
      <c r="GBF72" s="114"/>
      <c r="GBG72" s="114"/>
      <c r="GBH72" s="114"/>
      <c r="GBI72" s="114"/>
      <c r="GBJ72" s="114"/>
      <c r="GBK72" s="114"/>
      <c r="GBL72" s="114"/>
      <c r="GBM72" s="114"/>
      <c r="GBN72" s="114"/>
      <c r="GBO72" s="114"/>
      <c r="GBP72" s="114"/>
      <c r="GBQ72" s="114"/>
      <c r="GBR72" s="114"/>
      <c r="GBS72" s="114"/>
      <c r="GBT72" s="114"/>
      <c r="GBU72" s="114"/>
      <c r="GBV72" s="114"/>
      <c r="GBW72" s="114"/>
      <c r="GBX72" s="114"/>
      <c r="GBY72" s="114"/>
      <c r="GBZ72" s="114"/>
      <c r="GCA72" s="114"/>
      <c r="GCB72" s="114"/>
      <c r="GCC72" s="114"/>
      <c r="GCD72" s="114"/>
      <c r="GCE72" s="114"/>
      <c r="GCF72" s="114"/>
      <c r="GCG72" s="114"/>
      <c r="GCH72" s="114"/>
      <c r="GCI72" s="114"/>
      <c r="GCJ72" s="114"/>
      <c r="GCK72" s="114"/>
      <c r="GCL72" s="114"/>
      <c r="GCM72" s="114"/>
      <c r="GCN72" s="114"/>
      <c r="GCO72" s="114"/>
      <c r="GCP72" s="114"/>
      <c r="GCQ72" s="114"/>
      <c r="GCR72" s="114"/>
      <c r="GCS72" s="114"/>
      <c r="GCT72" s="114"/>
      <c r="GCU72" s="114"/>
      <c r="GCV72" s="114"/>
      <c r="GCW72" s="114"/>
      <c r="GCX72" s="114"/>
      <c r="GCY72" s="114"/>
      <c r="GCZ72" s="114"/>
      <c r="GDA72" s="114"/>
      <c r="GDB72" s="114"/>
      <c r="GDC72" s="114"/>
      <c r="GDD72" s="114"/>
      <c r="GDE72" s="114"/>
      <c r="GDF72" s="114"/>
      <c r="GDG72" s="114"/>
      <c r="GDH72" s="114"/>
      <c r="GDI72" s="114"/>
      <c r="GDJ72" s="114"/>
      <c r="GDK72" s="114"/>
      <c r="GDL72" s="114"/>
      <c r="GDM72" s="114"/>
      <c r="GDN72" s="114"/>
      <c r="GDO72" s="114"/>
      <c r="GDP72" s="114"/>
      <c r="GDQ72" s="114"/>
      <c r="GDR72" s="114"/>
      <c r="GDS72" s="114"/>
      <c r="GDT72" s="114"/>
      <c r="GDU72" s="114"/>
      <c r="GDV72" s="114"/>
      <c r="GDW72" s="114"/>
      <c r="GDX72" s="114"/>
      <c r="GDY72" s="114"/>
      <c r="GDZ72" s="114"/>
      <c r="GEA72" s="114"/>
      <c r="GEB72" s="114"/>
      <c r="GEC72" s="114"/>
      <c r="GED72" s="114"/>
      <c r="GEE72" s="114"/>
      <c r="GEF72" s="114"/>
      <c r="GEG72" s="114"/>
      <c r="GEH72" s="114"/>
      <c r="GEI72" s="114"/>
      <c r="GEJ72" s="114"/>
      <c r="GEK72" s="114"/>
      <c r="GEL72" s="114"/>
      <c r="GEM72" s="114"/>
      <c r="GEN72" s="114"/>
      <c r="GEO72" s="114"/>
      <c r="GEP72" s="114"/>
      <c r="GEQ72" s="114"/>
      <c r="GER72" s="114"/>
      <c r="GES72" s="114"/>
      <c r="GET72" s="114"/>
      <c r="GEU72" s="114"/>
      <c r="GEV72" s="114"/>
      <c r="GEW72" s="114"/>
      <c r="GEX72" s="114"/>
      <c r="GEY72" s="114"/>
      <c r="GEZ72" s="114"/>
      <c r="GFA72" s="114"/>
      <c r="GFB72" s="114"/>
      <c r="GFC72" s="114"/>
      <c r="GFD72" s="114"/>
      <c r="GFE72" s="114"/>
      <c r="GFF72" s="114"/>
      <c r="GFG72" s="114"/>
      <c r="GFH72" s="114"/>
      <c r="GFI72" s="114"/>
      <c r="GFJ72" s="114"/>
      <c r="GFK72" s="114"/>
      <c r="GFL72" s="114"/>
      <c r="GFM72" s="114"/>
      <c r="GFN72" s="114"/>
      <c r="GFO72" s="114"/>
      <c r="GFP72" s="114"/>
      <c r="GFQ72" s="114"/>
      <c r="GFR72" s="114"/>
      <c r="GFS72" s="114"/>
      <c r="GFT72" s="114"/>
      <c r="GFU72" s="114"/>
      <c r="GFV72" s="114"/>
      <c r="GFW72" s="114"/>
      <c r="GFX72" s="114"/>
      <c r="GFY72" s="114"/>
      <c r="GFZ72" s="114"/>
      <c r="GGA72" s="114"/>
      <c r="GGB72" s="114"/>
      <c r="GGC72" s="114"/>
      <c r="GGD72" s="114"/>
      <c r="GGE72" s="114"/>
      <c r="GGF72" s="114"/>
      <c r="GGG72" s="114"/>
      <c r="GGH72" s="114"/>
      <c r="GGI72" s="114"/>
      <c r="GGJ72" s="114"/>
      <c r="GGK72" s="114"/>
      <c r="GGL72" s="114"/>
      <c r="GGM72" s="114"/>
      <c r="GGN72" s="114"/>
      <c r="GGO72" s="114"/>
      <c r="GGP72" s="114"/>
      <c r="GGQ72" s="114"/>
      <c r="GGR72" s="114"/>
      <c r="GGS72" s="114"/>
      <c r="GGT72" s="114"/>
      <c r="GGU72" s="114"/>
      <c r="GGV72" s="114"/>
      <c r="GGW72" s="114"/>
      <c r="GGX72" s="114"/>
      <c r="GGY72" s="114"/>
      <c r="GGZ72" s="114"/>
      <c r="GHA72" s="114"/>
      <c r="GHB72" s="114"/>
      <c r="GHC72" s="114"/>
      <c r="GHD72" s="114"/>
      <c r="GHE72" s="114"/>
      <c r="GHF72" s="114"/>
      <c r="GHG72" s="114"/>
      <c r="GHH72" s="114"/>
      <c r="GHI72" s="114"/>
      <c r="GHJ72" s="114"/>
      <c r="GHK72" s="114"/>
      <c r="GHL72" s="114"/>
      <c r="GHM72" s="114"/>
      <c r="GHN72" s="114"/>
      <c r="GHO72" s="114"/>
      <c r="GHP72" s="114"/>
      <c r="GHQ72" s="114"/>
      <c r="GHR72" s="114"/>
      <c r="GHS72" s="114"/>
      <c r="GHT72" s="114"/>
      <c r="GHU72" s="114"/>
      <c r="GHV72" s="114"/>
      <c r="GHW72" s="114"/>
      <c r="GHX72" s="114"/>
      <c r="GHY72" s="114"/>
      <c r="GHZ72" s="114"/>
      <c r="GIA72" s="114"/>
      <c r="GIB72" s="114"/>
      <c r="GIC72" s="114"/>
      <c r="GID72" s="114"/>
      <c r="GIE72" s="114"/>
      <c r="GIF72" s="114"/>
      <c r="GIG72" s="114"/>
      <c r="GIH72" s="114"/>
      <c r="GII72" s="114"/>
      <c r="GIJ72" s="114"/>
      <c r="GIK72" s="114"/>
      <c r="GIL72" s="114"/>
      <c r="GIM72" s="114"/>
      <c r="GIN72" s="114"/>
      <c r="GIO72" s="114"/>
      <c r="GIP72" s="114"/>
      <c r="GIQ72" s="114"/>
      <c r="GIR72" s="114"/>
      <c r="GIS72" s="114"/>
      <c r="GIT72" s="114"/>
      <c r="GIU72" s="114"/>
      <c r="GIV72" s="114"/>
      <c r="GIW72" s="114"/>
      <c r="GIX72" s="114"/>
      <c r="GIY72" s="114"/>
      <c r="GIZ72" s="114"/>
      <c r="GJA72" s="114"/>
      <c r="GJB72" s="114"/>
      <c r="GJC72" s="114"/>
      <c r="GJD72" s="114"/>
      <c r="GJE72" s="114"/>
      <c r="GJF72" s="114"/>
      <c r="GJG72" s="114"/>
      <c r="GJH72" s="114"/>
      <c r="GJI72" s="114"/>
      <c r="GJJ72" s="114"/>
      <c r="GJK72" s="114"/>
      <c r="GJL72" s="114"/>
      <c r="GJM72" s="114"/>
      <c r="GJN72" s="114"/>
      <c r="GJO72" s="114"/>
      <c r="GJP72" s="114"/>
      <c r="GJQ72" s="114"/>
      <c r="GJR72" s="114"/>
      <c r="GJS72" s="114"/>
      <c r="GJT72" s="114"/>
      <c r="GJU72" s="114"/>
      <c r="GJV72" s="114"/>
      <c r="GJW72" s="114"/>
      <c r="GJX72" s="114"/>
      <c r="GJY72" s="114"/>
      <c r="GJZ72" s="114"/>
      <c r="GKA72" s="114"/>
      <c r="GKB72" s="114"/>
      <c r="GKC72" s="114"/>
      <c r="GKD72" s="114"/>
      <c r="GKE72" s="114"/>
      <c r="GKF72" s="114"/>
      <c r="GKG72" s="114"/>
      <c r="GKH72" s="114"/>
      <c r="GKI72" s="114"/>
      <c r="GKJ72" s="114"/>
      <c r="GKK72" s="114"/>
      <c r="GKL72" s="114"/>
      <c r="GKM72" s="114"/>
      <c r="GKN72" s="114"/>
      <c r="GKO72" s="114"/>
      <c r="GKP72" s="114"/>
      <c r="GKQ72" s="114"/>
      <c r="GKR72" s="114"/>
      <c r="GKS72" s="114"/>
      <c r="GKT72" s="114"/>
      <c r="GKU72" s="114"/>
      <c r="GKV72" s="114"/>
      <c r="GKW72" s="114"/>
      <c r="GKX72" s="114"/>
      <c r="GKY72" s="114"/>
      <c r="GKZ72" s="114"/>
      <c r="GLA72" s="114"/>
      <c r="GLB72" s="114"/>
      <c r="GLC72" s="114"/>
      <c r="GLD72" s="114"/>
      <c r="GLE72" s="114"/>
      <c r="GLF72" s="114"/>
      <c r="GLG72" s="114"/>
      <c r="GLH72" s="114"/>
      <c r="GLI72" s="114"/>
      <c r="GLJ72" s="114"/>
      <c r="GLK72" s="114"/>
      <c r="GLL72" s="114"/>
      <c r="GLM72" s="114"/>
      <c r="GLN72" s="114"/>
      <c r="GLO72" s="114"/>
      <c r="GLP72" s="114"/>
      <c r="GLQ72" s="114"/>
      <c r="GLR72" s="114"/>
      <c r="GLS72" s="114"/>
      <c r="GLT72" s="114"/>
      <c r="GLU72" s="114"/>
      <c r="GLV72" s="114"/>
      <c r="GLW72" s="114"/>
      <c r="GLX72" s="114"/>
      <c r="GLY72" s="114"/>
      <c r="GLZ72" s="114"/>
      <c r="GMA72" s="114"/>
      <c r="GMB72" s="114"/>
      <c r="GMC72" s="114"/>
      <c r="GMD72" s="114"/>
      <c r="GME72" s="114"/>
      <c r="GMF72" s="114"/>
      <c r="GMG72" s="114"/>
      <c r="GMH72" s="114"/>
      <c r="GMI72" s="114"/>
      <c r="GMJ72" s="114"/>
      <c r="GMK72" s="114"/>
      <c r="GML72" s="114"/>
      <c r="GMM72" s="114"/>
      <c r="GMN72" s="114"/>
      <c r="GMO72" s="114"/>
      <c r="GMP72" s="114"/>
      <c r="GMQ72" s="114"/>
      <c r="GMR72" s="114"/>
      <c r="GMS72" s="114"/>
      <c r="GMT72" s="114"/>
      <c r="GMU72" s="114"/>
      <c r="GMV72" s="114"/>
      <c r="GMW72" s="114"/>
      <c r="GMX72" s="114"/>
      <c r="GMY72" s="114"/>
      <c r="GMZ72" s="114"/>
      <c r="GNA72" s="114"/>
      <c r="GNB72" s="114"/>
      <c r="GNC72" s="114"/>
      <c r="GND72" s="114"/>
      <c r="GNE72" s="114"/>
      <c r="GNF72" s="114"/>
      <c r="GNG72" s="114"/>
      <c r="GNH72" s="114"/>
      <c r="GNI72" s="114"/>
      <c r="GNJ72" s="114"/>
      <c r="GNK72" s="114"/>
      <c r="GNL72" s="114"/>
      <c r="GNM72" s="114"/>
      <c r="GNN72" s="114"/>
      <c r="GNO72" s="114"/>
      <c r="GNP72" s="114"/>
      <c r="GNQ72" s="114"/>
      <c r="GNR72" s="114"/>
      <c r="GNS72" s="114"/>
      <c r="GNT72" s="114"/>
      <c r="GNU72" s="114"/>
      <c r="GNV72" s="114"/>
      <c r="GNW72" s="114"/>
      <c r="GNX72" s="114"/>
      <c r="GNY72" s="114"/>
      <c r="GNZ72" s="114"/>
      <c r="GOA72" s="114"/>
      <c r="GOB72" s="114"/>
      <c r="GOC72" s="114"/>
      <c r="GOD72" s="114"/>
      <c r="GOE72" s="114"/>
      <c r="GOF72" s="114"/>
      <c r="GOG72" s="114"/>
      <c r="GOH72" s="114"/>
      <c r="GOI72" s="114"/>
      <c r="GOJ72" s="114"/>
      <c r="GOK72" s="114"/>
      <c r="GOL72" s="114"/>
      <c r="GOM72" s="114"/>
      <c r="GON72" s="114"/>
      <c r="GOO72" s="114"/>
      <c r="GOP72" s="114"/>
      <c r="GOQ72" s="114"/>
      <c r="GOR72" s="114"/>
      <c r="GOS72" s="114"/>
      <c r="GOT72" s="114"/>
      <c r="GOU72" s="114"/>
      <c r="GOV72" s="114"/>
      <c r="GOW72" s="114"/>
      <c r="GOX72" s="114"/>
      <c r="GOY72" s="114"/>
      <c r="GOZ72" s="114"/>
      <c r="GPA72" s="114"/>
      <c r="GPB72" s="114"/>
      <c r="GPC72" s="114"/>
      <c r="GPD72" s="114"/>
      <c r="GPE72" s="114"/>
      <c r="GPF72" s="114"/>
      <c r="GPG72" s="114"/>
      <c r="GPH72" s="114"/>
      <c r="GPI72" s="114"/>
      <c r="GPJ72" s="114"/>
      <c r="GPK72" s="114"/>
      <c r="GPL72" s="114"/>
      <c r="GPM72" s="114"/>
      <c r="GPN72" s="114"/>
      <c r="GPO72" s="114"/>
      <c r="GPP72" s="114"/>
      <c r="GPQ72" s="114"/>
      <c r="GPR72" s="114"/>
      <c r="GPS72" s="114"/>
      <c r="GPT72" s="114"/>
      <c r="GPU72" s="114"/>
      <c r="GPV72" s="114"/>
      <c r="GPW72" s="114"/>
      <c r="GPX72" s="114"/>
      <c r="GPY72" s="114"/>
      <c r="GPZ72" s="114"/>
      <c r="GQA72" s="114"/>
      <c r="GQB72" s="114"/>
      <c r="GQC72" s="114"/>
      <c r="GQD72" s="114"/>
      <c r="GQE72" s="114"/>
      <c r="GQF72" s="114"/>
      <c r="GQG72" s="114"/>
      <c r="GQH72" s="114"/>
      <c r="GQI72" s="114"/>
      <c r="GQJ72" s="114"/>
      <c r="GQK72" s="114"/>
      <c r="GQL72" s="114"/>
      <c r="GQM72" s="114"/>
      <c r="GQN72" s="114"/>
      <c r="GQO72" s="114"/>
      <c r="GQP72" s="114"/>
      <c r="GQQ72" s="114"/>
      <c r="GQR72" s="114"/>
      <c r="GQS72" s="114"/>
      <c r="GQT72" s="114"/>
      <c r="GQU72" s="114"/>
      <c r="GQV72" s="114"/>
      <c r="GQW72" s="114"/>
      <c r="GQX72" s="114"/>
      <c r="GQY72" s="114"/>
      <c r="GQZ72" s="114"/>
      <c r="GRA72" s="114"/>
      <c r="GRB72" s="114"/>
      <c r="GRC72" s="114"/>
      <c r="GRD72" s="114"/>
      <c r="GRE72" s="114"/>
      <c r="GRF72" s="114"/>
      <c r="GRG72" s="114"/>
      <c r="GRH72" s="114"/>
      <c r="GRI72" s="114"/>
      <c r="GRJ72" s="114"/>
      <c r="GRK72" s="114"/>
      <c r="GRL72" s="114"/>
      <c r="GRM72" s="114"/>
      <c r="GRN72" s="114"/>
      <c r="GRO72" s="114"/>
      <c r="GRP72" s="114"/>
      <c r="GRQ72" s="114"/>
      <c r="GRR72" s="114"/>
      <c r="GRS72" s="114"/>
      <c r="GRT72" s="114"/>
      <c r="GRU72" s="114"/>
      <c r="GRV72" s="114"/>
      <c r="GRW72" s="114"/>
      <c r="GRX72" s="114"/>
      <c r="GRY72" s="114"/>
      <c r="GRZ72" s="114"/>
      <c r="GSA72" s="114"/>
      <c r="GSB72" s="114"/>
      <c r="GSC72" s="114"/>
      <c r="GSD72" s="114"/>
      <c r="GSE72" s="114"/>
      <c r="GSF72" s="114"/>
      <c r="GSG72" s="114"/>
      <c r="GSH72" s="114"/>
      <c r="GSI72" s="114"/>
      <c r="GSJ72" s="114"/>
      <c r="GSK72" s="114"/>
      <c r="GSL72" s="114"/>
      <c r="GSM72" s="114"/>
      <c r="GSN72" s="114"/>
      <c r="GSO72" s="114"/>
      <c r="GSP72" s="114"/>
      <c r="GSQ72" s="114"/>
      <c r="GSR72" s="114"/>
      <c r="GSS72" s="114"/>
      <c r="GST72" s="114"/>
      <c r="GSU72" s="114"/>
      <c r="GSV72" s="114"/>
      <c r="GSW72" s="114"/>
      <c r="GSX72" s="114"/>
      <c r="GSY72" s="114"/>
      <c r="GSZ72" s="114"/>
      <c r="GTA72" s="114"/>
      <c r="GTB72" s="114"/>
      <c r="GTC72" s="114"/>
      <c r="GTD72" s="114"/>
      <c r="GTE72" s="114"/>
      <c r="GTF72" s="114"/>
      <c r="GTG72" s="114"/>
      <c r="GTH72" s="114"/>
      <c r="GTI72" s="114"/>
      <c r="GTJ72" s="114"/>
      <c r="GTK72" s="114"/>
      <c r="GTL72" s="114"/>
      <c r="GTM72" s="114"/>
      <c r="GTN72" s="114"/>
      <c r="GTO72" s="114"/>
      <c r="GTP72" s="114"/>
      <c r="GTQ72" s="114"/>
      <c r="GTR72" s="114"/>
      <c r="GTS72" s="114"/>
      <c r="GTT72" s="114"/>
      <c r="GTU72" s="114"/>
      <c r="GTV72" s="114"/>
      <c r="GTW72" s="114"/>
      <c r="GTX72" s="114"/>
      <c r="GTY72" s="114"/>
      <c r="GTZ72" s="114"/>
      <c r="GUA72" s="114"/>
      <c r="GUB72" s="114"/>
      <c r="GUC72" s="114"/>
      <c r="GUD72" s="114"/>
      <c r="GUE72" s="114"/>
      <c r="GUF72" s="114"/>
      <c r="GUG72" s="114"/>
      <c r="GUH72" s="114"/>
      <c r="GUI72" s="114"/>
      <c r="GUJ72" s="114"/>
      <c r="GUK72" s="114"/>
      <c r="GUL72" s="114"/>
      <c r="GUM72" s="114"/>
      <c r="GUN72" s="114"/>
      <c r="GUO72" s="114"/>
      <c r="GUP72" s="114"/>
      <c r="GUQ72" s="114"/>
      <c r="GUR72" s="114"/>
      <c r="GUS72" s="114"/>
      <c r="GUT72" s="114"/>
      <c r="GUU72" s="114"/>
      <c r="GUV72" s="114"/>
      <c r="GUW72" s="114"/>
      <c r="GUX72" s="114"/>
      <c r="GUY72" s="114"/>
      <c r="GUZ72" s="114"/>
      <c r="GVA72" s="114"/>
      <c r="GVB72" s="114"/>
      <c r="GVC72" s="114"/>
      <c r="GVD72" s="114"/>
      <c r="GVE72" s="114"/>
      <c r="GVF72" s="114"/>
      <c r="GVG72" s="114"/>
      <c r="GVH72" s="114"/>
      <c r="GVI72" s="114"/>
      <c r="GVJ72" s="114"/>
      <c r="GVK72" s="114"/>
      <c r="GVL72" s="114"/>
      <c r="GVM72" s="114"/>
      <c r="GVN72" s="114"/>
      <c r="GVO72" s="114"/>
      <c r="GVP72" s="114"/>
      <c r="GVQ72" s="114"/>
      <c r="GVR72" s="114"/>
      <c r="GVS72" s="114"/>
      <c r="GVT72" s="114"/>
      <c r="GVU72" s="114"/>
      <c r="GVV72" s="114"/>
      <c r="GVW72" s="114"/>
      <c r="GVX72" s="114"/>
      <c r="GVY72" s="114"/>
      <c r="GVZ72" s="114"/>
      <c r="GWA72" s="114"/>
      <c r="GWB72" s="114"/>
      <c r="GWC72" s="114"/>
      <c r="GWD72" s="114"/>
      <c r="GWE72" s="114"/>
      <c r="GWF72" s="114"/>
      <c r="GWG72" s="114"/>
      <c r="GWH72" s="114"/>
      <c r="GWI72" s="114"/>
      <c r="GWJ72" s="114"/>
      <c r="GWK72" s="114"/>
      <c r="GWL72" s="114"/>
      <c r="GWM72" s="114"/>
      <c r="GWN72" s="114"/>
      <c r="GWO72" s="114"/>
      <c r="GWP72" s="114"/>
      <c r="GWQ72" s="114"/>
      <c r="GWR72" s="114"/>
      <c r="GWS72" s="114"/>
      <c r="GWT72" s="114"/>
      <c r="GWU72" s="114"/>
      <c r="GWV72" s="114"/>
      <c r="GWW72" s="114"/>
      <c r="GWX72" s="114"/>
      <c r="GWY72" s="114"/>
      <c r="GWZ72" s="114"/>
      <c r="GXA72" s="114"/>
      <c r="GXB72" s="114"/>
      <c r="GXC72" s="114"/>
      <c r="GXD72" s="114"/>
      <c r="GXE72" s="114"/>
      <c r="GXF72" s="114"/>
      <c r="GXG72" s="114"/>
      <c r="GXH72" s="114"/>
      <c r="GXI72" s="114"/>
      <c r="GXJ72" s="114"/>
      <c r="GXK72" s="114"/>
      <c r="GXL72" s="114"/>
      <c r="GXM72" s="114"/>
      <c r="GXN72" s="114"/>
      <c r="GXO72" s="114"/>
      <c r="GXP72" s="114"/>
      <c r="GXQ72" s="114"/>
      <c r="GXR72" s="114"/>
      <c r="GXS72" s="114"/>
      <c r="GXT72" s="114"/>
      <c r="GXU72" s="114"/>
      <c r="GXV72" s="114"/>
      <c r="GXW72" s="114"/>
      <c r="GXX72" s="114"/>
      <c r="GXY72" s="114"/>
      <c r="GXZ72" s="114"/>
      <c r="GYA72" s="114"/>
      <c r="GYB72" s="114"/>
      <c r="GYC72" s="114"/>
      <c r="GYD72" s="114"/>
      <c r="GYE72" s="114"/>
      <c r="GYF72" s="114"/>
      <c r="GYG72" s="114"/>
      <c r="GYH72" s="114"/>
      <c r="GYI72" s="114"/>
      <c r="GYJ72" s="114"/>
      <c r="GYK72" s="114"/>
      <c r="GYL72" s="114"/>
      <c r="GYM72" s="114"/>
      <c r="GYN72" s="114"/>
      <c r="GYO72" s="114"/>
      <c r="GYP72" s="114"/>
      <c r="GYQ72" s="114"/>
      <c r="GYR72" s="114"/>
      <c r="GYS72" s="114"/>
      <c r="GYT72" s="114"/>
      <c r="GYU72" s="114"/>
      <c r="GYV72" s="114"/>
      <c r="GYW72" s="114"/>
      <c r="GYX72" s="114"/>
      <c r="GYY72" s="114"/>
      <c r="GYZ72" s="114"/>
      <c r="GZA72" s="114"/>
      <c r="GZB72" s="114"/>
      <c r="GZC72" s="114"/>
      <c r="GZD72" s="114"/>
      <c r="GZE72" s="114"/>
      <c r="GZF72" s="114"/>
      <c r="GZG72" s="114"/>
      <c r="GZH72" s="114"/>
      <c r="GZI72" s="114"/>
      <c r="GZJ72" s="114"/>
      <c r="GZK72" s="114"/>
      <c r="GZL72" s="114"/>
      <c r="GZM72" s="114"/>
      <c r="GZN72" s="114"/>
      <c r="GZO72" s="114"/>
      <c r="GZP72" s="114"/>
      <c r="GZQ72" s="114"/>
      <c r="GZR72" s="114"/>
      <c r="GZS72" s="114"/>
      <c r="GZT72" s="114"/>
      <c r="GZU72" s="114"/>
      <c r="GZV72" s="114"/>
      <c r="GZW72" s="114"/>
      <c r="GZX72" s="114"/>
      <c r="GZY72" s="114"/>
      <c r="GZZ72" s="114"/>
      <c r="HAA72" s="114"/>
      <c r="HAB72" s="114"/>
      <c r="HAC72" s="114"/>
      <c r="HAD72" s="114"/>
      <c r="HAE72" s="114"/>
      <c r="HAF72" s="114"/>
      <c r="HAG72" s="114"/>
      <c r="HAH72" s="114"/>
      <c r="HAI72" s="114"/>
      <c r="HAJ72" s="114"/>
      <c r="HAK72" s="114"/>
      <c r="HAL72" s="114"/>
      <c r="HAM72" s="114"/>
      <c r="HAN72" s="114"/>
      <c r="HAO72" s="114"/>
      <c r="HAP72" s="114"/>
      <c r="HAQ72" s="114"/>
      <c r="HAR72" s="114"/>
      <c r="HAS72" s="114"/>
      <c r="HAT72" s="114"/>
      <c r="HAU72" s="114"/>
      <c r="HAV72" s="114"/>
      <c r="HAW72" s="114"/>
      <c r="HAX72" s="114"/>
      <c r="HAY72" s="114"/>
      <c r="HAZ72" s="114"/>
      <c r="HBA72" s="114"/>
      <c r="HBB72" s="114"/>
      <c r="HBC72" s="114"/>
      <c r="HBD72" s="114"/>
      <c r="HBE72" s="114"/>
      <c r="HBF72" s="114"/>
      <c r="HBG72" s="114"/>
      <c r="HBH72" s="114"/>
      <c r="HBI72" s="114"/>
      <c r="HBJ72" s="114"/>
      <c r="HBK72" s="114"/>
      <c r="HBL72" s="114"/>
      <c r="HBM72" s="114"/>
      <c r="HBN72" s="114"/>
      <c r="HBO72" s="114"/>
      <c r="HBP72" s="114"/>
      <c r="HBQ72" s="114"/>
      <c r="HBR72" s="114"/>
      <c r="HBS72" s="114"/>
      <c r="HBT72" s="114"/>
      <c r="HBU72" s="114"/>
      <c r="HBV72" s="114"/>
      <c r="HBW72" s="114"/>
      <c r="HBX72" s="114"/>
      <c r="HBY72" s="114"/>
      <c r="HBZ72" s="114"/>
      <c r="HCA72" s="114"/>
      <c r="HCB72" s="114"/>
      <c r="HCC72" s="114"/>
      <c r="HCD72" s="114"/>
      <c r="HCE72" s="114"/>
      <c r="HCF72" s="114"/>
      <c r="HCG72" s="114"/>
      <c r="HCH72" s="114"/>
      <c r="HCI72" s="114"/>
      <c r="HCJ72" s="114"/>
      <c r="HCK72" s="114"/>
      <c r="HCL72" s="114"/>
      <c r="HCM72" s="114"/>
      <c r="HCN72" s="114"/>
      <c r="HCO72" s="114"/>
      <c r="HCP72" s="114"/>
      <c r="HCQ72" s="114"/>
      <c r="HCR72" s="114"/>
      <c r="HCS72" s="114"/>
      <c r="HCT72" s="114"/>
      <c r="HCU72" s="114"/>
      <c r="HCV72" s="114"/>
      <c r="HCW72" s="114"/>
      <c r="HCX72" s="114"/>
      <c r="HCY72" s="114"/>
      <c r="HCZ72" s="114"/>
      <c r="HDA72" s="114"/>
      <c r="HDB72" s="114"/>
      <c r="HDC72" s="114"/>
      <c r="HDD72" s="114"/>
      <c r="HDE72" s="114"/>
      <c r="HDF72" s="114"/>
      <c r="HDG72" s="114"/>
      <c r="HDH72" s="114"/>
      <c r="HDI72" s="114"/>
      <c r="HDJ72" s="114"/>
      <c r="HDK72" s="114"/>
      <c r="HDL72" s="114"/>
      <c r="HDM72" s="114"/>
      <c r="HDN72" s="114"/>
      <c r="HDO72" s="114"/>
      <c r="HDP72" s="114"/>
      <c r="HDQ72" s="114"/>
      <c r="HDR72" s="114"/>
      <c r="HDS72" s="114"/>
      <c r="HDT72" s="114"/>
      <c r="HDU72" s="114"/>
      <c r="HDV72" s="114"/>
      <c r="HDW72" s="114"/>
      <c r="HDX72" s="114"/>
      <c r="HDY72" s="114"/>
      <c r="HDZ72" s="114"/>
      <c r="HEA72" s="114"/>
      <c r="HEB72" s="114"/>
      <c r="HEC72" s="114"/>
      <c r="HED72" s="114"/>
      <c r="HEE72" s="114"/>
      <c r="HEF72" s="114"/>
      <c r="HEG72" s="114"/>
      <c r="HEH72" s="114"/>
      <c r="HEI72" s="114"/>
      <c r="HEJ72" s="114"/>
      <c r="HEK72" s="114"/>
      <c r="HEL72" s="114"/>
      <c r="HEM72" s="114"/>
      <c r="HEN72" s="114"/>
      <c r="HEO72" s="114"/>
      <c r="HEP72" s="114"/>
      <c r="HEQ72" s="114"/>
      <c r="HER72" s="114"/>
      <c r="HES72" s="114"/>
      <c r="HET72" s="114"/>
      <c r="HEU72" s="114"/>
      <c r="HEV72" s="114"/>
      <c r="HEW72" s="114"/>
      <c r="HEX72" s="114"/>
      <c r="HEY72" s="114"/>
      <c r="HEZ72" s="114"/>
      <c r="HFA72" s="114"/>
      <c r="HFB72" s="114"/>
      <c r="HFC72" s="114"/>
      <c r="HFD72" s="114"/>
      <c r="HFE72" s="114"/>
      <c r="HFF72" s="114"/>
      <c r="HFG72" s="114"/>
      <c r="HFH72" s="114"/>
      <c r="HFI72" s="114"/>
      <c r="HFJ72" s="114"/>
      <c r="HFK72" s="114"/>
      <c r="HFL72" s="114"/>
      <c r="HFM72" s="114"/>
      <c r="HFN72" s="114"/>
      <c r="HFO72" s="114"/>
      <c r="HFP72" s="114"/>
      <c r="HFQ72" s="114"/>
      <c r="HFR72" s="114"/>
      <c r="HFS72" s="114"/>
      <c r="HFT72" s="114"/>
      <c r="HFU72" s="114"/>
      <c r="HFV72" s="114"/>
      <c r="HFW72" s="114"/>
      <c r="HFX72" s="114"/>
      <c r="HFY72" s="114"/>
      <c r="HFZ72" s="114"/>
      <c r="HGA72" s="114"/>
      <c r="HGB72" s="114"/>
      <c r="HGC72" s="114"/>
      <c r="HGD72" s="114"/>
      <c r="HGE72" s="114"/>
      <c r="HGF72" s="114"/>
      <c r="HGG72" s="114"/>
      <c r="HGH72" s="114"/>
      <c r="HGI72" s="114"/>
      <c r="HGJ72" s="114"/>
      <c r="HGK72" s="114"/>
      <c r="HGL72" s="114"/>
      <c r="HGM72" s="114"/>
      <c r="HGN72" s="114"/>
      <c r="HGO72" s="114"/>
      <c r="HGP72" s="114"/>
      <c r="HGQ72" s="114"/>
      <c r="HGR72" s="114"/>
      <c r="HGS72" s="114"/>
      <c r="HGT72" s="114"/>
      <c r="HGU72" s="114"/>
      <c r="HGV72" s="114"/>
      <c r="HGW72" s="114"/>
      <c r="HGX72" s="114"/>
      <c r="HGY72" s="114"/>
      <c r="HGZ72" s="114"/>
      <c r="HHA72" s="114"/>
      <c r="HHB72" s="114"/>
      <c r="HHC72" s="114"/>
      <c r="HHD72" s="114"/>
      <c r="HHE72" s="114"/>
      <c r="HHF72" s="114"/>
      <c r="HHG72" s="114"/>
      <c r="HHH72" s="114"/>
      <c r="HHI72" s="114"/>
      <c r="HHJ72" s="114"/>
      <c r="HHK72" s="114"/>
      <c r="HHL72" s="114"/>
      <c r="HHM72" s="114"/>
      <c r="HHN72" s="114"/>
      <c r="HHO72" s="114"/>
      <c r="HHP72" s="114"/>
      <c r="HHQ72" s="114"/>
      <c r="HHR72" s="114"/>
      <c r="HHS72" s="114"/>
      <c r="HHT72" s="114"/>
      <c r="HHU72" s="114"/>
      <c r="HHV72" s="114"/>
      <c r="HHW72" s="114"/>
      <c r="HHX72" s="114"/>
      <c r="HHY72" s="114"/>
      <c r="HHZ72" s="114"/>
      <c r="HIA72" s="114"/>
      <c r="HIB72" s="114"/>
      <c r="HIC72" s="114"/>
      <c r="HID72" s="114"/>
      <c r="HIE72" s="114"/>
      <c r="HIF72" s="114"/>
      <c r="HIG72" s="114"/>
      <c r="HIH72" s="114"/>
      <c r="HII72" s="114"/>
      <c r="HIJ72" s="114"/>
      <c r="HIK72" s="114"/>
      <c r="HIL72" s="114"/>
      <c r="HIM72" s="114"/>
      <c r="HIN72" s="114"/>
      <c r="HIO72" s="114"/>
      <c r="HIP72" s="114"/>
      <c r="HIQ72" s="114"/>
      <c r="HIR72" s="114"/>
      <c r="HIS72" s="114"/>
      <c r="HIT72" s="114"/>
      <c r="HIU72" s="114"/>
      <c r="HIV72" s="114"/>
      <c r="HIW72" s="114"/>
      <c r="HIX72" s="114"/>
      <c r="HIY72" s="114"/>
      <c r="HIZ72" s="114"/>
      <c r="HJA72" s="114"/>
      <c r="HJB72" s="114"/>
      <c r="HJC72" s="114"/>
      <c r="HJD72" s="114"/>
      <c r="HJE72" s="114"/>
      <c r="HJF72" s="114"/>
      <c r="HJG72" s="114"/>
      <c r="HJH72" s="114"/>
      <c r="HJI72" s="114"/>
      <c r="HJJ72" s="114"/>
      <c r="HJK72" s="114"/>
      <c r="HJL72" s="114"/>
      <c r="HJM72" s="114"/>
      <c r="HJN72" s="114"/>
      <c r="HJO72" s="114"/>
      <c r="HJP72" s="114"/>
      <c r="HJQ72" s="114"/>
      <c r="HJR72" s="114"/>
      <c r="HJS72" s="114"/>
      <c r="HJT72" s="114"/>
      <c r="HJU72" s="114"/>
      <c r="HJV72" s="114"/>
      <c r="HJW72" s="114"/>
      <c r="HJX72" s="114"/>
      <c r="HJY72" s="114"/>
      <c r="HJZ72" s="114"/>
      <c r="HKA72" s="114"/>
      <c r="HKB72" s="114"/>
      <c r="HKC72" s="114"/>
      <c r="HKD72" s="114"/>
      <c r="HKE72" s="114"/>
      <c r="HKF72" s="114"/>
      <c r="HKG72" s="114"/>
      <c r="HKH72" s="114"/>
      <c r="HKI72" s="114"/>
      <c r="HKJ72" s="114"/>
      <c r="HKK72" s="114"/>
      <c r="HKL72" s="114"/>
      <c r="HKM72" s="114"/>
      <c r="HKN72" s="114"/>
      <c r="HKO72" s="114"/>
      <c r="HKP72" s="114"/>
      <c r="HKQ72" s="114"/>
      <c r="HKR72" s="114"/>
      <c r="HKS72" s="114"/>
      <c r="HKT72" s="114"/>
      <c r="HKU72" s="114"/>
      <c r="HKV72" s="114"/>
      <c r="HKW72" s="114"/>
      <c r="HKX72" s="114"/>
      <c r="HKY72" s="114"/>
      <c r="HKZ72" s="114"/>
      <c r="HLA72" s="114"/>
      <c r="HLB72" s="114"/>
      <c r="HLC72" s="114"/>
      <c r="HLD72" s="114"/>
      <c r="HLE72" s="114"/>
      <c r="HLF72" s="114"/>
      <c r="HLG72" s="114"/>
      <c r="HLH72" s="114"/>
      <c r="HLI72" s="114"/>
      <c r="HLJ72" s="114"/>
      <c r="HLK72" s="114"/>
      <c r="HLL72" s="114"/>
      <c r="HLM72" s="114"/>
      <c r="HLN72" s="114"/>
      <c r="HLO72" s="114"/>
      <c r="HLP72" s="114"/>
      <c r="HLQ72" s="114"/>
      <c r="HLR72" s="114"/>
      <c r="HLS72" s="114"/>
      <c r="HLT72" s="114"/>
      <c r="HLU72" s="114"/>
      <c r="HLV72" s="114"/>
      <c r="HLW72" s="114"/>
      <c r="HLX72" s="114"/>
      <c r="HLY72" s="114"/>
      <c r="HLZ72" s="114"/>
      <c r="HMA72" s="114"/>
      <c r="HMB72" s="114"/>
      <c r="HMC72" s="114"/>
      <c r="HMD72" s="114"/>
      <c r="HME72" s="114"/>
      <c r="HMF72" s="114"/>
      <c r="HMG72" s="114"/>
      <c r="HMH72" s="114"/>
      <c r="HMI72" s="114"/>
      <c r="HMJ72" s="114"/>
      <c r="HMK72" s="114"/>
      <c r="HML72" s="114"/>
      <c r="HMM72" s="114"/>
      <c r="HMN72" s="114"/>
      <c r="HMO72" s="114"/>
      <c r="HMP72" s="114"/>
      <c r="HMQ72" s="114"/>
      <c r="HMR72" s="114"/>
      <c r="HMS72" s="114"/>
      <c r="HMT72" s="114"/>
      <c r="HMU72" s="114"/>
      <c r="HMV72" s="114"/>
      <c r="HMW72" s="114"/>
      <c r="HMX72" s="114"/>
      <c r="HMY72" s="114"/>
      <c r="HMZ72" s="114"/>
      <c r="HNA72" s="114"/>
      <c r="HNB72" s="114"/>
      <c r="HNC72" s="114"/>
      <c r="HND72" s="114"/>
      <c r="HNE72" s="114"/>
      <c r="HNF72" s="114"/>
      <c r="HNG72" s="114"/>
      <c r="HNH72" s="114"/>
      <c r="HNI72" s="114"/>
      <c r="HNJ72" s="114"/>
      <c r="HNK72" s="114"/>
      <c r="HNL72" s="114"/>
      <c r="HNM72" s="114"/>
      <c r="HNN72" s="114"/>
      <c r="HNO72" s="114"/>
      <c r="HNP72" s="114"/>
      <c r="HNQ72" s="114"/>
      <c r="HNR72" s="114"/>
      <c r="HNS72" s="114"/>
      <c r="HNT72" s="114"/>
      <c r="HNU72" s="114"/>
      <c r="HNV72" s="114"/>
      <c r="HNW72" s="114"/>
      <c r="HNX72" s="114"/>
      <c r="HNY72" s="114"/>
      <c r="HNZ72" s="114"/>
      <c r="HOA72" s="114"/>
      <c r="HOB72" s="114"/>
      <c r="HOC72" s="114"/>
      <c r="HOD72" s="114"/>
      <c r="HOE72" s="114"/>
      <c r="HOF72" s="114"/>
      <c r="HOG72" s="114"/>
      <c r="HOH72" s="114"/>
      <c r="HOI72" s="114"/>
      <c r="HOJ72" s="114"/>
      <c r="HOK72" s="114"/>
      <c r="HOL72" s="114"/>
      <c r="HOM72" s="114"/>
      <c r="HON72" s="114"/>
      <c r="HOO72" s="114"/>
      <c r="HOP72" s="114"/>
      <c r="HOQ72" s="114"/>
      <c r="HOR72" s="114"/>
      <c r="HOS72" s="114"/>
      <c r="HOT72" s="114"/>
      <c r="HOU72" s="114"/>
      <c r="HOV72" s="114"/>
      <c r="HOW72" s="114"/>
      <c r="HOX72" s="114"/>
      <c r="HOY72" s="114"/>
      <c r="HOZ72" s="114"/>
      <c r="HPA72" s="114"/>
      <c r="HPB72" s="114"/>
      <c r="HPC72" s="114"/>
      <c r="HPD72" s="114"/>
      <c r="HPE72" s="114"/>
      <c r="HPF72" s="114"/>
      <c r="HPG72" s="114"/>
      <c r="HPH72" s="114"/>
      <c r="HPI72" s="114"/>
      <c r="HPJ72" s="114"/>
      <c r="HPK72" s="114"/>
      <c r="HPL72" s="114"/>
      <c r="HPM72" s="114"/>
      <c r="HPN72" s="114"/>
      <c r="HPO72" s="114"/>
      <c r="HPP72" s="114"/>
      <c r="HPQ72" s="114"/>
      <c r="HPR72" s="114"/>
      <c r="HPS72" s="114"/>
      <c r="HPT72" s="114"/>
      <c r="HPU72" s="114"/>
      <c r="HPV72" s="114"/>
      <c r="HPW72" s="114"/>
      <c r="HPX72" s="114"/>
      <c r="HPY72" s="114"/>
      <c r="HPZ72" s="114"/>
      <c r="HQA72" s="114"/>
      <c r="HQB72" s="114"/>
      <c r="HQC72" s="114"/>
      <c r="HQD72" s="114"/>
      <c r="HQE72" s="114"/>
      <c r="HQF72" s="114"/>
      <c r="HQG72" s="114"/>
      <c r="HQH72" s="114"/>
      <c r="HQI72" s="114"/>
      <c r="HQJ72" s="114"/>
      <c r="HQK72" s="114"/>
      <c r="HQL72" s="114"/>
      <c r="HQM72" s="114"/>
      <c r="HQN72" s="114"/>
      <c r="HQO72" s="114"/>
      <c r="HQP72" s="114"/>
      <c r="HQQ72" s="114"/>
      <c r="HQR72" s="114"/>
      <c r="HQS72" s="114"/>
      <c r="HQT72" s="114"/>
      <c r="HQU72" s="114"/>
      <c r="HQV72" s="114"/>
      <c r="HQW72" s="114"/>
      <c r="HQX72" s="114"/>
      <c r="HQY72" s="114"/>
      <c r="HQZ72" s="114"/>
      <c r="HRA72" s="114"/>
      <c r="HRB72" s="114"/>
      <c r="HRC72" s="114"/>
      <c r="HRD72" s="114"/>
      <c r="HRE72" s="114"/>
      <c r="HRF72" s="114"/>
      <c r="HRG72" s="114"/>
      <c r="HRH72" s="114"/>
      <c r="HRI72" s="114"/>
      <c r="HRJ72" s="114"/>
      <c r="HRK72" s="114"/>
      <c r="HRL72" s="114"/>
      <c r="HRM72" s="114"/>
      <c r="HRN72" s="114"/>
      <c r="HRO72" s="114"/>
      <c r="HRP72" s="114"/>
      <c r="HRQ72" s="114"/>
      <c r="HRR72" s="114"/>
      <c r="HRS72" s="114"/>
      <c r="HRT72" s="114"/>
      <c r="HRU72" s="114"/>
      <c r="HRV72" s="114"/>
      <c r="HRW72" s="114"/>
      <c r="HRX72" s="114"/>
      <c r="HRY72" s="114"/>
      <c r="HRZ72" s="114"/>
      <c r="HSA72" s="114"/>
      <c r="HSB72" s="114"/>
      <c r="HSC72" s="114"/>
      <c r="HSD72" s="114"/>
      <c r="HSE72" s="114"/>
      <c r="HSF72" s="114"/>
      <c r="HSG72" s="114"/>
      <c r="HSH72" s="114"/>
      <c r="HSI72" s="114"/>
      <c r="HSJ72" s="114"/>
      <c r="HSK72" s="114"/>
      <c r="HSL72" s="114"/>
      <c r="HSM72" s="114"/>
      <c r="HSN72" s="114"/>
      <c r="HSO72" s="114"/>
      <c r="HSP72" s="114"/>
      <c r="HSQ72" s="114"/>
      <c r="HSR72" s="114"/>
      <c r="HSS72" s="114"/>
      <c r="HST72" s="114"/>
      <c r="HSU72" s="114"/>
      <c r="HSV72" s="114"/>
      <c r="HSW72" s="114"/>
      <c r="HSX72" s="114"/>
      <c r="HSY72" s="114"/>
      <c r="HSZ72" s="114"/>
      <c r="HTA72" s="114"/>
      <c r="HTB72" s="114"/>
      <c r="HTC72" s="114"/>
      <c r="HTD72" s="114"/>
      <c r="HTE72" s="114"/>
      <c r="HTF72" s="114"/>
      <c r="HTG72" s="114"/>
      <c r="HTH72" s="114"/>
      <c r="HTI72" s="114"/>
      <c r="HTJ72" s="114"/>
      <c r="HTK72" s="114"/>
      <c r="HTL72" s="114"/>
      <c r="HTM72" s="114"/>
      <c r="HTN72" s="114"/>
      <c r="HTO72" s="114"/>
      <c r="HTP72" s="114"/>
      <c r="HTQ72" s="114"/>
      <c r="HTR72" s="114"/>
      <c r="HTS72" s="114"/>
      <c r="HTT72" s="114"/>
      <c r="HTU72" s="114"/>
      <c r="HTV72" s="114"/>
      <c r="HTW72" s="114"/>
      <c r="HTX72" s="114"/>
      <c r="HTY72" s="114"/>
      <c r="HTZ72" s="114"/>
      <c r="HUA72" s="114"/>
      <c r="HUB72" s="114"/>
      <c r="HUC72" s="114"/>
      <c r="HUD72" s="114"/>
      <c r="HUE72" s="114"/>
      <c r="HUF72" s="114"/>
      <c r="HUG72" s="114"/>
      <c r="HUH72" s="114"/>
      <c r="HUI72" s="114"/>
      <c r="HUJ72" s="114"/>
      <c r="HUK72" s="114"/>
      <c r="HUL72" s="114"/>
      <c r="HUM72" s="114"/>
      <c r="HUN72" s="114"/>
      <c r="HUO72" s="114"/>
      <c r="HUP72" s="114"/>
      <c r="HUQ72" s="114"/>
      <c r="HUR72" s="114"/>
      <c r="HUS72" s="114"/>
      <c r="HUT72" s="114"/>
      <c r="HUU72" s="114"/>
      <c r="HUV72" s="114"/>
      <c r="HUW72" s="114"/>
      <c r="HUX72" s="114"/>
      <c r="HUY72" s="114"/>
      <c r="HUZ72" s="114"/>
      <c r="HVA72" s="114"/>
      <c r="HVB72" s="114"/>
      <c r="HVC72" s="114"/>
      <c r="HVD72" s="114"/>
      <c r="HVE72" s="114"/>
      <c r="HVF72" s="114"/>
      <c r="HVG72" s="114"/>
      <c r="HVH72" s="114"/>
      <c r="HVI72" s="114"/>
      <c r="HVJ72" s="114"/>
      <c r="HVK72" s="114"/>
      <c r="HVL72" s="114"/>
      <c r="HVM72" s="114"/>
      <c r="HVN72" s="114"/>
      <c r="HVO72" s="114"/>
      <c r="HVP72" s="114"/>
      <c r="HVQ72" s="114"/>
      <c r="HVR72" s="114"/>
      <c r="HVS72" s="114"/>
      <c r="HVT72" s="114"/>
      <c r="HVU72" s="114"/>
      <c r="HVV72" s="114"/>
      <c r="HVW72" s="114"/>
      <c r="HVX72" s="114"/>
      <c r="HVY72" s="114"/>
      <c r="HVZ72" s="114"/>
      <c r="HWA72" s="114"/>
      <c r="HWB72" s="114"/>
      <c r="HWC72" s="114"/>
      <c r="HWD72" s="114"/>
      <c r="HWE72" s="114"/>
      <c r="HWF72" s="114"/>
      <c r="HWG72" s="114"/>
      <c r="HWH72" s="114"/>
      <c r="HWI72" s="114"/>
      <c r="HWJ72" s="114"/>
      <c r="HWK72" s="114"/>
      <c r="HWL72" s="114"/>
      <c r="HWM72" s="114"/>
      <c r="HWN72" s="114"/>
      <c r="HWO72" s="114"/>
      <c r="HWP72" s="114"/>
      <c r="HWQ72" s="114"/>
      <c r="HWR72" s="114"/>
      <c r="HWS72" s="114"/>
      <c r="HWT72" s="114"/>
      <c r="HWU72" s="114"/>
      <c r="HWV72" s="114"/>
      <c r="HWW72" s="114"/>
      <c r="HWX72" s="114"/>
      <c r="HWY72" s="114"/>
      <c r="HWZ72" s="114"/>
      <c r="HXA72" s="114"/>
      <c r="HXB72" s="114"/>
      <c r="HXC72" s="114"/>
      <c r="HXD72" s="114"/>
      <c r="HXE72" s="114"/>
      <c r="HXF72" s="114"/>
      <c r="HXG72" s="114"/>
      <c r="HXH72" s="114"/>
      <c r="HXI72" s="114"/>
      <c r="HXJ72" s="114"/>
      <c r="HXK72" s="114"/>
      <c r="HXL72" s="114"/>
      <c r="HXM72" s="114"/>
      <c r="HXN72" s="114"/>
      <c r="HXO72" s="114"/>
      <c r="HXP72" s="114"/>
      <c r="HXQ72" s="114"/>
      <c r="HXR72" s="114"/>
      <c r="HXS72" s="114"/>
      <c r="HXT72" s="114"/>
      <c r="HXU72" s="114"/>
      <c r="HXV72" s="114"/>
      <c r="HXW72" s="114"/>
      <c r="HXX72" s="114"/>
      <c r="HXY72" s="114"/>
      <c r="HXZ72" s="114"/>
      <c r="HYA72" s="114"/>
      <c r="HYB72" s="114"/>
      <c r="HYC72" s="114"/>
      <c r="HYD72" s="114"/>
      <c r="HYE72" s="114"/>
      <c r="HYF72" s="114"/>
      <c r="HYG72" s="114"/>
      <c r="HYH72" s="114"/>
      <c r="HYI72" s="114"/>
      <c r="HYJ72" s="114"/>
      <c r="HYK72" s="114"/>
      <c r="HYL72" s="114"/>
      <c r="HYM72" s="114"/>
      <c r="HYN72" s="114"/>
      <c r="HYO72" s="114"/>
      <c r="HYP72" s="114"/>
      <c r="HYQ72" s="114"/>
      <c r="HYR72" s="114"/>
      <c r="HYS72" s="114"/>
      <c r="HYT72" s="114"/>
      <c r="HYU72" s="114"/>
      <c r="HYV72" s="114"/>
      <c r="HYW72" s="114"/>
      <c r="HYX72" s="114"/>
      <c r="HYY72" s="114"/>
      <c r="HYZ72" s="114"/>
      <c r="HZA72" s="114"/>
      <c r="HZB72" s="114"/>
      <c r="HZC72" s="114"/>
      <c r="HZD72" s="114"/>
      <c r="HZE72" s="114"/>
      <c r="HZF72" s="114"/>
      <c r="HZG72" s="114"/>
      <c r="HZH72" s="114"/>
      <c r="HZI72" s="114"/>
      <c r="HZJ72" s="114"/>
      <c r="HZK72" s="114"/>
      <c r="HZL72" s="114"/>
      <c r="HZM72" s="114"/>
      <c r="HZN72" s="114"/>
      <c r="HZO72" s="114"/>
      <c r="HZP72" s="114"/>
      <c r="HZQ72" s="114"/>
      <c r="HZR72" s="114"/>
      <c r="HZS72" s="114"/>
      <c r="HZT72" s="114"/>
      <c r="HZU72" s="114"/>
      <c r="HZV72" s="114"/>
      <c r="HZW72" s="114"/>
      <c r="HZX72" s="114"/>
      <c r="HZY72" s="114"/>
      <c r="HZZ72" s="114"/>
      <c r="IAA72" s="114"/>
      <c r="IAB72" s="114"/>
      <c r="IAC72" s="114"/>
      <c r="IAD72" s="114"/>
      <c r="IAE72" s="114"/>
      <c r="IAF72" s="114"/>
      <c r="IAG72" s="114"/>
      <c r="IAH72" s="114"/>
      <c r="IAI72" s="114"/>
      <c r="IAJ72" s="114"/>
      <c r="IAK72" s="114"/>
      <c r="IAL72" s="114"/>
      <c r="IAM72" s="114"/>
      <c r="IAN72" s="114"/>
      <c r="IAO72" s="114"/>
      <c r="IAP72" s="114"/>
      <c r="IAQ72" s="114"/>
      <c r="IAR72" s="114"/>
      <c r="IAS72" s="114"/>
      <c r="IAT72" s="114"/>
      <c r="IAU72" s="114"/>
      <c r="IAV72" s="114"/>
      <c r="IAW72" s="114"/>
      <c r="IAX72" s="114"/>
      <c r="IAY72" s="114"/>
      <c r="IAZ72" s="114"/>
      <c r="IBA72" s="114"/>
      <c r="IBB72" s="114"/>
      <c r="IBC72" s="114"/>
      <c r="IBD72" s="114"/>
      <c r="IBE72" s="114"/>
      <c r="IBF72" s="114"/>
      <c r="IBG72" s="114"/>
      <c r="IBH72" s="114"/>
      <c r="IBI72" s="114"/>
      <c r="IBJ72" s="114"/>
      <c r="IBK72" s="114"/>
      <c r="IBL72" s="114"/>
      <c r="IBM72" s="114"/>
      <c r="IBN72" s="114"/>
      <c r="IBO72" s="114"/>
      <c r="IBP72" s="114"/>
      <c r="IBQ72" s="114"/>
      <c r="IBR72" s="114"/>
      <c r="IBS72" s="114"/>
      <c r="IBT72" s="114"/>
      <c r="IBU72" s="114"/>
      <c r="IBV72" s="114"/>
      <c r="IBW72" s="114"/>
      <c r="IBX72" s="114"/>
      <c r="IBY72" s="114"/>
      <c r="IBZ72" s="114"/>
      <c r="ICA72" s="114"/>
      <c r="ICB72" s="114"/>
      <c r="ICC72" s="114"/>
      <c r="ICD72" s="114"/>
      <c r="ICE72" s="114"/>
      <c r="ICF72" s="114"/>
      <c r="ICG72" s="114"/>
      <c r="ICH72" s="114"/>
      <c r="ICI72" s="114"/>
      <c r="ICJ72" s="114"/>
      <c r="ICK72" s="114"/>
      <c r="ICL72" s="114"/>
      <c r="ICM72" s="114"/>
      <c r="ICN72" s="114"/>
      <c r="ICO72" s="114"/>
      <c r="ICP72" s="114"/>
      <c r="ICQ72" s="114"/>
      <c r="ICR72" s="114"/>
      <c r="ICS72" s="114"/>
      <c r="ICT72" s="114"/>
      <c r="ICU72" s="114"/>
      <c r="ICV72" s="114"/>
      <c r="ICW72" s="114"/>
      <c r="ICX72" s="114"/>
      <c r="ICY72" s="114"/>
      <c r="ICZ72" s="114"/>
      <c r="IDA72" s="114"/>
      <c r="IDB72" s="114"/>
      <c r="IDC72" s="114"/>
      <c r="IDD72" s="114"/>
      <c r="IDE72" s="114"/>
      <c r="IDF72" s="114"/>
      <c r="IDG72" s="114"/>
      <c r="IDH72" s="114"/>
      <c r="IDI72" s="114"/>
      <c r="IDJ72" s="114"/>
      <c r="IDK72" s="114"/>
      <c r="IDL72" s="114"/>
      <c r="IDM72" s="114"/>
      <c r="IDN72" s="114"/>
      <c r="IDO72" s="114"/>
      <c r="IDP72" s="114"/>
      <c r="IDQ72" s="114"/>
      <c r="IDR72" s="114"/>
      <c r="IDS72" s="114"/>
      <c r="IDT72" s="114"/>
      <c r="IDU72" s="114"/>
      <c r="IDV72" s="114"/>
      <c r="IDW72" s="114"/>
      <c r="IDX72" s="114"/>
      <c r="IDY72" s="114"/>
      <c r="IDZ72" s="114"/>
      <c r="IEA72" s="114"/>
      <c r="IEB72" s="114"/>
      <c r="IEC72" s="114"/>
      <c r="IED72" s="114"/>
      <c r="IEE72" s="114"/>
      <c r="IEF72" s="114"/>
      <c r="IEG72" s="114"/>
      <c r="IEH72" s="114"/>
      <c r="IEI72" s="114"/>
      <c r="IEJ72" s="114"/>
      <c r="IEK72" s="114"/>
      <c r="IEL72" s="114"/>
      <c r="IEM72" s="114"/>
      <c r="IEN72" s="114"/>
      <c r="IEO72" s="114"/>
      <c r="IEP72" s="114"/>
      <c r="IEQ72" s="114"/>
      <c r="IER72" s="114"/>
      <c r="IES72" s="114"/>
      <c r="IET72" s="114"/>
      <c r="IEU72" s="114"/>
      <c r="IEV72" s="114"/>
      <c r="IEW72" s="114"/>
      <c r="IEX72" s="114"/>
      <c r="IEY72" s="114"/>
      <c r="IEZ72" s="114"/>
      <c r="IFA72" s="114"/>
      <c r="IFB72" s="114"/>
      <c r="IFC72" s="114"/>
      <c r="IFD72" s="114"/>
      <c r="IFE72" s="114"/>
      <c r="IFF72" s="114"/>
      <c r="IFG72" s="114"/>
      <c r="IFH72" s="114"/>
      <c r="IFI72" s="114"/>
      <c r="IFJ72" s="114"/>
      <c r="IFK72" s="114"/>
      <c r="IFL72" s="114"/>
      <c r="IFM72" s="114"/>
      <c r="IFN72" s="114"/>
      <c r="IFO72" s="114"/>
      <c r="IFP72" s="114"/>
      <c r="IFQ72" s="114"/>
      <c r="IFR72" s="114"/>
      <c r="IFS72" s="114"/>
      <c r="IFT72" s="114"/>
      <c r="IFU72" s="114"/>
      <c r="IFV72" s="114"/>
      <c r="IFW72" s="114"/>
      <c r="IFX72" s="114"/>
      <c r="IFY72" s="114"/>
      <c r="IFZ72" s="114"/>
      <c r="IGA72" s="114"/>
      <c r="IGB72" s="114"/>
      <c r="IGC72" s="114"/>
      <c r="IGD72" s="114"/>
      <c r="IGE72" s="114"/>
      <c r="IGF72" s="114"/>
      <c r="IGG72" s="114"/>
      <c r="IGH72" s="114"/>
      <c r="IGI72" s="114"/>
      <c r="IGJ72" s="114"/>
      <c r="IGK72" s="114"/>
      <c r="IGL72" s="114"/>
      <c r="IGM72" s="114"/>
      <c r="IGN72" s="114"/>
      <c r="IGO72" s="114"/>
      <c r="IGP72" s="114"/>
      <c r="IGQ72" s="114"/>
      <c r="IGR72" s="114"/>
      <c r="IGS72" s="114"/>
      <c r="IGT72" s="114"/>
      <c r="IGU72" s="114"/>
      <c r="IGV72" s="114"/>
      <c r="IGW72" s="114"/>
      <c r="IGX72" s="114"/>
      <c r="IGY72" s="114"/>
      <c r="IGZ72" s="114"/>
      <c r="IHA72" s="114"/>
      <c r="IHB72" s="114"/>
      <c r="IHC72" s="114"/>
      <c r="IHD72" s="114"/>
      <c r="IHE72" s="114"/>
      <c r="IHF72" s="114"/>
      <c r="IHG72" s="114"/>
      <c r="IHH72" s="114"/>
      <c r="IHI72" s="114"/>
      <c r="IHJ72" s="114"/>
      <c r="IHK72" s="114"/>
      <c r="IHL72" s="114"/>
      <c r="IHM72" s="114"/>
      <c r="IHN72" s="114"/>
      <c r="IHO72" s="114"/>
      <c r="IHP72" s="114"/>
      <c r="IHQ72" s="114"/>
      <c r="IHR72" s="114"/>
      <c r="IHS72" s="114"/>
      <c r="IHT72" s="114"/>
      <c r="IHU72" s="114"/>
      <c r="IHV72" s="114"/>
      <c r="IHW72" s="114"/>
      <c r="IHX72" s="114"/>
      <c r="IHY72" s="114"/>
      <c r="IHZ72" s="114"/>
      <c r="IIA72" s="114"/>
      <c r="IIB72" s="114"/>
      <c r="IIC72" s="114"/>
      <c r="IID72" s="114"/>
      <c r="IIE72" s="114"/>
      <c r="IIF72" s="114"/>
      <c r="IIG72" s="114"/>
      <c r="IIH72" s="114"/>
      <c r="III72" s="114"/>
      <c r="IIJ72" s="114"/>
      <c r="IIK72" s="114"/>
      <c r="IIL72" s="114"/>
      <c r="IIM72" s="114"/>
      <c r="IIN72" s="114"/>
      <c r="IIO72" s="114"/>
      <c r="IIP72" s="114"/>
      <c r="IIQ72" s="114"/>
      <c r="IIR72" s="114"/>
      <c r="IIS72" s="114"/>
      <c r="IIT72" s="114"/>
      <c r="IIU72" s="114"/>
      <c r="IIV72" s="114"/>
      <c r="IIW72" s="114"/>
      <c r="IIX72" s="114"/>
      <c r="IIY72" s="114"/>
      <c r="IIZ72" s="114"/>
      <c r="IJA72" s="114"/>
      <c r="IJB72" s="114"/>
      <c r="IJC72" s="114"/>
      <c r="IJD72" s="114"/>
      <c r="IJE72" s="114"/>
      <c r="IJF72" s="114"/>
      <c r="IJG72" s="114"/>
      <c r="IJH72" s="114"/>
      <c r="IJI72" s="114"/>
      <c r="IJJ72" s="114"/>
      <c r="IJK72" s="114"/>
      <c r="IJL72" s="114"/>
      <c r="IJM72" s="114"/>
      <c r="IJN72" s="114"/>
      <c r="IJO72" s="114"/>
      <c r="IJP72" s="114"/>
      <c r="IJQ72" s="114"/>
      <c r="IJR72" s="114"/>
      <c r="IJS72" s="114"/>
      <c r="IJT72" s="114"/>
      <c r="IJU72" s="114"/>
      <c r="IJV72" s="114"/>
      <c r="IJW72" s="114"/>
      <c r="IJX72" s="114"/>
      <c r="IJY72" s="114"/>
      <c r="IJZ72" s="114"/>
      <c r="IKA72" s="114"/>
      <c r="IKB72" s="114"/>
      <c r="IKC72" s="114"/>
      <c r="IKD72" s="114"/>
      <c r="IKE72" s="114"/>
      <c r="IKF72" s="114"/>
      <c r="IKG72" s="114"/>
      <c r="IKH72" s="114"/>
      <c r="IKI72" s="114"/>
      <c r="IKJ72" s="114"/>
      <c r="IKK72" s="114"/>
      <c r="IKL72" s="114"/>
      <c r="IKM72" s="114"/>
      <c r="IKN72" s="114"/>
      <c r="IKO72" s="114"/>
      <c r="IKP72" s="114"/>
      <c r="IKQ72" s="114"/>
      <c r="IKR72" s="114"/>
      <c r="IKS72" s="114"/>
      <c r="IKT72" s="114"/>
      <c r="IKU72" s="114"/>
      <c r="IKV72" s="114"/>
      <c r="IKW72" s="114"/>
      <c r="IKX72" s="114"/>
      <c r="IKY72" s="114"/>
      <c r="IKZ72" s="114"/>
      <c r="ILA72" s="114"/>
      <c r="ILB72" s="114"/>
      <c r="ILC72" s="114"/>
      <c r="ILD72" s="114"/>
      <c r="ILE72" s="114"/>
      <c r="ILF72" s="114"/>
      <c r="ILG72" s="114"/>
      <c r="ILH72" s="114"/>
      <c r="ILI72" s="114"/>
      <c r="ILJ72" s="114"/>
      <c r="ILK72" s="114"/>
      <c r="ILL72" s="114"/>
      <c r="ILM72" s="114"/>
      <c r="ILN72" s="114"/>
      <c r="ILO72" s="114"/>
      <c r="ILP72" s="114"/>
      <c r="ILQ72" s="114"/>
      <c r="ILR72" s="114"/>
      <c r="ILS72" s="114"/>
      <c r="ILT72" s="114"/>
      <c r="ILU72" s="114"/>
      <c r="ILV72" s="114"/>
      <c r="ILW72" s="114"/>
      <c r="ILX72" s="114"/>
      <c r="ILY72" s="114"/>
      <c r="ILZ72" s="114"/>
      <c r="IMA72" s="114"/>
      <c r="IMB72" s="114"/>
      <c r="IMC72" s="114"/>
      <c r="IMD72" s="114"/>
      <c r="IME72" s="114"/>
      <c r="IMF72" s="114"/>
      <c r="IMG72" s="114"/>
      <c r="IMH72" s="114"/>
      <c r="IMI72" s="114"/>
      <c r="IMJ72" s="114"/>
      <c r="IMK72" s="114"/>
      <c r="IML72" s="114"/>
      <c r="IMM72" s="114"/>
      <c r="IMN72" s="114"/>
      <c r="IMO72" s="114"/>
      <c r="IMP72" s="114"/>
      <c r="IMQ72" s="114"/>
      <c r="IMR72" s="114"/>
      <c r="IMS72" s="114"/>
      <c r="IMT72" s="114"/>
      <c r="IMU72" s="114"/>
      <c r="IMV72" s="114"/>
      <c r="IMW72" s="114"/>
      <c r="IMX72" s="114"/>
      <c r="IMY72" s="114"/>
      <c r="IMZ72" s="114"/>
      <c r="INA72" s="114"/>
      <c r="INB72" s="114"/>
      <c r="INC72" s="114"/>
      <c r="IND72" s="114"/>
      <c r="INE72" s="114"/>
      <c r="INF72" s="114"/>
      <c r="ING72" s="114"/>
      <c r="INH72" s="114"/>
      <c r="INI72" s="114"/>
      <c r="INJ72" s="114"/>
      <c r="INK72" s="114"/>
      <c r="INL72" s="114"/>
      <c r="INM72" s="114"/>
      <c r="INN72" s="114"/>
      <c r="INO72" s="114"/>
      <c r="INP72" s="114"/>
      <c r="INQ72" s="114"/>
      <c r="INR72" s="114"/>
      <c r="INS72" s="114"/>
      <c r="INT72" s="114"/>
      <c r="INU72" s="114"/>
      <c r="INV72" s="114"/>
      <c r="INW72" s="114"/>
      <c r="INX72" s="114"/>
      <c r="INY72" s="114"/>
      <c r="INZ72" s="114"/>
      <c r="IOA72" s="114"/>
      <c r="IOB72" s="114"/>
      <c r="IOC72" s="114"/>
      <c r="IOD72" s="114"/>
      <c r="IOE72" s="114"/>
      <c r="IOF72" s="114"/>
      <c r="IOG72" s="114"/>
      <c r="IOH72" s="114"/>
      <c r="IOI72" s="114"/>
      <c r="IOJ72" s="114"/>
      <c r="IOK72" s="114"/>
      <c r="IOL72" s="114"/>
      <c r="IOM72" s="114"/>
      <c r="ION72" s="114"/>
      <c r="IOO72" s="114"/>
      <c r="IOP72" s="114"/>
      <c r="IOQ72" s="114"/>
      <c r="IOR72" s="114"/>
      <c r="IOS72" s="114"/>
      <c r="IOT72" s="114"/>
      <c r="IOU72" s="114"/>
      <c r="IOV72" s="114"/>
      <c r="IOW72" s="114"/>
      <c r="IOX72" s="114"/>
      <c r="IOY72" s="114"/>
      <c r="IOZ72" s="114"/>
      <c r="IPA72" s="114"/>
      <c r="IPB72" s="114"/>
      <c r="IPC72" s="114"/>
      <c r="IPD72" s="114"/>
      <c r="IPE72" s="114"/>
      <c r="IPF72" s="114"/>
      <c r="IPG72" s="114"/>
      <c r="IPH72" s="114"/>
      <c r="IPI72" s="114"/>
      <c r="IPJ72" s="114"/>
      <c r="IPK72" s="114"/>
      <c r="IPL72" s="114"/>
      <c r="IPM72" s="114"/>
      <c r="IPN72" s="114"/>
      <c r="IPO72" s="114"/>
      <c r="IPP72" s="114"/>
      <c r="IPQ72" s="114"/>
      <c r="IPR72" s="114"/>
      <c r="IPS72" s="114"/>
      <c r="IPT72" s="114"/>
      <c r="IPU72" s="114"/>
      <c r="IPV72" s="114"/>
      <c r="IPW72" s="114"/>
      <c r="IPX72" s="114"/>
      <c r="IPY72" s="114"/>
      <c r="IPZ72" s="114"/>
      <c r="IQA72" s="114"/>
      <c r="IQB72" s="114"/>
      <c r="IQC72" s="114"/>
      <c r="IQD72" s="114"/>
      <c r="IQE72" s="114"/>
      <c r="IQF72" s="114"/>
      <c r="IQG72" s="114"/>
      <c r="IQH72" s="114"/>
      <c r="IQI72" s="114"/>
      <c r="IQJ72" s="114"/>
      <c r="IQK72" s="114"/>
      <c r="IQL72" s="114"/>
      <c r="IQM72" s="114"/>
      <c r="IQN72" s="114"/>
      <c r="IQO72" s="114"/>
      <c r="IQP72" s="114"/>
      <c r="IQQ72" s="114"/>
      <c r="IQR72" s="114"/>
      <c r="IQS72" s="114"/>
      <c r="IQT72" s="114"/>
      <c r="IQU72" s="114"/>
      <c r="IQV72" s="114"/>
      <c r="IQW72" s="114"/>
      <c r="IQX72" s="114"/>
      <c r="IQY72" s="114"/>
      <c r="IQZ72" s="114"/>
      <c r="IRA72" s="114"/>
      <c r="IRB72" s="114"/>
      <c r="IRC72" s="114"/>
      <c r="IRD72" s="114"/>
      <c r="IRE72" s="114"/>
      <c r="IRF72" s="114"/>
      <c r="IRG72" s="114"/>
      <c r="IRH72" s="114"/>
      <c r="IRI72" s="114"/>
      <c r="IRJ72" s="114"/>
      <c r="IRK72" s="114"/>
      <c r="IRL72" s="114"/>
      <c r="IRM72" s="114"/>
      <c r="IRN72" s="114"/>
      <c r="IRO72" s="114"/>
      <c r="IRP72" s="114"/>
      <c r="IRQ72" s="114"/>
      <c r="IRR72" s="114"/>
      <c r="IRS72" s="114"/>
      <c r="IRT72" s="114"/>
      <c r="IRU72" s="114"/>
      <c r="IRV72" s="114"/>
      <c r="IRW72" s="114"/>
      <c r="IRX72" s="114"/>
      <c r="IRY72" s="114"/>
      <c r="IRZ72" s="114"/>
      <c r="ISA72" s="114"/>
      <c r="ISB72" s="114"/>
      <c r="ISC72" s="114"/>
      <c r="ISD72" s="114"/>
      <c r="ISE72" s="114"/>
      <c r="ISF72" s="114"/>
      <c r="ISG72" s="114"/>
      <c r="ISH72" s="114"/>
      <c r="ISI72" s="114"/>
      <c r="ISJ72" s="114"/>
      <c r="ISK72" s="114"/>
      <c r="ISL72" s="114"/>
      <c r="ISM72" s="114"/>
      <c r="ISN72" s="114"/>
      <c r="ISO72" s="114"/>
      <c r="ISP72" s="114"/>
      <c r="ISQ72" s="114"/>
      <c r="ISR72" s="114"/>
      <c r="ISS72" s="114"/>
      <c r="IST72" s="114"/>
      <c r="ISU72" s="114"/>
      <c r="ISV72" s="114"/>
      <c r="ISW72" s="114"/>
      <c r="ISX72" s="114"/>
      <c r="ISY72" s="114"/>
      <c r="ISZ72" s="114"/>
      <c r="ITA72" s="114"/>
      <c r="ITB72" s="114"/>
      <c r="ITC72" s="114"/>
      <c r="ITD72" s="114"/>
      <c r="ITE72" s="114"/>
      <c r="ITF72" s="114"/>
      <c r="ITG72" s="114"/>
      <c r="ITH72" s="114"/>
      <c r="ITI72" s="114"/>
      <c r="ITJ72" s="114"/>
      <c r="ITK72" s="114"/>
      <c r="ITL72" s="114"/>
      <c r="ITM72" s="114"/>
      <c r="ITN72" s="114"/>
      <c r="ITO72" s="114"/>
      <c r="ITP72" s="114"/>
      <c r="ITQ72" s="114"/>
      <c r="ITR72" s="114"/>
      <c r="ITS72" s="114"/>
      <c r="ITT72" s="114"/>
      <c r="ITU72" s="114"/>
      <c r="ITV72" s="114"/>
      <c r="ITW72" s="114"/>
      <c r="ITX72" s="114"/>
      <c r="ITY72" s="114"/>
      <c r="ITZ72" s="114"/>
      <c r="IUA72" s="114"/>
      <c r="IUB72" s="114"/>
      <c r="IUC72" s="114"/>
      <c r="IUD72" s="114"/>
      <c r="IUE72" s="114"/>
      <c r="IUF72" s="114"/>
      <c r="IUG72" s="114"/>
      <c r="IUH72" s="114"/>
      <c r="IUI72" s="114"/>
      <c r="IUJ72" s="114"/>
      <c r="IUK72" s="114"/>
      <c r="IUL72" s="114"/>
      <c r="IUM72" s="114"/>
      <c r="IUN72" s="114"/>
      <c r="IUO72" s="114"/>
      <c r="IUP72" s="114"/>
      <c r="IUQ72" s="114"/>
      <c r="IUR72" s="114"/>
      <c r="IUS72" s="114"/>
      <c r="IUT72" s="114"/>
      <c r="IUU72" s="114"/>
      <c r="IUV72" s="114"/>
      <c r="IUW72" s="114"/>
      <c r="IUX72" s="114"/>
      <c r="IUY72" s="114"/>
      <c r="IUZ72" s="114"/>
      <c r="IVA72" s="114"/>
      <c r="IVB72" s="114"/>
      <c r="IVC72" s="114"/>
      <c r="IVD72" s="114"/>
      <c r="IVE72" s="114"/>
      <c r="IVF72" s="114"/>
      <c r="IVG72" s="114"/>
      <c r="IVH72" s="114"/>
      <c r="IVI72" s="114"/>
      <c r="IVJ72" s="114"/>
      <c r="IVK72" s="114"/>
      <c r="IVL72" s="114"/>
      <c r="IVM72" s="114"/>
      <c r="IVN72" s="114"/>
      <c r="IVO72" s="114"/>
      <c r="IVP72" s="114"/>
      <c r="IVQ72" s="114"/>
      <c r="IVR72" s="114"/>
      <c r="IVS72" s="114"/>
      <c r="IVT72" s="114"/>
      <c r="IVU72" s="114"/>
      <c r="IVV72" s="114"/>
      <c r="IVW72" s="114"/>
      <c r="IVX72" s="114"/>
      <c r="IVY72" s="114"/>
      <c r="IVZ72" s="114"/>
      <c r="IWA72" s="114"/>
      <c r="IWB72" s="114"/>
      <c r="IWC72" s="114"/>
      <c r="IWD72" s="114"/>
      <c r="IWE72" s="114"/>
      <c r="IWF72" s="114"/>
      <c r="IWG72" s="114"/>
      <c r="IWH72" s="114"/>
      <c r="IWI72" s="114"/>
      <c r="IWJ72" s="114"/>
      <c r="IWK72" s="114"/>
      <c r="IWL72" s="114"/>
      <c r="IWM72" s="114"/>
      <c r="IWN72" s="114"/>
      <c r="IWO72" s="114"/>
      <c r="IWP72" s="114"/>
      <c r="IWQ72" s="114"/>
      <c r="IWR72" s="114"/>
      <c r="IWS72" s="114"/>
      <c r="IWT72" s="114"/>
      <c r="IWU72" s="114"/>
      <c r="IWV72" s="114"/>
      <c r="IWW72" s="114"/>
      <c r="IWX72" s="114"/>
      <c r="IWY72" s="114"/>
      <c r="IWZ72" s="114"/>
      <c r="IXA72" s="114"/>
      <c r="IXB72" s="114"/>
      <c r="IXC72" s="114"/>
      <c r="IXD72" s="114"/>
      <c r="IXE72" s="114"/>
      <c r="IXF72" s="114"/>
      <c r="IXG72" s="114"/>
      <c r="IXH72" s="114"/>
      <c r="IXI72" s="114"/>
      <c r="IXJ72" s="114"/>
      <c r="IXK72" s="114"/>
      <c r="IXL72" s="114"/>
      <c r="IXM72" s="114"/>
      <c r="IXN72" s="114"/>
      <c r="IXO72" s="114"/>
      <c r="IXP72" s="114"/>
      <c r="IXQ72" s="114"/>
      <c r="IXR72" s="114"/>
      <c r="IXS72" s="114"/>
      <c r="IXT72" s="114"/>
      <c r="IXU72" s="114"/>
      <c r="IXV72" s="114"/>
      <c r="IXW72" s="114"/>
      <c r="IXX72" s="114"/>
      <c r="IXY72" s="114"/>
      <c r="IXZ72" s="114"/>
      <c r="IYA72" s="114"/>
      <c r="IYB72" s="114"/>
      <c r="IYC72" s="114"/>
      <c r="IYD72" s="114"/>
      <c r="IYE72" s="114"/>
      <c r="IYF72" s="114"/>
      <c r="IYG72" s="114"/>
      <c r="IYH72" s="114"/>
      <c r="IYI72" s="114"/>
      <c r="IYJ72" s="114"/>
      <c r="IYK72" s="114"/>
      <c r="IYL72" s="114"/>
      <c r="IYM72" s="114"/>
      <c r="IYN72" s="114"/>
      <c r="IYO72" s="114"/>
      <c r="IYP72" s="114"/>
      <c r="IYQ72" s="114"/>
      <c r="IYR72" s="114"/>
      <c r="IYS72" s="114"/>
      <c r="IYT72" s="114"/>
      <c r="IYU72" s="114"/>
      <c r="IYV72" s="114"/>
      <c r="IYW72" s="114"/>
      <c r="IYX72" s="114"/>
      <c r="IYY72" s="114"/>
      <c r="IYZ72" s="114"/>
      <c r="IZA72" s="114"/>
      <c r="IZB72" s="114"/>
      <c r="IZC72" s="114"/>
      <c r="IZD72" s="114"/>
      <c r="IZE72" s="114"/>
      <c r="IZF72" s="114"/>
      <c r="IZG72" s="114"/>
      <c r="IZH72" s="114"/>
      <c r="IZI72" s="114"/>
      <c r="IZJ72" s="114"/>
      <c r="IZK72" s="114"/>
      <c r="IZL72" s="114"/>
      <c r="IZM72" s="114"/>
      <c r="IZN72" s="114"/>
      <c r="IZO72" s="114"/>
      <c r="IZP72" s="114"/>
      <c r="IZQ72" s="114"/>
      <c r="IZR72" s="114"/>
      <c r="IZS72" s="114"/>
      <c r="IZT72" s="114"/>
      <c r="IZU72" s="114"/>
      <c r="IZV72" s="114"/>
      <c r="IZW72" s="114"/>
      <c r="IZX72" s="114"/>
      <c r="IZY72" s="114"/>
      <c r="IZZ72" s="114"/>
      <c r="JAA72" s="114"/>
      <c r="JAB72" s="114"/>
      <c r="JAC72" s="114"/>
      <c r="JAD72" s="114"/>
      <c r="JAE72" s="114"/>
      <c r="JAF72" s="114"/>
      <c r="JAG72" s="114"/>
      <c r="JAH72" s="114"/>
      <c r="JAI72" s="114"/>
      <c r="JAJ72" s="114"/>
      <c r="JAK72" s="114"/>
      <c r="JAL72" s="114"/>
      <c r="JAM72" s="114"/>
      <c r="JAN72" s="114"/>
      <c r="JAO72" s="114"/>
      <c r="JAP72" s="114"/>
      <c r="JAQ72" s="114"/>
      <c r="JAR72" s="114"/>
      <c r="JAS72" s="114"/>
      <c r="JAT72" s="114"/>
      <c r="JAU72" s="114"/>
      <c r="JAV72" s="114"/>
      <c r="JAW72" s="114"/>
      <c r="JAX72" s="114"/>
      <c r="JAY72" s="114"/>
      <c r="JAZ72" s="114"/>
      <c r="JBA72" s="114"/>
      <c r="JBB72" s="114"/>
      <c r="JBC72" s="114"/>
      <c r="JBD72" s="114"/>
      <c r="JBE72" s="114"/>
      <c r="JBF72" s="114"/>
      <c r="JBG72" s="114"/>
      <c r="JBH72" s="114"/>
      <c r="JBI72" s="114"/>
      <c r="JBJ72" s="114"/>
      <c r="JBK72" s="114"/>
      <c r="JBL72" s="114"/>
      <c r="JBM72" s="114"/>
      <c r="JBN72" s="114"/>
      <c r="JBO72" s="114"/>
      <c r="JBP72" s="114"/>
      <c r="JBQ72" s="114"/>
      <c r="JBR72" s="114"/>
      <c r="JBS72" s="114"/>
      <c r="JBT72" s="114"/>
      <c r="JBU72" s="114"/>
      <c r="JBV72" s="114"/>
      <c r="JBW72" s="114"/>
      <c r="JBX72" s="114"/>
      <c r="JBY72" s="114"/>
      <c r="JBZ72" s="114"/>
      <c r="JCA72" s="114"/>
      <c r="JCB72" s="114"/>
      <c r="JCC72" s="114"/>
      <c r="JCD72" s="114"/>
      <c r="JCE72" s="114"/>
      <c r="JCF72" s="114"/>
      <c r="JCG72" s="114"/>
      <c r="JCH72" s="114"/>
      <c r="JCI72" s="114"/>
      <c r="JCJ72" s="114"/>
      <c r="JCK72" s="114"/>
      <c r="JCL72" s="114"/>
      <c r="JCM72" s="114"/>
      <c r="JCN72" s="114"/>
      <c r="JCO72" s="114"/>
      <c r="JCP72" s="114"/>
      <c r="JCQ72" s="114"/>
      <c r="JCR72" s="114"/>
      <c r="JCS72" s="114"/>
      <c r="JCT72" s="114"/>
      <c r="JCU72" s="114"/>
      <c r="JCV72" s="114"/>
      <c r="JCW72" s="114"/>
      <c r="JCX72" s="114"/>
      <c r="JCY72" s="114"/>
      <c r="JCZ72" s="114"/>
      <c r="JDA72" s="114"/>
      <c r="JDB72" s="114"/>
      <c r="JDC72" s="114"/>
      <c r="JDD72" s="114"/>
      <c r="JDE72" s="114"/>
      <c r="JDF72" s="114"/>
      <c r="JDG72" s="114"/>
      <c r="JDH72" s="114"/>
      <c r="JDI72" s="114"/>
      <c r="JDJ72" s="114"/>
      <c r="JDK72" s="114"/>
      <c r="JDL72" s="114"/>
      <c r="JDM72" s="114"/>
      <c r="JDN72" s="114"/>
      <c r="JDO72" s="114"/>
      <c r="JDP72" s="114"/>
      <c r="JDQ72" s="114"/>
      <c r="JDR72" s="114"/>
      <c r="JDS72" s="114"/>
      <c r="JDT72" s="114"/>
      <c r="JDU72" s="114"/>
      <c r="JDV72" s="114"/>
      <c r="JDW72" s="114"/>
      <c r="JDX72" s="114"/>
      <c r="JDY72" s="114"/>
      <c r="JDZ72" s="114"/>
      <c r="JEA72" s="114"/>
      <c r="JEB72" s="114"/>
      <c r="JEC72" s="114"/>
      <c r="JED72" s="114"/>
      <c r="JEE72" s="114"/>
      <c r="JEF72" s="114"/>
      <c r="JEG72" s="114"/>
      <c r="JEH72" s="114"/>
      <c r="JEI72" s="114"/>
      <c r="JEJ72" s="114"/>
      <c r="JEK72" s="114"/>
      <c r="JEL72" s="114"/>
      <c r="JEM72" s="114"/>
      <c r="JEN72" s="114"/>
      <c r="JEO72" s="114"/>
      <c r="JEP72" s="114"/>
      <c r="JEQ72" s="114"/>
      <c r="JER72" s="114"/>
      <c r="JES72" s="114"/>
      <c r="JET72" s="114"/>
      <c r="JEU72" s="114"/>
      <c r="JEV72" s="114"/>
      <c r="JEW72" s="114"/>
      <c r="JEX72" s="114"/>
      <c r="JEY72" s="114"/>
      <c r="JEZ72" s="114"/>
      <c r="JFA72" s="114"/>
      <c r="JFB72" s="114"/>
      <c r="JFC72" s="114"/>
      <c r="JFD72" s="114"/>
      <c r="JFE72" s="114"/>
      <c r="JFF72" s="114"/>
      <c r="JFG72" s="114"/>
      <c r="JFH72" s="114"/>
      <c r="JFI72" s="114"/>
      <c r="JFJ72" s="114"/>
      <c r="JFK72" s="114"/>
      <c r="JFL72" s="114"/>
      <c r="JFM72" s="114"/>
      <c r="JFN72" s="114"/>
      <c r="JFO72" s="114"/>
      <c r="JFP72" s="114"/>
      <c r="JFQ72" s="114"/>
      <c r="JFR72" s="114"/>
      <c r="JFS72" s="114"/>
      <c r="JFT72" s="114"/>
      <c r="JFU72" s="114"/>
      <c r="JFV72" s="114"/>
      <c r="JFW72" s="114"/>
      <c r="JFX72" s="114"/>
      <c r="JFY72" s="114"/>
      <c r="JFZ72" s="114"/>
      <c r="JGA72" s="114"/>
      <c r="JGB72" s="114"/>
      <c r="JGC72" s="114"/>
      <c r="JGD72" s="114"/>
      <c r="JGE72" s="114"/>
      <c r="JGF72" s="114"/>
      <c r="JGG72" s="114"/>
      <c r="JGH72" s="114"/>
      <c r="JGI72" s="114"/>
      <c r="JGJ72" s="114"/>
      <c r="JGK72" s="114"/>
      <c r="JGL72" s="114"/>
      <c r="JGM72" s="114"/>
      <c r="JGN72" s="114"/>
      <c r="JGO72" s="114"/>
      <c r="JGP72" s="114"/>
      <c r="JGQ72" s="114"/>
      <c r="JGR72" s="114"/>
      <c r="JGS72" s="114"/>
      <c r="JGT72" s="114"/>
      <c r="JGU72" s="114"/>
      <c r="JGV72" s="114"/>
      <c r="JGW72" s="114"/>
      <c r="JGX72" s="114"/>
      <c r="JGY72" s="114"/>
      <c r="JGZ72" s="114"/>
      <c r="JHA72" s="114"/>
      <c r="JHB72" s="114"/>
      <c r="JHC72" s="114"/>
      <c r="JHD72" s="114"/>
      <c r="JHE72" s="114"/>
      <c r="JHF72" s="114"/>
      <c r="JHG72" s="114"/>
      <c r="JHH72" s="114"/>
      <c r="JHI72" s="114"/>
      <c r="JHJ72" s="114"/>
      <c r="JHK72" s="114"/>
      <c r="JHL72" s="114"/>
      <c r="JHM72" s="114"/>
      <c r="JHN72" s="114"/>
      <c r="JHO72" s="114"/>
      <c r="JHP72" s="114"/>
      <c r="JHQ72" s="114"/>
      <c r="JHR72" s="114"/>
      <c r="JHS72" s="114"/>
      <c r="JHT72" s="114"/>
      <c r="JHU72" s="114"/>
      <c r="JHV72" s="114"/>
      <c r="JHW72" s="114"/>
      <c r="JHX72" s="114"/>
      <c r="JHY72" s="114"/>
      <c r="JHZ72" s="114"/>
      <c r="JIA72" s="114"/>
      <c r="JIB72" s="114"/>
      <c r="JIC72" s="114"/>
      <c r="JID72" s="114"/>
      <c r="JIE72" s="114"/>
      <c r="JIF72" s="114"/>
      <c r="JIG72" s="114"/>
      <c r="JIH72" s="114"/>
      <c r="JII72" s="114"/>
      <c r="JIJ72" s="114"/>
      <c r="JIK72" s="114"/>
      <c r="JIL72" s="114"/>
      <c r="JIM72" s="114"/>
      <c r="JIN72" s="114"/>
      <c r="JIO72" s="114"/>
      <c r="JIP72" s="114"/>
      <c r="JIQ72" s="114"/>
      <c r="JIR72" s="114"/>
      <c r="JIS72" s="114"/>
      <c r="JIT72" s="114"/>
      <c r="JIU72" s="114"/>
      <c r="JIV72" s="114"/>
      <c r="JIW72" s="114"/>
      <c r="JIX72" s="114"/>
      <c r="JIY72" s="114"/>
      <c r="JIZ72" s="114"/>
      <c r="JJA72" s="114"/>
      <c r="JJB72" s="114"/>
      <c r="JJC72" s="114"/>
      <c r="JJD72" s="114"/>
      <c r="JJE72" s="114"/>
      <c r="JJF72" s="114"/>
      <c r="JJG72" s="114"/>
      <c r="JJH72" s="114"/>
      <c r="JJI72" s="114"/>
      <c r="JJJ72" s="114"/>
      <c r="JJK72" s="114"/>
      <c r="JJL72" s="114"/>
      <c r="JJM72" s="114"/>
      <c r="JJN72" s="114"/>
      <c r="JJO72" s="114"/>
      <c r="JJP72" s="114"/>
      <c r="JJQ72" s="114"/>
      <c r="JJR72" s="114"/>
      <c r="JJS72" s="114"/>
      <c r="JJT72" s="114"/>
      <c r="JJU72" s="114"/>
      <c r="JJV72" s="114"/>
      <c r="JJW72" s="114"/>
      <c r="JJX72" s="114"/>
      <c r="JJY72" s="114"/>
      <c r="JJZ72" s="114"/>
      <c r="JKA72" s="114"/>
      <c r="JKB72" s="114"/>
      <c r="JKC72" s="114"/>
      <c r="JKD72" s="114"/>
      <c r="JKE72" s="114"/>
      <c r="JKF72" s="114"/>
      <c r="JKG72" s="114"/>
      <c r="JKH72" s="114"/>
      <c r="JKI72" s="114"/>
      <c r="JKJ72" s="114"/>
      <c r="JKK72" s="114"/>
      <c r="JKL72" s="114"/>
      <c r="JKM72" s="114"/>
      <c r="JKN72" s="114"/>
      <c r="JKO72" s="114"/>
      <c r="JKP72" s="114"/>
      <c r="JKQ72" s="114"/>
      <c r="JKR72" s="114"/>
      <c r="JKS72" s="114"/>
      <c r="JKT72" s="114"/>
      <c r="JKU72" s="114"/>
      <c r="JKV72" s="114"/>
      <c r="JKW72" s="114"/>
      <c r="JKX72" s="114"/>
      <c r="JKY72" s="114"/>
      <c r="JKZ72" s="114"/>
      <c r="JLA72" s="114"/>
      <c r="JLB72" s="114"/>
      <c r="JLC72" s="114"/>
      <c r="JLD72" s="114"/>
      <c r="JLE72" s="114"/>
      <c r="JLF72" s="114"/>
      <c r="JLG72" s="114"/>
      <c r="JLH72" s="114"/>
      <c r="JLI72" s="114"/>
      <c r="JLJ72" s="114"/>
      <c r="JLK72" s="114"/>
      <c r="JLL72" s="114"/>
      <c r="JLM72" s="114"/>
      <c r="JLN72" s="114"/>
      <c r="JLO72" s="114"/>
      <c r="JLP72" s="114"/>
      <c r="JLQ72" s="114"/>
      <c r="JLR72" s="114"/>
      <c r="JLS72" s="114"/>
      <c r="JLT72" s="114"/>
      <c r="JLU72" s="114"/>
      <c r="JLV72" s="114"/>
      <c r="JLW72" s="114"/>
      <c r="JLX72" s="114"/>
      <c r="JLY72" s="114"/>
      <c r="JLZ72" s="114"/>
      <c r="JMA72" s="114"/>
      <c r="JMB72" s="114"/>
      <c r="JMC72" s="114"/>
      <c r="JMD72" s="114"/>
      <c r="JME72" s="114"/>
      <c r="JMF72" s="114"/>
      <c r="JMG72" s="114"/>
      <c r="JMH72" s="114"/>
      <c r="JMI72" s="114"/>
      <c r="JMJ72" s="114"/>
      <c r="JMK72" s="114"/>
      <c r="JML72" s="114"/>
      <c r="JMM72" s="114"/>
      <c r="JMN72" s="114"/>
      <c r="JMO72" s="114"/>
      <c r="JMP72" s="114"/>
      <c r="JMQ72" s="114"/>
      <c r="JMR72" s="114"/>
      <c r="JMS72" s="114"/>
      <c r="JMT72" s="114"/>
      <c r="JMU72" s="114"/>
      <c r="JMV72" s="114"/>
      <c r="JMW72" s="114"/>
      <c r="JMX72" s="114"/>
      <c r="JMY72" s="114"/>
      <c r="JMZ72" s="114"/>
      <c r="JNA72" s="114"/>
      <c r="JNB72" s="114"/>
      <c r="JNC72" s="114"/>
      <c r="JND72" s="114"/>
      <c r="JNE72" s="114"/>
      <c r="JNF72" s="114"/>
      <c r="JNG72" s="114"/>
      <c r="JNH72" s="114"/>
      <c r="JNI72" s="114"/>
      <c r="JNJ72" s="114"/>
      <c r="JNK72" s="114"/>
      <c r="JNL72" s="114"/>
      <c r="JNM72" s="114"/>
      <c r="JNN72" s="114"/>
      <c r="JNO72" s="114"/>
      <c r="JNP72" s="114"/>
      <c r="JNQ72" s="114"/>
      <c r="JNR72" s="114"/>
      <c r="JNS72" s="114"/>
      <c r="JNT72" s="114"/>
      <c r="JNU72" s="114"/>
      <c r="JNV72" s="114"/>
      <c r="JNW72" s="114"/>
      <c r="JNX72" s="114"/>
      <c r="JNY72" s="114"/>
      <c r="JNZ72" s="114"/>
      <c r="JOA72" s="114"/>
      <c r="JOB72" s="114"/>
      <c r="JOC72" s="114"/>
      <c r="JOD72" s="114"/>
      <c r="JOE72" s="114"/>
      <c r="JOF72" s="114"/>
      <c r="JOG72" s="114"/>
      <c r="JOH72" s="114"/>
      <c r="JOI72" s="114"/>
      <c r="JOJ72" s="114"/>
      <c r="JOK72" s="114"/>
      <c r="JOL72" s="114"/>
      <c r="JOM72" s="114"/>
      <c r="JON72" s="114"/>
      <c r="JOO72" s="114"/>
      <c r="JOP72" s="114"/>
      <c r="JOQ72" s="114"/>
      <c r="JOR72" s="114"/>
      <c r="JOS72" s="114"/>
      <c r="JOT72" s="114"/>
      <c r="JOU72" s="114"/>
      <c r="JOV72" s="114"/>
      <c r="JOW72" s="114"/>
      <c r="JOX72" s="114"/>
      <c r="JOY72" s="114"/>
      <c r="JOZ72" s="114"/>
      <c r="JPA72" s="114"/>
      <c r="JPB72" s="114"/>
      <c r="JPC72" s="114"/>
      <c r="JPD72" s="114"/>
      <c r="JPE72" s="114"/>
      <c r="JPF72" s="114"/>
      <c r="JPG72" s="114"/>
      <c r="JPH72" s="114"/>
      <c r="JPI72" s="114"/>
      <c r="JPJ72" s="114"/>
      <c r="JPK72" s="114"/>
      <c r="JPL72" s="114"/>
      <c r="JPM72" s="114"/>
      <c r="JPN72" s="114"/>
      <c r="JPO72" s="114"/>
      <c r="JPP72" s="114"/>
      <c r="JPQ72" s="114"/>
      <c r="JPR72" s="114"/>
      <c r="JPS72" s="114"/>
      <c r="JPT72" s="114"/>
      <c r="JPU72" s="114"/>
      <c r="JPV72" s="114"/>
      <c r="JPW72" s="114"/>
      <c r="JPX72" s="114"/>
      <c r="JPY72" s="114"/>
      <c r="JPZ72" s="114"/>
      <c r="JQA72" s="114"/>
      <c r="JQB72" s="114"/>
      <c r="JQC72" s="114"/>
      <c r="JQD72" s="114"/>
      <c r="JQE72" s="114"/>
      <c r="JQF72" s="114"/>
      <c r="JQG72" s="114"/>
      <c r="JQH72" s="114"/>
      <c r="JQI72" s="114"/>
      <c r="JQJ72" s="114"/>
      <c r="JQK72" s="114"/>
      <c r="JQL72" s="114"/>
      <c r="JQM72" s="114"/>
      <c r="JQN72" s="114"/>
      <c r="JQO72" s="114"/>
      <c r="JQP72" s="114"/>
      <c r="JQQ72" s="114"/>
      <c r="JQR72" s="114"/>
      <c r="JQS72" s="114"/>
      <c r="JQT72" s="114"/>
      <c r="JQU72" s="114"/>
      <c r="JQV72" s="114"/>
      <c r="JQW72" s="114"/>
      <c r="JQX72" s="114"/>
      <c r="JQY72" s="114"/>
      <c r="JQZ72" s="114"/>
      <c r="JRA72" s="114"/>
      <c r="JRB72" s="114"/>
      <c r="JRC72" s="114"/>
      <c r="JRD72" s="114"/>
      <c r="JRE72" s="114"/>
      <c r="JRF72" s="114"/>
      <c r="JRG72" s="114"/>
      <c r="JRH72" s="114"/>
      <c r="JRI72" s="114"/>
      <c r="JRJ72" s="114"/>
      <c r="JRK72" s="114"/>
      <c r="JRL72" s="114"/>
      <c r="JRM72" s="114"/>
      <c r="JRN72" s="114"/>
      <c r="JRO72" s="114"/>
      <c r="JRP72" s="114"/>
      <c r="JRQ72" s="114"/>
      <c r="JRR72" s="114"/>
      <c r="JRS72" s="114"/>
      <c r="JRT72" s="114"/>
      <c r="JRU72" s="114"/>
      <c r="JRV72" s="114"/>
      <c r="JRW72" s="114"/>
      <c r="JRX72" s="114"/>
      <c r="JRY72" s="114"/>
      <c r="JRZ72" s="114"/>
      <c r="JSA72" s="114"/>
      <c r="JSB72" s="114"/>
      <c r="JSC72" s="114"/>
      <c r="JSD72" s="114"/>
      <c r="JSE72" s="114"/>
      <c r="JSF72" s="114"/>
      <c r="JSG72" s="114"/>
      <c r="JSH72" s="114"/>
      <c r="JSI72" s="114"/>
      <c r="JSJ72" s="114"/>
      <c r="JSK72" s="114"/>
      <c r="JSL72" s="114"/>
      <c r="JSM72" s="114"/>
      <c r="JSN72" s="114"/>
      <c r="JSO72" s="114"/>
      <c r="JSP72" s="114"/>
      <c r="JSQ72" s="114"/>
      <c r="JSR72" s="114"/>
      <c r="JSS72" s="114"/>
      <c r="JST72" s="114"/>
      <c r="JSU72" s="114"/>
      <c r="JSV72" s="114"/>
      <c r="JSW72" s="114"/>
      <c r="JSX72" s="114"/>
      <c r="JSY72" s="114"/>
      <c r="JSZ72" s="114"/>
      <c r="JTA72" s="114"/>
      <c r="JTB72" s="114"/>
      <c r="JTC72" s="114"/>
      <c r="JTD72" s="114"/>
      <c r="JTE72" s="114"/>
      <c r="JTF72" s="114"/>
      <c r="JTG72" s="114"/>
      <c r="JTH72" s="114"/>
      <c r="JTI72" s="114"/>
      <c r="JTJ72" s="114"/>
      <c r="JTK72" s="114"/>
      <c r="JTL72" s="114"/>
      <c r="JTM72" s="114"/>
      <c r="JTN72" s="114"/>
      <c r="JTO72" s="114"/>
      <c r="JTP72" s="114"/>
      <c r="JTQ72" s="114"/>
      <c r="JTR72" s="114"/>
      <c r="JTS72" s="114"/>
      <c r="JTT72" s="114"/>
      <c r="JTU72" s="114"/>
      <c r="JTV72" s="114"/>
      <c r="JTW72" s="114"/>
      <c r="JTX72" s="114"/>
      <c r="JTY72" s="114"/>
      <c r="JTZ72" s="114"/>
      <c r="JUA72" s="114"/>
      <c r="JUB72" s="114"/>
      <c r="JUC72" s="114"/>
      <c r="JUD72" s="114"/>
      <c r="JUE72" s="114"/>
      <c r="JUF72" s="114"/>
      <c r="JUG72" s="114"/>
      <c r="JUH72" s="114"/>
      <c r="JUI72" s="114"/>
      <c r="JUJ72" s="114"/>
      <c r="JUK72" s="114"/>
      <c r="JUL72" s="114"/>
      <c r="JUM72" s="114"/>
      <c r="JUN72" s="114"/>
      <c r="JUO72" s="114"/>
      <c r="JUP72" s="114"/>
      <c r="JUQ72" s="114"/>
      <c r="JUR72" s="114"/>
      <c r="JUS72" s="114"/>
      <c r="JUT72" s="114"/>
      <c r="JUU72" s="114"/>
      <c r="JUV72" s="114"/>
      <c r="JUW72" s="114"/>
      <c r="JUX72" s="114"/>
      <c r="JUY72" s="114"/>
      <c r="JUZ72" s="114"/>
      <c r="JVA72" s="114"/>
      <c r="JVB72" s="114"/>
      <c r="JVC72" s="114"/>
      <c r="JVD72" s="114"/>
      <c r="JVE72" s="114"/>
      <c r="JVF72" s="114"/>
      <c r="JVG72" s="114"/>
      <c r="JVH72" s="114"/>
      <c r="JVI72" s="114"/>
      <c r="JVJ72" s="114"/>
      <c r="JVK72" s="114"/>
      <c r="JVL72" s="114"/>
      <c r="JVM72" s="114"/>
      <c r="JVN72" s="114"/>
      <c r="JVO72" s="114"/>
      <c r="JVP72" s="114"/>
      <c r="JVQ72" s="114"/>
      <c r="JVR72" s="114"/>
      <c r="JVS72" s="114"/>
      <c r="JVT72" s="114"/>
      <c r="JVU72" s="114"/>
      <c r="JVV72" s="114"/>
      <c r="JVW72" s="114"/>
      <c r="JVX72" s="114"/>
      <c r="JVY72" s="114"/>
      <c r="JVZ72" s="114"/>
      <c r="JWA72" s="114"/>
      <c r="JWB72" s="114"/>
      <c r="JWC72" s="114"/>
      <c r="JWD72" s="114"/>
      <c r="JWE72" s="114"/>
      <c r="JWF72" s="114"/>
      <c r="JWG72" s="114"/>
      <c r="JWH72" s="114"/>
      <c r="JWI72" s="114"/>
      <c r="JWJ72" s="114"/>
      <c r="JWK72" s="114"/>
      <c r="JWL72" s="114"/>
      <c r="JWM72" s="114"/>
      <c r="JWN72" s="114"/>
      <c r="JWO72" s="114"/>
      <c r="JWP72" s="114"/>
      <c r="JWQ72" s="114"/>
      <c r="JWR72" s="114"/>
      <c r="JWS72" s="114"/>
      <c r="JWT72" s="114"/>
      <c r="JWU72" s="114"/>
      <c r="JWV72" s="114"/>
      <c r="JWW72" s="114"/>
      <c r="JWX72" s="114"/>
      <c r="JWY72" s="114"/>
      <c r="JWZ72" s="114"/>
      <c r="JXA72" s="114"/>
      <c r="JXB72" s="114"/>
      <c r="JXC72" s="114"/>
      <c r="JXD72" s="114"/>
      <c r="JXE72" s="114"/>
      <c r="JXF72" s="114"/>
      <c r="JXG72" s="114"/>
      <c r="JXH72" s="114"/>
      <c r="JXI72" s="114"/>
      <c r="JXJ72" s="114"/>
      <c r="JXK72" s="114"/>
      <c r="JXL72" s="114"/>
      <c r="JXM72" s="114"/>
      <c r="JXN72" s="114"/>
      <c r="JXO72" s="114"/>
      <c r="JXP72" s="114"/>
      <c r="JXQ72" s="114"/>
      <c r="JXR72" s="114"/>
      <c r="JXS72" s="114"/>
      <c r="JXT72" s="114"/>
      <c r="JXU72" s="114"/>
      <c r="JXV72" s="114"/>
      <c r="JXW72" s="114"/>
      <c r="JXX72" s="114"/>
      <c r="JXY72" s="114"/>
      <c r="JXZ72" s="114"/>
      <c r="JYA72" s="114"/>
      <c r="JYB72" s="114"/>
      <c r="JYC72" s="114"/>
      <c r="JYD72" s="114"/>
      <c r="JYE72" s="114"/>
      <c r="JYF72" s="114"/>
      <c r="JYG72" s="114"/>
      <c r="JYH72" s="114"/>
      <c r="JYI72" s="114"/>
      <c r="JYJ72" s="114"/>
      <c r="JYK72" s="114"/>
      <c r="JYL72" s="114"/>
      <c r="JYM72" s="114"/>
      <c r="JYN72" s="114"/>
      <c r="JYO72" s="114"/>
      <c r="JYP72" s="114"/>
      <c r="JYQ72" s="114"/>
      <c r="JYR72" s="114"/>
      <c r="JYS72" s="114"/>
      <c r="JYT72" s="114"/>
      <c r="JYU72" s="114"/>
      <c r="JYV72" s="114"/>
      <c r="JYW72" s="114"/>
      <c r="JYX72" s="114"/>
      <c r="JYY72" s="114"/>
      <c r="JYZ72" s="114"/>
      <c r="JZA72" s="114"/>
      <c r="JZB72" s="114"/>
      <c r="JZC72" s="114"/>
      <c r="JZD72" s="114"/>
      <c r="JZE72" s="114"/>
      <c r="JZF72" s="114"/>
      <c r="JZG72" s="114"/>
      <c r="JZH72" s="114"/>
      <c r="JZI72" s="114"/>
      <c r="JZJ72" s="114"/>
      <c r="JZK72" s="114"/>
      <c r="JZL72" s="114"/>
      <c r="JZM72" s="114"/>
      <c r="JZN72" s="114"/>
      <c r="JZO72" s="114"/>
      <c r="JZP72" s="114"/>
      <c r="JZQ72" s="114"/>
      <c r="JZR72" s="114"/>
      <c r="JZS72" s="114"/>
      <c r="JZT72" s="114"/>
      <c r="JZU72" s="114"/>
      <c r="JZV72" s="114"/>
      <c r="JZW72" s="114"/>
      <c r="JZX72" s="114"/>
      <c r="JZY72" s="114"/>
      <c r="JZZ72" s="114"/>
      <c r="KAA72" s="114"/>
      <c r="KAB72" s="114"/>
      <c r="KAC72" s="114"/>
      <c r="KAD72" s="114"/>
      <c r="KAE72" s="114"/>
      <c r="KAF72" s="114"/>
      <c r="KAG72" s="114"/>
      <c r="KAH72" s="114"/>
      <c r="KAI72" s="114"/>
      <c r="KAJ72" s="114"/>
      <c r="KAK72" s="114"/>
      <c r="KAL72" s="114"/>
      <c r="KAM72" s="114"/>
      <c r="KAN72" s="114"/>
      <c r="KAO72" s="114"/>
      <c r="KAP72" s="114"/>
      <c r="KAQ72" s="114"/>
      <c r="KAR72" s="114"/>
      <c r="KAS72" s="114"/>
      <c r="KAT72" s="114"/>
      <c r="KAU72" s="114"/>
      <c r="KAV72" s="114"/>
      <c r="KAW72" s="114"/>
      <c r="KAX72" s="114"/>
      <c r="KAY72" s="114"/>
      <c r="KAZ72" s="114"/>
      <c r="KBA72" s="114"/>
      <c r="KBB72" s="114"/>
      <c r="KBC72" s="114"/>
      <c r="KBD72" s="114"/>
      <c r="KBE72" s="114"/>
      <c r="KBF72" s="114"/>
      <c r="KBG72" s="114"/>
      <c r="KBH72" s="114"/>
      <c r="KBI72" s="114"/>
      <c r="KBJ72" s="114"/>
      <c r="KBK72" s="114"/>
      <c r="KBL72" s="114"/>
      <c r="KBM72" s="114"/>
      <c r="KBN72" s="114"/>
      <c r="KBO72" s="114"/>
      <c r="KBP72" s="114"/>
      <c r="KBQ72" s="114"/>
      <c r="KBR72" s="114"/>
      <c r="KBS72" s="114"/>
      <c r="KBT72" s="114"/>
      <c r="KBU72" s="114"/>
      <c r="KBV72" s="114"/>
      <c r="KBW72" s="114"/>
      <c r="KBX72" s="114"/>
      <c r="KBY72" s="114"/>
      <c r="KBZ72" s="114"/>
      <c r="KCA72" s="114"/>
      <c r="KCB72" s="114"/>
      <c r="KCC72" s="114"/>
      <c r="KCD72" s="114"/>
      <c r="KCE72" s="114"/>
      <c r="KCF72" s="114"/>
      <c r="KCG72" s="114"/>
      <c r="KCH72" s="114"/>
      <c r="KCI72" s="114"/>
      <c r="KCJ72" s="114"/>
      <c r="KCK72" s="114"/>
      <c r="KCL72" s="114"/>
      <c r="KCM72" s="114"/>
      <c r="KCN72" s="114"/>
      <c r="KCO72" s="114"/>
      <c r="KCP72" s="114"/>
      <c r="KCQ72" s="114"/>
      <c r="KCR72" s="114"/>
      <c r="KCS72" s="114"/>
      <c r="KCT72" s="114"/>
      <c r="KCU72" s="114"/>
      <c r="KCV72" s="114"/>
      <c r="KCW72" s="114"/>
      <c r="KCX72" s="114"/>
      <c r="KCY72" s="114"/>
      <c r="KCZ72" s="114"/>
      <c r="KDA72" s="114"/>
      <c r="KDB72" s="114"/>
      <c r="KDC72" s="114"/>
      <c r="KDD72" s="114"/>
      <c r="KDE72" s="114"/>
      <c r="KDF72" s="114"/>
      <c r="KDG72" s="114"/>
      <c r="KDH72" s="114"/>
      <c r="KDI72" s="114"/>
      <c r="KDJ72" s="114"/>
      <c r="KDK72" s="114"/>
      <c r="KDL72" s="114"/>
      <c r="KDM72" s="114"/>
      <c r="KDN72" s="114"/>
      <c r="KDO72" s="114"/>
      <c r="KDP72" s="114"/>
      <c r="KDQ72" s="114"/>
      <c r="KDR72" s="114"/>
      <c r="KDS72" s="114"/>
      <c r="KDT72" s="114"/>
      <c r="KDU72" s="114"/>
      <c r="KDV72" s="114"/>
      <c r="KDW72" s="114"/>
      <c r="KDX72" s="114"/>
      <c r="KDY72" s="114"/>
      <c r="KDZ72" s="114"/>
      <c r="KEA72" s="114"/>
      <c r="KEB72" s="114"/>
      <c r="KEC72" s="114"/>
      <c r="KED72" s="114"/>
      <c r="KEE72" s="114"/>
      <c r="KEF72" s="114"/>
      <c r="KEG72" s="114"/>
      <c r="KEH72" s="114"/>
      <c r="KEI72" s="114"/>
      <c r="KEJ72" s="114"/>
      <c r="KEK72" s="114"/>
      <c r="KEL72" s="114"/>
      <c r="KEM72" s="114"/>
      <c r="KEN72" s="114"/>
      <c r="KEO72" s="114"/>
      <c r="KEP72" s="114"/>
      <c r="KEQ72" s="114"/>
      <c r="KER72" s="114"/>
      <c r="KES72" s="114"/>
      <c r="KET72" s="114"/>
      <c r="KEU72" s="114"/>
      <c r="KEV72" s="114"/>
      <c r="KEW72" s="114"/>
      <c r="KEX72" s="114"/>
      <c r="KEY72" s="114"/>
      <c r="KEZ72" s="114"/>
      <c r="KFA72" s="114"/>
      <c r="KFB72" s="114"/>
      <c r="KFC72" s="114"/>
      <c r="KFD72" s="114"/>
      <c r="KFE72" s="114"/>
      <c r="KFF72" s="114"/>
      <c r="KFG72" s="114"/>
      <c r="KFH72" s="114"/>
      <c r="KFI72" s="114"/>
      <c r="KFJ72" s="114"/>
      <c r="KFK72" s="114"/>
      <c r="KFL72" s="114"/>
      <c r="KFM72" s="114"/>
      <c r="KFN72" s="114"/>
      <c r="KFO72" s="114"/>
      <c r="KFP72" s="114"/>
      <c r="KFQ72" s="114"/>
      <c r="KFR72" s="114"/>
      <c r="KFS72" s="114"/>
      <c r="KFT72" s="114"/>
      <c r="KFU72" s="114"/>
      <c r="KFV72" s="114"/>
      <c r="KFW72" s="114"/>
      <c r="KFX72" s="114"/>
      <c r="KFY72" s="114"/>
      <c r="KFZ72" s="114"/>
      <c r="KGA72" s="114"/>
      <c r="KGB72" s="114"/>
      <c r="KGC72" s="114"/>
      <c r="KGD72" s="114"/>
      <c r="KGE72" s="114"/>
      <c r="KGF72" s="114"/>
      <c r="KGG72" s="114"/>
      <c r="KGH72" s="114"/>
      <c r="KGI72" s="114"/>
      <c r="KGJ72" s="114"/>
      <c r="KGK72" s="114"/>
      <c r="KGL72" s="114"/>
      <c r="KGM72" s="114"/>
      <c r="KGN72" s="114"/>
      <c r="KGO72" s="114"/>
      <c r="KGP72" s="114"/>
      <c r="KGQ72" s="114"/>
      <c r="KGR72" s="114"/>
      <c r="KGS72" s="114"/>
      <c r="KGT72" s="114"/>
      <c r="KGU72" s="114"/>
      <c r="KGV72" s="114"/>
      <c r="KGW72" s="114"/>
      <c r="KGX72" s="114"/>
      <c r="KGY72" s="114"/>
      <c r="KGZ72" s="114"/>
      <c r="KHA72" s="114"/>
      <c r="KHB72" s="114"/>
      <c r="KHC72" s="114"/>
      <c r="KHD72" s="114"/>
      <c r="KHE72" s="114"/>
      <c r="KHF72" s="114"/>
      <c r="KHG72" s="114"/>
      <c r="KHH72" s="114"/>
      <c r="KHI72" s="114"/>
      <c r="KHJ72" s="114"/>
      <c r="KHK72" s="114"/>
      <c r="KHL72" s="114"/>
      <c r="KHM72" s="114"/>
      <c r="KHN72" s="114"/>
      <c r="KHO72" s="114"/>
      <c r="KHP72" s="114"/>
      <c r="KHQ72" s="114"/>
      <c r="KHR72" s="114"/>
      <c r="KHS72" s="114"/>
      <c r="KHT72" s="114"/>
      <c r="KHU72" s="114"/>
      <c r="KHV72" s="114"/>
      <c r="KHW72" s="114"/>
      <c r="KHX72" s="114"/>
      <c r="KHY72" s="114"/>
      <c r="KHZ72" s="114"/>
      <c r="KIA72" s="114"/>
      <c r="KIB72" s="114"/>
      <c r="KIC72" s="114"/>
      <c r="KID72" s="114"/>
      <c r="KIE72" s="114"/>
      <c r="KIF72" s="114"/>
      <c r="KIG72" s="114"/>
      <c r="KIH72" s="114"/>
      <c r="KII72" s="114"/>
      <c r="KIJ72" s="114"/>
      <c r="KIK72" s="114"/>
      <c r="KIL72" s="114"/>
      <c r="KIM72" s="114"/>
      <c r="KIN72" s="114"/>
      <c r="KIO72" s="114"/>
      <c r="KIP72" s="114"/>
      <c r="KIQ72" s="114"/>
      <c r="KIR72" s="114"/>
      <c r="KIS72" s="114"/>
      <c r="KIT72" s="114"/>
      <c r="KIU72" s="114"/>
      <c r="KIV72" s="114"/>
      <c r="KIW72" s="114"/>
      <c r="KIX72" s="114"/>
      <c r="KIY72" s="114"/>
      <c r="KIZ72" s="114"/>
      <c r="KJA72" s="114"/>
      <c r="KJB72" s="114"/>
      <c r="KJC72" s="114"/>
      <c r="KJD72" s="114"/>
      <c r="KJE72" s="114"/>
      <c r="KJF72" s="114"/>
      <c r="KJG72" s="114"/>
      <c r="KJH72" s="114"/>
      <c r="KJI72" s="114"/>
      <c r="KJJ72" s="114"/>
      <c r="KJK72" s="114"/>
      <c r="KJL72" s="114"/>
      <c r="KJM72" s="114"/>
      <c r="KJN72" s="114"/>
      <c r="KJO72" s="114"/>
      <c r="KJP72" s="114"/>
      <c r="KJQ72" s="114"/>
      <c r="KJR72" s="114"/>
      <c r="KJS72" s="114"/>
      <c r="KJT72" s="114"/>
      <c r="KJU72" s="114"/>
      <c r="KJV72" s="114"/>
      <c r="KJW72" s="114"/>
      <c r="KJX72" s="114"/>
      <c r="KJY72" s="114"/>
      <c r="KJZ72" s="114"/>
      <c r="KKA72" s="114"/>
      <c r="KKB72" s="114"/>
      <c r="KKC72" s="114"/>
      <c r="KKD72" s="114"/>
      <c r="KKE72" s="114"/>
      <c r="KKF72" s="114"/>
      <c r="KKG72" s="114"/>
      <c r="KKH72" s="114"/>
      <c r="KKI72" s="114"/>
      <c r="KKJ72" s="114"/>
      <c r="KKK72" s="114"/>
      <c r="KKL72" s="114"/>
      <c r="KKM72" s="114"/>
      <c r="KKN72" s="114"/>
      <c r="KKO72" s="114"/>
      <c r="KKP72" s="114"/>
      <c r="KKQ72" s="114"/>
      <c r="KKR72" s="114"/>
      <c r="KKS72" s="114"/>
      <c r="KKT72" s="114"/>
      <c r="KKU72" s="114"/>
      <c r="KKV72" s="114"/>
      <c r="KKW72" s="114"/>
      <c r="KKX72" s="114"/>
      <c r="KKY72" s="114"/>
      <c r="KKZ72" s="114"/>
      <c r="KLA72" s="114"/>
      <c r="KLB72" s="114"/>
      <c r="KLC72" s="114"/>
      <c r="KLD72" s="114"/>
      <c r="KLE72" s="114"/>
      <c r="KLF72" s="114"/>
      <c r="KLG72" s="114"/>
      <c r="KLH72" s="114"/>
      <c r="KLI72" s="114"/>
      <c r="KLJ72" s="114"/>
      <c r="KLK72" s="114"/>
      <c r="KLL72" s="114"/>
      <c r="KLM72" s="114"/>
      <c r="KLN72" s="114"/>
      <c r="KLO72" s="114"/>
      <c r="KLP72" s="114"/>
      <c r="KLQ72" s="114"/>
      <c r="KLR72" s="114"/>
      <c r="KLS72" s="114"/>
      <c r="KLT72" s="114"/>
      <c r="KLU72" s="114"/>
      <c r="KLV72" s="114"/>
      <c r="KLW72" s="114"/>
      <c r="KLX72" s="114"/>
      <c r="KLY72" s="114"/>
      <c r="KLZ72" s="114"/>
      <c r="KMA72" s="114"/>
      <c r="KMB72" s="114"/>
      <c r="KMC72" s="114"/>
      <c r="KMD72" s="114"/>
      <c r="KME72" s="114"/>
      <c r="KMF72" s="114"/>
      <c r="KMG72" s="114"/>
      <c r="KMH72" s="114"/>
      <c r="KMI72" s="114"/>
      <c r="KMJ72" s="114"/>
      <c r="KMK72" s="114"/>
      <c r="KML72" s="114"/>
      <c r="KMM72" s="114"/>
      <c r="KMN72" s="114"/>
      <c r="KMO72" s="114"/>
      <c r="KMP72" s="114"/>
      <c r="KMQ72" s="114"/>
      <c r="KMR72" s="114"/>
      <c r="KMS72" s="114"/>
      <c r="KMT72" s="114"/>
      <c r="KMU72" s="114"/>
      <c r="KMV72" s="114"/>
      <c r="KMW72" s="114"/>
      <c r="KMX72" s="114"/>
      <c r="KMY72" s="114"/>
      <c r="KMZ72" s="114"/>
      <c r="KNA72" s="114"/>
      <c r="KNB72" s="114"/>
      <c r="KNC72" s="114"/>
      <c r="KND72" s="114"/>
      <c r="KNE72" s="114"/>
      <c r="KNF72" s="114"/>
      <c r="KNG72" s="114"/>
      <c r="KNH72" s="114"/>
      <c r="KNI72" s="114"/>
      <c r="KNJ72" s="114"/>
      <c r="KNK72" s="114"/>
      <c r="KNL72" s="114"/>
      <c r="KNM72" s="114"/>
      <c r="KNN72" s="114"/>
      <c r="KNO72" s="114"/>
      <c r="KNP72" s="114"/>
      <c r="KNQ72" s="114"/>
      <c r="KNR72" s="114"/>
      <c r="KNS72" s="114"/>
      <c r="KNT72" s="114"/>
      <c r="KNU72" s="114"/>
      <c r="KNV72" s="114"/>
      <c r="KNW72" s="114"/>
      <c r="KNX72" s="114"/>
      <c r="KNY72" s="114"/>
      <c r="KNZ72" s="114"/>
      <c r="KOA72" s="114"/>
      <c r="KOB72" s="114"/>
      <c r="KOC72" s="114"/>
      <c r="KOD72" s="114"/>
      <c r="KOE72" s="114"/>
      <c r="KOF72" s="114"/>
      <c r="KOG72" s="114"/>
      <c r="KOH72" s="114"/>
      <c r="KOI72" s="114"/>
      <c r="KOJ72" s="114"/>
      <c r="KOK72" s="114"/>
      <c r="KOL72" s="114"/>
      <c r="KOM72" s="114"/>
      <c r="KON72" s="114"/>
      <c r="KOO72" s="114"/>
      <c r="KOP72" s="114"/>
      <c r="KOQ72" s="114"/>
      <c r="KOR72" s="114"/>
      <c r="KOS72" s="114"/>
      <c r="KOT72" s="114"/>
      <c r="KOU72" s="114"/>
      <c r="KOV72" s="114"/>
      <c r="KOW72" s="114"/>
      <c r="KOX72" s="114"/>
      <c r="KOY72" s="114"/>
      <c r="KOZ72" s="114"/>
      <c r="KPA72" s="114"/>
      <c r="KPB72" s="114"/>
      <c r="KPC72" s="114"/>
      <c r="KPD72" s="114"/>
      <c r="KPE72" s="114"/>
      <c r="KPF72" s="114"/>
      <c r="KPG72" s="114"/>
      <c r="KPH72" s="114"/>
      <c r="KPI72" s="114"/>
      <c r="KPJ72" s="114"/>
      <c r="KPK72" s="114"/>
      <c r="KPL72" s="114"/>
      <c r="KPM72" s="114"/>
      <c r="KPN72" s="114"/>
      <c r="KPO72" s="114"/>
      <c r="KPP72" s="114"/>
      <c r="KPQ72" s="114"/>
      <c r="KPR72" s="114"/>
      <c r="KPS72" s="114"/>
      <c r="KPT72" s="114"/>
      <c r="KPU72" s="114"/>
      <c r="KPV72" s="114"/>
      <c r="KPW72" s="114"/>
      <c r="KPX72" s="114"/>
      <c r="KPY72" s="114"/>
      <c r="KPZ72" s="114"/>
      <c r="KQA72" s="114"/>
      <c r="KQB72" s="114"/>
      <c r="KQC72" s="114"/>
      <c r="KQD72" s="114"/>
      <c r="KQE72" s="114"/>
      <c r="KQF72" s="114"/>
      <c r="KQG72" s="114"/>
      <c r="KQH72" s="114"/>
      <c r="KQI72" s="114"/>
      <c r="KQJ72" s="114"/>
      <c r="KQK72" s="114"/>
      <c r="KQL72" s="114"/>
      <c r="KQM72" s="114"/>
      <c r="KQN72" s="114"/>
      <c r="KQO72" s="114"/>
      <c r="KQP72" s="114"/>
      <c r="KQQ72" s="114"/>
      <c r="KQR72" s="114"/>
      <c r="KQS72" s="114"/>
      <c r="KQT72" s="114"/>
      <c r="KQU72" s="114"/>
      <c r="KQV72" s="114"/>
      <c r="KQW72" s="114"/>
      <c r="KQX72" s="114"/>
      <c r="KQY72" s="114"/>
      <c r="KQZ72" s="114"/>
      <c r="KRA72" s="114"/>
      <c r="KRB72" s="114"/>
      <c r="KRC72" s="114"/>
      <c r="KRD72" s="114"/>
      <c r="KRE72" s="114"/>
      <c r="KRF72" s="114"/>
      <c r="KRG72" s="114"/>
      <c r="KRH72" s="114"/>
      <c r="KRI72" s="114"/>
      <c r="KRJ72" s="114"/>
      <c r="KRK72" s="114"/>
      <c r="KRL72" s="114"/>
      <c r="KRM72" s="114"/>
      <c r="KRN72" s="114"/>
      <c r="KRO72" s="114"/>
      <c r="KRP72" s="114"/>
      <c r="KRQ72" s="114"/>
      <c r="KRR72" s="114"/>
      <c r="KRS72" s="114"/>
      <c r="KRT72" s="114"/>
      <c r="KRU72" s="114"/>
      <c r="KRV72" s="114"/>
      <c r="KRW72" s="114"/>
      <c r="KRX72" s="114"/>
      <c r="KRY72" s="114"/>
      <c r="KRZ72" s="114"/>
      <c r="KSA72" s="114"/>
      <c r="KSB72" s="114"/>
      <c r="KSC72" s="114"/>
      <c r="KSD72" s="114"/>
      <c r="KSE72" s="114"/>
      <c r="KSF72" s="114"/>
      <c r="KSG72" s="114"/>
      <c r="KSH72" s="114"/>
      <c r="KSI72" s="114"/>
      <c r="KSJ72" s="114"/>
      <c r="KSK72" s="114"/>
      <c r="KSL72" s="114"/>
      <c r="KSM72" s="114"/>
      <c r="KSN72" s="114"/>
      <c r="KSO72" s="114"/>
      <c r="KSP72" s="114"/>
      <c r="KSQ72" s="114"/>
      <c r="KSR72" s="114"/>
      <c r="KSS72" s="114"/>
      <c r="KST72" s="114"/>
      <c r="KSU72" s="114"/>
      <c r="KSV72" s="114"/>
      <c r="KSW72" s="114"/>
      <c r="KSX72" s="114"/>
      <c r="KSY72" s="114"/>
      <c r="KSZ72" s="114"/>
      <c r="KTA72" s="114"/>
      <c r="KTB72" s="114"/>
      <c r="KTC72" s="114"/>
      <c r="KTD72" s="114"/>
      <c r="KTE72" s="114"/>
      <c r="KTF72" s="114"/>
      <c r="KTG72" s="114"/>
      <c r="KTH72" s="114"/>
      <c r="KTI72" s="114"/>
      <c r="KTJ72" s="114"/>
      <c r="KTK72" s="114"/>
      <c r="KTL72" s="114"/>
      <c r="KTM72" s="114"/>
      <c r="KTN72" s="114"/>
      <c r="KTO72" s="114"/>
      <c r="KTP72" s="114"/>
      <c r="KTQ72" s="114"/>
      <c r="KTR72" s="114"/>
      <c r="KTS72" s="114"/>
      <c r="KTT72" s="114"/>
      <c r="KTU72" s="114"/>
      <c r="KTV72" s="114"/>
      <c r="KTW72" s="114"/>
      <c r="KTX72" s="114"/>
      <c r="KTY72" s="114"/>
      <c r="KTZ72" s="114"/>
      <c r="KUA72" s="114"/>
      <c r="KUB72" s="114"/>
      <c r="KUC72" s="114"/>
      <c r="KUD72" s="114"/>
      <c r="KUE72" s="114"/>
      <c r="KUF72" s="114"/>
      <c r="KUG72" s="114"/>
      <c r="KUH72" s="114"/>
      <c r="KUI72" s="114"/>
      <c r="KUJ72" s="114"/>
      <c r="KUK72" s="114"/>
      <c r="KUL72" s="114"/>
      <c r="KUM72" s="114"/>
      <c r="KUN72" s="114"/>
      <c r="KUO72" s="114"/>
      <c r="KUP72" s="114"/>
      <c r="KUQ72" s="114"/>
      <c r="KUR72" s="114"/>
      <c r="KUS72" s="114"/>
      <c r="KUT72" s="114"/>
      <c r="KUU72" s="114"/>
      <c r="KUV72" s="114"/>
      <c r="KUW72" s="114"/>
      <c r="KUX72" s="114"/>
      <c r="KUY72" s="114"/>
      <c r="KUZ72" s="114"/>
      <c r="KVA72" s="114"/>
      <c r="KVB72" s="114"/>
      <c r="KVC72" s="114"/>
      <c r="KVD72" s="114"/>
      <c r="KVE72" s="114"/>
      <c r="KVF72" s="114"/>
      <c r="KVG72" s="114"/>
      <c r="KVH72" s="114"/>
      <c r="KVI72" s="114"/>
      <c r="KVJ72" s="114"/>
      <c r="KVK72" s="114"/>
      <c r="KVL72" s="114"/>
      <c r="KVM72" s="114"/>
      <c r="KVN72" s="114"/>
      <c r="KVO72" s="114"/>
      <c r="KVP72" s="114"/>
      <c r="KVQ72" s="114"/>
      <c r="KVR72" s="114"/>
      <c r="KVS72" s="114"/>
      <c r="KVT72" s="114"/>
      <c r="KVU72" s="114"/>
      <c r="KVV72" s="114"/>
      <c r="KVW72" s="114"/>
      <c r="KVX72" s="114"/>
      <c r="KVY72" s="114"/>
      <c r="KVZ72" s="114"/>
      <c r="KWA72" s="114"/>
      <c r="KWB72" s="114"/>
      <c r="KWC72" s="114"/>
      <c r="KWD72" s="114"/>
      <c r="KWE72" s="114"/>
      <c r="KWF72" s="114"/>
      <c r="KWG72" s="114"/>
      <c r="KWH72" s="114"/>
      <c r="KWI72" s="114"/>
      <c r="KWJ72" s="114"/>
      <c r="KWK72" s="114"/>
      <c r="KWL72" s="114"/>
      <c r="KWM72" s="114"/>
      <c r="KWN72" s="114"/>
      <c r="KWO72" s="114"/>
      <c r="KWP72" s="114"/>
      <c r="KWQ72" s="114"/>
      <c r="KWR72" s="114"/>
      <c r="KWS72" s="114"/>
      <c r="KWT72" s="114"/>
      <c r="KWU72" s="114"/>
      <c r="KWV72" s="114"/>
      <c r="KWW72" s="114"/>
      <c r="KWX72" s="114"/>
      <c r="KWY72" s="114"/>
      <c r="KWZ72" s="114"/>
      <c r="KXA72" s="114"/>
      <c r="KXB72" s="114"/>
      <c r="KXC72" s="114"/>
      <c r="KXD72" s="114"/>
      <c r="KXE72" s="114"/>
      <c r="KXF72" s="114"/>
      <c r="KXG72" s="114"/>
      <c r="KXH72" s="114"/>
      <c r="KXI72" s="114"/>
      <c r="KXJ72" s="114"/>
      <c r="KXK72" s="114"/>
      <c r="KXL72" s="114"/>
      <c r="KXM72" s="114"/>
      <c r="KXN72" s="114"/>
      <c r="KXO72" s="114"/>
      <c r="KXP72" s="114"/>
      <c r="KXQ72" s="114"/>
      <c r="KXR72" s="114"/>
      <c r="KXS72" s="114"/>
      <c r="KXT72" s="114"/>
      <c r="KXU72" s="114"/>
      <c r="KXV72" s="114"/>
      <c r="KXW72" s="114"/>
      <c r="KXX72" s="114"/>
      <c r="KXY72" s="114"/>
      <c r="KXZ72" s="114"/>
      <c r="KYA72" s="114"/>
      <c r="KYB72" s="114"/>
      <c r="KYC72" s="114"/>
      <c r="KYD72" s="114"/>
      <c r="KYE72" s="114"/>
      <c r="KYF72" s="114"/>
      <c r="KYG72" s="114"/>
      <c r="KYH72" s="114"/>
      <c r="KYI72" s="114"/>
      <c r="KYJ72" s="114"/>
      <c r="KYK72" s="114"/>
      <c r="KYL72" s="114"/>
      <c r="KYM72" s="114"/>
      <c r="KYN72" s="114"/>
      <c r="KYO72" s="114"/>
      <c r="KYP72" s="114"/>
      <c r="KYQ72" s="114"/>
      <c r="KYR72" s="114"/>
      <c r="KYS72" s="114"/>
      <c r="KYT72" s="114"/>
      <c r="KYU72" s="114"/>
      <c r="KYV72" s="114"/>
      <c r="KYW72" s="114"/>
      <c r="KYX72" s="114"/>
      <c r="KYY72" s="114"/>
      <c r="KYZ72" s="114"/>
      <c r="KZA72" s="114"/>
      <c r="KZB72" s="114"/>
      <c r="KZC72" s="114"/>
      <c r="KZD72" s="114"/>
      <c r="KZE72" s="114"/>
      <c r="KZF72" s="114"/>
      <c r="KZG72" s="114"/>
      <c r="KZH72" s="114"/>
      <c r="KZI72" s="114"/>
      <c r="KZJ72" s="114"/>
      <c r="KZK72" s="114"/>
      <c r="KZL72" s="114"/>
      <c r="KZM72" s="114"/>
      <c r="KZN72" s="114"/>
      <c r="KZO72" s="114"/>
      <c r="KZP72" s="114"/>
      <c r="KZQ72" s="114"/>
      <c r="KZR72" s="114"/>
      <c r="KZS72" s="114"/>
      <c r="KZT72" s="114"/>
      <c r="KZU72" s="114"/>
      <c r="KZV72" s="114"/>
      <c r="KZW72" s="114"/>
      <c r="KZX72" s="114"/>
      <c r="KZY72" s="114"/>
      <c r="KZZ72" s="114"/>
      <c r="LAA72" s="114"/>
      <c r="LAB72" s="114"/>
      <c r="LAC72" s="114"/>
      <c r="LAD72" s="114"/>
      <c r="LAE72" s="114"/>
      <c r="LAF72" s="114"/>
      <c r="LAG72" s="114"/>
      <c r="LAH72" s="114"/>
      <c r="LAI72" s="114"/>
      <c r="LAJ72" s="114"/>
      <c r="LAK72" s="114"/>
      <c r="LAL72" s="114"/>
      <c r="LAM72" s="114"/>
      <c r="LAN72" s="114"/>
      <c r="LAO72" s="114"/>
      <c r="LAP72" s="114"/>
      <c r="LAQ72" s="114"/>
      <c r="LAR72" s="114"/>
      <c r="LAS72" s="114"/>
      <c r="LAT72" s="114"/>
      <c r="LAU72" s="114"/>
      <c r="LAV72" s="114"/>
      <c r="LAW72" s="114"/>
      <c r="LAX72" s="114"/>
      <c r="LAY72" s="114"/>
      <c r="LAZ72" s="114"/>
      <c r="LBA72" s="114"/>
      <c r="LBB72" s="114"/>
      <c r="LBC72" s="114"/>
      <c r="LBD72" s="114"/>
      <c r="LBE72" s="114"/>
      <c r="LBF72" s="114"/>
      <c r="LBG72" s="114"/>
      <c r="LBH72" s="114"/>
      <c r="LBI72" s="114"/>
      <c r="LBJ72" s="114"/>
      <c r="LBK72" s="114"/>
      <c r="LBL72" s="114"/>
      <c r="LBM72" s="114"/>
      <c r="LBN72" s="114"/>
      <c r="LBO72" s="114"/>
      <c r="LBP72" s="114"/>
      <c r="LBQ72" s="114"/>
      <c r="LBR72" s="114"/>
      <c r="LBS72" s="114"/>
      <c r="LBT72" s="114"/>
      <c r="LBU72" s="114"/>
      <c r="LBV72" s="114"/>
      <c r="LBW72" s="114"/>
      <c r="LBX72" s="114"/>
      <c r="LBY72" s="114"/>
      <c r="LBZ72" s="114"/>
      <c r="LCA72" s="114"/>
      <c r="LCB72" s="114"/>
      <c r="LCC72" s="114"/>
      <c r="LCD72" s="114"/>
      <c r="LCE72" s="114"/>
      <c r="LCF72" s="114"/>
      <c r="LCG72" s="114"/>
      <c r="LCH72" s="114"/>
      <c r="LCI72" s="114"/>
      <c r="LCJ72" s="114"/>
      <c r="LCK72" s="114"/>
      <c r="LCL72" s="114"/>
      <c r="LCM72" s="114"/>
      <c r="LCN72" s="114"/>
      <c r="LCO72" s="114"/>
      <c r="LCP72" s="114"/>
      <c r="LCQ72" s="114"/>
      <c r="LCR72" s="114"/>
      <c r="LCS72" s="114"/>
      <c r="LCT72" s="114"/>
      <c r="LCU72" s="114"/>
      <c r="LCV72" s="114"/>
      <c r="LCW72" s="114"/>
      <c r="LCX72" s="114"/>
      <c r="LCY72" s="114"/>
      <c r="LCZ72" s="114"/>
      <c r="LDA72" s="114"/>
      <c r="LDB72" s="114"/>
      <c r="LDC72" s="114"/>
      <c r="LDD72" s="114"/>
      <c r="LDE72" s="114"/>
      <c r="LDF72" s="114"/>
      <c r="LDG72" s="114"/>
      <c r="LDH72" s="114"/>
      <c r="LDI72" s="114"/>
      <c r="LDJ72" s="114"/>
      <c r="LDK72" s="114"/>
      <c r="LDL72" s="114"/>
      <c r="LDM72" s="114"/>
      <c r="LDN72" s="114"/>
      <c r="LDO72" s="114"/>
      <c r="LDP72" s="114"/>
      <c r="LDQ72" s="114"/>
      <c r="LDR72" s="114"/>
      <c r="LDS72" s="114"/>
      <c r="LDT72" s="114"/>
      <c r="LDU72" s="114"/>
      <c r="LDV72" s="114"/>
      <c r="LDW72" s="114"/>
      <c r="LDX72" s="114"/>
      <c r="LDY72" s="114"/>
      <c r="LDZ72" s="114"/>
      <c r="LEA72" s="114"/>
      <c r="LEB72" s="114"/>
      <c r="LEC72" s="114"/>
      <c r="LED72" s="114"/>
      <c r="LEE72" s="114"/>
      <c r="LEF72" s="114"/>
      <c r="LEG72" s="114"/>
      <c r="LEH72" s="114"/>
      <c r="LEI72" s="114"/>
      <c r="LEJ72" s="114"/>
      <c r="LEK72" s="114"/>
      <c r="LEL72" s="114"/>
      <c r="LEM72" s="114"/>
      <c r="LEN72" s="114"/>
      <c r="LEO72" s="114"/>
      <c r="LEP72" s="114"/>
      <c r="LEQ72" s="114"/>
      <c r="LER72" s="114"/>
      <c r="LES72" s="114"/>
      <c r="LET72" s="114"/>
      <c r="LEU72" s="114"/>
      <c r="LEV72" s="114"/>
      <c r="LEW72" s="114"/>
      <c r="LEX72" s="114"/>
      <c r="LEY72" s="114"/>
      <c r="LEZ72" s="114"/>
      <c r="LFA72" s="114"/>
      <c r="LFB72" s="114"/>
      <c r="LFC72" s="114"/>
      <c r="LFD72" s="114"/>
      <c r="LFE72" s="114"/>
      <c r="LFF72" s="114"/>
      <c r="LFG72" s="114"/>
      <c r="LFH72" s="114"/>
      <c r="LFI72" s="114"/>
      <c r="LFJ72" s="114"/>
      <c r="LFK72" s="114"/>
      <c r="LFL72" s="114"/>
      <c r="LFM72" s="114"/>
      <c r="LFN72" s="114"/>
      <c r="LFO72" s="114"/>
      <c r="LFP72" s="114"/>
      <c r="LFQ72" s="114"/>
      <c r="LFR72" s="114"/>
      <c r="LFS72" s="114"/>
      <c r="LFT72" s="114"/>
      <c r="LFU72" s="114"/>
      <c r="LFV72" s="114"/>
      <c r="LFW72" s="114"/>
      <c r="LFX72" s="114"/>
      <c r="LFY72" s="114"/>
      <c r="LFZ72" s="114"/>
      <c r="LGA72" s="114"/>
      <c r="LGB72" s="114"/>
      <c r="LGC72" s="114"/>
      <c r="LGD72" s="114"/>
      <c r="LGE72" s="114"/>
      <c r="LGF72" s="114"/>
      <c r="LGG72" s="114"/>
      <c r="LGH72" s="114"/>
      <c r="LGI72" s="114"/>
      <c r="LGJ72" s="114"/>
      <c r="LGK72" s="114"/>
      <c r="LGL72" s="114"/>
      <c r="LGM72" s="114"/>
      <c r="LGN72" s="114"/>
      <c r="LGO72" s="114"/>
      <c r="LGP72" s="114"/>
      <c r="LGQ72" s="114"/>
      <c r="LGR72" s="114"/>
      <c r="LGS72" s="114"/>
      <c r="LGT72" s="114"/>
      <c r="LGU72" s="114"/>
      <c r="LGV72" s="114"/>
      <c r="LGW72" s="114"/>
      <c r="LGX72" s="114"/>
      <c r="LGY72" s="114"/>
      <c r="LGZ72" s="114"/>
      <c r="LHA72" s="114"/>
      <c r="LHB72" s="114"/>
      <c r="LHC72" s="114"/>
      <c r="LHD72" s="114"/>
      <c r="LHE72" s="114"/>
      <c r="LHF72" s="114"/>
      <c r="LHG72" s="114"/>
      <c r="LHH72" s="114"/>
      <c r="LHI72" s="114"/>
      <c r="LHJ72" s="114"/>
      <c r="LHK72" s="114"/>
      <c r="LHL72" s="114"/>
      <c r="LHM72" s="114"/>
      <c r="LHN72" s="114"/>
      <c r="LHO72" s="114"/>
      <c r="LHP72" s="114"/>
      <c r="LHQ72" s="114"/>
      <c r="LHR72" s="114"/>
      <c r="LHS72" s="114"/>
      <c r="LHT72" s="114"/>
      <c r="LHU72" s="114"/>
      <c r="LHV72" s="114"/>
      <c r="LHW72" s="114"/>
      <c r="LHX72" s="114"/>
      <c r="LHY72" s="114"/>
      <c r="LHZ72" s="114"/>
      <c r="LIA72" s="114"/>
      <c r="LIB72" s="114"/>
      <c r="LIC72" s="114"/>
      <c r="LID72" s="114"/>
      <c r="LIE72" s="114"/>
      <c r="LIF72" s="114"/>
      <c r="LIG72" s="114"/>
      <c r="LIH72" s="114"/>
      <c r="LII72" s="114"/>
      <c r="LIJ72" s="114"/>
      <c r="LIK72" s="114"/>
      <c r="LIL72" s="114"/>
      <c r="LIM72" s="114"/>
      <c r="LIN72" s="114"/>
      <c r="LIO72" s="114"/>
      <c r="LIP72" s="114"/>
      <c r="LIQ72" s="114"/>
      <c r="LIR72" s="114"/>
      <c r="LIS72" s="114"/>
      <c r="LIT72" s="114"/>
      <c r="LIU72" s="114"/>
      <c r="LIV72" s="114"/>
      <c r="LIW72" s="114"/>
      <c r="LIX72" s="114"/>
      <c r="LIY72" s="114"/>
      <c r="LIZ72" s="114"/>
      <c r="LJA72" s="114"/>
      <c r="LJB72" s="114"/>
      <c r="LJC72" s="114"/>
      <c r="LJD72" s="114"/>
      <c r="LJE72" s="114"/>
      <c r="LJF72" s="114"/>
      <c r="LJG72" s="114"/>
      <c r="LJH72" s="114"/>
      <c r="LJI72" s="114"/>
      <c r="LJJ72" s="114"/>
      <c r="LJK72" s="114"/>
      <c r="LJL72" s="114"/>
      <c r="LJM72" s="114"/>
      <c r="LJN72" s="114"/>
      <c r="LJO72" s="114"/>
      <c r="LJP72" s="114"/>
      <c r="LJQ72" s="114"/>
      <c r="LJR72" s="114"/>
      <c r="LJS72" s="114"/>
      <c r="LJT72" s="114"/>
      <c r="LJU72" s="114"/>
      <c r="LJV72" s="114"/>
      <c r="LJW72" s="114"/>
      <c r="LJX72" s="114"/>
      <c r="LJY72" s="114"/>
      <c r="LJZ72" s="114"/>
      <c r="LKA72" s="114"/>
      <c r="LKB72" s="114"/>
      <c r="LKC72" s="114"/>
      <c r="LKD72" s="114"/>
      <c r="LKE72" s="114"/>
      <c r="LKF72" s="114"/>
      <c r="LKG72" s="114"/>
      <c r="LKH72" s="114"/>
      <c r="LKI72" s="114"/>
      <c r="LKJ72" s="114"/>
      <c r="LKK72" s="114"/>
      <c r="LKL72" s="114"/>
      <c r="LKM72" s="114"/>
      <c r="LKN72" s="114"/>
      <c r="LKO72" s="114"/>
      <c r="LKP72" s="114"/>
      <c r="LKQ72" s="114"/>
      <c r="LKR72" s="114"/>
      <c r="LKS72" s="114"/>
      <c r="LKT72" s="114"/>
      <c r="LKU72" s="114"/>
      <c r="LKV72" s="114"/>
      <c r="LKW72" s="114"/>
      <c r="LKX72" s="114"/>
      <c r="LKY72" s="114"/>
      <c r="LKZ72" s="114"/>
      <c r="LLA72" s="114"/>
      <c r="LLB72" s="114"/>
      <c r="LLC72" s="114"/>
      <c r="LLD72" s="114"/>
      <c r="LLE72" s="114"/>
      <c r="LLF72" s="114"/>
      <c r="LLG72" s="114"/>
      <c r="LLH72" s="114"/>
      <c r="LLI72" s="114"/>
      <c r="LLJ72" s="114"/>
      <c r="LLK72" s="114"/>
      <c r="LLL72" s="114"/>
      <c r="LLM72" s="114"/>
      <c r="LLN72" s="114"/>
      <c r="LLO72" s="114"/>
      <c r="LLP72" s="114"/>
      <c r="LLQ72" s="114"/>
      <c r="LLR72" s="114"/>
      <c r="LLS72" s="114"/>
      <c r="LLT72" s="114"/>
      <c r="LLU72" s="114"/>
      <c r="LLV72" s="114"/>
      <c r="LLW72" s="114"/>
      <c r="LLX72" s="114"/>
      <c r="LLY72" s="114"/>
      <c r="LLZ72" s="114"/>
      <c r="LMA72" s="114"/>
      <c r="LMB72" s="114"/>
      <c r="LMC72" s="114"/>
      <c r="LMD72" s="114"/>
      <c r="LME72" s="114"/>
      <c r="LMF72" s="114"/>
      <c r="LMG72" s="114"/>
      <c r="LMH72" s="114"/>
      <c r="LMI72" s="114"/>
      <c r="LMJ72" s="114"/>
      <c r="LMK72" s="114"/>
      <c r="LML72" s="114"/>
      <c r="LMM72" s="114"/>
      <c r="LMN72" s="114"/>
      <c r="LMO72" s="114"/>
      <c r="LMP72" s="114"/>
      <c r="LMQ72" s="114"/>
      <c r="LMR72" s="114"/>
      <c r="LMS72" s="114"/>
      <c r="LMT72" s="114"/>
      <c r="LMU72" s="114"/>
      <c r="LMV72" s="114"/>
      <c r="LMW72" s="114"/>
      <c r="LMX72" s="114"/>
      <c r="LMY72" s="114"/>
      <c r="LMZ72" s="114"/>
      <c r="LNA72" s="114"/>
      <c r="LNB72" s="114"/>
      <c r="LNC72" s="114"/>
      <c r="LND72" s="114"/>
      <c r="LNE72" s="114"/>
      <c r="LNF72" s="114"/>
      <c r="LNG72" s="114"/>
      <c r="LNH72" s="114"/>
      <c r="LNI72" s="114"/>
      <c r="LNJ72" s="114"/>
      <c r="LNK72" s="114"/>
      <c r="LNL72" s="114"/>
      <c r="LNM72" s="114"/>
      <c r="LNN72" s="114"/>
      <c r="LNO72" s="114"/>
      <c r="LNP72" s="114"/>
      <c r="LNQ72" s="114"/>
      <c r="LNR72" s="114"/>
      <c r="LNS72" s="114"/>
      <c r="LNT72" s="114"/>
      <c r="LNU72" s="114"/>
      <c r="LNV72" s="114"/>
      <c r="LNW72" s="114"/>
      <c r="LNX72" s="114"/>
      <c r="LNY72" s="114"/>
      <c r="LNZ72" s="114"/>
      <c r="LOA72" s="114"/>
      <c r="LOB72" s="114"/>
      <c r="LOC72" s="114"/>
      <c r="LOD72" s="114"/>
      <c r="LOE72" s="114"/>
      <c r="LOF72" s="114"/>
      <c r="LOG72" s="114"/>
      <c r="LOH72" s="114"/>
      <c r="LOI72" s="114"/>
      <c r="LOJ72" s="114"/>
      <c r="LOK72" s="114"/>
      <c r="LOL72" s="114"/>
      <c r="LOM72" s="114"/>
      <c r="LON72" s="114"/>
      <c r="LOO72" s="114"/>
      <c r="LOP72" s="114"/>
      <c r="LOQ72" s="114"/>
      <c r="LOR72" s="114"/>
      <c r="LOS72" s="114"/>
      <c r="LOT72" s="114"/>
      <c r="LOU72" s="114"/>
      <c r="LOV72" s="114"/>
      <c r="LOW72" s="114"/>
      <c r="LOX72" s="114"/>
      <c r="LOY72" s="114"/>
      <c r="LOZ72" s="114"/>
      <c r="LPA72" s="114"/>
      <c r="LPB72" s="114"/>
      <c r="LPC72" s="114"/>
      <c r="LPD72" s="114"/>
      <c r="LPE72" s="114"/>
      <c r="LPF72" s="114"/>
      <c r="LPG72" s="114"/>
      <c r="LPH72" s="114"/>
      <c r="LPI72" s="114"/>
      <c r="LPJ72" s="114"/>
      <c r="LPK72" s="114"/>
      <c r="LPL72" s="114"/>
      <c r="LPM72" s="114"/>
      <c r="LPN72" s="114"/>
      <c r="LPO72" s="114"/>
      <c r="LPP72" s="114"/>
      <c r="LPQ72" s="114"/>
      <c r="LPR72" s="114"/>
      <c r="LPS72" s="114"/>
      <c r="LPT72" s="114"/>
      <c r="LPU72" s="114"/>
      <c r="LPV72" s="114"/>
      <c r="LPW72" s="114"/>
      <c r="LPX72" s="114"/>
      <c r="LPY72" s="114"/>
      <c r="LPZ72" s="114"/>
      <c r="LQA72" s="114"/>
      <c r="LQB72" s="114"/>
      <c r="LQC72" s="114"/>
      <c r="LQD72" s="114"/>
      <c r="LQE72" s="114"/>
      <c r="LQF72" s="114"/>
      <c r="LQG72" s="114"/>
      <c r="LQH72" s="114"/>
      <c r="LQI72" s="114"/>
      <c r="LQJ72" s="114"/>
      <c r="LQK72" s="114"/>
      <c r="LQL72" s="114"/>
      <c r="LQM72" s="114"/>
      <c r="LQN72" s="114"/>
      <c r="LQO72" s="114"/>
      <c r="LQP72" s="114"/>
      <c r="LQQ72" s="114"/>
      <c r="LQR72" s="114"/>
      <c r="LQS72" s="114"/>
      <c r="LQT72" s="114"/>
      <c r="LQU72" s="114"/>
      <c r="LQV72" s="114"/>
      <c r="LQW72" s="114"/>
      <c r="LQX72" s="114"/>
      <c r="LQY72" s="114"/>
      <c r="LQZ72" s="114"/>
      <c r="LRA72" s="114"/>
      <c r="LRB72" s="114"/>
      <c r="LRC72" s="114"/>
      <c r="LRD72" s="114"/>
      <c r="LRE72" s="114"/>
      <c r="LRF72" s="114"/>
      <c r="LRG72" s="114"/>
      <c r="LRH72" s="114"/>
      <c r="LRI72" s="114"/>
      <c r="LRJ72" s="114"/>
      <c r="LRK72" s="114"/>
      <c r="LRL72" s="114"/>
      <c r="LRM72" s="114"/>
      <c r="LRN72" s="114"/>
      <c r="LRO72" s="114"/>
      <c r="LRP72" s="114"/>
      <c r="LRQ72" s="114"/>
      <c r="LRR72" s="114"/>
      <c r="LRS72" s="114"/>
      <c r="LRT72" s="114"/>
      <c r="LRU72" s="114"/>
      <c r="LRV72" s="114"/>
      <c r="LRW72" s="114"/>
      <c r="LRX72" s="114"/>
      <c r="LRY72" s="114"/>
      <c r="LRZ72" s="114"/>
      <c r="LSA72" s="114"/>
      <c r="LSB72" s="114"/>
      <c r="LSC72" s="114"/>
      <c r="LSD72" s="114"/>
      <c r="LSE72" s="114"/>
      <c r="LSF72" s="114"/>
      <c r="LSG72" s="114"/>
      <c r="LSH72" s="114"/>
      <c r="LSI72" s="114"/>
      <c r="LSJ72" s="114"/>
      <c r="LSK72" s="114"/>
      <c r="LSL72" s="114"/>
      <c r="LSM72" s="114"/>
      <c r="LSN72" s="114"/>
      <c r="LSO72" s="114"/>
      <c r="LSP72" s="114"/>
      <c r="LSQ72" s="114"/>
      <c r="LSR72" s="114"/>
      <c r="LSS72" s="114"/>
      <c r="LST72" s="114"/>
      <c r="LSU72" s="114"/>
      <c r="LSV72" s="114"/>
      <c r="LSW72" s="114"/>
      <c r="LSX72" s="114"/>
      <c r="LSY72" s="114"/>
      <c r="LSZ72" s="114"/>
      <c r="LTA72" s="114"/>
      <c r="LTB72" s="114"/>
      <c r="LTC72" s="114"/>
      <c r="LTD72" s="114"/>
      <c r="LTE72" s="114"/>
      <c r="LTF72" s="114"/>
      <c r="LTG72" s="114"/>
      <c r="LTH72" s="114"/>
      <c r="LTI72" s="114"/>
      <c r="LTJ72" s="114"/>
      <c r="LTK72" s="114"/>
      <c r="LTL72" s="114"/>
      <c r="LTM72" s="114"/>
      <c r="LTN72" s="114"/>
      <c r="LTO72" s="114"/>
      <c r="LTP72" s="114"/>
      <c r="LTQ72" s="114"/>
      <c r="LTR72" s="114"/>
      <c r="LTS72" s="114"/>
      <c r="LTT72" s="114"/>
      <c r="LTU72" s="114"/>
      <c r="LTV72" s="114"/>
      <c r="LTW72" s="114"/>
      <c r="LTX72" s="114"/>
      <c r="LTY72" s="114"/>
      <c r="LTZ72" s="114"/>
      <c r="LUA72" s="114"/>
      <c r="LUB72" s="114"/>
      <c r="LUC72" s="114"/>
      <c r="LUD72" s="114"/>
      <c r="LUE72" s="114"/>
      <c r="LUF72" s="114"/>
      <c r="LUG72" s="114"/>
      <c r="LUH72" s="114"/>
      <c r="LUI72" s="114"/>
      <c r="LUJ72" s="114"/>
      <c r="LUK72" s="114"/>
      <c r="LUL72" s="114"/>
      <c r="LUM72" s="114"/>
      <c r="LUN72" s="114"/>
      <c r="LUO72" s="114"/>
      <c r="LUP72" s="114"/>
      <c r="LUQ72" s="114"/>
      <c r="LUR72" s="114"/>
      <c r="LUS72" s="114"/>
      <c r="LUT72" s="114"/>
      <c r="LUU72" s="114"/>
      <c r="LUV72" s="114"/>
      <c r="LUW72" s="114"/>
      <c r="LUX72" s="114"/>
      <c r="LUY72" s="114"/>
      <c r="LUZ72" s="114"/>
      <c r="LVA72" s="114"/>
      <c r="LVB72" s="114"/>
      <c r="LVC72" s="114"/>
      <c r="LVD72" s="114"/>
      <c r="LVE72" s="114"/>
      <c r="LVF72" s="114"/>
      <c r="LVG72" s="114"/>
      <c r="LVH72" s="114"/>
      <c r="LVI72" s="114"/>
      <c r="LVJ72" s="114"/>
      <c r="LVK72" s="114"/>
      <c r="LVL72" s="114"/>
      <c r="LVM72" s="114"/>
      <c r="LVN72" s="114"/>
      <c r="LVO72" s="114"/>
      <c r="LVP72" s="114"/>
      <c r="LVQ72" s="114"/>
      <c r="LVR72" s="114"/>
      <c r="LVS72" s="114"/>
      <c r="LVT72" s="114"/>
      <c r="LVU72" s="114"/>
      <c r="LVV72" s="114"/>
      <c r="LVW72" s="114"/>
      <c r="LVX72" s="114"/>
      <c r="LVY72" s="114"/>
      <c r="LVZ72" s="114"/>
      <c r="LWA72" s="114"/>
      <c r="LWB72" s="114"/>
      <c r="LWC72" s="114"/>
      <c r="LWD72" s="114"/>
      <c r="LWE72" s="114"/>
      <c r="LWF72" s="114"/>
      <c r="LWG72" s="114"/>
      <c r="LWH72" s="114"/>
      <c r="LWI72" s="114"/>
      <c r="LWJ72" s="114"/>
      <c r="LWK72" s="114"/>
      <c r="LWL72" s="114"/>
      <c r="LWM72" s="114"/>
      <c r="LWN72" s="114"/>
      <c r="LWO72" s="114"/>
      <c r="LWP72" s="114"/>
      <c r="LWQ72" s="114"/>
      <c r="LWR72" s="114"/>
      <c r="LWS72" s="114"/>
      <c r="LWT72" s="114"/>
      <c r="LWU72" s="114"/>
      <c r="LWV72" s="114"/>
      <c r="LWW72" s="114"/>
      <c r="LWX72" s="114"/>
      <c r="LWY72" s="114"/>
      <c r="LWZ72" s="114"/>
      <c r="LXA72" s="114"/>
      <c r="LXB72" s="114"/>
      <c r="LXC72" s="114"/>
      <c r="LXD72" s="114"/>
      <c r="LXE72" s="114"/>
      <c r="LXF72" s="114"/>
      <c r="LXG72" s="114"/>
      <c r="LXH72" s="114"/>
      <c r="LXI72" s="114"/>
      <c r="LXJ72" s="114"/>
      <c r="LXK72" s="114"/>
      <c r="LXL72" s="114"/>
      <c r="LXM72" s="114"/>
      <c r="LXN72" s="114"/>
      <c r="LXO72" s="114"/>
      <c r="LXP72" s="114"/>
      <c r="LXQ72" s="114"/>
      <c r="LXR72" s="114"/>
      <c r="LXS72" s="114"/>
      <c r="LXT72" s="114"/>
      <c r="LXU72" s="114"/>
      <c r="LXV72" s="114"/>
      <c r="LXW72" s="114"/>
      <c r="LXX72" s="114"/>
      <c r="LXY72" s="114"/>
      <c r="LXZ72" s="114"/>
      <c r="LYA72" s="114"/>
      <c r="LYB72" s="114"/>
      <c r="LYC72" s="114"/>
      <c r="LYD72" s="114"/>
      <c r="LYE72" s="114"/>
      <c r="LYF72" s="114"/>
      <c r="LYG72" s="114"/>
      <c r="LYH72" s="114"/>
      <c r="LYI72" s="114"/>
      <c r="LYJ72" s="114"/>
      <c r="LYK72" s="114"/>
      <c r="LYL72" s="114"/>
      <c r="LYM72" s="114"/>
      <c r="LYN72" s="114"/>
      <c r="LYO72" s="114"/>
      <c r="LYP72" s="114"/>
      <c r="LYQ72" s="114"/>
      <c r="LYR72" s="114"/>
      <c r="LYS72" s="114"/>
      <c r="LYT72" s="114"/>
      <c r="LYU72" s="114"/>
      <c r="LYV72" s="114"/>
      <c r="LYW72" s="114"/>
      <c r="LYX72" s="114"/>
      <c r="LYY72" s="114"/>
      <c r="LYZ72" s="114"/>
      <c r="LZA72" s="114"/>
      <c r="LZB72" s="114"/>
      <c r="LZC72" s="114"/>
      <c r="LZD72" s="114"/>
      <c r="LZE72" s="114"/>
      <c r="LZF72" s="114"/>
      <c r="LZG72" s="114"/>
      <c r="LZH72" s="114"/>
      <c r="LZI72" s="114"/>
      <c r="LZJ72" s="114"/>
      <c r="LZK72" s="114"/>
      <c r="LZL72" s="114"/>
      <c r="LZM72" s="114"/>
      <c r="LZN72" s="114"/>
      <c r="LZO72" s="114"/>
      <c r="LZP72" s="114"/>
      <c r="LZQ72" s="114"/>
      <c r="LZR72" s="114"/>
      <c r="LZS72" s="114"/>
      <c r="LZT72" s="114"/>
      <c r="LZU72" s="114"/>
      <c r="LZV72" s="114"/>
      <c r="LZW72" s="114"/>
      <c r="LZX72" s="114"/>
      <c r="LZY72" s="114"/>
      <c r="LZZ72" s="114"/>
      <c r="MAA72" s="114"/>
      <c r="MAB72" s="114"/>
      <c r="MAC72" s="114"/>
      <c r="MAD72" s="114"/>
      <c r="MAE72" s="114"/>
      <c r="MAF72" s="114"/>
      <c r="MAG72" s="114"/>
      <c r="MAH72" s="114"/>
      <c r="MAI72" s="114"/>
      <c r="MAJ72" s="114"/>
      <c r="MAK72" s="114"/>
      <c r="MAL72" s="114"/>
      <c r="MAM72" s="114"/>
      <c r="MAN72" s="114"/>
      <c r="MAO72" s="114"/>
      <c r="MAP72" s="114"/>
      <c r="MAQ72" s="114"/>
      <c r="MAR72" s="114"/>
      <c r="MAS72" s="114"/>
      <c r="MAT72" s="114"/>
      <c r="MAU72" s="114"/>
      <c r="MAV72" s="114"/>
      <c r="MAW72" s="114"/>
      <c r="MAX72" s="114"/>
      <c r="MAY72" s="114"/>
      <c r="MAZ72" s="114"/>
      <c r="MBA72" s="114"/>
      <c r="MBB72" s="114"/>
      <c r="MBC72" s="114"/>
      <c r="MBD72" s="114"/>
      <c r="MBE72" s="114"/>
      <c r="MBF72" s="114"/>
      <c r="MBG72" s="114"/>
      <c r="MBH72" s="114"/>
      <c r="MBI72" s="114"/>
      <c r="MBJ72" s="114"/>
      <c r="MBK72" s="114"/>
      <c r="MBL72" s="114"/>
      <c r="MBM72" s="114"/>
      <c r="MBN72" s="114"/>
      <c r="MBO72" s="114"/>
      <c r="MBP72" s="114"/>
      <c r="MBQ72" s="114"/>
      <c r="MBR72" s="114"/>
      <c r="MBS72" s="114"/>
      <c r="MBT72" s="114"/>
      <c r="MBU72" s="114"/>
      <c r="MBV72" s="114"/>
      <c r="MBW72" s="114"/>
      <c r="MBX72" s="114"/>
      <c r="MBY72" s="114"/>
      <c r="MBZ72" s="114"/>
      <c r="MCA72" s="114"/>
      <c r="MCB72" s="114"/>
      <c r="MCC72" s="114"/>
      <c r="MCD72" s="114"/>
      <c r="MCE72" s="114"/>
      <c r="MCF72" s="114"/>
      <c r="MCG72" s="114"/>
      <c r="MCH72" s="114"/>
      <c r="MCI72" s="114"/>
      <c r="MCJ72" s="114"/>
      <c r="MCK72" s="114"/>
      <c r="MCL72" s="114"/>
      <c r="MCM72" s="114"/>
      <c r="MCN72" s="114"/>
      <c r="MCO72" s="114"/>
      <c r="MCP72" s="114"/>
      <c r="MCQ72" s="114"/>
      <c r="MCR72" s="114"/>
      <c r="MCS72" s="114"/>
      <c r="MCT72" s="114"/>
      <c r="MCU72" s="114"/>
      <c r="MCV72" s="114"/>
      <c r="MCW72" s="114"/>
      <c r="MCX72" s="114"/>
      <c r="MCY72" s="114"/>
      <c r="MCZ72" s="114"/>
      <c r="MDA72" s="114"/>
      <c r="MDB72" s="114"/>
      <c r="MDC72" s="114"/>
      <c r="MDD72" s="114"/>
      <c r="MDE72" s="114"/>
      <c r="MDF72" s="114"/>
      <c r="MDG72" s="114"/>
      <c r="MDH72" s="114"/>
      <c r="MDI72" s="114"/>
      <c r="MDJ72" s="114"/>
      <c r="MDK72" s="114"/>
      <c r="MDL72" s="114"/>
      <c r="MDM72" s="114"/>
      <c r="MDN72" s="114"/>
      <c r="MDO72" s="114"/>
      <c r="MDP72" s="114"/>
      <c r="MDQ72" s="114"/>
      <c r="MDR72" s="114"/>
      <c r="MDS72" s="114"/>
      <c r="MDT72" s="114"/>
      <c r="MDU72" s="114"/>
      <c r="MDV72" s="114"/>
      <c r="MDW72" s="114"/>
      <c r="MDX72" s="114"/>
      <c r="MDY72" s="114"/>
      <c r="MDZ72" s="114"/>
      <c r="MEA72" s="114"/>
      <c r="MEB72" s="114"/>
      <c r="MEC72" s="114"/>
      <c r="MED72" s="114"/>
      <c r="MEE72" s="114"/>
      <c r="MEF72" s="114"/>
      <c r="MEG72" s="114"/>
      <c r="MEH72" s="114"/>
      <c r="MEI72" s="114"/>
      <c r="MEJ72" s="114"/>
      <c r="MEK72" s="114"/>
      <c r="MEL72" s="114"/>
      <c r="MEM72" s="114"/>
      <c r="MEN72" s="114"/>
      <c r="MEO72" s="114"/>
      <c r="MEP72" s="114"/>
      <c r="MEQ72" s="114"/>
      <c r="MER72" s="114"/>
      <c r="MES72" s="114"/>
      <c r="MET72" s="114"/>
      <c r="MEU72" s="114"/>
      <c r="MEV72" s="114"/>
      <c r="MEW72" s="114"/>
      <c r="MEX72" s="114"/>
      <c r="MEY72" s="114"/>
      <c r="MEZ72" s="114"/>
      <c r="MFA72" s="114"/>
      <c r="MFB72" s="114"/>
      <c r="MFC72" s="114"/>
      <c r="MFD72" s="114"/>
      <c r="MFE72" s="114"/>
      <c r="MFF72" s="114"/>
      <c r="MFG72" s="114"/>
      <c r="MFH72" s="114"/>
      <c r="MFI72" s="114"/>
      <c r="MFJ72" s="114"/>
      <c r="MFK72" s="114"/>
      <c r="MFL72" s="114"/>
      <c r="MFM72" s="114"/>
      <c r="MFN72" s="114"/>
      <c r="MFO72" s="114"/>
      <c r="MFP72" s="114"/>
      <c r="MFQ72" s="114"/>
      <c r="MFR72" s="114"/>
      <c r="MFS72" s="114"/>
      <c r="MFT72" s="114"/>
      <c r="MFU72" s="114"/>
      <c r="MFV72" s="114"/>
      <c r="MFW72" s="114"/>
      <c r="MFX72" s="114"/>
      <c r="MFY72" s="114"/>
      <c r="MFZ72" s="114"/>
      <c r="MGA72" s="114"/>
      <c r="MGB72" s="114"/>
      <c r="MGC72" s="114"/>
      <c r="MGD72" s="114"/>
      <c r="MGE72" s="114"/>
      <c r="MGF72" s="114"/>
      <c r="MGG72" s="114"/>
      <c r="MGH72" s="114"/>
      <c r="MGI72" s="114"/>
      <c r="MGJ72" s="114"/>
      <c r="MGK72" s="114"/>
      <c r="MGL72" s="114"/>
      <c r="MGM72" s="114"/>
      <c r="MGN72" s="114"/>
      <c r="MGO72" s="114"/>
      <c r="MGP72" s="114"/>
      <c r="MGQ72" s="114"/>
      <c r="MGR72" s="114"/>
      <c r="MGS72" s="114"/>
      <c r="MGT72" s="114"/>
      <c r="MGU72" s="114"/>
      <c r="MGV72" s="114"/>
      <c r="MGW72" s="114"/>
      <c r="MGX72" s="114"/>
      <c r="MGY72" s="114"/>
      <c r="MGZ72" s="114"/>
      <c r="MHA72" s="114"/>
      <c r="MHB72" s="114"/>
      <c r="MHC72" s="114"/>
      <c r="MHD72" s="114"/>
      <c r="MHE72" s="114"/>
      <c r="MHF72" s="114"/>
      <c r="MHG72" s="114"/>
      <c r="MHH72" s="114"/>
      <c r="MHI72" s="114"/>
      <c r="MHJ72" s="114"/>
      <c r="MHK72" s="114"/>
      <c r="MHL72" s="114"/>
      <c r="MHM72" s="114"/>
      <c r="MHN72" s="114"/>
      <c r="MHO72" s="114"/>
      <c r="MHP72" s="114"/>
      <c r="MHQ72" s="114"/>
      <c r="MHR72" s="114"/>
      <c r="MHS72" s="114"/>
      <c r="MHT72" s="114"/>
      <c r="MHU72" s="114"/>
      <c r="MHV72" s="114"/>
      <c r="MHW72" s="114"/>
      <c r="MHX72" s="114"/>
      <c r="MHY72" s="114"/>
      <c r="MHZ72" s="114"/>
      <c r="MIA72" s="114"/>
      <c r="MIB72" s="114"/>
      <c r="MIC72" s="114"/>
      <c r="MID72" s="114"/>
      <c r="MIE72" s="114"/>
      <c r="MIF72" s="114"/>
      <c r="MIG72" s="114"/>
      <c r="MIH72" s="114"/>
      <c r="MII72" s="114"/>
      <c r="MIJ72" s="114"/>
      <c r="MIK72" s="114"/>
      <c r="MIL72" s="114"/>
      <c r="MIM72" s="114"/>
      <c r="MIN72" s="114"/>
      <c r="MIO72" s="114"/>
      <c r="MIP72" s="114"/>
      <c r="MIQ72" s="114"/>
      <c r="MIR72" s="114"/>
      <c r="MIS72" s="114"/>
      <c r="MIT72" s="114"/>
      <c r="MIU72" s="114"/>
      <c r="MIV72" s="114"/>
      <c r="MIW72" s="114"/>
      <c r="MIX72" s="114"/>
      <c r="MIY72" s="114"/>
      <c r="MIZ72" s="114"/>
      <c r="MJA72" s="114"/>
      <c r="MJB72" s="114"/>
      <c r="MJC72" s="114"/>
      <c r="MJD72" s="114"/>
      <c r="MJE72" s="114"/>
      <c r="MJF72" s="114"/>
      <c r="MJG72" s="114"/>
      <c r="MJH72" s="114"/>
      <c r="MJI72" s="114"/>
      <c r="MJJ72" s="114"/>
      <c r="MJK72" s="114"/>
      <c r="MJL72" s="114"/>
      <c r="MJM72" s="114"/>
      <c r="MJN72" s="114"/>
      <c r="MJO72" s="114"/>
      <c r="MJP72" s="114"/>
      <c r="MJQ72" s="114"/>
      <c r="MJR72" s="114"/>
      <c r="MJS72" s="114"/>
      <c r="MJT72" s="114"/>
      <c r="MJU72" s="114"/>
      <c r="MJV72" s="114"/>
      <c r="MJW72" s="114"/>
      <c r="MJX72" s="114"/>
      <c r="MJY72" s="114"/>
      <c r="MJZ72" s="114"/>
      <c r="MKA72" s="114"/>
      <c r="MKB72" s="114"/>
      <c r="MKC72" s="114"/>
      <c r="MKD72" s="114"/>
      <c r="MKE72" s="114"/>
      <c r="MKF72" s="114"/>
      <c r="MKG72" s="114"/>
      <c r="MKH72" s="114"/>
      <c r="MKI72" s="114"/>
      <c r="MKJ72" s="114"/>
      <c r="MKK72" s="114"/>
      <c r="MKL72" s="114"/>
      <c r="MKM72" s="114"/>
      <c r="MKN72" s="114"/>
      <c r="MKO72" s="114"/>
      <c r="MKP72" s="114"/>
      <c r="MKQ72" s="114"/>
      <c r="MKR72" s="114"/>
      <c r="MKS72" s="114"/>
      <c r="MKT72" s="114"/>
      <c r="MKU72" s="114"/>
      <c r="MKV72" s="114"/>
      <c r="MKW72" s="114"/>
      <c r="MKX72" s="114"/>
      <c r="MKY72" s="114"/>
      <c r="MKZ72" s="114"/>
      <c r="MLA72" s="114"/>
      <c r="MLB72" s="114"/>
      <c r="MLC72" s="114"/>
      <c r="MLD72" s="114"/>
      <c r="MLE72" s="114"/>
      <c r="MLF72" s="114"/>
      <c r="MLG72" s="114"/>
      <c r="MLH72" s="114"/>
      <c r="MLI72" s="114"/>
      <c r="MLJ72" s="114"/>
      <c r="MLK72" s="114"/>
      <c r="MLL72" s="114"/>
      <c r="MLM72" s="114"/>
      <c r="MLN72" s="114"/>
      <c r="MLO72" s="114"/>
      <c r="MLP72" s="114"/>
      <c r="MLQ72" s="114"/>
      <c r="MLR72" s="114"/>
      <c r="MLS72" s="114"/>
      <c r="MLT72" s="114"/>
      <c r="MLU72" s="114"/>
      <c r="MLV72" s="114"/>
      <c r="MLW72" s="114"/>
      <c r="MLX72" s="114"/>
      <c r="MLY72" s="114"/>
      <c r="MLZ72" s="114"/>
      <c r="MMA72" s="114"/>
      <c r="MMB72" s="114"/>
      <c r="MMC72" s="114"/>
      <c r="MMD72" s="114"/>
      <c r="MME72" s="114"/>
      <c r="MMF72" s="114"/>
      <c r="MMG72" s="114"/>
      <c r="MMH72" s="114"/>
      <c r="MMI72" s="114"/>
      <c r="MMJ72" s="114"/>
      <c r="MMK72" s="114"/>
      <c r="MML72" s="114"/>
      <c r="MMM72" s="114"/>
      <c r="MMN72" s="114"/>
      <c r="MMO72" s="114"/>
      <c r="MMP72" s="114"/>
      <c r="MMQ72" s="114"/>
      <c r="MMR72" s="114"/>
      <c r="MMS72" s="114"/>
      <c r="MMT72" s="114"/>
      <c r="MMU72" s="114"/>
      <c r="MMV72" s="114"/>
      <c r="MMW72" s="114"/>
      <c r="MMX72" s="114"/>
      <c r="MMY72" s="114"/>
      <c r="MMZ72" s="114"/>
      <c r="MNA72" s="114"/>
      <c r="MNB72" s="114"/>
      <c r="MNC72" s="114"/>
      <c r="MND72" s="114"/>
      <c r="MNE72" s="114"/>
      <c r="MNF72" s="114"/>
      <c r="MNG72" s="114"/>
      <c r="MNH72" s="114"/>
      <c r="MNI72" s="114"/>
      <c r="MNJ72" s="114"/>
      <c r="MNK72" s="114"/>
      <c r="MNL72" s="114"/>
      <c r="MNM72" s="114"/>
      <c r="MNN72" s="114"/>
      <c r="MNO72" s="114"/>
      <c r="MNP72" s="114"/>
      <c r="MNQ72" s="114"/>
      <c r="MNR72" s="114"/>
      <c r="MNS72" s="114"/>
      <c r="MNT72" s="114"/>
      <c r="MNU72" s="114"/>
      <c r="MNV72" s="114"/>
      <c r="MNW72" s="114"/>
      <c r="MNX72" s="114"/>
      <c r="MNY72" s="114"/>
      <c r="MNZ72" s="114"/>
      <c r="MOA72" s="114"/>
      <c r="MOB72" s="114"/>
      <c r="MOC72" s="114"/>
      <c r="MOD72" s="114"/>
      <c r="MOE72" s="114"/>
      <c r="MOF72" s="114"/>
      <c r="MOG72" s="114"/>
      <c r="MOH72" s="114"/>
      <c r="MOI72" s="114"/>
      <c r="MOJ72" s="114"/>
      <c r="MOK72" s="114"/>
      <c r="MOL72" s="114"/>
      <c r="MOM72" s="114"/>
      <c r="MON72" s="114"/>
      <c r="MOO72" s="114"/>
      <c r="MOP72" s="114"/>
      <c r="MOQ72" s="114"/>
      <c r="MOR72" s="114"/>
      <c r="MOS72" s="114"/>
      <c r="MOT72" s="114"/>
      <c r="MOU72" s="114"/>
      <c r="MOV72" s="114"/>
      <c r="MOW72" s="114"/>
      <c r="MOX72" s="114"/>
      <c r="MOY72" s="114"/>
      <c r="MOZ72" s="114"/>
      <c r="MPA72" s="114"/>
      <c r="MPB72" s="114"/>
      <c r="MPC72" s="114"/>
      <c r="MPD72" s="114"/>
      <c r="MPE72" s="114"/>
      <c r="MPF72" s="114"/>
      <c r="MPG72" s="114"/>
      <c r="MPH72" s="114"/>
      <c r="MPI72" s="114"/>
      <c r="MPJ72" s="114"/>
      <c r="MPK72" s="114"/>
      <c r="MPL72" s="114"/>
      <c r="MPM72" s="114"/>
      <c r="MPN72" s="114"/>
      <c r="MPO72" s="114"/>
      <c r="MPP72" s="114"/>
      <c r="MPQ72" s="114"/>
      <c r="MPR72" s="114"/>
      <c r="MPS72" s="114"/>
      <c r="MPT72" s="114"/>
      <c r="MPU72" s="114"/>
      <c r="MPV72" s="114"/>
      <c r="MPW72" s="114"/>
      <c r="MPX72" s="114"/>
      <c r="MPY72" s="114"/>
      <c r="MPZ72" s="114"/>
      <c r="MQA72" s="114"/>
      <c r="MQB72" s="114"/>
      <c r="MQC72" s="114"/>
      <c r="MQD72" s="114"/>
      <c r="MQE72" s="114"/>
      <c r="MQF72" s="114"/>
      <c r="MQG72" s="114"/>
      <c r="MQH72" s="114"/>
      <c r="MQI72" s="114"/>
      <c r="MQJ72" s="114"/>
      <c r="MQK72" s="114"/>
      <c r="MQL72" s="114"/>
      <c r="MQM72" s="114"/>
      <c r="MQN72" s="114"/>
      <c r="MQO72" s="114"/>
      <c r="MQP72" s="114"/>
      <c r="MQQ72" s="114"/>
      <c r="MQR72" s="114"/>
      <c r="MQS72" s="114"/>
      <c r="MQT72" s="114"/>
      <c r="MQU72" s="114"/>
      <c r="MQV72" s="114"/>
      <c r="MQW72" s="114"/>
      <c r="MQX72" s="114"/>
      <c r="MQY72" s="114"/>
      <c r="MQZ72" s="114"/>
      <c r="MRA72" s="114"/>
      <c r="MRB72" s="114"/>
      <c r="MRC72" s="114"/>
      <c r="MRD72" s="114"/>
      <c r="MRE72" s="114"/>
      <c r="MRF72" s="114"/>
      <c r="MRG72" s="114"/>
      <c r="MRH72" s="114"/>
      <c r="MRI72" s="114"/>
      <c r="MRJ72" s="114"/>
      <c r="MRK72" s="114"/>
      <c r="MRL72" s="114"/>
      <c r="MRM72" s="114"/>
      <c r="MRN72" s="114"/>
      <c r="MRO72" s="114"/>
      <c r="MRP72" s="114"/>
      <c r="MRQ72" s="114"/>
      <c r="MRR72" s="114"/>
      <c r="MRS72" s="114"/>
      <c r="MRT72" s="114"/>
      <c r="MRU72" s="114"/>
      <c r="MRV72" s="114"/>
      <c r="MRW72" s="114"/>
      <c r="MRX72" s="114"/>
      <c r="MRY72" s="114"/>
      <c r="MRZ72" s="114"/>
      <c r="MSA72" s="114"/>
      <c r="MSB72" s="114"/>
      <c r="MSC72" s="114"/>
      <c r="MSD72" s="114"/>
      <c r="MSE72" s="114"/>
      <c r="MSF72" s="114"/>
      <c r="MSG72" s="114"/>
      <c r="MSH72" s="114"/>
      <c r="MSI72" s="114"/>
      <c r="MSJ72" s="114"/>
      <c r="MSK72" s="114"/>
      <c r="MSL72" s="114"/>
      <c r="MSM72" s="114"/>
      <c r="MSN72" s="114"/>
      <c r="MSO72" s="114"/>
      <c r="MSP72" s="114"/>
      <c r="MSQ72" s="114"/>
      <c r="MSR72" s="114"/>
      <c r="MSS72" s="114"/>
      <c r="MST72" s="114"/>
      <c r="MSU72" s="114"/>
      <c r="MSV72" s="114"/>
      <c r="MSW72" s="114"/>
      <c r="MSX72" s="114"/>
      <c r="MSY72" s="114"/>
      <c r="MSZ72" s="114"/>
      <c r="MTA72" s="114"/>
      <c r="MTB72" s="114"/>
      <c r="MTC72" s="114"/>
      <c r="MTD72" s="114"/>
      <c r="MTE72" s="114"/>
      <c r="MTF72" s="114"/>
      <c r="MTG72" s="114"/>
      <c r="MTH72" s="114"/>
      <c r="MTI72" s="114"/>
      <c r="MTJ72" s="114"/>
      <c r="MTK72" s="114"/>
      <c r="MTL72" s="114"/>
      <c r="MTM72" s="114"/>
      <c r="MTN72" s="114"/>
      <c r="MTO72" s="114"/>
      <c r="MTP72" s="114"/>
      <c r="MTQ72" s="114"/>
      <c r="MTR72" s="114"/>
      <c r="MTS72" s="114"/>
      <c r="MTT72" s="114"/>
      <c r="MTU72" s="114"/>
      <c r="MTV72" s="114"/>
      <c r="MTW72" s="114"/>
      <c r="MTX72" s="114"/>
      <c r="MTY72" s="114"/>
      <c r="MTZ72" s="114"/>
      <c r="MUA72" s="114"/>
      <c r="MUB72" s="114"/>
      <c r="MUC72" s="114"/>
      <c r="MUD72" s="114"/>
      <c r="MUE72" s="114"/>
      <c r="MUF72" s="114"/>
      <c r="MUG72" s="114"/>
      <c r="MUH72" s="114"/>
      <c r="MUI72" s="114"/>
      <c r="MUJ72" s="114"/>
      <c r="MUK72" s="114"/>
      <c r="MUL72" s="114"/>
      <c r="MUM72" s="114"/>
      <c r="MUN72" s="114"/>
      <c r="MUO72" s="114"/>
      <c r="MUP72" s="114"/>
      <c r="MUQ72" s="114"/>
      <c r="MUR72" s="114"/>
      <c r="MUS72" s="114"/>
      <c r="MUT72" s="114"/>
      <c r="MUU72" s="114"/>
      <c r="MUV72" s="114"/>
      <c r="MUW72" s="114"/>
      <c r="MUX72" s="114"/>
      <c r="MUY72" s="114"/>
      <c r="MUZ72" s="114"/>
      <c r="MVA72" s="114"/>
      <c r="MVB72" s="114"/>
      <c r="MVC72" s="114"/>
      <c r="MVD72" s="114"/>
      <c r="MVE72" s="114"/>
      <c r="MVF72" s="114"/>
      <c r="MVG72" s="114"/>
      <c r="MVH72" s="114"/>
      <c r="MVI72" s="114"/>
      <c r="MVJ72" s="114"/>
      <c r="MVK72" s="114"/>
      <c r="MVL72" s="114"/>
      <c r="MVM72" s="114"/>
      <c r="MVN72" s="114"/>
      <c r="MVO72" s="114"/>
      <c r="MVP72" s="114"/>
      <c r="MVQ72" s="114"/>
      <c r="MVR72" s="114"/>
      <c r="MVS72" s="114"/>
      <c r="MVT72" s="114"/>
      <c r="MVU72" s="114"/>
      <c r="MVV72" s="114"/>
      <c r="MVW72" s="114"/>
      <c r="MVX72" s="114"/>
      <c r="MVY72" s="114"/>
      <c r="MVZ72" s="114"/>
      <c r="MWA72" s="114"/>
      <c r="MWB72" s="114"/>
      <c r="MWC72" s="114"/>
      <c r="MWD72" s="114"/>
      <c r="MWE72" s="114"/>
      <c r="MWF72" s="114"/>
      <c r="MWG72" s="114"/>
      <c r="MWH72" s="114"/>
      <c r="MWI72" s="114"/>
      <c r="MWJ72" s="114"/>
      <c r="MWK72" s="114"/>
      <c r="MWL72" s="114"/>
      <c r="MWM72" s="114"/>
      <c r="MWN72" s="114"/>
      <c r="MWO72" s="114"/>
      <c r="MWP72" s="114"/>
      <c r="MWQ72" s="114"/>
      <c r="MWR72" s="114"/>
      <c r="MWS72" s="114"/>
      <c r="MWT72" s="114"/>
      <c r="MWU72" s="114"/>
      <c r="MWV72" s="114"/>
      <c r="MWW72" s="114"/>
      <c r="MWX72" s="114"/>
      <c r="MWY72" s="114"/>
      <c r="MWZ72" s="114"/>
      <c r="MXA72" s="114"/>
      <c r="MXB72" s="114"/>
      <c r="MXC72" s="114"/>
      <c r="MXD72" s="114"/>
      <c r="MXE72" s="114"/>
      <c r="MXF72" s="114"/>
      <c r="MXG72" s="114"/>
      <c r="MXH72" s="114"/>
      <c r="MXI72" s="114"/>
      <c r="MXJ72" s="114"/>
      <c r="MXK72" s="114"/>
      <c r="MXL72" s="114"/>
      <c r="MXM72" s="114"/>
      <c r="MXN72" s="114"/>
      <c r="MXO72" s="114"/>
      <c r="MXP72" s="114"/>
      <c r="MXQ72" s="114"/>
      <c r="MXR72" s="114"/>
      <c r="MXS72" s="114"/>
      <c r="MXT72" s="114"/>
      <c r="MXU72" s="114"/>
      <c r="MXV72" s="114"/>
      <c r="MXW72" s="114"/>
      <c r="MXX72" s="114"/>
      <c r="MXY72" s="114"/>
      <c r="MXZ72" s="114"/>
      <c r="MYA72" s="114"/>
      <c r="MYB72" s="114"/>
      <c r="MYC72" s="114"/>
      <c r="MYD72" s="114"/>
      <c r="MYE72" s="114"/>
      <c r="MYF72" s="114"/>
      <c r="MYG72" s="114"/>
      <c r="MYH72" s="114"/>
      <c r="MYI72" s="114"/>
      <c r="MYJ72" s="114"/>
      <c r="MYK72" s="114"/>
      <c r="MYL72" s="114"/>
      <c r="MYM72" s="114"/>
      <c r="MYN72" s="114"/>
      <c r="MYO72" s="114"/>
      <c r="MYP72" s="114"/>
      <c r="MYQ72" s="114"/>
      <c r="MYR72" s="114"/>
      <c r="MYS72" s="114"/>
      <c r="MYT72" s="114"/>
      <c r="MYU72" s="114"/>
      <c r="MYV72" s="114"/>
      <c r="MYW72" s="114"/>
      <c r="MYX72" s="114"/>
      <c r="MYY72" s="114"/>
      <c r="MYZ72" s="114"/>
      <c r="MZA72" s="114"/>
      <c r="MZB72" s="114"/>
      <c r="MZC72" s="114"/>
      <c r="MZD72" s="114"/>
      <c r="MZE72" s="114"/>
      <c r="MZF72" s="114"/>
      <c r="MZG72" s="114"/>
      <c r="MZH72" s="114"/>
      <c r="MZI72" s="114"/>
      <c r="MZJ72" s="114"/>
      <c r="MZK72" s="114"/>
      <c r="MZL72" s="114"/>
      <c r="MZM72" s="114"/>
      <c r="MZN72" s="114"/>
      <c r="MZO72" s="114"/>
      <c r="MZP72" s="114"/>
      <c r="MZQ72" s="114"/>
      <c r="MZR72" s="114"/>
      <c r="MZS72" s="114"/>
      <c r="MZT72" s="114"/>
      <c r="MZU72" s="114"/>
      <c r="MZV72" s="114"/>
      <c r="MZW72" s="114"/>
      <c r="MZX72" s="114"/>
      <c r="MZY72" s="114"/>
      <c r="MZZ72" s="114"/>
      <c r="NAA72" s="114"/>
      <c r="NAB72" s="114"/>
      <c r="NAC72" s="114"/>
      <c r="NAD72" s="114"/>
      <c r="NAE72" s="114"/>
      <c r="NAF72" s="114"/>
      <c r="NAG72" s="114"/>
      <c r="NAH72" s="114"/>
      <c r="NAI72" s="114"/>
      <c r="NAJ72" s="114"/>
      <c r="NAK72" s="114"/>
      <c r="NAL72" s="114"/>
      <c r="NAM72" s="114"/>
      <c r="NAN72" s="114"/>
      <c r="NAO72" s="114"/>
      <c r="NAP72" s="114"/>
      <c r="NAQ72" s="114"/>
      <c r="NAR72" s="114"/>
      <c r="NAS72" s="114"/>
      <c r="NAT72" s="114"/>
      <c r="NAU72" s="114"/>
      <c r="NAV72" s="114"/>
      <c r="NAW72" s="114"/>
      <c r="NAX72" s="114"/>
      <c r="NAY72" s="114"/>
      <c r="NAZ72" s="114"/>
      <c r="NBA72" s="114"/>
      <c r="NBB72" s="114"/>
      <c r="NBC72" s="114"/>
      <c r="NBD72" s="114"/>
      <c r="NBE72" s="114"/>
      <c r="NBF72" s="114"/>
      <c r="NBG72" s="114"/>
      <c r="NBH72" s="114"/>
      <c r="NBI72" s="114"/>
      <c r="NBJ72" s="114"/>
      <c r="NBK72" s="114"/>
      <c r="NBL72" s="114"/>
      <c r="NBM72" s="114"/>
      <c r="NBN72" s="114"/>
      <c r="NBO72" s="114"/>
      <c r="NBP72" s="114"/>
      <c r="NBQ72" s="114"/>
      <c r="NBR72" s="114"/>
      <c r="NBS72" s="114"/>
      <c r="NBT72" s="114"/>
      <c r="NBU72" s="114"/>
      <c r="NBV72" s="114"/>
      <c r="NBW72" s="114"/>
      <c r="NBX72" s="114"/>
      <c r="NBY72" s="114"/>
      <c r="NBZ72" s="114"/>
      <c r="NCA72" s="114"/>
      <c r="NCB72" s="114"/>
      <c r="NCC72" s="114"/>
      <c r="NCD72" s="114"/>
      <c r="NCE72" s="114"/>
      <c r="NCF72" s="114"/>
      <c r="NCG72" s="114"/>
      <c r="NCH72" s="114"/>
      <c r="NCI72" s="114"/>
      <c r="NCJ72" s="114"/>
      <c r="NCK72" s="114"/>
      <c r="NCL72" s="114"/>
      <c r="NCM72" s="114"/>
      <c r="NCN72" s="114"/>
      <c r="NCO72" s="114"/>
      <c r="NCP72" s="114"/>
      <c r="NCQ72" s="114"/>
      <c r="NCR72" s="114"/>
      <c r="NCS72" s="114"/>
      <c r="NCT72" s="114"/>
      <c r="NCU72" s="114"/>
      <c r="NCV72" s="114"/>
      <c r="NCW72" s="114"/>
      <c r="NCX72" s="114"/>
      <c r="NCY72" s="114"/>
      <c r="NCZ72" s="114"/>
      <c r="NDA72" s="114"/>
      <c r="NDB72" s="114"/>
      <c r="NDC72" s="114"/>
      <c r="NDD72" s="114"/>
      <c r="NDE72" s="114"/>
      <c r="NDF72" s="114"/>
      <c r="NDG72" s="114"/>
      <c r="NDH72" s="114"/>
      <c r="NDI72" s="114"/>
      <c r="NDJ72" s="114"/>
      <c r="NDK72" s="114"/>
      <c r="NDL72" s="114"/>
      <c r="NDM72" s="114"/>
      <c r="NDN72" s="114"/>
      <c r="NDO72" s="114"/>
      <c r="NDP72" s="114"/>
      <c r="NDQ72" s="114"/>
      <c r="NDR72" s="114"/>
      <c r="NDS72" s="114"/>
      <c r="NDT72" s="114"/>
      <c r="NDU72" s="114"/>
      <c r="NDV72" s="114"/>
      <c r="NDW72" s="114"/>
      <c r="NDX72" s="114"/>
      <c r="NDY72" s="114"/>
      <c r="NDZ72" s="114"/>
      <c r="NEA72" s="114"/>
      <c r="NEB72" s="114"/>
      <c r="NEC72" s="114"/>
      <c r="NED72" s="114"/>
      <c r="NEE72" s="114"/>
      <c r="NEF72" s="114"/>
      <c r="NEG72" s="114"/>
      <c r="NEH72" s="114"/>
      <c r="NEI72" s="114"/>
      <c r="NEJ72" s="114"/>
      <c r="NEK72" s="114"/>
      <c r="NEL72" s="114"/>
      <c r="NEM72" s="114"/>
      <c r="NEN72" s="114"/>
      <c r="NEO72" s="114"/>
      <c r="NEP72" s="114"/>
      <c r="NEQ72" s="114"/>
      <c r="NER72" s="114"/>
      <c r="NES72" s="114"/>
      <c r="NET72" s="114"/>
      <c r="NEU72" s="114"/>
      <c r="NEV72" s="114"/>
      <c r="NEW72" s="114"/>
      <c r="NEX72" s="114"/>
      <c r="NEY72" s="114"/>
      <c r="NEZ72" s="114"/>
      <c r="NFA72" s="114"/>
      <c r="NFB72" s="114"/>
      <c r="NFC72" s="114"/>
      <c r="NFD72" s="114"/>
      <c r="NFE72" s="114"/>
      <c r="NFF72" s="114"/>
      <c r="NFG72" s="114"/>
      <c r="NFH72" s="114"/>
      <c r="NFI72" s="114"/>
      <c r="NFJ72" s="114"/>
      <c r="NFK72" s="114"/>
      <c r="NFL72" s="114"/>
      <c r="NFM72" s="114"/>
      <c r="NFN72" s="114"/>
      <c r="NFO72" s="114"/>
      <c r="NFP72" s="114"/>
      <c r="NFQ72" s="114"/>
      <c r="NFR72" s="114"/>
      <c r="NFS72" s="114"/>
      <c r="NFT72" s="114"/>
      <c r="NFU72" s="114"/>
      <c r="NFV72" s="114"/>
      <c r="NFW72" s="114"/>
      <c r="NFX72" s="114"/>
      <c r="NFY72" s="114"/>
      <c r="NFZ72" s="114"/>
      <c r="NGA72" s="114"/>
      <c r="NGB72" s="114"/>
      <c r="NGC72" s="114"/>
      <c r="NGD72" s="114"/>
      <c r="NGE72" s="114"/>
      <c r="NGF72" s="114"/>
      <c r="NGG72" s="114"/>
      <c r="NGH72" s="114"/>
      <c r="NGI72" s="114"/>
      <c r="NGJ72" s="114"/>
      <c r="NGK72" s="114"/>
      <c r="NGL72" s="114"/>
      <c r="NGM72" s="114"/>
      <c r="NGN72" s="114"/>
      <c r="NGO72" s="114"/>
      <c r="NGP72" s="114"/>
      <c r="NGQ72" s="114"/>
      <c r="NGR72" s="114"/>
      <c r="NGS72" s="114"/>
      <c r="NGT72" s="114"/>
      <c r="NGU72" s="114"/>
      <c r="NGV72" s="114"/>
      <c r="NGW72" s="114"/>
      <c r="NGX72" s="114"/>
      <c r="NGY72" s="114"/>
      <c r="NGZ72" s="114"/>
      <c r="NHA72" s="114"/>
      <c r="NHB72" s="114"/>
      <c r="NHC72" s="114"/>
      <c r="NHD72" s="114"/>
      <c r="NHE72" s="114"/>
      <c r="NHF72" s="114"/>
      <c r="NHG72" s="114"/>
      <c r="NHH72" s="114"/>
      <c r="NHI72" s="114"/>
      <c r="NHJ72" s="114"/>
      <c r="NHK72" s="114"/>
      <c r="NHL72" s="114"/>
      <c r="NHM72" s="114"/>
      <c r="NHN72" s="114"/>
      <c r="NHO72" s="114"/>
      <c r="NHP72" s="114"/>
      <c r="NHQ72" s="114"/>
      <c r="NHR72" s="114"/>
      <c r="NHS72" s="114"/>
      <c r="NHT72" s="114"/>
      <c r="NHU72" s="114"/>
      <c r="NHV72" s="114"/>
      <c r="NHW72" s="114"/>
      <c r="NHX72" s="114"/>
      <c r="NHY72" s="114"/>
      <c r="NHZ72" s="114"/>
      <c r="NIA72" s="114"/>
      <c r="NIB72" s="114"/>
      <c r="NIC72" s="114"/>
      <c r="NID72" s="114"/>
      <c r="NIE72" s="114"/>
      <c r="NIF72" s="114"/>
      <c r="NIG72" s="114"/>
      <c r="NIH72" s="114"/>
      <c r="NII72" s="114"/>
      <c r="NIJ72" s="114"/>
      <c r="NIK72" s="114"/>
      <c r="NIL72" s="114"/>
      <c r="NIM72" s="114"/>
      <c r="NIN72" s="114"/>
      <c r="NIO72" s="114"/>
      <c r="NIP72" s="114"/>
      <c r="NIQ72" s="114"/>
      <c r="NIR72" s="114"/>
      <c r="NIS72" s="114"/>
      <c r="NIT72" s="114"/>
      <c r="NIU72" s="114"/>
      <c r="NIV72" s="114"/>
      <c r="NIW72" s="114"/>
      <c r="NIX72" s="114"/>
      <c r="NIY72" s="114"/>
      <c r="NIZ72" s="114"/>
      <c r="NJA72" s="114"/>
      <c r="NJB72" s="114"/>
      <c r="NJC72" s="114"/>
      <c r="NJD72" s="114"/>
      <c r="NJE72" s="114"/>
      <c r="NJF72" s="114"/>
      <c r="NJG72" s="114"/>
      <c r="NJH72" s="114"/>
      <c r="NJI72" s="114"/>
      <c r="NJJ72" s="114"/>
      <c r="NJK72" s="114"/>
      <c r="NJL72" s="114"/>
      <c r="NJM72" s="114"/>
      <c r="NJN72" s="114"/>
      <c r="NJO72" s="114"/>
      <c r="NJP72" s="114"/>
      <c r="NJQ72" s="114"/>
      <c r="NJR72" s="114"/>
      <c r="NJS72" s="114"/>
      <c r="NJT72" s="114"/>
      <c r="NJU72" s="114"/>
      <c r="NJV72" s="114"/>
      <c r="NJW72" s="114"/>
      <c r="NJX72" s="114"/>
      <c r="NJY72" s="114"/>
      <c r="NJZ72" s="114"/>
      <c r="NKA72" s="114"/>
      <c r="NKB72" s="114"/>
      <c r="NKC72" s="114"/>
      <c r="NKD72" s="114"/>
      <c r="NKE72" s="114"/>
      <c r="NKF72" s="114"/>
      <c r="NKG72" s="114"/>
      <c r="NKH72" s="114"/>
      <c r="NKI72" s="114"/>
      <c r="NKJ72" s="114"/>
      <c r="NKK72" s="114"/>
      <c r="NKL72" s="114"/>
      <c r="NKM72" s="114"/>
      <c r="NKN72" s="114"/>
      <c r="NKO72" s="114"/>
      <c r="NKP72" s="114"/>
      <c r="NKQ72" s="114"/>
      <c r="NKR72" s="114"/>
      <c r="NKS72" s="114"/>
      <c r="NKT72" s="114"/>
      <c r="NKU72" s="114"/>
      <c r="NKV72" s="114"/>
      <c r="NKW72" s="114"/>
      <c r="NKX72" s="114"/>
      <c r="NKY72" s="114"/>
      <c r="NKZ72" s="114"/>
      <c r="NLA72" s="114"/>
      <c r="NLB72" s="114"/>
      <c r="NLC72" s="114"/>
      <c r="NLD72" s="114"/>
      <c r="NLE72" s="114"/>
      <c r="NLF72" s="114"/>
      <c r="NLG72" s="114"/>
      <c r="NLH72" s="114"/>
      <c r="NLI72" s="114"/>
      <c r="NLJ72" s="114"/>
      <c r="NLK72" s="114"/>
      <c r="NLL72" s="114"/>
      <c r="NLM72" s="114"/>
      <c r="NLN72" s="114"/>
      <c r="NLO72" s="114"/>
      <c r="NLP72" s="114"/>
      <c r="NLQ72" s="114"/>
      <c r="NLR72" s="114"/>
      <c r="NLS72" s="114"/>
      <c r="NLT72" s="114"/>
      <c r="NLU72" s="114"/>
      <c r="NLV72" s="114"/>
      <c r="NLW72" s="114"/>
      <c r="NLX72" s="114"/>
      <c r="NLY72" s="114"/>
      <c r="NLZ72" s="114"/>
      <c r="NMA72" s="114"/>
      <c r="NMB72" s="114"/>
      <c r="NMC72" s="114"/>
      <c r="NMD72" s="114"/>
      <c r="NME72" s="114"/>
      <c r="NMF72" s="114"/>
      <c r="NMG72" s="114"/>
      <c r="NMH72" s="114"/>
      <c r="NMI72" s="114"/>
      <c r="NMJ72" s="114"/>
      <c r="NMK72" s="114"/>
      <c r="NML72" s="114"/>
      <c r="NMM72" s="114"/>
      <c r="NMN72" s="114"/>
      <c r="NMO72" s="114"/>
      <c r="NMP72" s="114"/>
      <c r="NMQ72" s="114"/>
      <c r="NMR72" s="114"/>
      <c r="NMS72" s="114"/>
      <c r="NMT72" s="114"/>
      <c r="NMU72" s="114"/>
      <c r="NMV72" s="114"/>
      <c r="NMW72" s="114"/>
      <c r="NMX72" s="114"/>
      <c r="NMY72" s="114"/>
      <c r="NMZ72" s="114"/>
      <c r="NNA72" s="114"/>
      <c r="NNB72" s="114"/>
      <c r="NNC72" s="114"/>
      <c r="NND72" s="114"/>
      <c r="NNE72" s="114"/>
      <c r="NNF72" s="114"/>
      <c r="NNG72" s="114"/>
      <c r="NNH72" s="114"/>
      <c r="NNI72" s="114"/>
      <c r="NNJ72" s="114"/>
      <c r="NNK72" s="114"/>
      <c r="NNL72" s="114"/>
      <c r="NNM72" s="114"/>
      <c r="NNN72" s="114"/>
      <c r="NNO72" s="114"/>
      <c r="NNP72" s="114"/>
      <c r="NNQ72" s="114"/>
      <c r="NNR72" s="114"/>
      <c r="NNS72" s="114"/>
      <c r="NNT72" s="114"/>
      <c r="NNU72" s="114"/>
      <c r="NNV72" s="114"/>
      <c r="NNW72" s="114"/>
      <c r="NNX72" s="114"/>
      <c r="NNY72" s="114"/>
      <c r="NNZ72" s="114"/>
      <c r="NOA72" s="114"/>
      <c r="NOB72" s="114"/>
      <c r="NOC72" s="114"/>
      <c r="NOD72" s="114"/>
      <c r="NOE72" s="114"/>
      <c r="NOF72" s="114"/>
      <c r="NOG72" s="114"/>
      <c r="NOH72" s="114"/>
      <c r="NOI72" s="114"/>
      <c r="NOJ72" s="114"/>
      <c r="NOK72" s="114"/>
      <c r="NOL72" s="114"/>
      <c r="NOM72" s="114"/>
      <c r="NON72" s="114"/>
      <c r="NOO72" s="114"/>
      <c r="NOP72" s="114"/>
      <c r="NOQ72" s="114"/>
      <c r="NOR72" s="114"/>
      <c r="NOS72" s="114"/>
      <c r="NOT72" s="114"/>
      <c r="NOU72" s="114"/>
      <c r="NOV72" s="114"/>
      <c r="NOW72" s="114"/>
      <c r="NOX72" s="114"/>
      <c r="NOY72" s="114"/>
      <c r="NOZ72" s="114"/>
      <c r="NPA72" s="114"/>
      <c r="NPB72" s="114"/>
      <c r="NPC72" s="114"/>
      <c r="NPD72" s="114"/>
      <c r="NPE72" s="114"/>
      <c r="NPF72" s="114"/>
      <c r="NPG72" s="114"/>
      <c r="NPH72" s="114"/>
      <c r="NPI72" s="114"/>
      <c r="NPJ72" s="114"/>
      <c r="NPK72" s="114"/>
      <c r="NPL72" s="114"/>
      <c r="NPM72" s="114"/>
      <c r="NPN72" s="114"/>
      <c r="NPO72" s="114"/>
      <c r="NPP72" s="114"/>
      <c r="NPQ72" s="114"/>
      <c r="NPR72" s="114"/>
      <c r="NPS72" s="114"/>
      <c r="NPT72" s="114"/>
      <c r="NPU72" s="114"/>
      <c r="NPV72" s="114"/>
      <c r="NPW72" s="114"/>
      <c r="NPX72" s="114"/>
      <c r="NPY72" s="114"/>
      <c r="NPZ72" s="114"/>
      <c r="NQA72" s="114"/>
      <c r="NQB72" s="114"/>
      <c r="NQC72" s="114"/>
      <c r="NQD72" s="114"/>
      <c r="NQE72" s="114"/>
      <c r="NQF72" s="114"/>
      <c r="NQG72" s="114"/>
      <c r="NQH72" s="114"/>
      <c r="NQI72" s="114"/>
      <c r="NQJ72" s="114"/>
      <c r="NQK72" s="114"/>
      <c r="NQL72" s="114"/>
      <c r="NQM72" s="114"/>
      <c r="NQN72" s="114"/>
      <c r="NQO72" s="114"/>
      <c r="NQP72" s="114"/>
      <c r="NQQ72" s="114"/>
      <c r="NQR72" s="114"/>
      <c r="NQS72" s="114"/>
      <c r="NQT72" s="114"/>
      <c r="NQU72" s="114"/>
      <c r="NQV72" s="114"/>
      <c r="NQW72" s="114"/>
      <c r="NQX72" s="114"/>
      <c r="NQY72" s="114"/>
      <c r="NQZ72" s="114"/>
      <c r="NRA72" s="114"/>
      <c r="NRB72" s="114"/>
      <c r="NRC72" s="114"/>
      <c r="NRD72" s="114"/>
      <c r="NRE72" s="114"/>
      <c r="NRF72" s="114"/>
      <c r="NRG72" s="114"/>
      <c r="NRH72" s="114"/>
      <c r="NRI72" s="114"/>
      <c r="NRJ72" s="114"/>
      <c r="NRK72" s="114"/>
      <c r="NRL72" s="114"/>
      <c r="NRM72" s="114"/>
      <c r="NRN72" s="114"/>
      <c r="NRO72" s="114"/>
      <c r="NRP72" s="114"/>
      <c r="NRQ72" s="114"/>
      <c r="NRR72" s="114"/>
      <c r="NRS72" s="114"/>
      <c r="NRT72" s="114"/>
      <c r="NRU72" s="114"/>
      <c r="NRV72" s="114"/>
      <c r="NRW72" s="114"/>
      <c r="NRX72" s="114"/>
      <c r="NRY72" s="114"/>
      <c r="NRZ72" s="114"/>
      <c r="NSA72" s="114"/>
      <c r="NSB72" s="114"/>
      <c r="NSC72" s="114"/>
      <c r="NSD72" s="114"/>
      <c r="NSE72" s="114"/>
      <c r="NSF72" s="114"/>
      <c r="NSG72" s="114"/>
      <c r="NSH72" s="114"/>
      <c r="NSI72" s="114"/>
      <c r="NSJ72" s="114"/>
      <c r="NSK72" s="114"/>
      <c r="NSL72" s="114"/>
      <c r="NSM72" s="114"/>
      <c r="NSN72" s="114"/>
      <c r="NSO72" s="114"/>
      <c r="NSP72" s="114"/>
      <c r="NSQ72" s="114"/>
      <c r="NSR72" s="114"/>
      <c r="NSS72" s="114"/>
      <c r="NST72" s="114"/>
      <c r="NSU72" s="114"/>
      <c r="NSV72" s="114"/>
      <c r="NSW72" s="114"/>
      <c r="NSX72" s="114"/>
      <c r="NSY72" s="114"/>
      <c r="NSZ72" s="114"/>
      <c r="NTA72" s="114"/>
      <c r="NTB72" s="114"/>
      <c r="NTC72" s="114"/>
      <c r="NTD72" s="114"/>
      <c r="NTE72" s="114"/>
      <c r="NTF72" s="114"/>
      <c r="NTG72" s="114"/>
      <c r="NTH72" s="114"/>
      <c r="NTI72" s="114"/>
      <c r="NTJ72" s="114"/>
      <c r="NTK72" s="114"/>
      <c r="NTL72" s="114"/>
      <c r="NTM72" s="114"/>
      <c r="NTN72" s="114"/>
      <c r="NTO72" s="114"/>
      <c r="NTP72" s="114"/>
      <c r="NTQ72" s="114"/>
      <c r="NTR72" s="114"/>
      <c r="NTS72" s="114"/>
      <c r="NTT72" s="114"/>
      <c r="NTU72" s="114"/>
      <c r="NTV72" s="114"/>
      <c r="NTW72" s="114"/>
      <c r="NTX72" s="114"/>
      <c r="NTY72" s="114"/>
      <c r="NTZ72" s="114"/>
      <c r="NUA72" s="114"/>
      <c r="NUB72" s="114"/>
      <c r="NUC72" s="114"/>
      <c r="NUD72" s="114"/>
      <c r="NUE72" s="114"/>
      <c r="NUF72" s="114"/>
      <c r="NUG72" s="114"/>
      <c r="NUH72" s="114"/>
      <c r="NUI72" s="114"/>
      <c r="NUJ72" s="114"/>
      <c r="NUK72" s="114"/>
      <c r="NUL72" s="114"/>
      <c r="NUM72" s="114"/>
      <c r="NUN72" s="114"/>
      <c r="NUO72" s="114"/>
      <c r="NUP72" s="114"/>
      <c r="NUQ72" s="114"/>
      <c r="NUR72" s="114"/>
      <c r="NUS72" s="114"/>
      <c r="NUT72" s="114"/>
      <c r="NUU72" s="114"/>
      <c r="NUV72" s="114"/>
      <c r="NUW72" s="114"/>
      <c r="NUX72" s="114"/>
      <c r="NUY72" s="114"/>
      <c r="NUZ72" s="114"/>
      <c r="NVA72" s="114"/>
      <c r="NVB72" s="114"/>
      <c r="NVC72" s="114"/>
      <c r="NVD72" s="114"/>
      <c r="NVE72" s="114"/>
      <c r="NVF72" s="114"/>
      <c r="NVG72" s="114"/>
      <c r="NVH72" s="114"/>
      <c r="NVI72" s="114"/>
      <c r="NVJ72" s="114"/>
      <c r="NVK72" s="114"/>
      <c r="NVL72" s="114"/>
      <c r="NVM72" s="114"/>
      <c r="NVN72" s="114"/>
      <c r="NVO72" s="114"/>
      <c r="NVP72" s="114"/>
      <c r="NVQ72" s="114"/>
      <c r="NVR72" s="114"/>
      <c r="NVS72" s="114"/>
      <c r="NVT72" s="114"/>
      <c r="NVU72" s="114"/>
      <c r="NVV72" s="114"/>
      <c r="NVW72" s="114"/>
      <c r="NVX72" s="114"/>
      <c r="NVY72" s="114"/>
      <c r="NVZ72" s="114"/>
      <c r="NWA72" s="114"/>
      <c r="NWB72" s="114"/>
      <c r="NWC72" s="114"/>
      <c r="NWD72" s="114"/>
      <c r="NWE72" s="114"/>
      <c r="NWF72" s="114"/>
      <c r="NWG72" s="114"/>
      <c r="NWH72" s="114"/>
      <c r="NWI72" s="114"/>
      <c r="NWJ72" s="114"/>
      <c r="NWK72" s="114"/>
      <c r="NWL72" s="114"/>
      <c r="NWM72" s="114"/>
      <c r="NWN72" s="114"/>
      <c r="NWO72" s="114"/>
      <c r="NWP72" s="114"/>
      <c r="NWQ72" s="114"/>
      <c r="NWR72" s="114"/>
      <c r="NWS72" s="114"/>
      <c r="NWT72" s="114"/>
      <c r="NWU72" s="114"/>
      <c r="NWV72" s="114"/>
      <c r="NWW72" s="114"/>
      <c r="NWX72" s="114"/>
      <c r="NWY72" s="114"/>
      <c r="NWZ72" s="114"/>
      <c r="NXA72" s="114"/>
      <c r="NXB72" s="114"/>
      <c r="NXC72" s="114"/>
      <c r="NXD72" s="114"/>
      <c r="NXE72" s="114"/>
      <c r="NXF72" s="114"/>
      <c r="NXG72" s="114"/>
      <c r="NXH72" s="114"/>
      <c r="NXI72" s="114"/>
      <c r="NXJ72" s="114"/>
      <c r="NXK72" s="114"/>
      <c r="NXL72" s="114"/>
      <c r="NXM72" s="114"/>
      <c r="NXN72" s="114"/>
      <c r="NXO72" s="114"/>
      <c r="NXP72" s="114"/>
      <c r="NXQ72" s="114"/>
      <c r="NXR72" s="114"/>
      <c r="NXS72" s="114"/>
      <c r="NXT72" s="114"/>
      <c r="NXU72" s="114"/>
      <c r="NXV72" s="114"/>
      <c r="NXW72" s="114"/>
      <c r="NXX72" s="114"/>
      <c r="NXY72" s="114"/>
      <c r="NXZ72" s="114"/>
      <c r="NYA72" s="114"/>
      <c r="NYB72" s="114"/>
      <c r="NYC72" s="114"/>
      <c r="NYD72" s="114"/>
      <c r="NYE72" s="114"/>
      <c r="NYF72" s="114"/>
      <c r="NYG72" s="114"/>
      <c r="NYH72" s="114"/>
      <c r="NYI72" s="114"/>
      <c r="NYJ72" s="114"/>
      <c r="NYK72" s="114"/>
      <c r="NYL72" s="114"/>
      <c r="NYM72" s="114"/>
      <c r="NYN72" s="114"/>
      <c r="NYO72" s="114"/>
      <c r="NYP72" s="114"/>
      <c r="NYQ72" s="114"/>
      <c r="NYR72" s="114"/>
      <c r="NYS72" s="114"/>
      <c r="NYT72" s="114"/>
      <c r="NYU72" s="114"/>
      <c r="NYV72" s="114"/>
      <c r="NYW72" s="114"/>
      <c r="NYX72" s="114"/>
      <c r="NYY72" s="114"/>
      <c r="NYZ72" s="114"/>
      <c r="NZA72" s="114"/>
      <c r="NZB72" s="114"/>
      <c r="NZC72" s="114"/>
      <c r="NZD72" s="114"/>
      <c r="NZE72" s="114"/>
      <c r="NZF72" s="114"/>
      <c r="NZG72" s="114"/>
      <c r="NZH72" s="114"/>
      <c r="NZI72" s="114"/>
      <c r="NZJ72" s="114"/>
      <c r="NZK72" s="114"/>
      <c r="NZL72" s="114"/>
      <c r="NZM72" s="114"/>
      <c r="NZN72" s="114"/>
      <c r="NZO72" s="114"/>
      <c r="NZP72" s="114"/>
      <c r="NZQ72" s="114"/>
      <c r="NZR72" s="114"/>
      <c r="NZS72" s="114"/>
      <c r="NZT72" s="114"/>
      <c r="NZU72" s="114"/>
      <c r="NZV72" s="114"/>
      <c r="NZW72" s="114"/>
      <c r="NZX72" s="114"/>
      <c r="NZY72" s="114"/>
      <c r="NZZ72" s="114"/>
      <c r="OAA72" s="114"/>
      <c r="OAB72" s="114"/>
      <c r="OAC72" s="114"/>
      <c r="OAD72" s="114"/>
      <c r="OAE72" s="114"/>
      <c r="OAF72" s="114"/>
      <c r="OAG72" s="114"/>
      <c r="OAH72" s="114"/>
      <c r="OAI72" s="114"/>
      <c r="OAJ72" s="114"/>
      <c r="OAK72" s="114"/>
      <c r="OAL72" s="114"/>
      <c r="OAM72" s="114"/>
      <c r="OAN72" s="114"/>
      <c r="OAO72" s="114"/>
      <c r="OAP72" s="114"/>
      <c r="OAQ72" s="114"/>
      <c r="OAR72" s="114"/>
      <c r="OAS72" s="114"/>
      <c r="OAT72" s="114"/>
      <c r="OAU72" s="114"/>
      <c r="OAV72" s="114"/>
      <c r="OAW72" s="114"/>
      <c r="OAX72" s="114"/>
      <c r="OAY72" s="114"/>
      <c r="OAZ72" s="114"/>
      <c r="OBA72" s="114"/>
      <c r="OBB72" s="114"/>
      <c r="OBC72" s="114"/>
      <c r="OBD72" s="114"/>
      <c r="OBE72" s="114"/>
      <c r="OBF72" s="114"/>
      <c r="OBG72" s="114"/>
      <c r="OBH72" s="114"/>
      <c r="OBI72" s="114"/>
      <c r="OBJ72" s="114"/>
      <c r="OBK72" s="114"/>
      <c r="OBL72" s="114"/>
      <c r="OBM72" s="114"/>
      <c r="OBN72" s="114"/>
      <c r="OBO72" s="114"/>
      <c r="OBP72" s="114"/>
      <c r="OBQ72" s="114"/>
      <c r="OBR72" s="114"/>
      <c r="OBS72" s="114"/>
      <c r="OBT72" s="114"/>
      <c r="OBU72" s="114"/>
      <c r="OBV72" s="114"/>
      <c r="OBW72" s="114"/>
      <c r="OBX72" s="114"/>
      <c r="OBY72" s="114"/>
      <c r="OBZ72" s="114"/>
      <c r="OCA72" s="114"/>
      <c r="OCB72" s="114"/>
      <c r="OCC72" s="114"/>
      <c r="OCD72" s="114"/>
      <c r="OCE72" s="114"/>
      <c r="OCF72" s="114"/>
      <c r="OCG72" s="114"/>
      <c r="OCH72" s="114"/>
      <c r="OCI72" s="114"/>
      <c r="OCJ72" s="114"/>
      <c r="OCK72" s="114"/>
      <c r="OCL72" s="114"/>
      <c r="OCM72" s="114"/>
      <c r="OCN72" s="114"/>
      <c r="OCO72" s="114"/>
      <c r="OCP72" s="114"/>
      <c r="OCQ72" s="114"/>
      <c r="OCR72" s="114"/>
      <c r="OCS72" s="114"/>
      <c r="OCT72" s="114"/>
      <c r="OCU72" s="114"/>
      <c r="OCV72" s="114"/>
      <c r="OCW72" s="114"/>
      <c r="OCX72" s="114"/>
      <c r="OCY72" s="114"/>
      <c r="OCZ72" s="114"/>
      <c r="ODA72" s="114"/>
      <c r="ODB72" s="114"/>
      <c r="ODC72" s="114"/>
      <c r="ODD72" s="114"/>
      <c r="ODE72" s="114"/>
      <c r="ODF72" s="114"/>
      <c r="ODG72" s="114"/>
      <c r="ODH72" s="114"/>
      <c r="ODI72" s="114"/>
      <c r="ODJ72" s="114"/>
      <c r="ODK72" s="114"/>
      <c r="ODL72" s="114"/>
      <c r="ODM72" s="114"/>
      <c r="ODN72" s="114"/>
      <c r="ODO72" s="114"/>
      <c r="ODP72" s="114"/>
      <c r="ODQ72" s="114"/>
      <c r="ODR72" s="114"/>
      <c r="ODS72" s="114"/>
      <c r="ODT72" s="114"/>
      <c r="ODU72" s="114"/>
      <c r="ODV72" s="114"/>
      <c r="ODW72" s="114"/>
      <c r="ODX72" s="114"/>
      <c r="ODY72" s="114"/>
      <c r="ODZ72" s="114"/>
      <c r="OEA72" s="114"/>
      <c r="OEB72" s="114"/>
      <c r="OEC72" s="114"/>
      <c r="OED72" s="114"/>
      <c r="OEE72" s="114"/>
      <c r="OEF72" s="114"/>
      <c r="OEG72" s="114"/>
      <c r="OEH72" s="114"/>
      <c r="OEI72" s="114"/>
      <c r="OEJ72" s="114"/>
      <c r="OEK72" s="114"/>
      <c r="OEL72" s="114"/>
      <c r="OEM72" s="114"/>
      <c r="OEN72" s="114"/>
      <c r="OEO72" s="114"/>
      <c r="OEP72" s="114"/>
      <c r="OEQ72" s="114"/>
      <c r="OER72" s="114"/>
      <c r="OES72" s="114"/>
      <c r="OET72" s="114"/>
      <c r="OEU72" s="114"/>
      <c r="OEV72" s="114"/>
      <c r="OEW72" s="114"/>
      <c r="OEX72" s="114"/>
      <c r="OEY72" s="114"/>
      <c r="OEZ72" s="114"/>
      <c r="OFA72" s="114"/>
      <c r="OFB72" s="114"/>
      <c r="OFC72" s="114"/>
      <c r="OFD72" s="114"/>
      <c r="OFE72" s="114"/>
      <c r="OFF72" s="114"/>
      <c r="OFG72" s="114"/>
      <c r="OFH72" s="114"/>
      <c r="OFI72" s="114"/>
      <c r="OFJ72" s="114"/>
      <c r="OFK72" s="114"/>
      <c r="OFL72" s="114"/>
      <c r="OFM72" s="114"/>
      <c r="OFN72" s="114"/>
      <c r="OFO72" s="114"/>
      <c r="OFP72" s="114"/>
      <c r="OFQ72" s="114"/>
      <c r="OFR72" s="114"/>
      <c r="OFS72" s="114"/>
      <c r="OFT72" s="114"/>
      <c r="OFU72" s="114"/>
      <c r="OFV72" s="114"/>
      <c r="OFW72" s="114"/>
      <c r="OFX72" s="114"/>
      <c r="OFY72" s="114"/>
      <c r="OFZ72" s="114"/>
      <c r="OGA72" s="114"/>
      <c r="OGB72" s="114"/>
      <c r="OGC72" s="114"/>
      <c r="OGD72" s="114"/>
      <c r="OGE72" s="114"/>
      <c r="OGF72" s="114"/>
      <c r="OGG72" s="114"/>
      <c r="OGH72" s="114"/>
      <c r="OGI72" s="114"/>
      <c r="OGJ72" s="114"/>
      <c r="OGK72" s="114"/>
      <c r="OGL72" s="114"/>
      <c r="OGM72" s="114"/>
      <c r="OGN72" s="114"/>
      <c r="OGO72" s="114"/>
      <c r="OGP72" s="114"/>
      <c r="OGQ72" s="114"/>
      <c r="OGR72" s="114"/>
      <c r="OGS72" s="114"/>
      <c r="OGT72" s="114"/>
      <c r="OGU72" s="114"/>
      <c r="OGV72" s="114"/>
      <c r="OGW72" s="114"/>
      <c r="OGX72" s="114"/>
      <c r="OGY72" s="114"/>
      <c r="OGZ72" s="114"/>
      <c r="OHA72" s="114"/>
      <c r="OHB72" s="114"/>
      <c r="OHC72" s="114"/>
      <c r="OHD72" s="114"/>
      <c r="OHE72" s="114"/>
      <c r="OHF72" s="114"/>
      <c r="OHG72" s="114"/>
      <c r="OHH72" s="114"/>
      <c r="OHI72" s="114"/>
      <c r="OHJ72" s="114"/>
      <c r="OHK72" s="114"/>
      <c r="OHL72" s="114"/>
      <c r="OHM72" s="114"/>
      <c r="OHN72" s="114"/>
      <c r="OHO72" s="114"/>
      <c r="OHP72" s="114"/>
      <c r="OHQ72" s="114"/>
      <c r="OHR72" s="114"/>
      <c r="OHS72" s="114"/>
      <c r="OHT72" s="114"/>
      <c r="OHU72" s="114"/>
      <c r="OHV72" s="114"/>
      <c r="OHW72" s="114"/>
      <c r="OHX72" s="114"/>
      <c r="OHY72" s="114"/>
      <c r="OHZ72" s="114"/>
      <c r="OIA72" s="114"/>
      <c r="OIB72" s="114"/>
      <c r="OIC72" s="114"/>
      <c r="OID72" s="114"/>
      <c r="OIE72" s="114"/>
      <c r="OIF72" s="114"/>
      <c r="OIG72" s="114"/>
      <c r="OIH72" s="114"/>
      <c r="OII72" s="114"/>
      <c r="OIJ72" s="114"/>
      <c r="OIK72" s="114"/>
      <c r="OIL72" s="114"/>
      <c r="OIM72" s="114"/>
      <c r="OIN72" s="114"/>
      <c r="OIO72" s="114"/>
      <c r="OIP72" s="114"/>
      <c r="OIQ72" s="114"/>
      <c r="OIR72" s="114"/>
      <c r="OIS72" s="114"/>
      <c r="OIT72" s="114"/>
      <c r="OIU72" s="114"/>
      <c r="OIV72" s="114"/>
      <c r="OIW72" s="114"/>
      <c r="OIX72" s="114"/>
      <c r="OIY72" s="114"/>
      <c r="OIZ72" s="114"/>
      <c r="OJA72" s="114"/>
      <c r="OJB72" s="114"/>
      <c r="OJC72" s="114"/>
      <c r="OJD72" s="114"/>
      <c r="OJE72" s="114"/>
      <c r="OJF72" s="114"/>
      <c r="OJG72" s="114"/>
      <c r="OJH72" s="114"/>
      <c r="OJI72" s="114"/>
      <c r="OJJ72" s="114"/>
      <c r="OJK72" s="114"/>
      <c r="OJL72" s="114"/>
      <c r="OJM72" s="114"/>
      <c r="OJN72" s="114"/>
      <c r="OJO72" s="114"/>
      <c r="OJP72" s="114"/>
      <c r="OJQ72" s="114"/>
      <c r="OJR72" s="114"/>
      <c r="OJS72" s="114"/>
      <c r="OJT72" s="114"/>
      <c r="OJU72" s="114"/>
      <c r="OJV72" s="114"/>
      <c r="OJW72" s="114"/>
      <c r="OJX72" s="114"/>
      <c r="OJY72" s="114"/>
      <c r="OJZ72" s="114"/>
      <c r="OKA72" s="114"/>
      <c r="OKB72" s="114"/>
      <c r="OKC72" s="114"/>
      <c r="OKD72" s="114"/>
      <c r="OKE72" s="114"/>
      <c r="OKF72" s="114"/>
      <c r="OKG72" s="114"/>
      <c r="OKH72" s="114"/>
      <c r="OKI72" s="114"/>
      <c r="OKJ72" s="114"/>
      <c r="OKK72" s="114"/>
      <c r="OKL72" s="114"/>
      <c r="OKM72" s="114"/>
      <c r="OKN72" s="114"/>
      <c r="OKO72" s="114"/>
      <c r="OKP72" s="114"/>
      <c r="OKQ72" s="114"/>
      <c r="OKR72" s="114"/>
      <c r="OKS72" s="114"/>
      <c r="OKT72" s="114"/>
      <c r="OKU72" s="114"/>
      <c r="OKV72" s="114"/>
      <c r="OKW72" s="114"/>
      <c r="OKX72" s="114"/>
      <c r="OKY72" s="114"/>
      <c r="OKZ72" s="114"/>
      <c r="OLA72" s="114"/>
      <c r="OLB72" s="114"/>
      <c r="OLC72" s="114"/>
      <c r="OLD72" s="114"/>
      <c r="OLE72" s="114"/>
      <c r="OLF72" s="114"/>
      <c r="OLG72" s="114"/>
      <c r="OLH72" s="114"/>
      <c r="OLI72" s="114"/>
      <c r="OLJ72" s="114"/>
      <c r="OLK72" s="114"/>
      <c r="OLL72" s="114"/>
      <c r="OLM72" s="114"/>
      <c r="OLN72" s="114"/>
      <c r="OLO72" s="114"/>
      <c r="OLP72" s="114"/>
      <c r="OLQ72" s="114"/>
      <c r="OLR72" s="114"/>
      <c r="OLS72" s="114"/>
      <c r="OLT72" s="114"/>
      <c r="OLU72" s="114"/>
      <c r="OLV72" s="114"/>
      <c r="OLW72" s="114"/>
      <c r="OLX72" s="114"/>
      <c r="OLY72" s="114"/>
      <c r="OLZ72" s="114"/>
      <c r="OMA72" s="114"/>
      <c r="OMB72" s="114"/>
      <c r="OMC72" s="114"/>
      <c r="OMD72" s="114"/>
      <c r="OME72" s="114"/>
      <c r="OMF72" s="114"/>
      <c r="OMG72" s="114"/>
      <c r="OMH72" s="114"/>
      <c r="OMI72" s="114"/>
      <c r="OMJ72" s="114"/>
      <c r="OMK72" s="114"/>
      <c r="OML72" s="114"/>
      <c r="OMM72" s="114"/>
      <c r="OMN72" s="114"/>
      <c r="OMO72" s="114"/>
      <c r="OMP72" s="114"/>
      <c r="OMQ72" s="114"/>
      <c r="OMR72" s="114"/>
      <c r="OMS72" s="114"/>
      <c r="OMT72" s="114"/>
      <c r="OMU72" s="114"/>
      <c r="OMV72" s="114"/>
      <c r="OMW72" s="114"/>
      <c r="OMX72" s="114"/>
      <c r="OMY72" s="114"/>
      <c r="OMZ72" s="114"/>
      <c r="ONA72" s="114"/>
      <c r="ONB72" s="114"/>
      <c r="ONC72" s="114"/>
      <c r="OND72" s="114"/>
      <c r="ONE72" s="114"/>
      <c r="ONF72" s="114"/>
      <c r="ONG72" s="114"/>
      <c r="ONH72" s="114"/>
      <c r="ONI72" s="114"/>
      <c r="ONJ72" s="114"/>
      <c r="ONK72" s="114"/>
      <c r="ONL72" s="114"/>
      <c r="ONM72" s="114"/>
      <c r="ONN72" s="114"/>
      <c r="ONO72" s="114"/>
      <c r="ONP72" s="114"/>
      <c r="ONQ72" s="114"/>
      <c r="ONR72" s="114"/>
      <c r="ONS72" s="114"/>
      <c r="ONT72" s="114"/>
      <c r="ONU72" s="114"/>
      <c r="ONV72" s="114"/>
      <c r="ONW72" s="114"/>
      <c r="ONX72" s="114"/>
      <c r="ONY72" s="114"/>
      <c r="ONZ72" s="114"/>
      <c r="OOA72" s="114"/>
      <c r="OOB72" s="114"/>
      <c r="OOC72" s="114"/>
      <c r="OOD72" s="114"/>
      <c r="OOE72" s="114"/>
      <c r="OOF72" s="114"/>
      <c r="OOG72" s="114"/>
      <c r="OOH72" s="114"/>
      <c r="OOI72" s="114"/>
      <c r="OOJ72" s="114"/>
      <c r="OOK72" s="114"/>
      <c r="OOL72" s="114"/>
      <c r="OOM72" s="114"/>
      <c r="OON72" s="114"/>
      <c r="OOO72" s="114"/>
      <c r="OOP72" s="114"/>
      <c r="OOQ72" s="114"/>
      <c r="OOR72" s="114"/>
      <c r="OOS72" s="114"/>
      <c r="OOT72" s="114"/>
      <c r="OOU72" s="114"/>
      <c r="OOV72" s="114"/>
      <c r="OOW72" s="114"/>
      <c r="OOX72" s="114"/>
      <c r="OOY72" s="114"/>
      <c r="OOZ72" s="114"/>
      <c r="OPA72" s="114"/>
      <c r="OPB72" s="114"/>
      <c r="OPC72" s="114"/>
      <c r="OPD72" s="114"/>
      <c r="OPE72" s="114"/>
      <c r="OPF72" s="114"/>
      <c r="OPG72" s="114"/>
      <c r="OPH72" s="114"/>
      <c r="OPI72" s="114"/>
      <c r="OPJ72" s="114"/>
      <c r="OPK72" s="114"/>
      <c r="OPL72" s="114"/>
      <c r="OPM72" s="114"/>
      <c r="OPN72" s="114"/>
      <c r="OPO72" s="114"/>
      <c r="OPP72" s="114"/>
      <c r="OPQ72" s="114"/>
      <c r="OPR72" s="114"/>
      <c r="OPS72" s="114"/>
      <c r="OPT72" s="114"/>
      <c r="OPU72" s="114"/>
      <c r="OPV72" s="114"/>
      <c r="OPW72" s="114"/>
      <c r="OPX72" s="114"/>
      <c r="OPY72" s="114"/>
      <c r="OPZ72" s="114"/>
      <c r="OQA72" s="114"/>
      <c r="OQB72" s="114"/>
      <c r="OQC72" s="114"/>
      <c r="OQD72" s="114"/>
      <c r="OQE72" s="114"/>
      <c r="OQF72" s="114"/>
      <c r="OQG72" s="114"/>
      <c r="OQH72" s="114"/>
      <c r="OQI72" s="114"/>
      <c r="OQJ72" s="114"/>
      <c r="OQK72" s="114"/>
      <c r="OQL72" s="114"/>
      <c r="OQM72" s="114"/>
      <c r="OQN72" s="114"/>
      <c r="OQO72" s="114"/>
      <c r="OQP72" s="114"/>
      <c r="OQQ72" s="114"/>
      <c r="OQR72" s="114"/>
      <c r="OQS72" s="114"/>
      <c r="OQT72" s="114"/>
      <c r="OQU72" s="114"/>
      <c r="OQV72" s="114"/>
      <c r="OQW72" s="114"/>
      <c r="OQX72" s="114"/>
      <c r="OQY72" s="114"/>
      <c r="OQZ72" s="114"/>
      <c r="ORA72" s="114"/>
      <c r="ORB72" s="114"/>
      <c r="ORC72" s="114"/>
      <c r="ORD72" s="114"/>
      <c r="ORE72" s="114"/>
      <c r="ORF72" s="114"/>
      <c r="ORG72" s="114"/>
      <c r="ORH72" s="114"/>
      <c r="ORI72" s="114"/>
      <c r="ORJ72" s="114"/>
      <c r="ORK72" s="114"/>
      <c r="ORL72" s="114"/>
      <c r="ORM72" s="114"/>
      <c r="ORN72" s="114"/>
      <c r="ORO72" s="114"/>
      <c r="ORP72" s="114"/>
      <c r="ORQ72" s="114"/>
      <c r="ORR72" s="114"/>
      <c r="ORS72" s="114"/>
      <c r="ORT72" s="114"/>
      <c r="ORU72" s="114"/>
      <c r="ORV72" s="114"/>
      <c r="ORW72" s="114"/>
      <c r="ORX72" s="114"/>
      <c r="ORY72" s="114"/>
      <c r="ORZ72" s="114"/>
      <c r="OSA72" s="114"/>
      <c r="OSB72" s="114"/>
      <c r="OSC72" s="114"/>
      <c r="OSD72" s="114"/>
      <c r="OSE72" s="114"/>
      <c r="OSF72" s="114"/>
      <c r="OSG72" s="114"/>
      <c r="OSH72" s="114"/>
      <c r="OSI72" s="114"/>
      <c r="OSJ72" s="114"/>
      <c r="OSK72" s="114"/>
      <c r="OSL72" s="114"/>
      <c r="OSM72" s="114"/>
      <c r="OSN72" s="114"/>
      <c r="OSO72" s="114"/>
      <c r="OSP72" s="114"/>
      <c r="OSQ72" s="114"/>
      <c r="OSR72" s="114"/>
      <c r="OSS72" s="114"/>
      <c r="OST72" s="114"/>
      <c r="OSU72" s="114"/>
      <c r="OSV72" s="114"/>
      <c r="OSW72" s="114"/>
      <c r="OSX72" s="114"/>
      <c r="OSY72" s="114"/>
      <c r="OSZ72" s="114"/>
      <c r="OTA72" s="114"/>
      <c r="OTB72" s="114"/>
      <c r="OTC72" s="114"/>
      <c r="OTD72" s="114"/>
      <c r="OTE72" s="114"/>
      <c r="OTF72" s="114"/>
      <c r="OTG72" s="114"/>
      <c r="OTH72" s="114"/>
      <c r="OTI72" s="114"/>
      <c r="OTJ72" s="114"/>
      <c r="OTK72" s="114"/>
      <c r="OTL72" s="114"/>
      <c r="OTM72" s="114"/>
      <c r="OTN72" s="114"/>
      <c r="OTO72" s="114"/>
      <c r="OTP72" s="114"/>
      <c r="OTQ72" s="114"/>
      <c r="OTR72" s="114"/>
      <c r="OTS72" s="114"/>
      <c r="OTT72" s="114"/>
      <c r="OTU72" s="114"/>
      <c r="OTV72" s="114"/>
      <c r="OTW72" s="114"/>
      <c r="OTX72" s="114"/>
      <c r="OTY72" s="114"/>
      <c r="OTZ72" s="114"/>
      <c r="OUA72" s="114"/>
      <c r="OUB72" s="114"/>
      <c r="OUC72" s="114"/>
      <c r="OUD72" s="114"/>
      <c r="OUE72" s="114"/>
      <c r="OUF72" s="114"/>
      <c r="OUG72" s="114"/>
      <c r="OUH72" s="114"/>
      <c r="OUI72" s="114"/>
      <c r="OUJ72" s="114"/>
      <c r="OUK72" s="114"/>
      <c r="OUL72" s="114"/>
      <c r="OUM72" s="114"/>
      <c r="OUN72" s="114"/>
      <c r="OUO72" s="114"/>
      <c r="OUP72" s="114"/>
      <c r="OUQ72" s="114"/>
      <c r="OUR72" s="114"/>
      <c r="OUS72" s="114"/>
      <c r="OUT72" s="114"/>
      <c r="OUU72" s="114"/>
      <c r="OUV72" s="114"/>
      <c r="OUW72" s="114"/>
      <c r="OUX72" s="114"/>
      <c r="OUY72" s="114"/>
      <c r="OUZ72" s="114"/>
      <c r="OVA72" s="114"/>
      <c r="OVB72" s="114"/>
      <c r="OVC72" s="114"/>
      <c r="OVD72" s="114"/>
      <c r="OVE72" s="114"/>
      <c r="OVF72" s="114"/>
      <c r="OVG72" s="114"/>
      <c r="OVH72" s="114"/>
      <c r="OVI72" s="114"/>
      <c r="OVJ72" s="114"/>
      <c r="OVK72" s="114"/>
      <c r="OVL72" s="114"/>
      <c r="OVM72" s="114"/>
      <c r="OVN72" s="114"/>
      <c r="OVO72" s="114"/>
      <c r="OVP72" s="114"/>
      <c r="OVQ72" s="114"/>
      <c r="OVR72" s="114"/>
      <c r="OVS72" s="114"/>
      <c r="OVT72" s="114"/>
      <c r="OVU72" s="114"/>
      <c r="OVV72" s="114"/>
      <c r="OVW72" s="114"/>
      <c r="OVX72" s="114"/>
      <c r="OVY72" s="114"/>
      <c r="OVZ72" s="114"/>
      <c r="OWA72" s="114"/>
      <c r="OWB72" s="114"/>
      <c r="OWC72" s="114"/>
      <c r="OWD72" s="114"/>
      <c r="OWE72" s="114"/>
      <c r="OWF72" s="114"/>
      <c r="OWG72" s="114"/>
      <c r="OWH72" s="114"/>
      <c r="OWI72" s="114"/>
      <c r="OWJ72" s="114"/>
      <c r="OWK72" s="114"/>
      <c r="OWL72" s="114"/>
      <c r="OWM72" s="114"/>
      <c r="OWN72" s="114"/>
      <c r="OWO72" s="114"/>
      <c r="OWP72" s="114"/>
      <c r="OWQ72" s="114"/>
      <c r="OWR72" s="114"/>
      <c r="OWS72" s="114"/>
      <c r="OWT72" s="114"/>
      <c r="OWU72" s="114"/>
      <c r="OWV72" s="114"/>
      <c r="OWW72" s="114"/>
      <c r="OWX72" s="114"/>
      <c r="OWY72" s="114"/>
      <c r="OWZ72" s="114"/>
      <c r="OXA72" s="114"/>
      <c r="OXB72" s="114"/>
      <c r="OXC72" s="114"/>
      <c r="OXD72" s="114"/>
      <c r="OXE72" s="114"/>
      <c r="OXF72" s="114"/>
      <c r="OXG72" s="114"/>
      <c r="OXH72" s="114"/>
      <c r="OXI72" s="114"/>
      <c r="OXJ72" s="114"/>
      <c r="OXK72" s="114"/>
      <c r="OXL72" s="114"/>
      <c r="OXM72" s="114"/>
      <c r="OXN72" s="114"/>
      <c r="OXO72" s="114"/>
      <c r="OXP72" s="114"/>
      <c r="OXQ72" s="114"/>
      <c r="OXR72" s="114"/>
      <c r="OXS72" s="114"/>
      <c r="OXT72" s="114"/>
      <c r="OXU72" s="114"/>
      <c r="OXV72" s="114"/>
      <c r="OXW72" s="114"/>
      <c r="OXX72" s="114"/>
      <c r="OXY72" s="114"/>
      <c r="OXZ72" s="114"/>
      <c r="OYA72" s="114"/>
      <c r="OYB72" s="114"/>
      <c r="OYC72" s="114"/>
      <c r="OYD72" s="114"/>
      <c r="OYE72" s="114"/>
      <c r="OYF72" s="114"/>
      <c r="OYG72" s="114"/>
      <c r="OYH72" s="114"/>
      <c r="OYI72" s="114"/>
      <c r="OYJ72" s="114"/>
      <c r="OYK72" s="114"/>
      <c r="OYL72" s="114"/>
      <c r="OYM72" s="114"/>
      <c r="OYN72" s="114"/>
      <c r="OYO72" s="114"/>
      <c r="OYP72" s="114"/>
      <c r="OYQ72" s="114"/>
      <c r="OYR72" s="114"/>
      <c r="OYS72" s="114"/>
      <c r="OYT72" s="114"/>
      <c r="OYU72" s="114"/>
      <c r="OYV72" s="114"/>
      <c r="OYW72" s="114"/>
      <c r="OYX72" s="114"/>
      <c r="OYY72" s="114"/>
      <c r="OYZ72" s="114"/>
      <c r="OZA72" s="114"/>
      <c r="OZB72" s="114"/>
      <c r="OZC72" s="114"/>
      <c r="OZD72" s="114"/>
      <c r="OZE72" s="114"/>
      <c r="OZF72" s="114"/>
      <c r="OZG72" s="114"/>
      <c r="OZH72" s="114"/>
      <c r="OZI72" s="114"/>
      <c r="OZJ72" s="114"/>
      <c r="OZK72" s="114"/>
      <c r="OZL72" s="114"/>
      <c r="OZM72" s="114"/>
      <c r="OZN72" s="114"/>
      <c r="OZO72" s="114"/>
      <c r="OZP72" s="114"/>
      <c r="OZQ72" s="114"/>
      <c r="OZR72" s="114"/>
      <c r="OZS72" s="114"/>
      <c r="OZT72" s="114"/>
      <c r="OZU72" s="114"/>
      <c r="OZV72" s="114"/>
      <c r="OZW72" s="114"/>
      <c r="OZX72" s="114"/>
      <c r="OZY72" s="114"/>
      <c r="OZZ72" s="114"/>
      <c r="PAA72" s="114"/>
      <c r="PAB72" s="114"/>
      <c r="PAC72" s="114"/>
      <c r="PAD72" s="114"/>
      <c r="PAE72" s="114"/>
      <c r="PAF72" s="114"/>
      <c r="PAG72" s="114"/>
      <c r="PAH72" s="114"/>
      <c r="PAI72" s="114"/>
      <c r="PAJ72" s="114"/>
      <c r="PAK72" s="114"/>
      <c r="PAL72" s="114"/>
      <c r="PAM72" s="114"/>
      <c r="PAN72" s="114"/>
      <c r="PAO72" s="114"/>
      <c r="PAP72" s="114"/>
      <c r="PAQ72" s="114"/>
      <c r="PAR72" s="114"/>
      <c r="PAS72" s="114"/>
      <c r="PAT72" s="114"/>
      <c r="PAU72" s="114"/>
      <c r="PAV72" s="114"/>
      <c r="PAW72" s="114"/>
      <c r="PAX72" s="114"/>
      <c r="PAY72" s="114"/>
      <c r="PAZ72" s="114"/>
      <c r="PBA72" s="114"/>
      <c r="PBB72" s="114"/>
      <c r="PBC72" s="114"/>
      <c r="PBD72" s="114"/>
      <c r="PBE72" s="114"/>
      <c r="PBF72" s="114"/>
      <c r="PBG72" s="114"/>
      <c r="PBH72" s="114"/>
      <c r="PBI72" s="114"/>
      <c r="PBJ72" s="114"/>
      <c r="PBK72" s="114"/>
      <c r="PBL72" s="114"/>
      <c r="PBM72" s="114"/>
      <c r="PBN72" s="114"/>
      <c r="PBO72" s="114"/>
      <c r="PBP72" s="114"/>
      <c r="PBQ72" s="114"/>
      <c r="PBR72" s="114"/>
      <c r="PBS72" s="114"/>
      <c r="PBT72" s="114"/>
      <c r="PBU72" s="114"/>
      <c r="PBV72" s="114"/>
      <c r="PBW72" s="114"/>
      <c r="PBX72" s="114"/>
      <c r="PBY72" s="114"/>
      <c r="PBZ72" s="114"/>
      <c r="PCA72" s="114"/>
      <c r="PCB72" s="114"/>
      <c r="PCC72" s="114"/>
      <c r="PCD72" s="114"/>
      <c r="PCE72" s="114"/>
      <c r="PCF72" s="114"/>
      <c r="PCG72" s="114"/>
      <c r="PCH72" s="114"/>
      <c r="PCI72" s="114"/>
      <c r="PCJ72" s="114"/>
      <c r="PCK72" s="114"/>
      <c r="PCL72" s="114"/>
      <c r="PCM72" s="114"/>
      <c r="PCN72" s="114"/>
      <c r="PCO72" s="114"/>
      <c r="PCP72" s="114"/>
      <c r="PCQ72" s="114"/>
      <c r="PCR72" s="114"/>
      <c r="PCS72" s="114"/>
      <c r="PCT72" s="114"/>
      <c r="PCU72" s="114"/>
      <c r="PCV72" s="114"/>
      <c r="PCW72" s="114"/>
      <c r="PCX72" s="114"/>
      <c r="PCY72" s="114"/>
      <c r="PCZ72" s="114"/>
      <c r="PDA72" s="114"/>
      <c r="PDB72" s="114"/>
      <c r="PDC72" s="114"/>
      <c r="PDD72" s="114"/>
      <c r="PDE72" s="114"/>
      <c r="PDF72" s="114"/>
      <c r="PDG72" s="114"/>
      <c r="PDH72" s="114"/>
      <c r="PDI72" s="114"/>
      <c r="PDJ72" s="114"/>
      <c r="PDK72" s="114"/>
      <c r="PDL72" s="114"/>
      <c r="PDM72" s="114"/>
      <c r="PDN72" s="114"/>
      <c r="PDO72" s="114"/>
      <c r="PDP72" s="114"/>
      <c r="PDQ72" s="114"/>
      <c r="PDR72" s="114"/>
      <c r="PDS72" s="114"/>
      <c r="PDT72" s="114"/>
      <c r="PDU72" s="114"/>
      <c r="PDV72" s="114"/>
      <c r="PDW72" s="114"/>
      <c r="PDX72" s="114"/>
      <c r="PDY72" s="114"/>
      <c r="PDZ72" s="114"/>
      <c r="PEA72" s="114"/>
      <c r="PEB72" s="114"/>
      <c r="PEC72" s="114"/>
      <c r="PED72" s="114"/>
      <c r="PEE72" s="114"/>
      <c r="PEF72" s="114"/>
      <c r="PEG72" s="114"/>
      <c r="PEH72" s="114"/>
      <c r="PEI72" s="114"/>
      <c r="PEJ72" s="114"/>
      <c r="PEK72" s="114"/>
      <c r="PEL72" s="114"/>
      <c r="PEM72" s="114"/>
      <c r="PEN72" s="114"/>
      <c r="PEO72" s="114"/>
      <c r="PEP72" s="114"/>
      <c r="PEQ72" s="114"/>
      <c r="PER72" s="114"/>
      <c r="PES72" s="114"/>
      <c r="PET72" s="114"/>
      <c r="PEU72" s="114"/>
      <c r="PEV72" s="114"/>
      <c r="PEW72" s="114"/>
      <c r="PEX72" s="114"/>
      <c r="PEY72" s="114"/>
      <c r="PEZ72" s="114"/>
      <c r="PFA72" s="114"/>
      <c r="PFB72" s="114"/>
      <c r="PFC72" s="114"/>
      <c r="PFD72" s="114"/>
      <c r="PFE72" s="114"/>
      <c r="PFF72" s="114"/>
      <c r="PFG72" s="114"/>
      <c r="PFH72" s="114"/>
      <c r="PFI72" s="114"/>
      <c r="PFJ72" s="114"/>
      <c r="PFK72" s="114"/>
      <c r="PFL72" s="114"/>
      <c r="PFM72" s="114"/>
      <c r="PFN72" s="114"/>
      <c r="PFO72" s="114"/>
      <c r="PFP72" s="114"/>
      <c r="PFQ72" s="114"/>
      <c r="PFR72" s="114"/>
      <c r="PFS72" s="114"/>
      <c r="PFT72" s="114"/>
      <c r="PFU72" s="114"/>
      <c r="PFV72" s="114"/>
      <c r="PFW72" s="114"/>
      <c r="PFX72" s="114"/>
      <c r="PFY72" s="114"/>
      <c r="PFZ72" s="114"/>
      <c r="PGA72" s="114"/>
      <c r="PGB72" s="114"/>
      <c r="PGC72" s="114"/>
      <c r="PGD72" s="114"/>
      <c r="PGE72" s="114"/>
      <c r="PGF72" s="114"/>
      <c r="PGG72" s="114"/>
      <c r="PGH72" s="114"/>
      <c r="PGI72" s="114"/>
      <c r="PGJ72" s="114"/>
      <c r="PGK72" s="114"/>
      <c r="PGL72" s="114"/>
      <c r="PGM72" s="114"/>
      <c r="PGN72" s="114"/>
      <c r="PGO72" s="114"/>
      <c r="PGP72" s="114"/>
      <c r="PGQ72" s="114"/>
      <c r="PGR72" s="114"/>
      <c r="PGS72" s="114"/>
      <c r="PGT72" s="114"/>
      <c r="PGU72" s="114"/>
      <c r="PGV72" s="114"/>
      <c r="PGW72" s="114"/>
      <c r="PGX72" s="114"/>
      <c r="PGY72" s="114"/>
      <c r="PGZ72" s="114"/>
      <c r="PHA72" s="114"/>
      <c r="PHB72" s="114"/>
      <c r="PHC72" s="114"/>
      <c r="PHD72" s="114"/>
      <c r="PHE72" s="114"/>
      <c r="PHF72" s="114"/>
      <c r="PHG72" s="114"/>
      <c r="PHH72" s="114"/>
      <c r="PHI72" s="114"/>
      <c r="PHJ72" s="114"/>
      <c r="PHK72" s="114"/>
      <c r="PHL72" s="114"/>
      <c r="PHM72" s="114"/>
      <c r="PHN72" s="114"/>
      <c r="PHO72" s="114"/>
      <c r="PHP72" s="114"/>
      <c r="PHQ72" s="114"/>
      <c r="PHR72" s="114"/>
      <c r="PHS72" s="114"/>
      <c r="PHT72" s="114"/>
      <c r="PHU72" s="114"/>
      <c r="PHV72" s="114"/>
      <c r="PHW72" s="114"/>
      <c r="PHX72" s="114"/>
      <c r="PHY72" s="114"/>
      <c r="PHZ72" s="114"/>
      <c r="PIA72" s="114"/>
      <c r="PIB72" s="114"/>
      <c r="PIC72" s="114"/>
      <c r="PID72" s="114"/>
      <c r="PIE72" s="114"/>
      <c r="PIF72" s="114"/>
      <c r="PIG72" s="114"/>
      <c r="PIH72" s="114"/>
      <c r="PII72" s="114"/>
      <c r="PIJ72" s="114"/>
      <c r="PIK72" s="114"/>
      <c r="PIL72" s="114"/>
      <c r="PIM72" s="114"/>
      <c r="PIN72" s="114"/>
      <c r="PIO72" s="114"/>
      <c r="PIP72" s="114"/>
      <c r="PIQ72" s="114"/>
      <c r="PIR72" s="114"/>
      <c r="PIS72" s="114"/>
      <c r="PIT72" s="114"/>
      <c r="PIU72" s="114"/>
      <c r="PIV72" s="114"/>
      <c r="PIW72" s="114"/>
      <c r="PIX72" s="114"/>
      <c r="PIY72" s="114"/>
      <c r="PIZ72" s="114"/>
      <c r="PJA72" s="114"/>
      <c r="PJB72" s="114"/>
      <c r="PJC72" s="114"/>
      <c r="PJD72" s="114"/>
      <c r="PJE72" s="114"/>
      <c r="PJF72" s="114"/>
      <c r="PJG72" s="114"/>
      <c r="PJH72" s="114"/>
      <c r="PJI72" s="114"/>
      <c r="PJJ72" s="114"/>
      <c r="PJK72" s="114"/>
      <c r="PJL72" s="114"/>
      <c r="PJM72" s="114"/>
      <c r="PJN72" s="114"/>
      <c r="PJO72" s="114"/>
      <c r="PJP72" s="114"/>
      <c r="PJQ72" s="114"/>
      <c r="PJR72" s="114"/>
      <c r="PJS72" s="114"/>
      <c r="PJT72" s="114"/>
      <c r="PJU72" s="114"/>
      <c r="PJV72" s="114"/>
      <c r="PJW72" s="114"/>
      <c r="PJX72" s="114"/>
      <c r="PJY72" s="114"/>
      <c r="PJZ72" s="114"/>
      <c r="PKA72" s="114"/>
      <c r="PKB72" s="114"/>
      <c r="PKC72" s="114"/>
      <c r="PKD72" s="114"/>
      <c r="PKE72" s="114"/>
      <c r="PKF72" s="114"/>
      <c r="PKG72" s="114"/>
      <c r="PKH72" s="114"/>
      <c r="PKI72" s="114"/>
      <c r="PKJ72" s="114"/>
      <c r="PKK72" s="114"/>
      <c r="PKL72" s="114"/>
      <c r="PKM72" s="114"/>
      <c r="PKN72" s="114"/>
      <c r="PKO72" s="114"/>
      <c r="PKP72" s="114"/>
      <c r="PKQ72" s="114"/>
      <c r="PKR72" s="114"/>
      <c r="PKS72" s="114"/>
      <c r="PKT72" s="114"/>
      <c r="PKU72" s="114"/>
      <c r="PKV72" s="114"/>
      <c r="PKW72" s="114"/>
      <c r="PKX72" s="114"/>
      <c r="PKY72" s="114"/>
      <c r="PKZ72" s="114"/>
      <c r="PLA72" s="114"/>
      <c r="PLB72" s="114"/>
      <c r="PLC72" s="114"/>
      <c r="PLD72" s="114"/>
      <c r="PLE72" s="114"/>
      <c r="PLF72" s="114"/>
      <c r="PLG72" s="114"/>
      <c r="PLH72" s="114"/>
      <c r="PLI72" s="114"/>
      <c r="PLJ72" s="114"/>
      <c r="PLK72" s="114"/>
      <c r="PLL72" s="114"/>
      <c r="PLM72" s="114"/>
      <c r="PLN72" s="114"/>
      <c r="PLO72" s="114"/>
      <c r="PLP72" s="114"/>
      <c r="PLQ72" s="114"/>
      <c r="PLR72" s="114"/>
      <c r="PLS72" s="114"/>
      <c r="PLT72" s="114"/>
      <c r="PLU72" s="114"/>
      <c r="PLV72" s="114"/>
      <c r="PLW72" s="114"/>
      <c r="PLX72" s="114"/>
      <c r="PLY72" s="114"/>
      <c r="PLZ72" s="114"/>
      <c r="PMA72" s="114"/>
      <c r="PMB72" s="114"/>
      <c r="PMC72" s="114"/>
      <c r="PMD72" s="114"/>
      <c r="PME72" s="114"/>
      <c r="PMF72" s="114"/>
      <c r="PMG72" s="114"/>
      <c r="PMH72" s="114"/>
      <c r="PMI72" s="114"/>
      <c r="PMJ72" s="114"/>
      <c r="PMK72" s="114"/>
      <c r="PML72" s="114"/>
      <c r="PMM72" s="114"/>
      <c r="PMN72" s="114"/>
      <c r="PMO72" s="114"/>
      <c r="PMP72" s="114"/>
      <c r="PMQ72" s="114"/>
      <c r="PMR72" s="114"/>
      <c r="PMS72" s="114"/>
      <c r="PMT72" s="114"/>
      <c r="PMU72" s="114"/>
      <c r="PMV72" s="114"/>
      <c r="PMW72" s="114"/>
      <c r="PMX72" s="114"/>
      <c r="PMY72" s="114"/>
      <c r="PMZ72" s="114"/>
      <c r="PNA72" s="114"/>
      <c r="PNB72" s="114"/>
      <c r="PNC72" s="114"/>
      <c r="PND72" s="114"/>
      <c r="PNE72" s="114"/>
      <c r="PNF72" s="114"/>
      <c r="PNG72" s="114"/>
      <c r="PNH72" s="114"/>
      <c r="PNI72" s="114"/>
      <c r="PNJ72" s="114"/>
      <c r="PNK72" s="114"/>
      <c r="PNL72" s="114"/>
      <c r="PNM72" s="114"/>
      <c r="PNN72" s="114"/>
      <c r="PNO72" s="114"/>
      <c r="PNP72" s="114"/>
      <c r="PNQ72" s="114"/>
      <c r="PNR72" s="114"/>
      <c r="PNS72" s="114"/>
      <c r="PNT72" s="114"/>
      <c r="PNU72" s="114"/>
      <c r="PNV72" s="114"/>
      <c r="PNW72" s="114"/>
      <c r="PNX72" s="114"/>
      <c r="PNY72" s="114"/>
      <c r="PNZ72" s="114"/>
      <c r="POA72" s="114"/>
      <c r="POB72" s="114"/>
      <c r="POC72" s="114"/>
      <c r="POD72" s="114"/>
      <c r="POE72" s="114"/>
      <c r="POF72" s="114"/>
      <c r="POG72" s="114"/>
      <c r="POH72" s="114"/>
      <c r="POI72" s="114"/>
      <c r="POJ72" s="114"/>
      <c r="POK72" s="114"/>
      <c r="POL72" s="114"/>
      <c r="POM72" s="114"/>
      <c r="PON72" s="114"/>
      <c r="POO72" s="114"/>
      <c r="POP72" s="114"/>
      <c r="POQ72" s="114"/>
      <c r="POR72" s="114"/>
      <c r="POS72" s="114"/>
      <c r="POT72" s="114"/>
      <c r="POU72" s="114"/>
      <c r="POV72" s="114"/>
      <c r="POW72" s="114"/>
      <c r="POX72" s="114"/>
      <c r="POY72" s="114"/>
      <c r="POZ72" s="114"/>
      <c r="PPA72" s="114"/>
      <c r="PPB72" s="114"/>
      <c r="PPC72" s="114"/>
      <c r="PPD72" s="114"/>
      <c r="PPE72" s="114"/>
      <c r="PPF72" s="114"/>
      <c r="PPG72" s="114"/>
      <c r="PPH72" s="114"/>
      <c r="PPI72" s="114"/>
      <c r="PPJ72" s="114"/>
      <c r="PPK72" s="114"/>
      <c r="PPL72" s="114"/>
      <c r="PPM72" s="114"/>
      <c r="PPN72" s="114"/>
      <c r="PPO72" s="114"/>
      <c r="PPP72" s="114"/>
      <c r="PPQ72" s="114"/>
      <c r="PPR72" s="114"/>
      <c r="PPS72" s="114"/>
      <c r="PPT72" s="114"/>
      <c r="PPU72" s="114"/>
      <c r="PPV72" s="114"/>
      <c r="PPW72" s="114"/>
      <c r="PPX72" s="114"/>
      <c r="PPY72" s="114"/>
      <c r="PPZ72" s="114"/>
      <c r="PQA72" s="114"/>
      <c r="PQB72" s="114"/>
      <c r="PQC72" s="114"/>
      <c r="PQD72" s="114"/>
      <c r="PQE72" s="114"/>
      <c r="PQF72" s="114"/>
      <c r="PQG72" s="114"/>
      <c r="PQH72" s="114"/>
      <c r="PQI72" s="114"/>
      <c r="PQJ72" s="114"/>
      <c r="PQK72" s="114"/>
      <c r="PQL72" s="114"/>
      <c r="PQM72" s="114"/>
      <c r="PQN72" s="114"/>
      <c r="PQO72" s="114"/>
      <c r="PQP72" s="114"/>
      <c r="PQQ72" s="114"/>
      <c r="PQR72" s="114"/>
      <c r="PQS72" s="114"/>
      <c r="PQT72" s="114"/>
      <c r="PQU72" s="114"/>
      <c r="PQV72" s="114"/>
      <c r="PQW72" s="114"/>
      <c r="PQX72" s="114"/>
      <c r="PQY72" s="114"/>
      <c r="PQZ72" s="114"/>
      <c r="PRA72" s="114"/>
      <c r="PRB72" s="114"/>
      <c r="PRC72" s="114"/>
      <c r="PRD72" s="114"/>
      <c r="PRE72" s="114"/>
      <c r="PRF72" s="114"/>
      <c r="PRG72" s="114"/>
      <c r="PRH72" s="114"/>
      <c r="PRI72" s="114"/>
      <c r="PRJ72" s="114"/>
      <c r="PRK72" s="114"/>
      <c r="PRL72" s="114"/>
      <c r="PRM72" s="114"/>
      <c r="PRN72" s="114"/>
      <c r="PRO72" s="114"/>
      <c r="PRP72" s="114"/>
      <c r="PRQ72" s="114"/>
      <c r="PRR72" s="114"/>
      <c r="PRS72" s="114"/>
      <c r="PRT72" s="114"/>
      <c r="PRU72" s="114"/>
      <c r="PRV72" s="114"/>
      <c r="PRW72" s="114"/>
      <c r="PRX72" s="114"/>
      <c r="PRY72" s="114"/>
      <c r="PRZ72" s="114"/>
      <c r="PSA72" s="114"/>
      <c r="PSB72" s="114"/>
      <c r="PSC72" s="114"/>
      <c r="PSD72" s="114"/>
      <c r="PSE72" s="114"/>
      <c r="PSF72" s="114"/>
      <c r="PSG72" s="114"/>
      <c r="PSH72" s="114"/>
      <c r="PSI72" s="114"/>
      <c r="PSJ72" s="114"/>
      <c r="PSK72" s="114"/>
      <c r="PSL72" s="114"/>
      <c r="PSM72" s="114"/>
      <c r="PSN72" s="114"/>
      <c r="PSO72" s="114"/>
      <c r="PSP72" s="114"/>
      <c r="PSQ72" s="114"/>
      <c r="PSR72" s="114"/>
      <c r="PSS72" s="114"/>
      <c r="PST72" s="114"/>
      <c r="PSU72" s="114"/>
      <c r="PSV72" s="114"/>
      <c r="PSW72" s="114"/>
      <c r="PSX72" s="114"/>
      <c r="PSY72" s="114"/>
      <c r="PSZ72" s="114"/>
      <c r="PTA72" s="114"/>
      <c r="PTB72" s="114"/>
      <c r="PTC72" s="114"/>
      <c r="PTD72" s="114"/>
      <c r="PTE72" s="114"/>
      <c r="PTF72" s="114"/>
      <c r="PTG72" s="114"/>
      <c r="PTH72" s="114"/>
      <c r="PTI72" s="114"/>
      <c r="PTJ72" s="114"/>
      <c r="PTK72" s="114"/>
      <c r="PTL72" s="114"/>
      <c r="PTM72" s="114"/>
      <c r="PTN72" s="114"/>
      <c r="PTO72" s="114"/>
      <c r="PTP72" s="114"/>
      <c r="PTQ72" s="114"/>
      <c r="PTR72" s="114"/>
      <c r="PTS72" s="114"/>
      <c r="PTT72" s="114"/>
      <c r="PTU72" s="114"/>
      <c r="PTV72" s="114"/>
      <c r="PTW72" s="114"/>
      <c r="PTX72" s="114"/>
      <c r="PTY72" s="114"/>
      <c r="PTZ72" s="114"/>
      <c r="PUA72" s="114"/>
      <c r="PUB72" s="114"/>
      <c r="PUC72" s="114"/>
      <c r="PUD72" s="114"/>
      <c r="PUE72" s="114"/>
      <c r="PUF72" s="114"/>
      <c r="PUG72" s="114"/>
      <c r="PUH72" s="114"/>
      <c r="PUI72" s="114"/>
      <c r="PUJ72" s="114"/>
      <c r="PUK72" s="114"/>
      <c r="PUL72" s="114"/>
      <c r="PUM72" s="114"/>
      <c r="PUN72" s="114"/>
      <c r="PUO72" s="114"/>
      <c r="PUP72" s="114"/>
      <c r="PUQ72" s="114"/>
      <c r="PUR72" s="114"/>
      <c r="PUS72" s="114"/>
      <c r="PUT72" s="114"/>
      <c r="PUU72" s="114"/>
      <c r="PUV72" s="114"/>
      <c r="PUW72" s="114"/>
      <c r="PUX72" s="114"/>
      <c r="PUY72" s="114"/>
      <c r="PUZ72" s="114"/>
      <c r="PVA72" s="114"/>
      <c r="PVB72" s="114"/>
      <c r="PVC72" s="114"/>
      <c r="PVD72" s="114"/>
      <c r="PVE72" s="114"/>
      <c r="PVF72" s="114"/>
      <c r="PVG72" s="114"/>
      <c r="PVH72" s="114"/>
      <c r="PVI72" s="114"/>
      <c r="PVJ72" s="114"/>
      <c r="PVK72" s="114"/>
      <c r="PVL72" s="114"/>
      <c r="PVM72" s="114"/>
      <c r="PVN72" s="114"/>
      <c r="PVO72" s="114"/>
      <c r="PVP72" s="114"/>
      <c r="PVQ72" s="114"/>
      <c r="PVR72" s="114"/>
      <c r="PVS72" s="114"/>
      <c r="PVT72" s="114"/>
      <c r="PVU72" s="114"/>
      <c r="PVV72" s="114"/>
      <c r="PVW72" s="114"/>
      <c r="PVX72" s="114"/>
      <c r="PVY72" s="114"/>
      <c r="PVZ72" s="114"/>
      <c r="PWA72" s="114"/>
      <c r="PWB72" s="114"/>
      <c r="PWC72" s="114"/>
      <c r="PWD72" s="114"/>
      <c r="PWE72" s="114"/>
      <c r="PWF72" s="114"/>
      <c r="PWG72" s="114"/>
      <c r="PWH72" s="114"/>
      <c r="PWI72" s="114"/>
      <c r="PWJ72" s="114"/>
      <c r="PWK72" s="114"/>
      <c r="PWL72" s="114"/>
      <c r="PWM72" s="114"/>
      <c r="PWN72" s="114"/>
      <c r="PWO72" s="114"/>
      <c r="PWP72" s="114"/>
      <c r="PWQ72" s="114"/>
      <c r="PWR72" s="114"/>
      <c r="PWS72" s="114"/>
      <c r="PWT72" s="114"/>
      <c r="PWU72" s="114"/>
      <c r="PWV72" s="114"/>
      <c r="PWW72" s="114"/>
      <c r="PWX72" s="114"/>
      <c r="PWY72" s="114"/>
      <c r="PWZ72" s="114"/>
      <c r="PXA72" s="114"/>
      <c r="PXB72" s="114"/>
      <c r="PXC72" s="114"/>
      <c r="PXD72" s="114"/>
      <c r="PXE72" s="114"/>
      <c r="PXF72" s="114"/>
      <c r="PXG72" s="114"/>
      <c r="PXH72" s="114"/>
      <c r="PXI72" s="114"/>
      <c r="PXJ72" s="114"/>
      <c r="PXK72" s="114"/>
      <c r="PXL72" s="114"/>
      <c r="PXM72" s="114"/>
      <c r="PXN72" s="114"/>
      <c r="PXO72" s="114"/>
      <c r="PXP72" s="114"/>
      <c r="PXQ72" s="114"/>
      <c r="PXR72" s="114"/>
      <c r="PXS72" s="114"/>
      <c r="PXT72" s="114"/>
      <c r="PXU72" s="114"/>
      <c r="PXV72" s="114"/>
      <c r="PXW72" s="114"/>
      <c r="PXX72" s="114"/>
      <c r="PXY72" s="114"/>
      <c r="PXZ72" s="114"/>
      <c r="PYA72" s="114"/>
      <c r="PYB72" s="114"/>
      <c r="PYC72" s="114"/>
      <c r="PYD72" s="114"/>
      <c r="PYE72" s="114"/>
      <c r="PYF72" s="114"/>
      <c r="PYG72" s="114"/>
      <c r="PYH72" s="114"/>
      <c r="PYI72" s="114"/>
      <c r="PYJ72" s="114"/>
      <c r="PYK72" s="114"/>
      <c r="PYL72" s="114"/>
      <c r="PYM72" s="114"/>
      <c r="PYN72" s="114"/>
      <c r="PYO72" s="114"/>
      <c r="PYP72" s="114"/>
      <c r="PYQ72" s="114"/>
      <c r="PYR72" s="114"/>
      <c r="PYS72" s="114"/>
      <c r="PYT72" s="114"/>
      <c r="PYU72" s="114"/>
      <c r="PYV72" s="114"/>
      <c r="PYW72" s="114"/>
      <c r="PYX72" s="114"/>
      <c r="PYY72" s="114"/>
      <c r="PYZ72" s="114"/>
      <c r="PZA72" s="114"/>
      <c r="PZB72" s="114"/>
      <c r="PZC72" s="114"/>
      <c r="PZD72" s="114"/>
      <c r="PZE72" s="114"/>
      <c r="PZF72" s="114"/>
      <c r="PZG72" s="114"/>
      <c r="PZH72" s="114"/>
      <c r="PZI72" s="114"/>
      <c r="PZJ72" s="114"/>
      <c r="PZK72" s="114"/>
      <c r="PZL72" s="114"/>
      <c r="PZM72" s="114"/>
      <c r="PZN72" s="114"/>
      <c r="PZO72" s="114"/>
      <c r="PZP72" s="114"/>
      <c r="PZQ72" s="114"/>
      <c r="PZR72" s="114"/>
      <c r="PZS72" s="114"/>
      <c r="PZT72" s="114"/>
      <c r="PZU72" s="114"/>
      <c r="PZV72" s="114"/>
      <c r="PZW72" s="114"/>
      <c r="PZX72" s="114"/>
      <c r="PZY72" s="114"/>
      <c r="PZZ72" s="114"/>
      <c r="QAA72" s="114"/>
      <c r="QAB72" s="114"/>
      <c r="QAC72" s="114"/>
      <c r="QAD72" s="114"/>
      <c r="QAE72" s="114"/>
      <c r="QAF72" s="114"/>
      <c r="QAG72" s="114"/>
      <c r="QAH72" s="114"/>
      <c r="QAI72" s="114"/>
      <c r="QAJ72" s="114"/>
      <c r="QAK72" s="114"/>
      <c r="QAL72" s="114"/>
      <c r="QAM72" s="114"/>
      <c r="QAN72" s="114"/>
      <c r="QAO72" s="114"/>
      <c r="QAP72" s="114"/>
      <c r="QAQ72" s="114"/>
      <c r="QAR72" s="114"/>
      <c r="QAS72" s="114"/>
      <c r="QAT72" s="114"/>
      <c r="QAU72" s="114"/>
      <c r="QAV72" s="114"/>
      <c r="QAW72" s="114"/>
      <c r="QAX72" s="114"/>
      <c r="QAY72" s="114"/>
      <c r="QAZ72" s="114"/>
      <c r="QBA72" s="114"/>
      <c r="QBB72" s="114"/>
      <c r="QBC72" s="114"/>
      <c r="QBD72" s="114"/>
      <c r="QBE72" s="114"/>
      <c r="QBF72" s="114"/>
      <c r="QBG72" s="114"/>
      <c r="QBH72" s="114"/>
      <c r="QBI72" s="114"/>
      <c r="QBJ72" s="114"/>
      <c r="QBK72" s="114"/>
      <c r="QBL72" s="114"/>
      <c r="QBM72" s="114"/>
      <c r="QBN72" s="114"/>
      <c r="QBO72" s="114"/>
      <c r="QBP72" s="114"/>
      <c r="QBQ72" s="114"/>
      <c r="QBR72" s="114"/>
      <c r="QBS72" s="114"/>
      <c r="QBT72" s="114"/>
      <c r="QBU72" s="114"/>
      <c r="QBV72" s="114"/>
      <c r="QBW72" s="114"/>
      <c r="QBX72" s="114"/>
      <c r="QBY72" s="114"/>
      <c r="QBZ72" s="114"/>
      <c r="QCA72" s="114"/>
      <c r="QCB72" s="114"/>
      <c r="QCC72" s="114"/>
      <c r="QCD72" s="114"/>
      <c r="QCE72" s="114"/>
      <c r="QCF72" s="114"/>
      <c r="QCG72" s="114"/>
      <c r="QCH72" s="114"/>
      <c r="QCI72" s="114"/>
      <c r="QCJ72" s="114"/>
      <c r="QCK72" s="114"/>
      <c r="QCL72" s="114"/>
      <c r="QCM72" s="114"/>
      <c r="QCN72" s="114"/>
      <c r="QCO72" s="114"/>
      <c r="QCP72" s="114"/>
      <c r="QCQ72" s="114"/>
      <c r="QCR72" s="114"/>
      <c r="QCS72" s="114"/>
      <c r="QCT72" s="114"/>
      <c r="QCU72" s="114"/>
      <c r="QCV72" s="114"/>
      <c r="QCW72" s="114"/>
      <c r="QCX72" s="114"/>
      <c r="QCY72" s="114"/>
      <c r="QCZ72" s="114"/>
      <c r="QDA72" s="114"/>
      <c r="QDB72" s="114"/>
      <c r="QDC72" s="114"/>
      <c r="QDD72" s="114"/>
      <c r="QDE72" s="114"/>
      <c r="QDF72" s="114"/>
      <c r="QDG72" s="114"/>
      <c r="QDH72" s="114"/>
      <c r="QDI72" s="114"/>
      <c r="QDJ72" s="114"/>
      <c r="QDK72" s="114"/>
      <c r="QDL72" s="114"/>
      <c r="QDM72" s="114"/>
      <c r="QDN72" s="114"/>
      <c r="QDO72" s="114"/>
      <c r="QDP72" s="114"/>
      <c r="QDQ72" s="114"/>
      <c r="QDR72" s="114"/>
      <c r="QDS72" s="114"/>
      <c r="QDT72" s="114"/>
      <c r="QDU72" s="114"/>
      <c r="QDV72" s="114"/>
      <c r="QDW72" s="114"/>
      <c r="QDX72" s="114"/>
      <c r="QDY72" s="114"/>
      <c r="QDZ72" s="114"/>
      <c r="QEA72" s="114"/>
      <c r="QEB72" s="114"/>
      <c r="QEC72" s="114"/>
      <c r="QED72" s="114"/>
      <c r="QEE72" s="114"/>
      <c r="QEF72" s="114"/>
      <c r="QEG72" s="114"/>
      <c r="QEH72" s="114"/>
      <c r="QEI72" s="114"/>
      <c r="QEJ72" s="114"/>
      <c r="QEK72" s="114"/>
      <c r="QEL72" s="114"/>
      <c r="QEM72" s="114"/>
      <c r="QEN72" s="114"/>
      <c r="QEO72" s="114"/>
      <c r="QEP72" s="114"/>
      <c r="QEQ72" s="114"/>
      <c r="QER72" s="114"/>
      <c r="QES72" s="114"/>
      <c r="QET72" s="114"/>
      <c r="QEU72" s="114"/>
      <c r="QEV72" s="114"/>
      <c r="QEW72" s="114"/>
      <c r="QEX72" s="114"/>
      <c r="QEY72" s="114"/>
      <c r="QEZ72" s="114"/>
      <c r="QFA72" s="114"/>
      <c r="QFB72" s="114"/>
      <c r="QFC72" s="114"/>
      <c r="QFD72" s="114"/>
      <c r="QFE72" s="114"/>
      <c r="QFF72" s="114"/>
      <c r="QFG72" s="114"/>
      <c r="QFH72" s="114"/>
      <c r="QFI72" s="114"/>
      <c r="QFJ72" s="114"/>
      <c r="QFK72" s="114"/>
      <c r="QFL72" s="114"/>
      <c r="QFM72" s="114"/>
      <c r="QFN72" s="114"/>
      <c r="QFO72" s="114"/>
      <c r="QFP72" s="114"/>
      <c r="QFQ72" s="114"/>
      <c r="QFR72" s="114"/>
      <c r="QFS72" s="114"/>
      <c r="QFT72" s="114"/>
      <c r="QFU72" s="114"/>
      <c r="QFV72" s="114"/>
      <c r="QFW72" s="114"/>
      <c r="QFX72" s="114"/>
      <c r="QFY72" s="114"/>
      <c r="QFZ72" s="114"/>
      <c r="QGA72" s="114"/>
      <c r="QGB72" s="114"/>
      <c r="QGC72" s="114"/>
      <c r="QGD72" s="114"/>
      <c r="QGE72" s="114"/>
      <c r="QGF72" s="114"/>
      <c r="QGG72" s="114"/>
      <c r="QGH72" s="114"/>
      <c r="QGI72" s="114"/>
      <c r="QGJ72" s="114"/>
      <c r="QGK72" s="114"/>
      <c r="QGL72" s="114"/>
      <c r="QGM72" s="114"/>
      <c r="QGN72" s="114"/>
      <c r="QGO72" s="114"/>
      <c r="QGP72" s="114"/>
      <c r="QGQ72" s="114"/>
      <c r="QGR72" s="114"/>
      <c r="QGS72" s="114"/>
      <c r="QGT72" s="114"/>
      <c r="QGU72" s="114"/>
      <c r="QGV72" s="114"/>
      <c r="QGW72" s="114"/>
      <c r="QGX72" s="114"/>
      <c r="QGY72" s="114"/>
      <c r="QGZ72" s="114"/>
      <c r="QHA72" s="114"/>
      <c r="QHB72" s="114"/>
      <c r="QHC72" s="114"/>
      <c r="QHD72" s="114"/>
      <c r="QHE72" s="114"/>
      <c r="QHF72" s="114"/>
      <c r="QHG72" s="114"/>
      <c r="QHH72" s="114"/>
      <c r="QHI72" s="114"/>
      <c r="QHJ72" s="114"/>
      <c r="QHK72" s="114"/>
      <c r="QHL72" s="114"/>
      <c r="QHM72" s="114"/>
      <c r="QHN72" s="114"/>
      <c r="QHO72" s="114"/>
      <c r="QHP72" s="114"/>
      <c r="QHQ72" s="114"/>
      <c r="QHR72" s="114"/>
      <c r="QHS72" s="114"/>
      <c r="QHT72" s="114"/>
      <c r="QHU72" s="114"/>
      <c r="QHV72" s="114"/>
      <c r="QHW72" s="114"/>
      <c r="QHX72" s="114"/>
      <c r="QHY72" s="114"/>
      <c r="QHZ72" s="114"/>
      <c r="QIA72" s="114"/>
      <c r="QIB72" s="114"/>
      <c r="QIC72" s="114"/>
      <c r="QID72" s="114"/>
      <c r="QIE72" s="114"/>
      <c r="QIF72" s="114"/>
      <c r="QIG72" s="114"/>
      <c r="QIH72" s="114"/>
      <c r="QII72" s="114"/>
      <c r="QIJ72" s="114"/>
      <c r="QIK72" s="114"/>
      <c r="QIL72" s="114"/>
      <c r="QIM72" s="114"/>
      <c r="QIN72" s="114"/>
      <c r="QIO72" s="114"/>
      <c r="QIP72" s="114"/>
      <c r="QIQ72" s="114"/>
      <c r="QIR72" s="114"/>
      <c r="QIS72" s="114"/>
      <c r="QIT72" s="114"/>
      <c r="QIU72" s="114"/>
      <c r="QIV72" s="114"/>
      <c r="QIW72" s="114"/>
      <c r="QIX72" s="114"/>
      <c r="QIY72" s="114"/>
      <c r="QIZ72" s="114"/>
      <c r="QJA72" s="114"/>
      <c r="QJB72" s="114"/>
      <c r="QJC72" s="114"/>
      <c r="QJD72" s="114"/>
      <c r="QJE72" s="114"/>
      <c r="QJF72" s="114"/>
      <c r="QJG72" s="114"/>
      <c r="QJH72" s="114"/>
      <c r="QJI72" s="114"/>
      <c r="QJJ72" s="114"/>
      <c r="QJK72" s="114"/>
      <c r="QJL72" s="114"/>
      <c r="QJM72" s="114"/>
      <c r="QJN72" s="114"/>
      <c r="QJO72" s="114"/>
      <c r="QJP72" s="114"/>
      <c r="QJQ72" s="114"/>
      <c r="QJR72" s="114"/>
      <c r="QJS72" s="114"/>
      <c r="QJT72" s="114"/>
      <c r="QJU72" s="114"/>
      <c r="QJV72" s="114"/>
      <c r="QJW72" s="114"/>
      <c r="QJX72" s="114"/>
      <c r="QJY72" s="114"/>
      <c r="QJZ72" s="114"/>
      <c r="QKA72" s="114"/>
      <c r="QKB72" s="114"/>
      <c r="QKC72" s="114"/>
      <c r="QKD72" s="114"/>
      <c r="QKE72" s="114"/>
      <c r="QKF72" s="114"/>
      <c r="QKG72" s="114"/>
      <c r="QKH72" s="114"/>
      <c r="QKI72" s="114"/>
      <c r="QKJ72" s="114"/>
      <c r="QKK72" s="114"/>
      <c r="QKL72" s="114"/>
      <c r="QKM72" s="114"/>
      <c r="QKN72" s="114"/>
      <c r="QKO72" s="114"/>
      <c r="QKP72" s="114"/>
      <c r="QKQ72" s="114"/>
      <c r="QKR72" s="114"/>
      <c r="QKS72" s="114"/>
      <c r="QKT72" s="114"/>
      <c r="QKU72" s="114"/>
      <c r="QKV72" s="114"/>
      <c r="QKW72" s="114"/>
      <c r="QKX72" s="114"/>
      <c r="QKY72" s="114"/>
      <c r="QKZ72" s="114"/>
      <c r="QLA72" s="114"/>
      <c r="QLB72" s="114"/>
      <c r="QLC72" s="114"/>
      <c r="QLD72" s="114"/>
      <c r="QLE72" s="114"/>
      <c r="QLF72" s="114"/>
      <c r="QLG72" s="114"/>
      <c r="QLH72" s="114"/>
      <c r="QLI72" s="114"/>
      <c r="QLJ72" s="114"/>
      <c r="QLK72" s="114"/>
      <c r="QLL72" s="114"/>
      <c r="QLM72" s="114"/>
      <c r="QLN72" s="114"/>
      <c r="QLO72" s="114"/>
      <c r="QLP72" s="114"/>
      <c r="QLQ72" s="114"/>
      <c r="QLR72" s="114"/>
      <c r="QLS72" s="114"/>
      <c r="QLT72" s="114"/>
      <c r="QLU72" s="114"/>
      <c r="QLV72" s="114"/>
      <c r="QLW72" s="114"/>
      <c r="QLX72" s="114"/>
      <c r="QLY72" s="114"/>
      <c r="QLZ72" s="114"/>
      <c r="QMA72" s="114"/>
      <c r="QMB72" s="114"/>
      <c r="QMC72" s="114"/>
      <c r="QMD72" s="114"/>
      <c r="QME72" s="114"/>
      <c r="QMF72" s="114"/>
      <c r="QMG72" s="114"/>
      <c r="QMH72" s="114"/>
      <c r="QMI72" s="114"/>
      <c r="QMJ72" s="114"/>
      <c r="QMK72" s="114"/>
      <c r="QML72" s="114"/>
      <c r="QMM72" s="114"/>
      <c r="QMN72" s="114"/>
      <c r="QMO72" s="114"/>
      <c r="QMP72" s="114"/>
      <c r="QMQ72" s="114"/>
      <c r="QMR72" s="114"/>
      <c r="QMS72" s="114"/>
      <c r="QMT72" s="114"/>
      <c r="QMU72" s="114"/>
      <c r="QMV72" s="114"/>
      <c r="QMW72" s="114"/>
      <c r="QMX72" s="114"/>
      <c r="QMY72" s="114"/>
      <c r="QMZ72" s="114"/>
      <c r="QNA72" s="114"/>
      <c r="QNB72" s="114"/>
      <c r="QNC72" s="114"/>
      <c r="QND72" s="114"/>
      <c r="QNE72" s="114"/>
      <c r="QNF72" s="114"/>
      <c r="QNG72" s="114"/>
      <c r="QNH72" s="114"/>
      <c r="QNI72" s="114"/>
      <c r="QNJ72" s="114"/>
      <c r="QNK72" s="114"/>
      <c r="QNL72" s="114"/>
      <c r="QNM72" s="114"/>
      <c r="QNN72" s="114"/>
      <c r="QNO72" s="114"/>
      <c r="QNP72" s="114"/>
      <c r="QNQ72" s="114"/>
      <c r="QNR72" s="114"/>
      <c r="QNS72" s="114"/>
      <c r="QNT72" s="114"/>
      <c r="QNU72" s="114"/>
      <c r="QNV72" s="114"/>
      <c r="QNW72" s="114"/>
      <c r="QNX72" s="114"/>
      <c r="QNY72" s="114"/>
      <c r="QNZ72" s="114"/>
      <c r="QOA72" s="114"/>
      <c r="QOB72" s="114"/>
      <c r="QOC72" s="114"/>
      <c r="QOD72" s="114"/>
      <c r="QOE72" s="114"/>
      <c r="QOF72" s="114"/>
      <c r="QOG72" s="114"/>
      <c r="QOH72" s="114"/>
      <c r="QOI72" s="114"/>
      <c r="QOJ72" s="114"/>
      <c r="QOK72" s="114"/>
      <c r="QOL72" s="114"/>
      <c r="QOM72" s="114"/>
      <c r="QON72" s="114"/>
      <c r="QOO72" s="114"/>
      <c r="QOP72" s="114"/>
      <c r="QOQ72" s="114"/>
      <c r="QOR72" s="114"/>
      <c r="QOS72" s="114"/>
      <c r="QOT72" s="114"/>
      <c r="QOU72" s="114"/>
      <c r="QOV72" s="114"/>
      <c r="QOW72" s="114"/>
      <c r="QOX72" s="114"/>
      <c r="QOY72" s="114"/>
      <c r="QOZ72" s="114"/>
      <c r="QPA72" s="114"/>
      <c r="QPB72" s="114"/>
      <c r="QPC72" s="114"/>
      <c r="QPD72" s="114"/>
      <c r="QPE72" s="114"/>
      <c r="QPF72" s="114"/>
      <c r="QPG72" s="114"/>
      <c r="QPH72" s="114"/>
      <c r="QPI72" s="114"/>
      <c r="QPJ72" s="114"/>
      <c r="QPK72" s="114"/>
      <c r="QPL72" s="114"/>
      <c r="QPM72" s="114"/>
      <c r="QPN72" s="114"/>
      <c r="QPO72" s="114"/>
      <c r="QPP72" s="114"/>
      <c r="QPQ72" s="114"/>
      <c r="QPR72" s="114"/>
      <c r="QPS72" s="114"/>
      <c r="QPT72" s="114"/>
      <c r="QPU72" s="114"/>
      <c r="QPV72" s="114"/>
      <c r="QPW72" s="114"/>
      <c r="QPX72" s="114"/>
      <c r="QPY72" s="114"/>
      <c r="QPZ72" s="114"/>
      <c r="QQA72" s="114"/>
      <c r="QQB72" s="114"/>
      <c r="QQC72" s="114"/>
      <c r="QQD72" s="114"/>
      <c r="QQE72" s="114"/>
      <c r="QQF72" s="114"/>
      <c r="QQG72" s="114"/>
      <c r="QQH72" s="114"/>
      <c r="QQI72" s="114"/>
      <c r="QQJ72" s="114"/>
      <c r="QQK72" s="114"/>
      <c r="QQL72" s="114"/>
      <c r="QQM72" s="114"/>
      <c r="QQN72" s="114"/>
      <c r="QQO72" s="114"/>
      <c r="QQP72" s="114"/>
      <c r="QQQ72" s="114"/>
      <c r="QQR72" s="114"/>
      <c r="QQS72" s="114"/>
      <c r="QQT72" s="114"/>
      <c r="QQU72" s="114"/>
      <c r="QQV72" s="114"/>
      <c r="QQW72" s="114"/>
      <c r="QQX72" s="114"/>
      <c r="QQY72" s="114"/>
      <c r="QQZ72" s="114"/>
      <c r="QRA72" s="114"/>
      <c r="QRB72" s="114"/>
      <c r="QRC72" s="114"/>
      <c r="QRD72" s="114"/>
      <c r="QRE72" s="114"/>
      <c r="QRF72" s="114"/>
      <c r="QRG72" s="114"/>
      <c r="QRH72" s="114"/>
      <c r="QRI72" s="114"/>
      <c r="QRJ72" s="114"/>
      <c r="QRK72" s="114"/>
      <c r="QRL72" s="114"/>
      <c r="QRM72" s="114"/>
      <c r="QRN72" s="114"/>
      <c r="QRO72" s="114"/>
      <c r="QRP72" s="114"/>
      <c r="QRQ72" s="114"/>
      <c r="QRR72" s="114"/>
      <c r="QRS72" s="114"/>
      <c r="QRT72" s="114"/>
      <c r="QRU72" s="114"/>
      <c r="QRV72" s="114"/>
      <c r="QRW72" s="114"/>
      <c r="QRX72" s="114"/>
      <c r="QRY72" s="114"/>
      <c r="QRZ72" s="114"/>
      <c r="QSA72" s="114"/>
      <c r="QSB72" s="114"/>
      <c r="QSC72" s="114"/>
      <c r="QSD72" s="114"/>
      <c r="QSE72" s="114"/>
      <c r="QSF72" s="114"/>
      <c r="QSG72" s="114"/>
      <c r="QSH72" s="114"/>
      <c r="QSI72" s="114"/>
      <c r="QSJ72" s="114"/>
      <c r="QSK72" s="114"/>
      <c r="QSL72" s="114"/>
      <c r="QSM72" s="114"/>
      <c r="QSN72" s="114"/>
      <c r="QSO72" s="114"/>
      <c r="QSP72" s="114"/>
      <c r="QSQ72" s="114"/>
      <c r="QSR72" s="114"/>
      <c r="QSS72" s="114"/>
      <c r="QST72" s="114"/>
      <c r="QSU72" s="114"/>
      <c r="QSV72" s="114"/>
      <c r="QSW72" s="114"/>
      <c r="QSX72" s="114"/>
      <c r="QSY72" s="114"/>
      <c r="QSZ72" s="114"/>
      <c r="QTA72" s="114"/>
      <c r="QTB72" s="114"/>
      <c r="QTC72" s="114"/>
      <c r="QTD72" s="114"/>
      <c r="QTE72" s="114"/>
      <c r="QTF72" s="114"/>
      <c r="QTG72" s="114"/>
      <c r="QTH72" s="114"/>
      <c r="QTI72" s="114"/>
      <c r="QTJ72" s="114"/>
      <c r="QTK72" s="114"/>
      <c r="QTL72" s="114"/>
      <c r="QTM72" s="114"/>
      <c r="QTN72" s="114"/>
      <c r="QTO72" s="114"/>
      <c r="QTP72" s="114"/>
      <c r="QTQ72" s="114"/>
      <c r="QTR72" s="114"/>
      <c r="QTS72" s="114"/>
      <c r="QTT72" s="114"/>
      <c r="QTU72" s="114"/>
      <c r="QTV72" s="114"/>
      <c r="QTW72" s="114"/>
      <c r="QTX72" s="114"/>
      <c r="QTY72" s="114"/>
      <c r="QTZ72" s="114"/>
      <c r="QUA72" s="114"/>
      <c r="QUB72" s="114"/>
      <c r="QUC72" s="114"/>
      <c r="QUD72" s="114"/>
      <c r="QUE72" s="114"/>
      <c r="QUF72" s="114"/>
      <c r="QUG72" s="114"/>
      <c r="QUH72" s="114"/>
      <c r="QUI72" s="114"/>
      <c r="QUJ72" s="114"/>
      <c r="QUK72" s="114"/>
      <c r="QUL72" s="114"/>
      <c r="QUM72" s="114"/>
      <c r="QUN72" s="114"/>
      <c r="QUO72" s="114"/>
      <c r="QUP72" s="114"/>
      <c r="QUQ72" s="114"/>
      <c r="QUR72" s="114"/>
      <c r="QUS72" s="114"/>
      <c r="QUT72" s="114"/>
      <c r="QUU72" s="114"/>
      <c r="QUV72" s="114"/>
      <c r="QUW72" s="114"/>
      <c r="QUX72" s="114"/>
      <c r="QUY72" s="114"/>
      <c r="QUZ72" s="114"/>
      <c r="QVA72" s="114"/>
      <c r="QVB72" s="114"/>
      <c r="QVC72" s="114"/>
      <c r="QVD72" s="114"/>
      <c r="QVE72" s="114"/>
      <c r="QVF72" s="114"/>
      <c r="QVG72" s="114"/>
      <c r="QVH72" s="114"/>
      <c r="QVI72" s="114"/>
      <c r="QVJ72" s="114"/>
      <c r="QVK72" s="114"/>
      <c r="QVL72" s="114"/>
      <c r="QVM72" s="114"/>
      <c r="QVN72" s="114"/>
      <c r="QVO72" s="114"/>
      <c r="QVP72" s="114"/>
      <c r="QVQ72" s="114"/>
      <c r="QVR72" s="114"/>
      <c r="QVS72" s="114"/>
      <c r="QVT72" s="114"/>
      <c r="QVU72" s="114"/>
      <c r="QVV72" s="114"/>
      <c r="QVW72" s="114"/>
      <c r="QVX72" s="114"/>
      <c r="QVY72" s="114"/>
      <c r="QVZ72" s="114"/>
      <c r="QWA72" s="114"/>
      <c r="QWB72" s="114"/>
      <c r="QWC72" s="114"/>
      <c r="QWD72" s="114"/>
      <c r="QWE72" s="114"/>
      <c r="QWF72" s="114"/>
      <c r="QWG72" s="114"/>
      <c r="QWH72" s="114"/>
      <c r="QWI72" s="114"/>
      <c r="QWJ72" s="114"/>
      <c r="QWK72" s="114"/>
      <c r="QWL72" s="114"/>
      <c r="QWM72" s="114"/>
      <c r="QWN72" s="114"/>
      <c r="QWO72" s="114"/>
      <c r="QWP72" s="114"/>
      <c r="QWQ72" s="114"/>
      <c r="QWR72" s="114"/>
      <c r="QWS72" s="114"/>
      <c r="QWT72" s="114"/>
      <c r="QWU72" s="114"/>
      <c r="QWV72" s="114"/>
      <c r="QWW72" s="114"/>
      <c r="QWX72" s="114"/>
      <c r="QWY72" s="114"/>
      <c r="QWZ72" s="114"/>
      <c r="QXA72" s="114"/>
      <c r="QXB72" s="114"/>
      <c r="QXC72" s="114"/>
      <c r="QXD72" s="114"/>
      <c r="QXE72" s="114"/>
      <c r="QXF72" s="114"/>
      <c r="QXG72" s="114"/>
      <c r="QXH72" s="114"/>
      <c r="QXI72" s="114"/>
      <c r="QXJ72" s="114"/>
      <c r="QXK72" s="114"/>
      <c r="QXL72" s="114"/>
      <c r="QXM72" s="114"/>
      <c r="QXN72" s="114"/>
      <c r="QXO72" s="114"/>
      <c r="QXP72" s="114"/>
      <c r="QXQ72" s="114"/>
      <c r="QXR72" s="114"/>
      <c r="QXS72" s="114"/>
      <c r="QXT72" s="114"/>
      <c r="QXU72" s="114"/>
      <c r="QXV72" s="114"/>
      <c r="QXW72" s="114"/>
      <c r="QXX72" s="114"/>
      <c r="QXY72" s="114"/>
      <c r="QXZ72" s="114"/>
      <c r="QYA72" s="114"/>
      <c r="QYB72" s="114"/>
      <c r="QYC72" s="114"/>
      <c r="QYD72" s="114"/>
      <c r="QYE72" s="114"/>
      <c r="QYF72" s="114"/>
      <c r="QYG72" s="114"/>
      <c r="QYH72" s="114"/>
      <c r="QYI72" s="114"/>
      <c r="QYJ72" s="114"/>
      <c r="QYK72" s="114"/>
      <c r="QYL72" s="114"/>
      <c r="QYM72" s="114"/>
      <c r="QYN72" s="114"/>
      <c r="QYO72" s="114"/>
      <c r="QYP72" s="114"/>
      <c r="QYQ72" s="114"/>
      <c r="QYR72" s="114"/>
      <c r="QYS72" s="114"/>
      <c r="QYT72" s="114"/>
      <c r="QYU72" s="114"/>
      <c r="QYV72" s="114"/>
      <c r="QYW72" s="114"/>
      <c r="QYX72" s="114"/>
      <c r="QYY72" s="114"/>
      <c r="QYZ72" s="114"/>
      <c r="QZA72" s="114"/>
      <c r="QZB72" s="114"/>
      <c r="QZC72" s="114"/>
      <c r="QZD72" s="114"/>
      <c r="QZE72" s="114"/>
      <c r="QZF72" s="114"/>
      <c r="QZG72" s="114"/>
      <c r="QZH72" s="114"/>
      <c r="QZI72" s="114"/>
      <c r="QZJ72" s="114"/>
      <c r="QZK72" s="114"/>
      <c r="QZL72" s="114"/>
      <c r="QZM72" s="114"/>
      <c r="QZN72" s="114"/>
      <c r="QZO72" s="114"/>
      <c r="QZP72" s="114"/>
      <c r="QZQ72" s="114"/>
      <c r="QZR72" s="114"/>
      <c r="QZS72" s="114"/>
      <c r="QZT72" s="114"/>
      <c r="QZU72" s="114"/>
      <c r="QZV72" s="114"/>
      <c r="QZW72" s="114"/>
      <c r="QZX72" s="114"/>
      <c r="QZY72" s="114"/>
      <c r="QZZ72" s="114"/>
      <c r="RAA72" s="114"/>
      <c r="RAB72" s="114"/>
      <c r="RAC72" s="114"/>
      <c r="RAD72" s="114"/>
      <c r="RAE72" s="114"/>
      <c r="RAF72" s="114"/>
      <c r="RAG72" s="114"/>
      <c r="RAH72" s="114"/>
      <c r="RAI72" s="114"/>
      <c r="RAJ72" s="114"/>
      <c r="RAK72" s="114"/>
      <c r="RAL72" s="114"/>
      <c r="RAM72" s="114"/>
      <c r="RAN72" s="114"/>
      <c r="RAO72" s="114"/>
      <c r="RAP72" s="114"/>
      <c r="RAQ72" s="114"/>
      <c r="RAR72" s="114"/>
      <c r="RAS72" s="114"/>
      <c r="RAT72" s="114"/>
      <c r="RAU72" s="114"/>
      <c r="RAV72" s="114"/>
      <c r="RAW72" s="114"/>
      <c r="RAX72" s="114"/>
      <c r="RAY72" s="114"/>
      <c r="RAZ72" s="114"/>
      <c r="RBA72" s="114"/>
      <c r="RBB72" s="114"/>
      <c r="RBC72" s="114"/>
      <c r="RBD72" s="114"/>
      <c r="RBE72" s="114"/>
      <c r="RBF72" s="114"/>
      <c r="RBG72" s="114"/>
      <c r="RBH72" s="114"/>
      <c r="RBI72" s="114"/>
      <c r="RBJ72" s="114"/>
      <c r="RBK72" s="114"/>
      <c r="RBL72" s="114"/>
      <c r="RBM72" s="114"/>
      <c r="RBN72" s="114"/>
      <c r="RBO72" s="114"/>
      <c r="RBP72" s="114"/>
      <c r="RBQ72" s="114"/>
      <c r="RBR72" s="114"/>
      <c r="RBS72" s="114"/>
      <c r="RBT72" s="114"/>
      <c r="RBU72" s="114"/>
      <c r="RBV72" s="114"/>
      <c r="RBW72" s="114"/>
      <c r="RBX72" s="114"/>
      <c r="RBY72" s="114"/>
      <c r="RBZ72" s="114"/>
      <c r="RCA72" s="114"/>
      <c r="RCB72" s="114"/>
      <c r="RCC72" s="114"/>
      <c r="RCD72" s="114"/>
      <c r="RCE72" s="114"/>
      <c r="RCF72" s="114"/>
      <c r="RCG72" s="114"/>
      <c r="RCH72" s="114"/>
      <c r="RCI72" s="114"/>
      <c r="RCJ72" s="114"/>
      <c r="RCK72" s="114"/>
      <c r="RCL72" s="114"/>
      <c r="RCM72" s="114"/>
      <c r="RCN72" s="114"/>
      <c r="RCO72" s="114"/>
      <c r="RCP72" s="114"/>
      <c r="RCQ72" s="114"/>
      <c r="RCR72" s="114"/>
      <c r="RCS72" s="114"/>
      <c r="RCT72" s="114"/>
      <c r="RCU72" s="114"/>
      <c r="RCV72" s="114"/>
      <c r="RCW72" s="114"/>
      <c r="RCX72" s="114"/>
      <c r="RCY72" s="114"/>
      <c r="RCZ72" s="114"/>
      <c r="RDA72" s="114"/>
      <c r="RDB72" s="114"/>
      <c r="RDC72" s="114"/>
      <c r="RDD72" s="114"/>
      <c r="RDE72" s="114"/>
      <c r="RDF72" s="114"/>
      <c r="RDG72" s="114"/>
      <c r="RDH72" s="114"/>
      <c r="RDI72" s="114"/>
      <c r="RDJ72" s="114"/>
      <c r="RDK72" s="114"/>
      <c r="RDL72" s="114"/>
      <c r="RDM72" s="114"/>
      <c r="RDN72" s="114"/>
      <c r="RDO72" s="114"/>
      <c r="RDP72" s="114"/>
      <c r="RDQ72" s="114"/>
      <c r="RDR72" s="114"/>
      <c r="RDS72" s="114"/>
      <c r="RDT72" s="114"/>
      <c r="RDU72" s="114"/>
      <c r="RDV72" s="114"/>
      <c r="RDW72" s="114"/>
      <c r="RDX72" s="114"/>
      <c r="RDY72" s="114"/>
      <c r="RDZ72" s="114"/>
      <c r="REA72" s="114"/>
      <c r="REB72" s="114"/>
      <c r="REC72" s="114"/>
      <c r="RED72" s="114"/>
      <c r="REE72" s="114"/>
      <c r="REF72" s="114"/>
      <c r="REG72" s="114"/>
      <c r="REH72" s="114"/>
      <c r="REI72" s="114"/>
      <c r="REJ72" s="114"/>
      <c r="REK72" s="114"/>
      <c r="REL72" s="114"/>
      <c r="REM72" s="114"/>
      <c r="REN72" s="114"/>
      <c r="REO72" s="114"/>
      <c r="REP72" s="114"/>
      <c r="REQ72" s="114"/>
      <c r="RER72" s="114"/>
      <c r="RES72" s="114"/>
      <c r="RET72" s="114"/>
      <c r="REU72" s="114"/>
      <c r="REV72" s="114"/>
      <c r="REW72" s="114"/>
      <c r="REX72" s="114"/>
      <c r="REY72" s="114"/>
      <c r="REZ72" s="114"/>
      <c r="RFA72" s="114"/>
      <c r="RFB72" s="114"/>
      <c r="RFC72" s="114"/>
      <c r="RFD72" s="114"/>
      <c r="RFE72" s="114"/>
      <c r="RFF72" s="114"/>
      <c r="RFG72" s="114"/>
      <c r="RFH72" s="114"/>
      <c r="RFI72" s="114"/>
      <c r="RFJ72" s="114"/>
      <c r="RFK72" s="114"/>
      <c r="RFL72" s="114"/>
      <c r="RFM72" s="114"/>
      <c r="RFN72" s="114"/>
      <c r="RFO72" s="114"/>
      <c r="RFP72" s="114"/>
      <c r="RFQ72" s="114"/>
      <c r="RFR72" s="114"/>
      <c r="RFS72" s="114"/>
      <c r="RFT72" s="114"/>
      <c r="RFU72" s="114"/>
      <c r="RFV72" s="114"/>
      <c r="RFW72" s="114"/>
      <c r="RFX72" s="114"/>
      <c r="RFY72" s="114"/>
      <c r="RFZ72" s="114"/>
      <c r="RGA72" s="114"/>
      <c r="RGB72" s="114"/>
      <c r="RGC72" s="114"/>
      <c r="RGD72" s="114"/>
      <c r="RGE72" s="114"/>
      <c r="RGF72" s="114"/>
      <c r="RGG72" s="114"/>
      <c r="RGH72" s="114"/>
      <c r="RGI72" s="114"/>
      <c r="RGJ72" s="114"/>
      <c r="RGK72" s="114"/>
      <c r="RGL72" s="114"/>
      <c r="RGM72" s="114"/>
      <c r="RGN72" s="114"/>
      <c r="RGO72" s="114"/>
      <c r="RGP72" s="114"/>
      <c r="RGQ72" s="114"/>
      <c r="RGR72" s="114"/>
      <c r="RGS72" s="114"/>
      <c r="RGT72" s="114"/>
      <c r="RGU72" s="114"/>
      <c r="RGV72" s="114"/>
      <c r="RGW72" s="114"/>
      <c r="RGX72" s="114"/>
      <c r="RGY72" s="114"/>
      <c r="RGZ72" s="114"/>
      <c r="RHA72" s="114"/>
      <c r="RHB72" s="114"/>
      <c r="RHC72" s="114"/>
      <c r="RHD72" s="114"/>
      <c r="RHE72" s="114"/>
      <c r="RHF72" s="114"/>
      <c r="RHG72" s="114"/>
      <c r="RHH72" s="114"/>
      <c r="RHI72" s="114"/>
      <c r="RHJ72" s="114"/>
      <c r="RHK72" s="114"/>
      <c r="RHL72" s="114"/>
      <c r="RHM72" s="114"/>
      <c r="RHN72" s="114"/>
      <c r="RHO72" s="114"/>
      <c r="RHP72" s="114"/>
      <c r="RHQ72" s="114"/>
      <c r="RHR72" s="114"/>
      <c r="RHS72" s="114"/>
      <c r="RHT72" s="114"/>
      <c r="RHU72" s="114"/>
      <c r="RHV72" s="114"/>
      <c r="RHW72" s="114"/>
      <c r="RHX72" s="114"/>
      <c r="RHY72" s="114"/>
      <c r="RHZ72" s="114"/>
      <c r="RIA72" s="114"/>
      <c r="RIB72" s="114"/>
      <c r="RIC72" s="114"/>
      <c r="RID72" s="114"/>
      <c r="RIE72" s="114"/>
      <c r="RIF72" s="114"/>
      <c r="RIG72" s="114"/>
      <c r="RIH72" s="114"/>
      <c r="RII72" s="114"/>
      <c r="RIJ72" s="114"/>
      <c r="RIK72" s="114"/>
      <c r="RIL72" s="114"/>
      <c r="RIM72" s="114"/>
      <c r="RIN72" s="114"/>
      <c r="RIO72" s="114"/>
      <c r="RIP72" s="114"/>
      <c r="RIQ72" s="114"/>
      <c r="RIR72" s="114"/>
      <c r="RIS72" s="114"/>
      <c r="RIT72" s="114"/>
      <c r="RIU72" s="114"/>
      <c r="RIV72" s="114"/>
      <c r="RIW72" s="114"/>
      <c r="RIX72" s="114"/>
      <c r="RIY72" s="114"/>
      <c r="RIZ72" s="114"/>
      <c r="RJA72" s="114"/>
      <c r="RJB72" s="114"/>
      <c r="RJC72" s="114"/>
      <c r="RJD72" s="114"/>
      <c r="RJE72" s="114"/>
      <c r="RJF72" s="114"/>
      <c r="RJG72" s="114"/>
      <c r="RJH72" s="114"/>
      <c r="RJI72" s="114"/>
      <c r="RJJ72" s="114"/>
      <c r="RJK72" s="114"/>
      <c r="RJL72" s="114"/>
      <c r="RJM72" s="114"/>
      <c r="RJN72" s="114"/>
      <c r="RJO72" s="114"/>
      <c r="RJP72" s="114"/>
      <c r="RJQ72" s="114"/>
      <c r="RJR72" s="114"/>
      <c r="RJS72" s="114"/>
      <c r="RJT72" s="114"/>
      <c r="RJU72" s="114"/>
      <c r="RJV72" s="114"/>
      <c r="RJW72" s="114"/>
      <c r="RJX72" s="114"/>
      <c r="RJY72" s="114"/>
      <c r="RJZ72" s="114"/>
      <c r="RKA72" s="114"/>
      <c r="RKB72" s="114"/>
      <c r="RKC72" s="114"/>
      <c r="RKD72" s="114"/>
      <c r="RKE72" s="114"/>
      <c r="RKF72" s="114"/>
      <c r="RKG72" s="114"/>
      <c r="RKH72" s="114"/>
      <c r="RKI72" s="114"/>
      <c r="RKJ72" s="114"/>
      <c r="RKK72" s="114"/>
      <c r="RKL72" s="114"/>
      <c r="RKM72" s="114"/>
      <c r="RKN72" s="114"/>
      <c r="RKO72" s="114"/>
      <c r="RKP72" s="114"/>
      <c r="RKQ72" s="114"/>
      <c r="RKR72" s="114"/>
      <c r="RKS72" s="114"/>
      <c r="RKT72" s="114"/>
      <c r="RKU72" s="114"/>
      <c r="RKV72" s="114"/>
      <c r="RKW72" s="114"/>
      <c r="RKX72" s="114"/>
      <c r="RKY72" s="114"/>
      <c r="RKZ72" s="114"/>
      <c r="RLA72" s="114"/>
      <c r="RLB72" s="114"/>
      <c r="RLC72" s="114"/>
      <c r="RLD72" s="114"/>
      <c r="RLE72" s="114"/>
      <c r="RLF72" s="114"/>
      <c r="RLG72" s="114"/>
      <c r="RLH72" s="114"/>
      <c r="RLI72" s="114"/>
      <c r="RLJ72" s="114"/>
      <c r="RLK72" s="114"/>
      <c r="RLL72" s="114"/>
      <c r="RLM72" s="114"/>
      <c r="RLN72" s="114"/>
      <c r="RLO72" s="114"/>
      <c r="RLP72" s="114"/>
      <c r="RLQ72" s="114"/>
      <c r="RLR72" s="114"/>
      <c r="RLS72" s="114"/>
      <c r="RLT72" s="114"/>
      <c r="RLU72" s="114"/>
      <c r="RLV72" s="114"/>
      <c r="RLW72" s="114"/>
      <c r="RLX72" s="114"/>
      <c r="RLY72" s="114"/>
      <c r="RLZ72" s="114"/>
      <c r="RMA72" s="114"/>
      <c r="RMB72" s="114"/>
      <c r="RMC72" s="114"/>
      <c r="RMD72" s="114"/>
      <c r="RME72" s="114"/>
      <c r="RMF72" s="114"/>
      <c r="RMG72" s="114"/>
      <c r="RMH72" s="114"/>
      <c r="RMI72" s="114"/>
      <c r="RMJ72" s="114"/>
      <c r="RMK72" s="114"/>
      <c r="RML72" s="114"/>
      <c r="RMM72" s="114"/>
      <c r="RMN72" s="114"/>
      <c r="RMO72" s="114"/>
      <c r="RMP72" s="114"/>
      <c r="RMQ72" s="114"/>
      <c r="RMR72" s="114"/>
      <c r="RMS72" s="114"/>
      <c r="RMT72" s="114"/>
      <c r="RMU72" s="114"/>
      <c r="RMV72" s="114"/>
      <c r="RMW72" s="114"/>
      <c r="RMX72" s="114"/>
      <c r="RMY72" s="114"/>
      <c r="RMZ72" s="114"/>
      <c r="RNA72" s="114"/>
      <c r="RNB72" s="114"/>
      <c r="RNC72" s="114"/>
      <c r="RND72" s="114"/>
      <c r="RNE72" s="114"/>
      <c r="RNF72" s="114"/>
      <c r="RNG72" s="114"/>
      <c r="RNH72" s="114"/>
      <c r="RNI72" s="114"/>
      <c r="RNJ72" s="114"/>
      <c r="RNK72" s="114"/>
      <c r="RNL72" s="114"/>
      <c r="RNM72" s="114"/>
      <c r="RNN72" s="114"/>
      <c r="RNO72" s="114"/>
      <c r="RNP72" s="114"/>
      <c r="RNQ72" s="114"/>
      <c r="RNR72" s="114"/>
      <c r="RNS72" s="114"/>
      <c r="RNT72" s="114"/>
      <c r="RNU72" s="114"/>
      <c r="RNV72" s="114"/>
      <c r="RNW72" s="114"/>
      <c r="RNX72" s="114"/>
      <c r="RNY72" s="114"/>
      <c r="RNZ72" s="114"/>
      <c r="ROA72" s="114"/>
      <c r="ROB72" s="114"/>
      <c r="ROC72" s="114"/>
      <c r="ROD72" s="114"/>
      <c r="ROE72" s="114"/>
      <c r="ROF72" s="114"/>
      <c r="ROG72" s="114"/>
      <c r="ROH72" s="114"/>
      <c r="ROI72" s="114"/>
      <c r="ROJ72" s="114"/>
      <c r="ROK72" s="114"/>
      <c r="ROL72" s="114"/>
      <c r="ROM72" s="114"/>
      <c r="RON72" s="114"/>
      <c r="ROO72" s="114"/>
      <c r="ROP72" s="114"/>
      <c r="ROQ72" s="114"/>
      <c r="ROR72" s="114"/>
      <c r="ROS72" s="114"/>
      <c r="ROT72" s="114"/>
      <c r="ROU72" s="114"/>
      <c r="ROV72" s="114"/>
      <c r="ROW72" s="114"/>
      <c r="ROX72" s="114"/>
      <c r="ROY72" s="114"/>
      <c r="ROZ72" s="114"/>
      <c r="RPA72" s="114"/>
      <c r="RPB72" s="114"/>
      <c r="RPC72" s="114"/>
      <c r="RPD72" s="114"/>
      <c r="RPE72" s="114"/>
      <c r="RPF72" s="114"/>
      <c r="RPG72" s="114"/>
      <c r="RPH72" s="114"/>
      <c r="RPI72" s="114"/>
      <c r="RPJ72" s="114"/>
      <c r="RPK72" s="114"/>
      <c r="RPL72" s="114"/>
      <c r="RPM72" s="114"/>
      <c r="RPN72" s="114"/>
      <c r="RPO72" s="114"/>
      <c r="RPP72" s="114"/>
      <c r="RPQ72" s="114"/>
      <c r="RPR72" s="114"/>
      <c r="RPS72" s="114"/>
      <c r="RPT72" s="114"/>
      <c r="RPU72" s="114"/>
      <c r="RPV72" s="114"/>
      <c r="RPW72" s="114"/>
      <c r="RPX72" s="114"/>
      <c r="RPY72" s="114"/>
      <c r="RPZ72" s="114"/>
      <c r="RQA72" s="114"/>
      <c r="RQB72" s="114"/>
      <c r="RQC72" s="114"/>
      <c r="RQD72" s="114"/>
      <c r="RQE72" s="114"/>
      <c r="RQF72" s="114"/>
      <c r="RQG72" s="114"/>
      <c r="RQH72" s="114"/>
      <c r="RQI72" s="114"/>
      <c r="RQJ72" s="114"/>
      <c r="RQK72" s="114"/>
      <c r="RQL72" s="114"/>
      <c r="RQM72" s="114"/>
      <c r="RQN72" s="114"/>
      <c r="RQO72" s="114"/>
      <c r="RQP72" s="114"/>
      <c r="RQQ72" s="114"/>
      <c r="RQR72" s="114"/>
      <c r="RQS72" s="114"/>
      <c r="RQT72" s="114"/>
      <c r="RQU72" s="114"/>
      <c r="RQV72" s="114"/>
      <c r="RQW72" s="114"/>
      <c r="RQX72" s="114"/>
      <c r="RQY72" s="114"/>
      <c r="RQZ72" s="114"/>
      <c r="RRA72" s="114"/>
      <c r="RRB72" s="114"/>
      <c r="RRC72" s="114"/>
      <c r="RRD72" s="114"/>
      <c r="RRE72" s="114"/>
      <c r="RRF72" s="114"/>
      <c r="RRG72" s="114"/>
      <c r="RRH72" s="114"/>
      <c r="RRI72" s="114"/>
      <c r="RRJ72" s="114"/>
      <c r="RRK72" s="114"/>
      <c r="RRL72" s="114"/>
      <c r="RRM72" s="114"/>
      <c r="RRN72" s="114"/>
      <c r="RRO72" s="114"/>
      <c r="RRP72" s="114"/>
      <c r="RRQ72" s="114"/>
      <c r="RRR72" s="114"/>
      <c r="RRS72" s="114"/>
      <c r="RRT72" s="114"/>
      <c r="RRU72" s="114"/>
      <c r="RRV72" s="114"/>
      <c r="RRW72" s="114"/>
      <c r="RRX72" s="114"/>
      <c r="RRY72" s="114"/>
      <c r="RRZ72" s="114"/>
      <c r="RSA72" s="114"/>
      <c r="RSB72" s="114"/>
      <c r="RSC72" s="114"/>
      <c r="RSD72" s="114"/>
      <c r="RSE72" s="114"/>
      <c r="RSF72" s="114"/>
      <c r="RSG72" s="114"/>
      <c r="RSH72" s="114"/>
      <c r="RSI72" s="114"/>
      <c r="RSJ72" s="114"/>
      <c r="RSK72" s="114"/>
      <c r="RSL72" s="114"/>
      <c r="RSM72" s="114"/>
      <c r="RSN72" s="114"/>
      <c r="RSO72" s="114"/>
      <c r="RSP72" s="114"/>
      <c r="RSQ72" s="114"/>
      <c r="RSR72" s="114"/>
      <c r="RSS72" s="114"/>
      <c r="RST72" s="114"/>
      <c r="RSU72" s="114"/>
      <c r="RSV72" s="114"/>
      <c r="RSW72" s="114"/>
      <c r="RSX72" s="114"/>
      <c r="RSY72" s="114"/>
      <c r="RSZ72" s="114"/>
      <c r="RTA72" s="114"/>
      <c r="RTB72" s="114"/>
      <c r="RTC72" s="114"/>
      <c r="RTD72" s="114"/>
      <c r="RTE72" s="114"/>
      <c r="RTF72" s="114"/>
      <c r="RTG72" s="114"/>
      <c r="RTH72" s="114"/>
      <c r="RTI72" s="114"/>
      <c r="RTJ72" s="114"/>
      <c r="RTK72" s="114"/>
      <c r="RTL72" s="114"/>
      <c r="RTM72" s="114"/>
      <c r="RTN72" s="114"/>
      <c r="RTO72" s="114"/>
      <c r="RTP72" s="114"/>
      <c r="RTQ72" s="114"/>
      <c r="RTR72" s="114"/>
      <c r="RTS72" s="114"/>
      <c r="RTT72" s="114"/>
      <c r="RTU72" s="114"/>
      <c r="RTV72" s="114"/>
      <c r="RTW72" s="114"/>
      <c r="RTX72" s="114"/>
      <c r="RTY72" s="114"/>
      <c r="RTZ72" s="114"/>
      <c r="RUA72" s="114"/>
      <c r="RUB72" s="114"/>
      <c r="RUC72" s="114"/>
      <c r="RUD72" s="114"/>
      <c r="RUE72" s="114"/>
      <c r="RUF72" s="114"/>
      <c r="RUG72" s="114"/>
      <c r="RUH72" s="114"/>
      <c r="RUI72" s="114"/>
      <c r="RUJ72" s="114"/>
      <c r="RUK72" s="114"/>
      <c r="RUL72" s="114"/>
      <c r="RUM72" s="114"/>
      <c r="RUN72" s="114"/>
      <c r="RUO72" s="114"/>
      <c r="RUP72" s="114"/>
      <c r="RUQ72" s="114"/>
      <c r="RUR72" s="114"/>
      <c r="RUS72" s="114"/>
      <c r="RUT72" s="114"/>
      <c r="RUU72" s="114"/>
      <c r="RUV72" s="114"/>
      <c r="RUW72" s="114"/>
      <c r="RUX72" s="114"/>
      <c r="RUY72" s="114"/>
      <c r="RUZ72" s="114"/>
      <c r="RVA72" s="114"/>
      <c r="RVB72" s="114"/>
      <c r="RVC72" s="114"/>
      <c r="RVD72" s="114"/>
      <c r="RVE72" s="114"/>
      <c r="RVF72" s="114"/>
      <c r="RVG72" s="114"/>
      <c r="RVH72" s="114"/>
      <c r="RVI72" s="114"/>
      <c r="RVJ72" s="114"/>
      <c r="RVK72" s="114"/>
      <c r="RVL72" s="114"/>
      <c r="RVM72" s="114"/>
      <c r="RVN72" s="114"/>
      <c r="RVO72" s="114"/>
      <c r="RVP72" s="114"/>
      <c r="RVQ72" s="114"/>
      <c r="RVR72" s="114"/>
      <c r="RVS72" s="114"/>
      <c r="RVT72" s="114"/>
      <c r="RVU72" s="114"/>
      <c r="RVV72" s="114"/>
      <c r="RVW72" s="114"/>
      <c r="RVX72" s="114"/>
      <c r="RVY72" s="114"/>
      <c r="RVZ72" s="114"/>
      <c r="RWA72" s="114"/>
      <c r="RWB72" s="114"/>
      <c r="RWC72" s="114"/>
      <c r="RWD72" s="114"/>
      <c r="RWE72" s="114"/>
      <c r="RWF72" s="114"/>
      <c r="RWG72" s="114"/>
      <c r="RWH72" s="114"/>
      <c r="RWI72" s="114"/>
      <c r="RWJ72" s="114"/>
      <c r="RWK72" s="114"/>
      <c r="RWL72" s="114"/>
      <c r="RWM72" s="114"/>
      <c r="RWN72" s="114"/>
      <c r="RWO72" s="114"/>
      <c r="RWP72" s="114"/>
      <c r="RWQ72" s="114"/>
      <c r="RWR72" s="114"/>
      <c r="RWS72" s="114"/>
      <c r="RWT72" s="114"/>
      <c r="RWU72" s="114"/>
      <c r="RWV72" s="114"/>
      <c r="RWW72" s="114"/>
      <c r="RWX72" s="114"/>
      <c r="RWY72" s="114"/>
      <c r="RWZ72" s="114"/>
      <c r="RXA72" s="114"/>
      <c r="RXB72" s="114"/>
      <c r="RXC72" s="114"/>
      <c r="RXD72" s="114"/>
      <c r="RXE72" s="114"/>
      <c r="RXF72" s="114"/>
      <c r="RXG72" s="114"/>
      <c r="RXH72" s="114"/>
      <c r="RXI72" s="114"/>
      <c r="RXJ72" s="114"/>
      <c r="RXK72" s="114"/>
      <c r="RXL72" s="114"/>
      <c r="RXM72" s="114"/>
      <c r="RXN72" s="114"/>
      <c r="RXO72" s="114"/>
      <c r="RXP72" s="114"/>
      <c r="RXQ72" s="114"/>
      <c r="RXR72" s="114"/>
      <c r="RXS72" s="114"/>
      <c r="RXT72" s="114"/>
      <c r="RXU72" s="114"/>
      <c r="RXV72" s="114"/>
      <c r="RXW72" s="114"/>
      <c r="RXX72" s="114"/>
      <c r="RXY72" s="114"/>
      <c r="RXZ72" s="114"/>
      <c r="RYA72" s="114"/>
      <c r="RYB72" s="114"/>
      <c r="RYC72" s="114"/>
      <c r="RYD72" s="114"/>
      <c r="RYE72" s="114"/>
      <c r="RYF72" s="114"/>
      <c r="RYG72" s="114"/>
      <c r="RYH72" s="114"/>
      <c r="RYI72" s="114"/>
      <c r="RYJ72" s="114"/>
      <c r="RYK72" s="114"/>
      <c r="RYL72" s="114"/>
      <c r="RYM72" s="114"/>
      <c r="RYN72" s="114"/>
      <c r="RYO72" s="114"/>
      <c r="RYP72" s="114"/>
      <c r="RYQ72" s="114"/>
      <c r="RYR72" s="114"/>
      <c r="RYS72" s="114"/>
      <c r="RYT72" s="114"/>
      <c r="RYU72" s="114"/>
      <c r="RYV72" s="114"/>
      <c r="RYW72" s="114"/>
      <c r="RYX72" s="114"/>
      <c r="RYY72" s="114"/>
      <c r="RYZ72" s="114"/>
      <c r="RZA72" s="114"/>
      <c r="RZB72" s="114"/>
      <c r="RZC72" s="114"/>
      <c r="RZD72" s="114"/>
      <c r="RZE72" s="114"/>
      <c r="RZF72" s="114"/>
      <c r="RZG72" s="114"/>
      <c r="RZH72" s="114"/>
      <c r="RZI72" s="114"/>
      <c r="RZJ72" s="114"/>
      <c r="RZK72" s="114"/>
      <c r="RZL72" s="114"/>
      <c r="RZM72" s="114"/>
      <c r="RZN72" s="114"/>
      <c r="RZO72" s="114"/>
      <c r="RZP72" s="114"/>
      <c r="RZQ72" s="114"/>
      <c r="RZR72" s="114"/>
      <c r="RZS72" s="114"/>
      <c r="RZT72" s="114"/>
      <c r="RZU72" s="114"/>
      <c r="RZV72" s="114"/>
      <c r="RZW72" s="114"/>
      <c r="RZX72" s="114"/>
      <c r="RZY72" s="114"/>
      <c r="RZZ72" s="114"/>
      <c r="SAA72" s="114"/>
      <c r="SAB72" s="114"/>
      <c r="SAC72" s="114"/>
      <c r="SAD72" s="114"/>
      <c r="SAE72" s="114"/>
      <c r="SAF72" s="114"/>
      <c r="SAG72" s="114"/>
      <c r="SAH72" s="114"/>
      <c r="SAI72" s="114"/>
      <c r="SAJ72" s="114"/>
      <c r="SAK72" s="114"/>
      <c r="SAL72" s="114"/>
      <c r="SAM72" s="114"/>
      <c r="SAN72" s="114"/>
      <c r="SAO72" s="114"/>
      <c r="SAP72" s="114"/>
      <c r="SAQ72" s="114"/>
      <c r="SAR72" s="114"/>
      <c r="SAS72" s="114"/>
      <c r="SAT72" s="114"/>
      <c r="SAU72" s="114"/>
      <c r="SAV72" s="114"/>
      <c r="SAW72" s="114"/>
      <c r="SAX72" s="114"/>
      <c r="SAY72" s="114"/>
      <c r="SAZ72" s="114"/>
      <c r="SBA72" s="114"/>
      <c r="SBB72" s="114"/>
      <c r="SBC72" s="114"/>
      <c r="SBD72" s="114"/>
      <c r="SBE72" s="114"/>
      <c r="SBF72" s="114"/>
      <c r="SBG72" s="114"/>
      <c r="SBH72" s="114"/>
      <c r="SBI72" s="114"/>
      <c r="SBJ72" s="114"/>
      <c r="SBK72" s="114"/>
      <c r="SBL72" s="114"/>
      <c r="SBM72" s="114"/>
      <c r="SBN72" s="114"/>
      <c r="SBO72" s="114"/>
      <c r="SBP72" s="114"/>
      <c r="SBQ72" s="114"/>
      <c r="SBR72" s="114"/>
      <c r="SBS72" s="114"/>
      <c r="SBT72" s="114"/>
      <c r="SBU72" s="114"/>
      <c r="SBV72" s="114"/>
      <c r="SBW72" s="114"/>
      <c r="SBX72" s="114"/>
      <c r="SBY72" s="114"/>
      <c r="SBZ72" s="114"/>
      <c r="SCA72" s="114"/>
      <c r="SCB72" s="114"/>
      <c r="SCC72" s="114"/>
      <c r="SCD72" s="114"/>
      <c r="SCE72" s="114"/>
      <c r="SCF72" s="114"/>
      <c r="SCG72" s="114"/>
      <c r="SCH72" s="114"/>
      <c r="SCI72" s="114"/>
      <c r="SCJ72" s="114"/>
      <c r="SCK72" s="114"/>
      <c r="SCL72" s="114"/>
      <c r="SCM72" s="114"/>
      <c r="SCN72" s="114"/>
      <c r="SCO72" s="114"/>
      <c r="SCP72" s="114"/>
      <c r="SCQ72" s="114"/>
      <c r="SCR72" s="114"/>
      <c r="SCS72" s="114"/>
      <c r="SCT72" s="114"/>
      <c r="SCU72" s="114"/>
      <c r="SCV72" s="114"/>
      <c r="SCW72" s="114"/>
      <c r="SCX72" s="114"/>
      <c r="SCY72" s="114"/>
      <c r="SCZ72" s="114"/>
      <c r="SDA72" s="114"/>
      <c r="SDB72" s="114"/>
      <c r="SDC72" s="114"/>
      <c r="SDD72" s="114"/>
      <c r="SDE72" s="114"/>
      <c r="SDF72" s="114"/>
      <c r="SDG72" s="114"/>
      <c r="SDH72" s="114"/>
      <c r="SDI72" s="114"/>
      <c r="SDJ72" s="114"/>
      <c r="SDK72" s="114"/>
      <c r="SDL72" s="114"/>
      <c r="SDM72" s="114"/>
      <c r="SDN72" s="114"/>
      <c r="SDO72" s="114"/>
      <c r="SDP72" s="114"/>
      <c r="SDQ72" s="114"/>
      <c r="SDR72" s="114"/>
      <c r="SDS72" s="114"/>
      <c r="SDT72" s="114"/>
      <c r="SDU72" s="114"/>
      <c r="SDV72" s="114"/>
      <c r="SDW72" s="114"/>
      <c r="SDX72" s="114"/>
      <c r="SDY72" s="114"/>
      <c r="SDZ72" s="114"/>
      <c r="SEA72" s="114"/>
      <c r="SEB72" s="114"/>
      <c r="SEC72" s="114"/>
      <c r="SED72" s="114"/>
      <c r="SEE72" s="114"/>
      <c r="SEF72" s="114"/>
      <c r="SEG72" s="114"/>
      <c r="SEH72" s="114"/>
      <c r="SEI72" s="114"/>
      <c r="SEJ72" s="114"/>
      <c r="SEK72" s="114"/>
      <c r="SEL72" s="114"/>
      <c r="SEM72" s="114"/>
      <c r="SEN72" s="114"/>
      <c r="SEO72" s="114"/>
      <c r="SEP72" s="114"/>
      <c r="SEQ72" s="114"/>
      <c r="SER72" s="114"/>
      <c r="SES72" s="114"/>
      <c r="SET72" s="114"/>
      <c r="SEU72" s="114"/>
      <c r="SEV72" s="114"/>
      <c r="SEW72" s="114"/>
      <c r="SEX72" s="114"/>
      <c r="SEY72" s="114"/>
      <c r="SEZ72" s="114"/>
      <c r="SFA72" s="114"/>
      <c r="SFB72" s="114"/>
      <c r="SFC72" s="114"/>
      <c r="SFD72" s="114"/>
      <c r="SFE72" s="114"/>
      <c r="SFF72" s="114"/>
      <c r="SFG72" s="114"/>
      <c r="SFH72" s="114"/>
      <c r="SFI72" s="114"/>
      <c r="SFJ72" s="114"/>
      <c r="SFK72" s="114"/>
      <c r="SFL72" s="114"/>
      <c r="SFM72" s="114"/>
      <c r="SFN72" s="114"/>
      <c r="SFO72" s="114"/>
      <c r="SFP72" s="114"/>
      <c r="SFQ72" s="114"/>
      <c r="SFR72" s="114"/>
      <c r="SFS72" s="114"/>
      <c r="SFT72" s="114"/>
      <c r="SFU72" s="114"/>
      <c r="SFV72" s="114"/>
      <c r="SFW72" s="114"/>
      <c r="SFX72" s="114"/>
      <c r="SFY72" s="114"/>
      <c r="SFZ72" s="114"/>
      <c r="SGA72" s="114"/>
      <c r="SGB72" s="114"/>
      <c r="SGC72" s="114"/>
      <c r="SGD72" s="114"/>
      <c r="SGE72" s="114"/>
      <c r="SGF72" s="114"/>
      <c r="SGG72" s="114"/>
      <c r="SGH72" s="114"/>
      <c r="SGI72" s="114"/>
      <c r="SGJ72" s="114"/>
      <c r="SGK72" s="114"/>
      <c r="SGL72" s="114"/>
      <c r="SGM72" s="114"/>
      <c r="SGN72" s="114"/>
      <c r="SGO72" s="114"/>
      <c r="SGP72" s="114"/>
      <c r="SGQ72" s="114"/>
      <c r="SGR72" s="114"/>
      <c r="SGS72" s="114"/>
      <c r="SGT72" s="114"/>
      <c r="SGU72" s="114"/>
      <c r="SGV72" s="114"/>
      <c r="SGW72" s="114"/>
      <c r="SGX72" s="114"/>
      <c r="SGY72" s="114"/>
      <c r="SGZ72" s="114"/>
      <c r="SHA72" s="114"/>
      <c r="SHB72" s="114"/>
      <c r="SHC72" s="114"/>
      <c r="SHD72" s="114"/>
      <c r="SHE72" s="114"/>
      <c r="SHF72" s="114"/>
      <c r="SHG72" s="114"/>
      <c r="SHH72" s="114"/>
      <c r="SHI72" s="114"/>
      <c r="SHJ72" s="114"/>
      <c r="SHK72" s="114"/>
      <c r="SHL72" s="114"/>
      <c r="SHM72" s="114"/>
      <c r="SHN72" s="114"/>
      <c r="SHO72" s="114"/>
      <c r="SHP72" s="114"/>
      <c r="SHQ72" s="114"/>
      <c r="SHR72" s="114"/>
      <c r="SHS72" s="114"/>
      <c r="SHT72" s="114"/>
      <c r="SHU72" s="114"/>
      <c r="SHV72" s="114"/>
      <c r="SHW72" s="114"/>
      <c r="SHX72" s="114"/>
      <c r="SHY72" s="114"/>
      <c r="SHZ72" s="114"/>
      <c r="SIA72" s="114"/>
      <c r="SIB72" s="114"/>
      <c r="SIC72" s="114"/>
      <c r="SID72" s="114"/>
      <c r="SIE72" s="114"/>
      <c r="SIF72" s="114"/>
      <c r="SIG72" s="114"/>
      <c r="SIH72" s="114"/>
      <c r="SII72" s="114"/>
      <c r="SIJ72" s="114"/>
      <c r="SIK72" s="114"/>
      <c r="SIL72" s="114"/>
      <c r="SIM72" s="114"/>
      <c r="SIN72" s="114"/>
      <c r="SIO72" s="114"/>
      <c r="SIP72" s="114"/>
      <c r="SIQ72" s="114"/>
      <c r="SIR72" s="114"/>
      <c r="SIS72" s="114"/>
      <c r="SIT72" s="114"/>
      <c r="SIU72" s="114"/>
      <c r="SIV72" s="114"/>
      <c r="SIW72" s="114"/>
      <c r="SIX72" s="114"/>
      <c r="SIY72" s="114"/>
      <c r="SIZ72" s="114"/>
      <c r="SJA72" s="114"/>
      <c r="SJB72" s="114"/>
      <c r="SJC72" s="114"/>
      <c r="SJD72" s="114"/>
      <c r="SJE72" s="114"/>
      <c r="SJF72" s="114"/>
      <c r="SJG72" s="114"/>
      <c r="SJH72" s="114"/>
      <c r="SJI72" s="114"/>
      <c r="SJJ72" s="114"/>
      <c r="SJK72" s="114"/>
      <c r="SJL72" s="114"/>
      <c r="SJM72" s="114"/>
      <c r="SJN72" s="114"/>
      <c r="SJO72" s="114"/>
      <c r="SJP72" s="114"/>
      <c r="SJQ72" s="114"/>
      <c r="SJR72" s="114"/>
      <c r="SJS72" s="114"/>
      <c r="SJT72" s="114"/>
      <c r="SJU72" s="114"/>
      <c r="SJV72" s="114"/>
      <c r="SJW72" s="114"/>
      <c r="SJX72" s="114"/>
      <c r="SJY72" s="114"/>
      <c r="SJZ72" s="114"/>
      <c r="SKA72" s="114"/>
      <c r="SKB72" s="114"/>
      <c r="SKC72" s="114"/>
      <c r="SKD72" s="114"/>
      <c r="SKE72" s="114"/>
      <c r="SKF72" s="114"/>
      <c r="SKG72" s="114"/>
      <c r="SKH72" s="114"/>
      <c r="SKI72" s="114"/>
      <c r="SKJ72" s="114"/>
      <c r="SKK72" s="114"/>
      <c r="SKL72" s="114"/>
      <c r="SKM72" s="114"/>
      <c r="SKN72" s="114"/>
      <c r="SKO72" s="114"/>
      <c r="SKP72" s="114"/>
      <c r="SKQ72" s="114"/>
      <c r="SKR72" s="114"/>
      <c r="SKS72" s="114"/>
      <c r="SKT72" s="114"/>
      <c r="SKU72" s="114"/>
      <c r="SKV72" s="114"/>
      <c r="SKW72" s="114"/>
      <c r="SKX72" s="114"/>
      <c r="SKY72" s="114"/>
      <c r="SKZ72" s="114"/>
      <c r="SLA72" s="114"/>
      <c r="SLB72" s="114"/>
      <c r="SLC72" s="114"/>
      <c r="SLD72" s="114"/>
      <c r="SLE72" s="114"/>
      <c r="SLF72" s="114"/>
      <c r="SLG72" s="114"/>
      <c r="SLH72" s="114"/>
      <c r="SLI72" s="114"/>
      <c r="SLJ72" s="114"/>
      <c r="SLK72" s="114"/>
      <c r="SLL72" s="114"/>
      <c r="SLM72" s="114"/>
      <c r="SLN72" s="114"/>
      <c r="SLO72" s="114"/>
      <c r="SLP72" s="114"/>
      <c r="SLQ72" s="114"/>
      <c r="SLR72" s="114"/>
      <c r="SLS72" s="114"/>
      <c r="SLT72" s="114"/>
      <c r="SLU72" s="114"/>
      <c r="SLV72" s="114"/>
      <c r="SLW72" s="114"/>
      <c r="SLX72" s="114"/>
      <c r="SLY72" s="114"/>
      <c r="SLZ72" s="114"/>
      <c r="SMA72" s="114"/>
      <c r="SMB72" s="114"/>
      <c r="SMC72" s="114"/>
      <c r="SMD72" s="114"/>
      <c r="SME72" s="114"/>
      <c r="SMF72" s="114"/>
      <c r="SMG72" s="114"/>
      <c r="SMH72" s="114"/>
      <c r="SMI72" s="114"/>
      <c r="SMJ72" s="114"/>
      <c r="SMK72" s="114"/>
      <c r="SML72" s="114"/>
      <c r="SMM72" s="114"/>
      <c r="SMN72" s="114"/>
      <c r="SMO72" s="114"/>
      <c r="SMP72" s="114"/>
      <c r="SMQ72" s="114"/>
      <c r="SMR72" s="114"/>
      <c r="SMS72" s="114"/>
      <c r="SMT72" s="114"/>
      <c r="SMU72" s="114"/>
      <c r="SMV72" s="114"/>
      <c r="SMW72" s="114"/>
      <c r="SMX72" s="114"/>
      <c r="SMY72" s="114"/>
      <c r="SMZ72" s="114"/>
      <c r="SNA72" s="114"/>
      <c r="SNB72" s="114"/>
      <c r="SNC72" s="114"/>
      <c r="SND72" s="114"/>
      <c r="SNE72" s="114"/>
      <c r="SNF72" s="114"/>
      <c r="SNG72" s="114"/>
      <c r="SNH72" s="114"/>
      <c r="SNI72" s="114"/>
      <c r="SNJ72" s="114"/>
      <c r="SNK72" s="114"/>
      <c r="SNL72" s="114"/>
      <c r="SNM72" s="114"/>
      <c r="SNN72" s="114"/>
      <c r="SNO72" s="114"/>
      <c r="SNP72" s="114"/>
      <c r="SNQ72" s="114"/>
      <c r="SNR72" s="114"/>
      <c r="SNS72" s="114"/>
      <c r="SNT72" s="114"/>
      <c r="SNU72" s="114"/>
      <c r="SNV72" s="114"/>
      <c r="SNW72" s="114"/>
      <c r="SNX72" s="114"/>
      <c r="SNY72" s="114"/>
      <c r="SNZ72" s="114"/>
      <c r="SOA72" s="114"/>
      <c r="SOB72" s="114"/>
      <c r="SOC72" s="114"/>
      <c r="SOD72" s="114"/>
      <c r="SOE72" s="114"/>
      <c r="SOF72" s="114"/>
      <c r="SOG72" s="114"/>
      <c r="SOH72" s="114"/>
      <c r="SOI72" s="114"/>
      <c r="SOJ72" s="114"/>
      <c r="SOK72" s="114"/>
      <c r="SOL72" s="114"/>
      <c r="SOM72" s="114"/>
      <c r="SON72" s="114"/>
      <c r="SOO72" s="114"/>
      <c r="SOP72" s="114"/>
      <c r="SOQ72" s="114"/>
      <c r="SOR72" s="114"/>
      <c r="SOS72" s="114"/>
      <c r="SOT72" s="114"/>
      <c r="SOU72" s="114"/>
      <c r="SOV72" s="114"/>
      <c r="SOW72" s="114"/>
      <c r="SOX72" s="114"/>
      <c r="SOY72" s="114"/>
      <c r="SOZ72" s="114"/>
      <c r="SPA72" s="114"/>
      <c r="SPB72" s="114"/>
      <c r="SPC72" s="114"/>
      <c r="SPD72" s="114"/>
      <c r="SPE72" s="114"/>
      <c r="SPF72" s="114"/>
      <c r="SPG72" s="114"/>
      <c r="SPH72" s="114"/>
      <c r="SPI72" s="114"/>
      <c r="SPJ72" s="114"/>
      <c r="SPK72" s="114"/>
      <c r="SPL72" s="114"/>
      <c r="SPM72" s="114"/>
      <c r="SPN72" s="114"/>
      <c r="SPO72" s="114"/>
      <c r="SPP72" s="114"/>
      <c r="SPQ72" s="114"/>
      <c r="SPR72" s="114"/>
      <c r="SPS72" s="114"/>
      <c r="SPT72" s="114"/>
      <c r="SPU72" s="114"/>
      <c r="SPV72" s="114"/>
      <c r="SPW72" s="114"/>
      <c r="SPX72" s="114"/>
      <c r="SPY72" s="114"/>
      <c r="SPZ72" s="114"/>
      <c r="SQA72" s="114"/>
      <c r="SQB72" s="114"/>
      <c r="SQC72" s="114"/>
      <c r="SQD72" s="114"/>
      <c r="SQE72" s="114"/>
      <c r="SQF72" s="114"/>
      <c r="SQG72" s="114"/>
      <c r="SQH72" s="114"/>
      <c r="SQI72" s="114"/>
      <c r="SQJ72" s="114"/>
      <c r="SQK72" s="114"/>
      <c r="SQL72" s="114"/>
      <c r="SQM72" s="114"/>
      <c r="SQN72" s="114"/>
      <c r="SQO72" s="114"/>
      <c r="SQP72" s="114"/>
      <c r="SQQ72" s="114"/>
      <c r="SQR72" s="114"/>
      <c r="SQS72" s="114"/>
      <c r="SQT72" s="114"/>
      <c r="SQU72" s="114"/>
      <c r="SQV72" s="114"/>
      <c r="SQW72" s="114"/>
      <c r="SQX72" s="114"/>
      <c r="SQY72" s="114"/>
      <c r="SQZ72" s="114"/>
      <c r="SRA72" s="114"/>
      <c r="SRB72" s="114"/>
      <c r="SRC72" s="114"/>
      <c r="SRD72" s="114"/>
      <c r="SRE72" s="114"/>
      <c r="SRF72" s="114"/>
      <c r="SRG72" s="114"/>
      <c r="SRH72" s="114"/>
      <c r="SRI72" s="114"/>
      <c r="SRJ72" s="114"/>
      <c r="SRK72" s="114"/>
      <c r="SRL72" s="114"/>
      <c r="SRM72" s="114"/>
      <c r="SRN72" s="114"/>
      <c r="SRO72" s="114"/>
      <c r="SRP72" s="114"/>
      <c r="SRQ72" s="114"/>
      <c r="SRR72" s="114"/>
      <c r="SRS72" s="114"/>
      <c r="SRT72" s="114"/>
      <c r="SRU72" s="114"/>
      <c r="SRV72" s="114"/>
      <c r="SRW72" s="114"/>
      <c r="SRX72" s="114"/>
      <c r="SRY72" s="114"/>
      <c r="SRZ72" s="114"/>
      <c r="SSA72" s="114"/>
      <c r="SSB72" s="114"/>
      <c r="SSC72" s="114"/>
      <c r="SSD72" s="114"/>
      <c r="SSE72" s="114"/>
      <c r="SSF72" s="114"/>
      <c r="SSG72" s="114"/>
      <c r="SSH72" s="114"/>
      <c r="SSI72" s="114"/>
      <c r="SSJ72" s="114"/>
      <c r="SSK72" s="114"/>
      <c r="SSL72" s="114"/>
      <c r="SSM72" s="114"/>
      <c r="SSN72" s="114"/>
      <c r="SSO72" s="114"/>
      <c r="SSP72" s="114"/>
      <c r="SSQ72" s="114"/>
      <c r="SSR72" s="114"/>
      <c r="SSS72" s="114"/>
      <c r="SST72" s="114"/>
      <c r="SSU72" s="114"/>
      <c r="SSV72" s="114"/>
      <c r="SSW72" s="114"/>
      <c r="SSX72" s="114"/>
      <c r="SSY72" s="114"/>
      <c r="SSZ72" s="114"/>
      <c r="STA72" s="114"/>
      <c r="STB72" s="114"/>
      <c r="STC72" s="114"/>
      <c r="STD72" s="114"/>
      <c r="STE72" s="114"/>
      <c r="STF72" s="114"/>
      <c r="STG72" s="114"/>
      <c r="STH72" s="114"/>
      <c r="STI72" s="114"/>
      <c r="STJ72" s="114"/>
      <c r="STK72" s="114"/>
      <c r="STL72" s="114"/>
      <c r="STM72" s="114"/>
      <c r="STN72" s="114"/>
      <c r="STO72" s="114"/>
      <c r="STP72" s="114"/>
      <c r="STQ72" s="114"/>
      <c r="STR72" s="114"/>
      <c r="STS72" s="114"/>
      <c r="STT72" s="114"/>
      <c r="STU72" s="114"/>
      <c r="STV72" s="114"/>
      <c r="STW72" s="114"/>
      <c r="STX72" s="114"/>
      <c r="STY72" s="114"/>
      <c r="STZ72" s="114"/>
      <c r="SUA72" s="114"/>
      <c r="SUB72" s="114"/>
      <c r="SUC72" s="114"/>
      <c r="SUD72" s="114"/>
      <c r="SUE72" s="114"/>
      <c r="SUF72" s="114"/>
      <c r="SUG72" s="114"/>
      <c r="SUH72" s="114"/>
      <c r="SUI72" s="114"/>
      <c r="SUJ72" s="114"/>
      <c r="SUK72" s="114"/>
      <c r="SUL72" s="114"/>
      <c r="SUM72" s="114"/>
      <c r="SUN72" s="114"/>
      <c r="SUO72" s="114"/>
      <c r="SUP72" s="114"/>
      <c r="SUQ72" s="114"/>
      <c r="SUR72" s="114"/>
      <c r="SUS72" s="114"/>
      <c r="SUT72" s="114"/>
      <c r="SUU72" s="114"/>
      <c r="SUV72" s="114"/>
      <c r="SUW72" s="114"/>
      <c r="SUX72" s="114"/>
      <c r="SUY72" s="114"/>
      <c r="SUZ72" s="114"/>
      <c r="SVA72" s="114"/>
      <c r="SVB72" s="114"/>
      <c r="SVC72" s="114"/>
      <c r="SVD72" s="114"/>
      <c r="SVE72" s="114"/>
      <c r="SVF72" s="114"/>
      <c r="SVG72" s="114"/>
      <c r="SVH72" s="114"/>
      <c r="SVI72" s="114"/>
      <c r="SVJ72" s="114"/>
      <c r="SVK72" s="114"/>
      <c r="SVL72" s="114"/>
      <c r="SVM72" s="114"/>
      <c r="SVN72" s="114"/>
      <c r="SVO72" s="114"/>
      <c r="SVP72" s="114"/>
      <c r="SVQ72" s="114"/>
      <c r="SVR72" s="114"/>
      <c r="SVS72" s="114"/>
      <c r="SVT72" s="114"/>
      <c r="SVU72" s="114"/>
      <c r="SVV72" s="114"/>
      <c r="SVW72" s="114"/>
      <c r="SVX72" s="114"/>
      <c r="SVY72" s="114"/>
      <c r="SVZ72" s="114"/>
      <c r="SWA72" s="114"/>
      <c r="SWB72" s="114"/>
      <c r="SWC72" s="114"/>
      <c r="SWD72" s="114"/>
      <c r="SWE72" s="114"/>
      <c r="SWF72" s="114"/>
      <c r="SWG72" s="114"/>
      <c r="SWH72" s="114"/>
      <c r="SWI72" s="114"/>
      <c r="SWJ72" s="114"/>
      <c r="SWK72" s="114"/>
      <c r="SWL72" s="114"/>
      <c r="SWM72" s="114"/>
      <c r="SWN72" s="114"/>
      <c r="SWO72" s="114"/>
      <c r="SWP72" s="114"/>
      <c r="SWQ72" s="114"/>
      <c r="SWR72" s="114"/>
      <c r="SWS72" s="114"/>
      <c r="SWT72" s="114"/>
      <c r="SWU72" s="114"/>
      <c r="SWV72" s="114"/>
      <c r="SWW72" s="114"/>
      <c r="SWX72" s="114"/>
      <c r="SWY72" s="114"/>
      <c r="SWZ72" s="114"/>
      <c r="SXA72" s="114"/>
      <c r="SXB72" s="114"/>
      <c r="SXC72" s="114"/>
      <c r="SXD72" s="114"/>
      <c r="SXE72" s="114"/>
      <c r="SXF72" s="114"/>
      <c r="SXG72" s="114"/>
      <c r="SXH72" s="114"/>
      <c r="SXI72" s="114"/>
      <c r="SXJ72" s="114"/>
      <c r="SXK72" s="114"/>
      <c r="SXL72" s="114"/>
      <c r="SXM72" s="114"/>
      <c r="SXN72" s="114"/>
      <c r="SXO72" s="114"/>
      <c r="SXP72" s="114"/>
      <c r="SXQ72" s="114"/>
      <c r="SXR72" s="114"/>
      <c r="SXS72" s="114"/>
      <c r="SXT72" s="114"/>
      <c r="SXU72" s="114"/>
      <c r="SXV72" s="114"/>
      <c r="SXW72" s="114"/>
      <c r="SXX72" s="114"/>
      <c r="SXY72" s="114"/>
      <c r="SXZ72" s="114"/>
      <c r="SYA72" s="114"/>
      <c r="SYB72" s="114"/>
      <c r="SYC72" s="114"/>
      <c r="SYD72" s="114"/>
      <c r="SYE72" s="114"/>
      <c r="SYF72" s="114"/>
      <c r="SYG72" s="114"/>
      <c r="SYH72" s="114"/>
      <c r="SYI72" s="114"/>
      <c r="SYJ72" s="114"/>
      <c r="SYK72" s="114"/>
      <c r="SYL72" s="114"/>
      <c r="SYM72" s="114"/>
      <c r="SYN72" s="114"/>
      <c r="SYO72" s="114"/>
      <c r="SYP72" s="114"/>
      <c r="SYQ72" s="114"/>
      <c r="SYR72" s="114"/>
      <c r="SYS72" s="114"/>
      <c r="SYT72" s="114"/>
      <c r="SYU72" s="114"/>
      <c r="SYV72" s="114"/>
      <c r="SYW72" s="114"/>
      <c r="SYX72" s="114"/>
      <c r="SYY72" s="114"/>
      <c r="SYZ72" s="114"/>
      <c r="SZA72" s="114"/>
      <c r="SZB72" s="114"/>
      <c r="SZC72" s="114"/>
      <c r="SZD72" s="114"/>
      <c r="SZE72" s="114"/>
      <c r="SZF72" s="114"/>
      <c r="SZG72" s="114"/>
      <c r="SZH72" s="114"/>
      <c r="SZI72" s="114"/>
      <c r="SZJ72" s="114"/>
      <c r="SZK72" s="114"/>
      <c r="SZL72" s="114"/>
      <c r="SZM72" s="114"/>
      <c r="SZN72" s="114"/>
      <c r="SZO72" s="114"/>
      <c r="SZP72" s="114"/>
      <c r="SZQ72" s="114"/>
      <c r="SZR72" s="114"/>
      <c r="SZS72" s="114"/>
      <c r="SZT72" s="114"/>
      <c r="SZU72" s="114"/>
      <c r="SZV72" s="114"/>
      <c r="SZW72" s="114"/>
      <c r="SZX72" s="114"/>
      <c r="SZY72" s="114"/>
      <c r="SZZ72" s="114"/>
      <c r="TAA72" s="114"/>
      <c r="TAB72" s="114"/>
      <c r="TAC72" s="114"/>
      <c r="TAD72" s="114"/>
      <c r="TAE72" s="114"/>
      <c r="TAF72" s="114"/>
      <c r="TAG72" s="114"/>
      <c r="TAH72" s="114"/>
      <c r="TAI72" s="114"/>
      <c r="TAJ72" s="114"/>
      <c r="TAK72" s="114"/>
      <c r="TAL72" s="114"/>
      <c r="TAM72" s="114"/>
      <c r="TAN72" s="114"/>
      <c r="TAO72" s="114"/>
      <c r="TAP72" s="114"/>
      <c r="TAQ72" s="114"/>
      <c r="TAR72" s="114"/>
      <c r="TAS72" s="114"/>
      <c r="TAT72" s="114"/>
      <c r="TAU72" s="114"/>
      <c r="TAV72" s="114"/>
      <c r="TAW72" s="114"/>
      <c r="TAX72" s="114"/>
      <c r="TAY72" s="114"/>
      <c r="TAZ72" s="114"/>
      <c r="TBA72" s="114"/>
      <c r="TBB72" s="114"/>
      <c r="TBC72" s="114"/>
      <c r="TBD72" s="114"/>
      <c r="TBE72" s="114"/>
      <c r="TBF72" s="114"/>
      <c r="TBG72" s="114"/>
      <c r="TBH72" s="114"/>
      <c r="TBI72" s="114"/>
      <c r="TBJ72" s="114"/>
      <c r="TBK72" s="114"/>
      <c r="TBL72" s="114"/>
      <c r="TBM72" s="114"/>
      <c r="TBN72" s="114"/>
      <c r="TBO72" s="114"/>
      <c r="TBP72" s="114"/>
      <c r="TBQ72" s="114"/>
      <c r="TBR72" s="114"/>
      <c r="TBS72" s="114"/>
      <c r="TBT72" s="114"/>
      <c r="TBU72" s="114"/>
      <c r="TBV72" s="114"/>
      <c r="TBW72" s="114"/>
      <c r="TBX72" s="114"/>
      <c r="TBY72" s="114"/>
      <c r="TBZ72" s="114"/>
      <c r="TCA72" s="114"/>
      <c r="TCB72" s="114"/>
      <c r="TCC72" s="114"/>
      <c r="TCD72" s="114"/>
      <c r="TCE72" s="114"/>
      <c r="TCF72" s="114"/>
      <c r="TCG72" s="114"/>
      <c r="TCH72" s="114"/>
      <c r="TCI72" s="114"/>
      <c r="TCJ72" s="114"/>
      <c r="TCK72" s="114"/>
      <c r="TCL72" s="114"/>
      <c r="TCM72" s="114"/>
      <c r="TCN72" s="114"/>
      <c r="TCO72" s="114"/>
      <c r="TCP72" s="114"/>
      <c r="TCQ72" s="114"/>
      <c r="TCR72" s="114"/>
      <c r="TCS72" s="114"/>
      <c r="TCT72" s="114"/>
      <c r="TCU72" s="114"/>
      <c r="TCV72" s="114"/>
      <c r="TCW72" s="114"/>
      <c r="TCX72" s="114"/>
      <c r="TCY72" s="114"/>
      <c r="TCZ72" s="114"/>
      <c r="TDA72" s="114"/>
      <c r="TDB72" s="114"/>
      <c r="TDC72" s="114"/>
      <c r="TDD72" s="114"/>
      <c r="TDE72" s="114"/>
      <c r="TDF72" s="114"/>
      <c r="TDG72" s="114"/>
      <c r="TDH72" s="114"/>
      <c r="TDI72" s="114"/>
      <c r="TDJ72" s="114"/>
      <c r="TDK72" s="114"/>
      <c r="TDL72" s="114"/>
      <c r="TDM72" s="114"/>
      <c r="TDN72" s="114"/>
      <c r="TDO72" s="114"/>
      <c r="TDP72" s="114"/>
      <c r="TDQ72" s="114"/>
      <c r="TDR72" s="114"/>
      <c r="TDS72" s="114"/>
      <c r="TDT72" s="114"/>
      <c r="TDU72" s="114"/>
      <c r="TDV72" s="114"/>
      <c r="TDW72" s="114"/>
      <c r="TDX72" s="114"/>
      <c r="TDY72" s="114"/>
      <c r="TDZ72" s="114"/>
      <c r="TEA72" s="114"/>
      <c r="TEB72" s="114"/>
      <c r="TEC72" s="114"/>
      <c r="TED72" s="114"/>
      <c r="TEE72" s="114"/>
      <c r="TEF72" s="114"/>
      <c r="TEG72" s="114"/>
      <c r="TEH72" s="114"/>
      <c r="TEI72" s="114"/>
      <c r="TEJ72" s="114"/>
      <c r="TEK72" s="114"/>
      <c r="TEL72" s="114"/>
      <c r="TEM72" s="114"/>
      <c r="TEN72" s="114"/>
      <c r="TEO72" s="114"/>
      <c r="TEP72" s="114"/>
      <c r="TEQ72" s="114"/>
      <c r="TER72" s="114"/>
      <c r="TES72" s="114"/>
      <c r="TET72" s="114"/>
      <c r="TEU72" s="114"/>
      <c r="TEV72" s="114"/>
      <c r="TEW72" s="114"/>
      <c r="TEX72" s="114"/>
      <c r="TEY72" s="114"/>
      <c r="TEZ72" s="114"/>
      <c r="TFA72" s="114"/>
      <c r="TFB72" s="114"/>
      <c r="TFC72" s="114"/>
      <c r="TFD72" s="114"/>
      <c r="TFE72" s="114"/>
      <c r="TFF72" s="114"/>
      <c r="TFG72" s="114"/>
      <c r="TFH72" s="114"/>
      <c r="TFI72" s="114"/>
      <c r="TFJ72" s="114"/>
      <c r="TFK72" s="114"/>
      <c r="TFL72" s="114"/>
      <c r="TFM72" s="114"/>
      <c r="TFN72" s="114"/>
      <c r="TFO72" s="114"/>
      <c r="TFP72" s="114"/>
      <c r="TFQ72" s="114"/>
      <c r="TFR72" s="114"/>
      <c r="TFS72" s="114"/>
      <c r="TFT72" s="114"/>
      <c r="TFU72" s="114"/>
      <c r="TFV72" s="114"/>
      <c r="TFW72" s="114"/>
      <c r="TFX72" s="114"/>
      <c r="TFY72" s="114"/>
      <c r="TFZ72" s="114"/>
      <c r="TGA72" s="114"/>
      <c r="TGB72" s="114"/>
      <c r="TGC72" s="114"/>
      <c r="TGD72" s="114"/>
      <c r="TGE72" s="114"/>
      <c r="TGF72" s="114"/>
      <c r="TGG72" s="114"/>
      <c r="TGH72" s="114"/>
      <c r="TGI72" s="114"/>
      <c r="TGJ72" s="114"/>
      <c r="TGK72" s="114"/>
      <c r="TGL72" s="114"/>
      <c r="TGM72" s="114"/>
      <c r="TGN72" s="114"/>
      <c r="TGO72" s="114"/>
      <c r="TGP72" s="114"/>
      <c r="TGQ72" s="114"/>
      <c r="TGR72" s="114"/>
      <c r="TGS72" s="114"/>
      <c r="TGT72" s="114"/>
      <c r="TGU72" s="114"/>
      <c r="TGV72" s="114"/>
      <c r="TGW72" s="114"/>
      <c r="TGX72" s="114"/>
      <c r="TGY72" s="114"/>
      <c r="TGZ72" s="114"/>
      <c r="THA72" s="114"/>
      <c r="THB72" s="114"/>
      <c r="THC72" s="114"/>
      <c r="THD72" s="114"/>
      <c r="THE72" s="114"/>
      <c r="THF72" s="114"/>
      <c r="THG72" s="114"/>
      <c r="THH72" s="114"/>
      <c r="THI72" s="114"/>
      <c r="THJ72" s="114"/>
      <c r="THK72" s="114"/>
      <c r="THL72" s="114"/>
      <c r="THM72" s="114"/>
      <c r="THN72" s="114"/>
      <c r="THO72" s="114"/>
      <c r="THP72" s="114"/>
      <c r="THQ72" s="114"/>
      <c r="THR72" s="114"/>
      <c r="THS72" s="114"/>
      <c r="THT72" s="114"/>
      <c r="THU72" s="114"/>
      <c r="THV72" s="114"/>
      <c r="THW72" s="114"/>
      <c r="THX72" s="114"/>
      <c r="THY72" s="114"/>
      <c r="THZ72" s="114"/>
      <c r="TIA72" s="114"/>
      <c r="TIB72" s="114"/>
      <c r="TIC72" s="114"/>
      <c r="TID72" s="114"/>
      <c r="TIE72" s="114"/>
      <c r="TIF72" s="114"/>
      <c r="TIG72" s="114"/>
      <c r="TIH72" s="114"/>
      <c r="TII72" s="114"/>
      <c r="TIJ72" s="114"/>
      <c r="TIK72" s="114"/>
      <c r="TIL72" s="114"/>
      <c r="TIM72" s="114"/>
      <c r="TIN72" s="114"/>
      <c r="TIO72" s="114"/>
      <c r="TIP72" s="114"/>
      <c r="TIQ72" s="114"/>
      <c r="TIR72" s="114"/>
      <c r="TIS72" s="114"/>
      <c r="TIT72" s="114"/>
      <c r="TIU72" s="114"/>
      <c r="TIV72" s="114"/>
      <c r="TIW72" s="114"/>
      <c r="TIX72" s="114"/>
      <c r="TIY72" s="114"/>
      <c r="TIZ72" s="114"/>
      <c r="TJA72" s="114"/>
      <c r="TJB72" s="114"/>
      <c r="TJC72" s="114"/>
      <c r="TJD72" s="114"/>
      <c r="TJE72" s="114"/>
      <c r="TJF72" s="114"/>
      <c r="TJG72" s="114"/>
      <c r="TJH72" s="114"/>
      <c r="TJI72" s="114"/>
      <c r="TJJ72" s="114"/>
      <c r="TJK72" s="114"/>
      <c r="TJL72" s="114"/>
      <c r="TJM72" s="114"/>
      <c r="TJN72" s="114"/>
      <c r="TJO72" s="114"/>
      <c r="TJP72" s="114"/>
      <c r="TJQ72" s="114"/>
      <c r="TJR72" s="114"/>
      <c r="TJS72" s="114"/>
      <c r="TJT72" s="114"/>
      <c r="TJU72" s="114"/>
      <c r="TJV72" s="114"/>
      <c r="TJW72" s="114"/>
      <c r="TJX72" s="114"/>
      <c r="TJY72" s="114"/>
      <c r="TJZ72" s="114"/>
      <c r="TKA72" s="114"/>
      <c r="TKB72" s="114"/>
      <c r="TKC72" s="114"/>
      <c r="TKD72" s="114"/>
      <c r="TKE72" s="114"/>
      <c r="TKF72" s="114"/>
      <c r="TKG72" s="114"/>
      <c r="TKH72" s="114"/>
      <c r="TKI72" s="114"/>
      <c r="TKJ72" s="114"/>
      <c r="TKK72" s="114"/>
      <c r="TKL72" s="114"/>
      <c r="TKM72" s="114"/>
      <c r="TKN72" s="114"/>
      <c r="TKO72" s="114"/>
      <c r="TKP72" s="114"/>
      <c r="TKQ72" s="114"/>
      <c r="TKR72" s="114"/>
      <c r="TKS72" s="114"/>
      <c r="TKT72" s="114"/>
      <c r="TKU72" s="114"/>
      <c r="TKV72" s="114"/>
      <c r="TKW72" s="114"/>
      <c r="TKX72" s="114"/>
      <c r="TKY72" s="114"/>
      <c r="TKZ72" s="114"/>
      <c r="TLA72" s="114"/>
      <c r="TLB72" s="114"/>
      <c r="TLC72" s="114"/>
      <c r="TLD72" s="114"/>
      <c r="TLE72" s="114"/>
      <c r="TLF72" s="114"/>
      <c r="TLG72" s="114"/>
      <c r="TLH72" s="114"/>
      <c r="TLI72" s="114"/>
      <c r="TLJ72" s="114"/>
      <c r="TLK72" s="114"/>
      <c r="TLL72" s="114"/>
      <c r="TLM72" s="114"/>
      <c r="TLN72" s="114"/>
      <c r="TLO72" s="114"/>
      <c r="TLP72" s="114"/>
      <c r="TLQ72" s="114"/>
      <c r="TLR72" s="114"/>
      <c r="TLS72" s="114"/>
      <c r="TLT72" s="114"/>
      <c r="TLU72" s="114"/>
      <c r="TLV72" s="114"/>
      <c r="TLW72" s="114"/>
      <c r="TLX72" s="114"/>
      <c r="TLY72" s="114"/>
      <c r="TLZ72" s="114"/>
      <c r="TMA72" s="114"/>
      <c r="TMB72" s="114"/>
      <c r="TMC72" s="114"/>
      <c r="TMD72" s="114"/>
      <c r="TME72" s="114"/>
      <c r="TMF72" s="114"/>
      <c r="TMG72" s="114"/>
      <c r="TMH72" s="114"/>
      <c r="TMI72" s="114"/>
      <c r="TMJ72" s="114"/>
      <c r="TMK72" s="114"/>
      <c r="TML72" s="114"/>
      <c r="TMM72" s="114"/>
      <c r="TMN72" s="114"/>
      <c r="TMO72" s="114"/>
      <c r="TMP72" s="114"/>
      <c r="TMQ72" s="114"/>
      <c r="TMR72" s="114"/>
      <c r="TMS72" s="114"/>
      <c r="TMT72" s="114"/>
      <c r="TMU72" s="114"/>
      <c r="TMV72" s="114"/>
      <c r="TMW72" s="114"/>
      <c r="TMX72" s="114"/>
      <c r="TMY72" s="114"/>
      <c r="TMZ72" s="114"/>
      <c r="TNA72" s="114"/>
      <c r="TNB72" s="114"/>
      <c r="TNC72" s="114"/>
      <c r="TND72" s="114"/>
      <c r="TNE72" s="114"/>
      <c r="TNF72" s="114"/>
      <c r="TNG72" s="114"/>
      <c r="TNH72" s="114"/>
      <c r="TNI72" s="114"/>
      <c r="TNJ72" s="114"/>
      <c r="TNK72" s="114"/>
      <c r="TNL72" s="114"/>
      <c r="TNM72" s="114"/>
      <c r="TNN72" s="114"/>
      <c r="TNO72" s="114"/>
      <c r="TNP72" s="114"/>
      <c r="TNQ72" s="114"/>
      <c r="TNR72" s="114"/>
      <c r="TNS72" s="114"/>
      <c r="TNT72" s="114"/>
      <c r="TNU72" s="114"/>
      <c r="TNV72" s="114"/>
      <c r="TNW72" s="114"/>
      <c r="TNX72" s="114"/>
      <c r="TNY72" s="114"/>
      <c r="TNZ72" s="114"/>
      <c r="TOA72" s="114"/>
      <c r="TOB72" s="114"/>
      <c r="TOC72" s="114"/>
      <c r="TOD72" s="114"/>
      <c r="TOE72" s="114"/>
      <c r="TOF72" s="114"/>
      <c r="TOG72" s="114"/>
      <c r="TOH72" s="114"/>
      <c r="TOI72" s="114"/>
      <c r="TOJ72" s="114"/>
      <c r="TOK72" s="114"/>
      <c r="TOL72" s="114"/>
      <c r="TOM72" s="114"/>
      <c r="TON72" s="114"/>
      <c r="TOO72" s="114"/>
      <c r="TOP72" s="114"/>
      <c r="TOQ72" s="114"/>
      <c r="TOR72" s="114"/>
      <c r="TOS72" s="114"/>
      <c r="TOT72" s="114"/>
      <c r="TOU72" s="114"/>
      <c r="TOV72" s="114"/>
      <c r="TOW72" s="114"/>
      <c r="TOX72" s="114"/>
      <c r="TOY72" s="114"/>
      <c r="TOZ72" s="114"/>
      <c r="TPA72" s="114"/>
      <c r="TPB72" s="114"/>
      <c r="TPC72" s="114"/>
      <c r="TPD72" s="114"/>
      <c r="TPE72" s="114"/>
      <c r="TPF72" s="114"/>
      <c r="TPG72" s="114"/>
      <c r="TPH72" s="114"/>
      <c r="TPI72" s="114"/>
      <c r="TPJ72" s="114"/>
      <c r="TPK72" s="114"/>
      <c r="TPL72" s="114"/>
      <c r="TPM72" s="114"/>
      <c r="TPN72" s="114"/>
      <c r="TPO72" s="114"/>
      <c r="TPP72" s="114"/>
      <c r="TPQ72" s="114"/>
      <c r="TPR72" s="114"/>
      <c r="TPS72" s="114"/>
      <c r="TPT72" s="114"/>
      <c r="TPU72" s="114"/>
      <c r="TPV72" s="114"/>
      <c r="TPW72" s="114"/>
      <c r="TPX72" s="114"/>
      <c r="TPY72" s="114"/>
      <c r="TPZ72" s="114"/>
      <c r="TQA72" s="114"/>
      <c r="TQB72" s="114"/>
      <c r="TQC72" s="114"/>
      <c r="TQD72" s="114"/>
      <c r="TQE72" s="114"/>
      <c r="TQF72" s="114"/>
      <c r="TQG72" s="114"/>
      <c r="TQH72" s="114"/>
      <c r="TQI72" s="114"/>
      <c r="TQJ72" s="114"/>
      <c r="TQK72" s="114"/>
      <c r="TQL72" s="114"/>
      <c r="TQM72" s="114"/>
      <c r="TQN72" s="114"/>
      <c r="TQO72" s="114"/>
      <c r="TQP72" s="114"/>
      <c r="TQQ72" s="114"/>
      <c r="TQR72" s="114"/>
      <c r="TQS72" s="114"/>
      <c r="TQT72" s="114"/>
      <c r="TQU72" s="114"/>
      <c r="TQV72" s="114"/>
      <c r="TQW72" s="114"/>
      <c r="TQX72" s="114"/>
      <c r="TQY72" s="114"/>
      <c r="TQZ72" s="114"/>
      <c r="TRA72" s="114"/>
      <c r="TRB72" s="114"/>
      <c r="TRC72" s="114"/>
      <c r="TRD72" s="114"/>
      <c r="TRE72" s="114"/>
      <c r="TRF72" s="114"/>
      <c r="TRG72" s="114"/>
      <c r="TRH72" s="114"/>
      <c r="TRI72" s="114"/>
      <c r="TRJ72" s="114"/>
      <c r="TRK72" s="114"/>
      <c r="TRL72" s="114"/>
      <c r="TRM72" s="114"/>
      <c r="TRN72" s="114"/>
      <c r="TRO72" s="114"/>
      <c r="TRP72" s="114"/>
      <c r="TRQ72" s="114"/>
      <c r="TRR72" s="114"/>
      <c r="TRS72" s="114"/>
      <c r="TRT72" s="114"/>
      <c r="TRU72" s="114"/>
      <c r="TRV72" s="114"/>
      <c r="TRW72" s="114"/>
      <c r="TRX72" s="114"/>
      <c r="TRY72" s="114"/>
      <c r="TRZ72" s="114"/>
      <c r="TSA72" s="114"/>
      <c r="TSB72" s="114"/>
      <c r="TSC72" s="114"/>
      <c r="TSD72" s="114"/>
      <c r="TSE72" s="114"/>
      <c r="TSF72" s="114"/>
      <c r="TSG72" s="114"/>
      <c r="TSH72" s="114"/>
      <c r="TSI72" s="114"/>
      <c r="TSJ72" s="114"/>
      <c r="TSK72" s="114"/>
      <c r="TSL72" s="114"/>
      <c r="TSM72" s="114"/>
      <c r="TSN72" s="114"/>
      <c r="TSO72" s="114"/>
      <c r="TSP72" s="114"/>
      <c r="TSQ72" s="114"/>
      <c r="TSR72" s="114"/>
      <c r="TSS72" s="114"/>
      <c r="TST72" s="114"/>
      <c r="TSU72" s="114"/>
      <c r="TSV72" s="114"/>
      <c r="TSW72" s="114"/>
      <c r="TSX72" s="114"/>
      <c r="TSY72" s="114"/>
      <c r="TSZ72" s="114"/>
      <c r="TTA72" s="114"/>
      <c r="TTB72" s="114"/>
      <c r="TTC72" s="114"/>
      <c r="TTD72" s="114"/>
      <c r="TTE72" s="114"/>
      <c r="TTF72" s="114"/>
      <c r="TTG72" s="114"/>
      <c r="TTH72" s="114"/>
      <c r="TTI72" s="114"/>
      <c r="TTJ72" s="114"/>
      <c r="TTK72" s="114"/>
      <c r="TTL72" s="114"/>
      <c r="TTM72" s="114"/>
      <c r="TTN72" s="114"/>
      <c r="TTO72" s="114"/>
      <c r="TTP72" s="114"/>
      <c r="TTQ72" s="114"/>
      <c r="TTR72" s="114"/>
      <c r="TTS72" s="114"/>
      <c r="TTT72" s="114"/>
      <c r="TTU72" s="114"/>
      <c r="TTV72" s="114"/>
      <c r="TTW72" s="114"/>
      <c r="TTX72" s="114"/>
      <c r="TTY72" s="114"/>
      <c r="TTZ72" s="114"/>
      <c r="TUA72" s="114"/>
      <c r="TUB72" s="114"/>
      <c r="TUC72" s="114"/>
      <c r="TUD72" s="114"/>
      <c r="TUE72" s="114"/>
      <c r="TUF72" s="114"/>
      <c r="TUG72" s="114"/>
      <c r="TUH72" s="114"/>
      <c r="TUI72" s="114"/>
      <c r="TUJ72" s="114"/>
      <c r="TUK72" s="114"/>
      <c r="TUL72" s="114"/>
      <c r="TUM72" s="114"/>
      <c r="TUN72" s="114"/>
      <c r="TUO72" s="114"/>
      <c r="TUP72" s="114"/>
      <c r="TUQ72" s="114"/>
      <c r="TUR72" s="114"/>
      <c r="TUS72" s="114"/>
      <c r="TUT72" s="114"/>
      <c r="TUU72" s="114"/>
      <c r="TUV72" s="114"/>
      <c r="TUW72" s="114"/>
      <c r="TUX72" s="114"/>
      <c r="TUY72" s="114"/>
      <c r="TUZ72" s="114"/>
      <c r="TVA72" s="114"/>
      <c r="TVB72" s="114"/>
      <c r="TVC72" s="114"/>
      <c r="TVD72" s="114"/>
      <c r="TVE72" s="114"/>
      <c r="TVF72" s="114"/>
      <c r="TVG72" s="114"/>
      <c r="TVH72" s="114"/>
      <c r="TVI72" s="114"/>
      <c r="TVJ72" s="114"/>
      <c r="TVK72" s="114"/>
      <c r="TVL72" s="114"/>
      <c r="TVM72" s="114"/>
      <c r="TVN72" s="114"/>
      <c r="TVO72" s="114"/>
      <c r="TVP72" s="114"/>
      <c r="TVQ72" s="114"/>
      <c r="TVR72" s="114"/>
      <c r="TVS72" s="114"/>
      <c r="TVT72" s="114"/>
      <c r="TVU72" s="114"/>
      <c r="TVV72" s="114"/>
      <c r="TVW72" s="114"/>
      <c r="TVX72" s="114"/>
      <c r="TVY72" s="114"/>
      <c r="TVZ72" s="114"/>
      <c r="TWA72" s="114"/>
      <c r="TWB72" s="114"/>
      <c r="TWC72" s="114"/>
      <c r="TWD72" s="114"/>
      <c r="TWE72" s="114"/>
      <c r="TWF72" s="114"/>
      <c r="TWG72" s="114"/>
      <c r="TWH72" s="114"/>
      <c r="TWI72" s="114"/>
      <c r="TWJ72" s="114"/>
      <c r="TWK72" s="114"/>
      <c r="TWL72" s="114"/>
      <c r="TWM72" s="114"/>
      <c r="TWN72" s="114"/>
      <c r="TWO72" s="114"/>
      <c r="TWP72" s="114"/>
      <c r="TWQ72" s="114"/>
      <c r="TWR72" s="114"/>
      <c r="TWS72" s="114"/>
      <c r="TWT72" s="114"/>
      <c r="TWU72" s="114"/>
      <c r="TWV72" s="114"/>
      <c r="TWW72" s="114"/>
      <c r="TWX72" s="114"/>
      <c r="TWY72" s="114"/>
      <c r="TWZ72" s="114"/>
      <c r="TXA72" s="114"/>
      <c r="TXB72" s="114"/>
      <c r="TXC72" s="114"/>
      <c r="TXD72" s="114"/>
      <c r="TXE72" s="114"/>
      <c r="TXF72" s="114"/>
      <c r="TXG72" s="114"/>
      <c r="TXH72" s="114"/>
      <c r="TXI72" s="114"/>
      <c r="TXJ72" s="114"/>
      <c r="TXK72" s="114"/>
      <c r="TXL72" s="114"/>
      <c r="TXM72" s="114"/>
      <c r="TXN72" s="114"/>
      <c r="TXO72" s="114"/>
      <c r="TXP72" s="114"/>
      <c r="TXQ72" s="114"/>
      <c r="TXR72" s="114"/>
      <c r="TXS72" s="114"/>
      <c r="TXT72" s="114"/>
      <c r="TXU72" s="114"/>
      <c r="TXV72" s="114"/>
      <c r="TXW72" s="114"/>
      <c r="TXX72" s="114"/>
      <c r="TXY72" s="114"/>
      <c r="TXZ72" s="114"/>
      <c r="TYA72" s="114"/>
      <c r="TYB72" s="114"/>
      <c r="TYC72" s="114"/>
      <c r="TYD72" s="114"/>
      <c r="TYE72" s="114"/>
      <c r="TYF72" s="114"/>
      <c r="TYG72" s="114"/>
      <c r="TYH72" s="114"/>
      <c r="TYI72" s="114"/>
      <c r="TYJ72" s="114"/>
      <c r="TYK72" s="114"/>
      <c r="TYL72" s="114"/>
      <c r="TYM72" s="114"/>
      <c r="TYN72" s="114"/>
      <c r="TYO72" s="114"/>
      <c r="TYP72" s="114"/>
      <c r="TYQ72" s="114"/>
      <c r="TYR72" s="114"/>
      <c r="TYS72" s="114"/>
      <c r="TYT72" s="114"/>
      <c r="TYU72" s="114"/>
      <c r="TYV72" s="114"/>
      <c r="TYW72" s="114"/>
      <c r="TYX72" s="114"/>
      <c r="TYY72" s="114"/>
      <c r="TYZ72" s="114"/>
      <c r="TZA72" s="114"/>
      <c r="TZB72" s="114"/>
      <c r="TZC72" s="114"/>
      <c r="TZD72" s="114"/>
      <c r="TZE72" s="114"/>
      <c r="TZF72" s="114"/>
      <c r="TZG72" s="114"/>
      <c r="TZH72" s="114"/>
      <c r="TZI72" s="114"/>
      <c r="TZJ72" s="114"/>
      <c r="TZK72" s="114"/>
      <c r="TZL72" s="114"/>
      <c r="TZM72" s="114"/>
      <c r="TZN72" s="114"/>
      <c r="TZO72" s="114"/>
      <c r="TZP72" s="114"/>
      <c r="TZQ72" s="114"/>
      <c r="TZR72" s="114"/>
      <c r="TZS72" s="114"/>
      <c r="TZT72" s="114"/>
      <c r="TZU72" s="114"/>
      <c r="TZV72" s="114"/>
      <c r="TZW72" s="114"/>
      <c r="TZX72" s="114"/>
      <c r="TZY72" s="114"/>
      <c r="TZZ72" s="114"/>
      <c r="UAA72" s="114"/>
      <c r="UAB72" s="114"/>
      <c r="UAC72" s="114"/>
      <c r="UAD72" s="114"/>
      <c r="UAE72" s="114"/>
      <c r="UAF72" s="114"/>
      <c r="UAG72" s="114"/>
      <c r="UAH72" s="114"/>
      <c r="UAI72" s="114"/>
      <c r="UAJ72" s="114"/>
      <c r="UAK72" s="114"/>
      <c r="UAL72" s="114"/>
      <c r="UAM72" s="114"/>
      <c r="UAN72" s="114"/>
      <c r="UAO72" s="114"/>
      <c r="UAP72" s="114"/>
      <c r="UAQ72" s="114"/>
      <c r="UAR72" s="114"/>
      <c r="UAS72" s="114"/>
      <c r="UAT72" s="114"/>
      <c r="UAU72" s="114"/>
      <c r="UAV72" s="114"/>
      <c r="UAW72" s="114"/>
      <c r="UAX72" s="114"/>
      <c r="UAY72" s="114"/>
      <c r="UAZ72" s="114"/>
      <c r="UBA72" s="114"/>
      <c r="UBB72" s="114"/>
      <c r="UBC72" s="114"/>
      <c r="UBD72" s="114"/>
      <c r="UBE72" s="114"/>
      <c r="UBF72" s="114"/>
      <c r="UBG72" s="114"/>
      <c r="UBH72" s="114"/>
      <c r="UBI72" s="114"/>
      <c r="UBJ72" s="114"/>
      <c r="UBK72" s="114"/>
      <c r="UBL72" s="114"/>
      <c r="UBM72" s="114"/>
      <c r="UBN72" s="114"/>
      <c r="UBO72" s="114"/>
      <c r="UBP72" s="114"/>
      <c r="UBQ72" s="114"/>
      <c r="UBR72" s="114"/>
      <c r="UBS72" s="114"/>
      <c r="UBT72" s="114"/>
      <c r="UBU72" s="114"/>
      <c r="UBV72" s="114"/>
      <c r="UBW72" s="114"/>
      <c r="UBX72" s="114"/>
      <c r="UBY72" s="114"/>
      <c r="UBZ72" s="114"/>
      <c r="UCA72" s="114"/>
      <c r="UCB72" s="114"/>
      <c r="UCC72" s="114"/>
      <c r="UCD72" s="114"/>
      <c r="UCE72" s="114"/>
      <c r="UCF72" s="114"/>
      <c r="UCG72" s="114"/>
      <c r="UCH72" s="114"/>
      <c r="UCI72" s="114"/>
      <c r="UCJ72" s="114"/>
      <c r="UCK72" s="114"/>
      <c r="UCL72" s="114"/>
      <c r="UCM72" s="114"/>
      <c r="UCN72" s="114"/>
      <c r="UCO72" s="114"/>
      <c r="UCP72" s="114"/>
      <c r="UCQ72" s="114"/>
      <c r="UCR72" s="114"/>
      <c r="UCS72" s="114"/>
      <c r="UCT72" s="114"/>
      <c r="UCU72" s="114"/>
      <c r="UCV72" s="114"/>
      <c r="UCW72" s="114"/>
      <c r="UCX72" s="114"/>
      <c r="UCY72" s="114"/>
      <c r="UCZ72" s="114"/>
      <c r="UDA72" s="114"/>
      <c r="UDB72" s="114"/>
      <c r="UDC72" s="114"/>
      <c r="UDD72" s="114"/>
      <c r="UDE72" s="114"/>
      <c r="UDF72" s="114"/>
      <c r="UDG72" s="114"/>
      <c r="UDH72" s="114"/>
      <c r="UDI72" s="114"/>
      <c r="UDJ72" s="114"/>
      <c r="UDK72" s="114"/>
      <c r="UDL72" s="114"/>
      <c r="UDM72" s="114"/>
      <c r="UDN72" s="114"/>
      <c r="UDO72" s="114"/>
      <c r="UDP72" s="114"/>
      <c r="UDQ72" s="114"/>
      <c r="UDR72" s="114"/>
      <c r="UDS72" s="114"/>
      <c r="UDT72" s="114"/>
      <c r="UDU72" s="114"/>
      <c r="UDV72" s="114"/>
      <c r="UDW72" s="114"/>
      <c r="UDX72" s="114"/>
      <c r="UDY72" s="114"/>
      <c r="UDZ72" s="114"/>
      <c r="UEA72" s="114"/>
      <c r="UEB72" s="114"/>
      <c r="UEC72" s="114"/>
      <c r="UED72" s="114"/>
      <c r="UEE72" s="114"/>
      <c r="UEF72" s="114"/>
      <c r="UEG72" s="114"/>
      <c r="UEH72" s="114"/>
      <c r="UEI72" s="114"/>
      <c r="UEJ72" s="114"/>
      <c r="UEK72" s="114"/>
      <c r="UEL72" s="114"/>
      <c r="UEM72" s="114"/>
      <c r="UEN72" s="114"/>
      <c r="UEO72" s="114"/>
      <c r="UEP72" s="114"/>
      <c r="UEQ72" s="114"/>
      <c r="UER72" s="114"/>
      <c r="UES72" s="114"/>
      <c r="UET72" s="114"/>
      <c r="UEU72" s="114"/>
      <c r="UEV72" s="114"/>
      <c r="UEW72" s="114"/>
      <c r="UEX72" s="114"/>
      <c r="UEY72" s="114"/>
      <c r="UEZ72" s="114"/>
      <c r="UFA72" s="114"/>
      <c r="UFB72" s="114"/>
      <c r="UFC72" s="114"/>
      <c r="UFD72" s="114"/>
      <c r="UFE72" s="114"/>
      <c r="UFF72" s="114"/>
      <c r="UFG72" s="114"/>
      <c r="UFH72" s="114"/>
      <c r="UFI72" s="114"/>
      <c r="UFJ72" s="114"/>
      <c r="UFK72" s="114"/>
      <c r="UFL72" s="114"/>
      <c r="UFM72" s="114"/>
      <c r="UFN72" s="114"/>
      <c r="UFO72" s="114"/>
      <c r="UFP72" s="114"/>
      <c r="UFQ72" s="114"/>
      <c r="UFR72" s="114"/>
      <c r="UFS72" s="114"/>
      <c r="UFT72" s="114"/>
      <c r="UFU72" s="114"/>
      <c r="UFV72" s="114"/>
      <c r="UFW72" s="114"/>
      <c r="UFX72" s="114"/>
      <c r="UFY72" s="114"/>
      <c r="UFZ72" s="114"/>
      <c r="UGA72" s="114"/>
      <c r="UGB72" s="114"/>
      <c r="UGC72" s="114"/>
      <c r="UGD72" s="114"/>
      <c r="UGE72" s="114"/>
      <c r="UGF72" s="114"/>
      <c r="UGG72" s="114"/>
      <c r="UGH72" s="114"/>
      <c r="UGI72" s="114"/>
      <c r="UGJ72" s="114"/>
      <c r="UGK72" s="114"/>
      <c r="UGL72" s="114"/>
      <c r="UGM72" s="114"/>
      <c r="UGN72" s="114"/>
      <c r="UGO72" s="114"/>
      <c r="UGP72" s="114"/>
      <c r="UGQ72" s="114"/>
      <c r="UGR72" s="114"/>
      <c r="UGS72" s="114"/>
      <c r="UGT72" s="114"/>
      <c r="UGU72" s="114"/>
      <c r="UGV72" s="114"/>
      <c r="UGW72" s="114"/>
      <c r="UGX72" s="114"/>
      <c r="UGY72" s="114"/>
      <c r="UGZ72" s="114"/>
      <c r="UHA72" s="114"/>
      <c r="UHB72" s="114"/>
      <c r="UHC72" s="114"/>
      <c r="UHD72" s="114"/>
      <c r="UHE72" s="114"/>
      <c r="UHF72" s="114"/>
      <c r="UHG72" s="114"/>
      <c r="UHH72" s="114"/>
      <c r="UHI72" s="114"/>
      <c r="UHJ72" s="114"/>
      <c r="UHK72" s="114"/>
      <c r="UHL72" s="114"/>
      <c r="UHM72" s="114"/>
      <c r="UHN72" s="114"/>
      <c r="UHO72" s="114"/>
      <c r="UHP72" s="114"/>
      <c r="UHQ72" s="114"/>
      <c r="UHR72" s="114"/>
      <c r="UHS72" s="114"/>
      <c r="UHT72" s="114"/>
      <c r="UHU72" s="114"/>
      <c r="UHV72" s="114"/>
      <c r="UHW72" s="114"/>
      <c r="UHX72" s="114"/>
      <c r="UHY72" s="114"/>
      <c r="UHZ72" s="114"/>
      <c r="UIA72" s="114"/>
      <c r="UIB72" s="114"/>
      <c r="UIC72" s="114"/>
      <c r="UID72" s="114"/>
      <c r="UIE72" s="114"/>
      <c r="UIF72" s="114"/>
      <c r="UIG72" s="114"/>
      <c r="UIH72" s="114"/>
      <c r="UII72" s="114"/>
      <c r="UIJ72" s="114"/>
      <c r="UIK72" s="114"/>
      <c r="UIL72" s="114"/>
      <c r="UIM72" s="114"/>
      <c r="UIN72" s="114"/>
      <c r="UIO72" s="114"/>
      <c r="UIP72" s="114"/>
      <c r="UIQ72" s="114"/>
      <c r="UIR72" s="114"/>
      <c r="UIS72" s="114"/>
      <c r="UIT72" s="114"/>
      <c r="UIU72" s="114"/>
      <c r="UIV72" s="114"/>
      <c r="UIW72" s="114"/>
      <c r="UIX72" s="114"/>
      <c r="UIY72" s="114"/>
      <c r="UIZ72" s="114"/>
      <c r="UJA72" s="114"/>
      <c r="UJB72" s="114"/>
      <c r="UJC72" s="114"/>
      <c r="UJD72" s="114"/>
      <c r="UJE72" s="114"/>
      <c r="UJF72" s="114"/>
      <c r="UJG72" s="114"/>
      <c r="UJH72" s="114"/>
      <c r="UJI72" s="114"/>
      <c r="UJJ72" s="114"/>
      <c r="UJK72" s="114"/>
      <c r="UJL72" s="114"/>
      <c r="UJM72" s="114"/>
      <c r="UJN72" s="114"/>
      <c r="UJO72" s="114"/>
      <c r="UJP72" s="114"/>
      <c r="UJQ72" s="114"/>
      <c r="UJR72" s="114"/>
      <c r="UJS72" s="114"/>
      <c r="UJT72" s="114"/>
      <c r="UJU72" s="114"/>
      <c r="UJV72" s="114"/>
      <c r="UJW72" s="114"/>
      <c r="UJX72" s="114"/>
      <c r="UJY72" s="114"/>
      <c r="UJZ72" s="114"/>
      <c r="UKA72" s="114"/>
      <c r="UKB72" s="114"/>
      <c r="UKC72" s="114"/>
      <c r="UKD72" s="114"/>
      <c r="UKE72" s="114"/>
      <c r="UKF72" s="114"/>
      <c r="UKG72" s="114"/>
      <c r="UKH72" s="114"/>
      <c r="UKI72" s="114"/>
      <c r="UKJ72" s="114"/>
      <c r="UKK72" s="114"/>
      <c r="UKL72" s="114"/>
      <c r="UKM72" s="114"/>
      <c r="UKN72" s="114"/>
      <c r="UKO72" s="114"/>
      <c r="UKP72" s="114"/>
      <c r="UKQ72" s="114"/>
      <c r="UKR72" s="114"/>
      <c r="UKS72" s="114"/>
      <c r="UKT72" s="114"/>
      <c r="UKU72" s="114"/>
      <c r="UKV72" s="114"/>
      <c r="UKW72" s="114"/>
      <c r="UKX72" s="114"/>
      <c r="UKY72" s="114"/>
      <c r="UKZ72" s="114"/>
      <c r="ULA72" s="114"/>
      <c r="ULB72" s="114"/>
      <c r="ULC72" s="114"/>
      <c r="ULD72" s="114"/>
      <c r="ULE72" s="114"/>
      <c r="ULF72" s="114"/>
      <c r="ULG72" s="114"/>
      <c r="ULH72" s="114"/>
      <c r="ULI72" s="114"/>
      <c r="ULJ72" s="114"/>
      <c r="ULK72" s="114"/>
      <c r="ULL72" s="114"/>
      <c r="ULM72" s="114"/>
      <c r="ULN72" s="114"/>
      <c r="ULO72" s="114"/>
      <c r="ULP72" s="114"/>
      <c r="ULQ72" s="114"/>
      <c r="ULR72" s="114"/>
      <c r="ULS72" s="114"/>
      <c r="ULT72" s="114"/>
      <c r="ULU72" s="114"/>
      <c r="ULV72" s="114"/>
      <c r="ULW72" s="114"/>
      <c r="ULX72" s="114"/>
      <c r="ULY72" s="114"/>
      <c r="ULZ72" s="114"/>
      <c r="UMA72" s="114"/>
      <c r="UMB72" s="114"/>
      <c r="UMC72" s="114"/>
      <c r="UMD72" s="114"/>
      <c r="UME72" s="114"/>
      <c r="UMF72" s="114"/>
      <c r="UMG72" s="114"/>
      <c r="UMH72" s="114"/>
      <c r="UMI72" s="114"/>
      <c r="UMJ72" s="114"/>
      <c r="UMK72" s="114"/>
      <c r="UML72" s="114"/>
      <c r="UMM72" s="114"/>
      <c r="UMN72" s="114"/>
      <c r="UMO72" s="114"/>
      <c r="UMP72" s="114"/>
      <c r="UMQ72" s="114"/>
      <c r="UMR72" s="114"/>
      <c r="UMS72" s="114"/>
      <c r="UMT72" s="114"/>
      <c r="UMU72" s="114"/>
      <c r="UMV72" s="114"/>
      <c r="UMW72" s="114"/>
      <c r="UMX72" s="114"/>
      <c r="UMY72" s="114"/>
      <c r="UMZ72" s="114"/>
      <c r="UNA72" s="114"/>
      <c r="UNB72" s="114"/>
      <c r="UNC72" s="114"/>
      <c r="UND72" s="114"/>
      <c r="UNE72" s="114"/>
      <c r="UNF72" s="114"/>
      <c r="UNG72" s="114"/>
      <c r="UNH72" s="114"/>
      <c r="UNI72" s="114"/>
      <c r="UNJ72" s="114"/>
      <c r="UNK72" s="114"/>
      <c r="UNL72" s="114"/>
      <c r="UNM72" s="114"/>
      <c r="UNN72" s="114"/>
      <c r="UNO72" s="114"/>
      <c r="UNP72" s="114"/>
      <c r="UNQ72" s="114"/>
      <c r="UNR72" s="114"/>
      <c r="UNS72" s="114"/>
      <c r="UNT72" s="114"/>
      <c r="UNU72" s="114"/>
      <c r="UNV72" s="114"/>
      <c r="UNW72" s="114"/>
      <c r="UNX72" s="114"/>
      <c r="UNY72" s="114"/>
      <c r="UNZ72" s="114"/>
      <c r="UOA72" s="114"/>
      <c r="UOB72" s="114"/>
      <c r="UOC72" s="114"/>
      <c r="UOD72" s="114"/>
      <c r="UOE72" s="114"/>
      <c r="UOF72" s="114"/>
      <c r="UOG72" s="114"/>
      <c r="UOH72" s="114"/>
      <c r="UOI72" s="114"/>
      <c r="UOJ72" s="114"/>
      <c r="UOK72" s="114"/>
      <c r="UOL72" s="114"/>
      <c r="UOM72" s="114"/>
      <c r="UON72" s="114"/>
      <c r="UOO72" s="114"/>
      <c r="UOP72" s="114"/>
      <c r="UOQ72" s="114"/>
      <c r="UOR72" s="114"/>
      <c r="UOS72" s="114"/>
      <c r="UOT72" s="114"/>
      <c r="UOU72" s="114"/>
      <c r="UOV72" s="114"/>
      <c r="UOW72" s="114"/>
      <c r="UOX72" s="114"/>
      <c r="UOY72" s="114"/>
      <c r="UOZ72" s="114"/>
      <c r="UPA72" s="114"/>
      <c r="UPB72" s="114"/>
      <c r="UPC72" s="114"/>
      <c r="UPD72" s="114"/>
      <c r="UPE72" s="114"/>
      <c r="UPF72" s="114"/>
      <c r="UPG72" s="114"/>
      <c r="UPH72" s="114"/>
      <c r="UPI72" s="114"/>
      <c r="UPJ72" s="114"/>
      <c r="UPK72" s="114"/>
      <c r="UPL72" s="114"/>
      <c r="UPM72" s="114"/>
      <c r="UPN72" s="114"/>
      <c r="UPO72" s="114"/>
      <c r="UPP72" s="114"/>
      <c r="UPQ72" s="114"/>
      <c r="UPR72" s="114"/>
      <c r="UPS72" s="114"/>
      <c r="UPT72" s="114"/>
      <c r="UPU72" s="114"/>
      <c r="UPV72" s="114"/>
      <c r="UPW72" s="114"/>
      <c r="UPX72" s="114"/>
      <c r="UPY72" s="114"/>
      <c r="UPZ72" s="114"/>
      <c r="UQA72" s="114"/>
      <c r="UQB72" s="114"/>
      <c r="UQC72" s="114"/>
      <c r="UQD72" s="114"/>
      <c r="UQE72" s="114"/>
      <c r="UQF72" s="114"/>
      <c r="UQG72" s="114"/>
      <c r="UQH72" s="114"/>
      <c r="UQI72" s="114"/>
      <c r="UQJ72" s="114"/>
      <c r="UQK72" s="114"/>
      <c r="UQL72" s="114"/>
      <c r="UQM72" s="114"/>
      <c r="UQN72" s="114"/>
      <c r="UQO72" s="114"/>
      <c r="UQP72" s="114"/>
      <c r="UQQ72" s="114"/>
      <c r="UQR72" s="114"/>
      <c r="UQS72" s="114"/>
      <c r="UQT72" s="114"/>
      <c r="UQU72" s="114"/>
      <c r="UQV72" s="114"/>
      <c r="UQW72" s="114"/>
      <c r="UQX72" s="114"/>
      <c r="UQY72" s="114"/>
      <c r="UQZ72" s="114"/>
      <c r="URA72" s="114"/>
      <c r="URB72" s="114"/>
      <c r="URC72" s="114"/>
      <c r="URD72" s="114"/>
      <c r="URE72" s="114"/>
      <c r="URF72" s="114"/>
      <c r="URG72" s="114"/>
      <c r="URH72" s="114"/>
      <c r="URI72" s="114"/>
      <c r="URJ72" s="114"/>
      <c r="URK72" s="114"/>
      <c r="URL72" s="114"/>
      <c r="URM72" s="114"/>
      <c r="URN72" s="114"/>
      <c r="URO72" s="114"/>
      <c r="URP72" s="114"/>
      <c r="URQ72" s="114"/>
      <c r="URR72" s="114"/>
      <c r="URS72" s="114"/>
      <c r="URT72" s="114"/>
      <c r="URU72" s="114"/>
      <c r="URV72" s="114"/>
      <c r="URW72" s="114"/>
      <c r="URX72" s="114"/>
      <c r="URY72" s="114"/>
      <c r="URZ72" s="114"/>
      <c r="USA72" s="114"/>
      <c r="USB72" s="114"/>
      <c r="USC72" s="114"/>
      <c r="USD72" s="114"/>
      <c r="USE72" s="114"/>
      <c r="USF72" s="114"/>
      <c r="USG72" s="114"/>
      <c r="USH72" s="114"/>
      <c r="USI72" s="114"/>
      <c r="USJ72" s="114"/>
      <c r="USK72" s="114"/>
      <c r="USL72" s="114"/>
      <c r="USM72" s="114"/>
      <c r="USN72" s="114"/>
      <c r="USO72" s="114"/>
      <c r="USP72" s="114"/>
      <c r="USQ72" s="114"/>
      <c r="USR72" s="114"/>
      <c r="USS72" s="114"/>
      <c r="UST72" s="114"/>
      <c r="USU72" s="114"/>
      <c r="USV72" s="114"/>
      <c r="USW72" s="114"/>
      <c r="USX72" s="114"/>
      <c r="USY72" s="114"/>
      <c r="USZ72" s="114"/>
      <c r="UTA72" s="114"/>
      <c r="UTB72" s="114"/>
      <c r="UTC72" s="114"/>
      <c r="UTD72" s="114"/>
      <c r="UTE72" s="114"/>
      <c r="UTF72" s="114"/>
      <c r="UTG72" s="114"/>
      <c r="UTH72" s="114"/>
      <c r="UTI72" s="114"/>
      <c r="UTJ72" s="114"/>
      <c r="UTK72" s="114"/>
      <c r="UTL72" s="114"/>
      <c r="UTM72" s="114"/>
      <c r="UTN72" s="114"/>
      <c r="UTO72" s="114"/>
      <c r="UTP72" s="114"/>
      <c r="UTQ72" s="114"/>
      <c r="UTR72" s="114"/>
      <c r="UTS72" s="114"/>
      <c r="UTT72" s="114"/>
      <c r="UTU72" s="114"/>
      <c r="UTV72" s="114"/>
      <c r="UTW72" s="114"/>
      <c r="UTX72" s="114"/>
      <c r="UTY72" s="114"/>
      <c r="UTZ72" s="114"/>
      <c r="UUA72" s="114"/>
      <c r="UUB72" s="114"/>
      <c r="UUC72" s="114"/>
      <c r="UUD72" s="114"/>
      <c r="UUE72" s="114"/>
      <c r="UUF72" s="114"/>
      <c r="UUG72" s="114"/>
      <c r="UUH72" s="114"/>
      <c r="UUI72" s="114"/>
      <c r="UUJ72" s="114"/>
      <c r="UUK72" s="114"/>
      <c r="UUL72" s="114"/>
      <c r="UUM72" s="114"/>
      <c r="UUN72" s="114"/>
      <c r="UUO72" s="114"/>
      <c r="UUP72" s="114"/>
      <c r="UUQ72" s="114"/>
      <c r="UUR72" s="114"/>
      <c r="UUS72" s="114"/>
      <c r="UUT72" s="114"/>
      <c r="UUU72" s="114"/>
      <c r="UUV72" s="114"/>
      <c r="UUW72" s="114"/>
      <c r="UUX72" s="114"/>
      <c r="UUY72" s="114"/>
      <c r="UUZ72" s="114"/>
      <c r="UVA72" s="114"/>
      <c r="UVB72" s="114"/>
      <c r="UVC72" s="114"/>
      <c r="UVD72" s="114"/>
      <c r="UVE72" s="114"/>
      <c r="UVF72" s="114"/>
      <c r="UVG72" s="114"/>
      <c r="UVH72" s="114"/>
      <c r="UVI72" s="114"/>
      <c r="UVJ72" s="114"/>
      <c r="UVK72" s="114"/>
      <c r="UVL72" s="114"/>
      <c r="UVM72" s="114"/>
      <c r="UVN72" s="114"/>
      <c r="UVO72" s="114"/>
      <c r="UVP72" s="114"/>
      <c r="UVQ72" s="114"/>
      <c r="UVR72" s="114"/>
      <c r="UVS72" s="114"/>
      <c r="UVT72" s="114"/>
      <c r="UVU72" s="114"/>
      <c r="UVV72" s="114"/>
      <c r="UVW72" s="114"/>
      <c r="UVX72" s="114"/>
      <c r="UVY72" s="114"/>
      <c r="UVZ72" s="114"/>
      <c r="UWA72" s="114"/>
      <c r="UWB72" s="114"/>
      <c r="UWC72" s="114"/>
      <c r="UWD72" s="114"/>
      <c r="UWE72" s="114"/>
      <c r="UWF72" s="114"/>
      <c r="UWG72" s="114"/>
      <c r="UWH72" s="114"/>
      <c r="UWI72" s="114"/>
      <c r="UWJ72" s="114"/>
      <c r="UWK72" s="114"/>
      <c r="UWL72" s="114"/>
      <c r="UWM72" s="114"/>
      <c r="UWN72" s="114"/>
      <c r="UWO72" s="114"/>
      <c r="UWP72" s="114"/>
      <c r="UWQ72" s="114"/>
      <c r="UWR72" s="114"/>
      <c r="UWS72" s="114"/>
      <c r="UWT72" s="114"/>
      <c r="UWU72" s="114"/>
      <c r="UWV72" s="114"/>
      <c r="UWW72" s="114"/>
      <c r="UWX72" s="114"/>
      <c r="UWY72" s="114"/>
      <c r="UWZ72" s="114"/>
      <c r="UXA72" s="114"/>
      <c r="UXB72" s="114"/>
      <c r="UXC72" s="114"/>
      <c r="UXD72" s="114"/>
      <c r="UXE72" s="114"/>
      <c r="UXF72" s="114"/>
      <c r="UXG72" s="114"/>
      <c r="UXH72" s="114"/>
      <c r="UXI72" s="114"/>
      <c r="UXJ72" s="114"/>
      <c r="UXK72" s="114"/>
      <c r="UXL72" s="114"/>
      <c r="UXM72" s="114"/>
      <c r="UXN72" s="114"/>
      <c r="UXO72" s="114"/>
      <c r="UXP72" s="114"/>
      <c r="UXQ72" s="114"/>
      <c r="UXR72" s="114"/>
      <c r="UXS72" s="114"/>
      <c r="UXT72" s="114"/>
      <c r="UXU72" s="114"/>
      <c r="UXV72" s="114"/>
      <c r="UXW72" s="114"/>
      <c r="UXX72" s="114"/>
      <c r="UXY72" s="114"/>
      <c r="UXZ72" s="114"/>
      <c r="UYA72" s="114"/>
      <c r="UYB72" s="114"/>
      <c r="UYC72" s="114"/>
      <c r="UYD72" s="114"/>
      <c r="UYE72" s="114"/>
      <c r="UYF72" s="114"/>
      <c r="UYG72" s="114"/>
      <c r="UYH72" s="114"/>
      <c r="UYI72" s="114"/>
      <c r="UYJ72" s="114"/>
      <c r="UYK72" s="114"/>
      <c r="UYL72" s="114"/>
      <c r="UYM72" s="114"/>
      <c r="UYN72" s="114"/>
      <c r="UYO72" s="114"/>
      <c r="UYP72" s="114"/>
      <c r="UYQ72" s="114"/>
      <c r="UYR72" s="114"/>
      <c r="UYS72" s="114"/>
      <c r="UYT72" s="114"/>
      <c r="UYU72" s="114"/>
      <c r="UYV72" s="114"/>
      <c r="UYW72" s="114"/>
      <c r="UYX72" s="114"/>
      <c r="UYY72" s="114"/>
      <c r="UYZ72" s="114"/>
      <c r="UZA72" s="114"/>
      <c r="UZB72" s="114"/>
      <c r="UZC72" s="114"/>
      <c r="UZD72" s="114"/>
      <c r="UZE72" s="114"/>
      <c r="UZF72" s="114"/>
      <c r="UZG72" s="114"/>
      <c r="UZH72" s="114"/>
      <c r="UZI72" s="114"/>
      <c r="UZJ72" s="114"/>
      <c r="UZK72" s="114"/>
      <c r="UZL72" s="114"/>
      <c r="UZM72" s="114"/>
      <c r="UZN72" s="114"/>
      <c r="UZO72" s="114"/>
      <c r="UZP72" s="114"/>
      <c r="UZQ72" s="114"/>
      <c r="UZR72" s="114"/>
      <c r="UZS72" s="114"/>
      <c r="UZT72" s="114"/>
      <c r="UZU72" s="114"/>
      <c r="UZV72" s="114"/>
      <c r="UZW72" s="114"/>
      <c r="UZX72" s="114"/>
      <c r="UZY72" s="114"/>
      <c r="UZZ72" s="114"/>
      <c r="VAA72" s="114"/>
      <c r="VAB72" s="114"/>
      <c r="VAC72" s="114"/>
      <c r="VAD72" s="114"/>
      <c r="VAE72" s="114"/>
      <c r="VAF72" s="114"/>
      <c r="VAG72" s="114"/>
      <c r="VAH72" s="114"/>
      <c r="VAI72" s="114"/>
      <c r="VAJ72" s="114"/>
      <c r="VAK72" s="114"/>
      <c r="VAL72" s="114"/>
      <c r="VAM72" s="114"/>
      <c r="VAN72" s="114"/>
      <c r="VAO72" s="114"/>
      <c r="VAP72" s="114"/>
      <c r="VAQ72" s="114"/>
      <c r="VAR72" s="114"/>
      <c r="VAS72" s="114"/>
      <c r="VAT72" s="114"/>
      <c r="VAU72" s="114"/>
      <c r="VAV72" s="114"/>
      <c r="VAW72" s="114"/>
      <c r="VAX72" s="114"/>
      <c r="VAY72" s="114"/>
      <c r="VAZ72" s="114"/>
      <c r="VBA72" s="114"/>
      <c r="VBB72" s="114"/>
      <c r="VBC72" s="114"/>
      <c r="VBD72" s="114"/>
      <c r="VBE72" s="114"/>
      <c r="VBF72" s="114"/>
      <c r="VBG72" s="114"/>
      <c r="VBH72" s="114"/>
      <c r="VBI72" s="114"/>
      <c r="VBJ72" s="114"/>
      <c r="VBK72" s="114"/>
      <c r="VBL72" s="114"/>
      <c r="VBM72" s="114"/>
      <c r="VBN72" s="114"/>
      <c r="VBO72" s="114"/>
      <c r="VBP72" s="114"/>
      <c r="VBQ72" s="114"/>
      <c r="VBR72" s="114"/>
      <c r="VBS72" s="114"/>
      <c r="VBT72" s="114"/>
      <c r="VBU72" s="114"/>
      <c r="VBV72" s="114"/>
      <c r="VBW72" s="114"/>
      <c r="VBX72" s="114"/>
      <c r="VBY72" s="114"/>
      <c r="VBZ72" s="114"/>
      <c r="VCA72" s="114"/>
      <c r="VCB72" s="114"/>
      <c r="VCC72" s="114"/>
      <c r="VCD72" s="114"/>
      <c r="VCE72" s="114"/>
      <c r="VCF72" s="114"/>
      <c r="VCG72" s="114"/>
      <c r="VCH72" s="114"/>
      <c r="VCI72" s="114"/>
      <c r="VCJ72" s="114"/>
      <c r="VCK72" s="114"/>
      <c r="VCL72" s="114"/>
      <c r="VCM72" s="114"/>
      <c r="VCN72" s="114"/>
      <c r="VCO72" s="114"/>
      <c r="VCP72" s="114"/>
      <c r="VCQ72" s="114"/>
      <c r="VCR72" s="114"/>
      <c r="VCS72" s="114"/>
      <c r="VCT72" s="114"/>
      <c r="VCU72" s="114"/>
      <c r="VCV72" s="114"/>
      <c r="VCW72" s="114"/>
      <c r="VCX72" s="114"/>
      <c r="VCY72" s="114"/>
      <c r="VCZ72" s="114"/>
      <c r="VDA72" s="114"/>
      <c r="VDB72" s="114"/>
      <c r="VDC72" s="114"/>
      <c r="VDD72" s="114"/>
      <c r="VDE72" s="114"/>
      <c r="VDF72" s="114"/>
      <c r="VDG72" s="114"/>
      <c r="VDH72" s="114"/>
      <c r="VDI72" s="114"/>
      <c r="VDJ72" s="114"/>
      <c r="VDK72" s="114"/>
      <c r="VDL72" s="114"/>
      <c r="VDM72" s="114"/>
      <c r="VDN72" s="114"/>
      <c r="VDO72" s="114"/>
      <c r="VDP72" s="114"/>
      <c r="VDQ72" s="114"/>
      <c r="VDR72" s="114"/>
      <c r="VDS72" s="114"/>
      <c r="VDT72" s="114"/>
      <c r="VDU72" s="114"/>
      <c r="VDV72" s="114"/>
      <c r="VDW72" s="114"/>
      <c r="VDX72" s="114"/>
      <c r="VDY72" s="114"/>
      <c r="VDZ72" s="114"/>
      <c r="VEA72" s="114"/>
      <c r="VEB72" s="114"/>
      <c r="VEC72" s="114"/>
      <c r="VED72" s="114"/>
      <c r="VEE72" s="114"/>
      <c r="VEF72" s="114"/>
      <c r="VEG72" s="114"/>
      <c r="VEH72" s="114"/>
      <c r="VEI72" s="114"/>
      <c r="VEJ72" s="114"/>
      <c r="VEK72" s="114"/>
      <c r="VEL72" s="114"/>
      <c r="VEM72" s="114"/>
      <c r="VEN72" s="114"/>
      <c r="VEO72" s="114"/>
      <c r="VEP72" s="114"/>
      <c r="VEQ72" s="114"/>
      <c r="VER72" s="114"/>
      <c r="VES72" s="114"/>
      <c r="VET72" s="114"/>
      <c r="VEU72" s="114"/>
      <c r="VEV72" s="114"/>
      <c r="VEW72" s="114"/>
      <c r="VEX72" s="114"/>
      <c r="VEY72" s="114"/>
      <c r="VEZ72" s="114"/>
      <c r="VFA72" s="114"/>
      <c r="VFB72" s="114"/>
      <c r="VFC72" s="114"/>
      <c r="VFD72" s="114"/>
      <c r="VFE72" s="114"/>
      <c r="VFF72" s="114"/>
      <c r="VFG72" s="114"/>
      <c r="VFH72" s="114"/>
      <c r="VFI72" s="114"/>
      <c r="VFJ72" s="114"/>
      <c r="VFK72" s="114"/>
      <c r="VFL72" s="114"/>
      <c r="VFM72" s="114"/>
      <c r="VFN72" s="114"/>
      <c r="VFO72" s="114"/>
      <c r="VFP72" s="114"/>
      <c r="VFQ72" s="114"/>
      <c r="VFR72" s="114"/>
      <c r="VFS72" s="114"/>
      <c r="VFT72" s="114"/>
      <c r="VFU72" s="114"/>
      <c r="VFV72" s="114"/>
      <c r="VFW72" s="114"/>
      <c r="VFX72" s="114"/>
      <c r="VFY72" s="114"/>
      <c r="VFZ72" s="114"/>
      <c r="VGA72" s="114"/>
      <c r="VGB72" s="114"/>
      <c r="VGC72" s="114"/>
      <c r="VGD72" s="114"/>
      <c r="VGE72" s="114"/>
      <c r="VGF72" s="114"/>
      <c r="VGG72" s="114"/>
      <c r="VGH72" s="114"/>
      <c r="VGI72" s="114"/>
      <c r="VGJ72" s="114"/>
      <c r="VGK72" s="114"/>
      <c r="VGL72" s="114"/>
      <c r="VGM72" s="114"/>
      <c r="VGN72" s="114"/>
      <c r="VGO72" s="114"/>
      <c r="VGP72" s="114"/>
      <c r="VGQ72" s="114"/>
      <c r="VGR72" s="114"/>
      <c r="VGS72" s="114"/>
      <c r="VGT72" s="114"/>
      <c r="VGU72" s="114"/>
      <c r="VGV72" s="114"/>
      <c r="VGW72" s="114"/>
      <c r="VGX72" s="114"/>
      <c r="VGY72" s="114"/>
      <c r="VGZ72" s="114"/>
      <c r="VHA72" s="114"/>
      <c r="VHB72" s="114"/>
      <c r="VHC72" s="114"/>
      <c r="VHD72" s="114"/>
      <c r="VHE72" s="114"/>
      <c r="VHF72" s="114"/>
      <c r="VHG72" s="114"/>
      <c r="VHH72" s="114"/>
      <c r="VHI72" s="114"/>
      <c r="VHJ72" s="114"/>
      <c r="VHK72" s="114"/>
      <c r="VHL72" s="114"/>
      <c r="VHM72" s="114"/>
      <c r="VHN72" s="114"/>
      <c r="VHO72" s="114"/>
      <c r="VHP72" s="114"/>
      <c r="VHQ72" s="114"/>
      <c r="VHR72" s="114"/>
      <c r="VHS72" s="114"/>
      <c r="VHT72" s="114"/>
      <c r="VHU72" s="114"/>
      <c r="VHV72" s="114"/>
      <c r="VHW72" s="114"/>
      <c r="VHX72" s="114"/>
      <c r="VHY72" s="114"/>
      <c r="VHZ72" s="114"/>
      <c r="VIA72" s="114"/>
      <c r="VIB72" s="114"/>
      <c r="VIC72" s="114"/>
      <c r="VID72" s="114"/>
      <c r="VIE72" s="114"/>
      <c r="VIF72" s="114"/>
      <c r="VIG72" s="114"/>
      <c r="VIH72" s="114"/>
      <c r="VII72" s="114"/>
      <c r="VIJ72" s="114"/>
      <c r="VIK72" s="114"/>
      <c r="VIL72" s="114"/>
      <c r="VIM72" s="114"/>
      <c r="VIN72" s="114"/>
      <c r="VIO72" s="114"/>
      <c r="VIP72" s="114"/>
      <c r="VIQ72" s="114"/>
      <c r="VIR72" s="114"/>
      <c r="VIS72" s="114"/>
      <c r="VIT72" s="114"/>
      <c r="VIU72" s="114"/>
      <c r="VIV72" s="114"/>
      <c r="VIW72" s="114"/>
      <c r="VIX72" s="114"/>
      <c r="VIY72" s="114"/>
      <c r="VIZ72" s="114"/>
      <c r="VJA72" s="114"/>
      <c r="VJB72" s="114"/>
      <c r="VJC72" s="114"/>
      <c r="VJD72" s="114"/>
      <c r="VJE72" s="114"/>
      <c r="VJF72" s="114"/>
      <c r="VJG72" s="114"/>
      <c r="VJH72" s="114"/>
      <c r="VJI72" s="114"/>
      <c r="VJJ72" s="114"/>
      <c r="VJK72" s="114"/>
      <c r="VJL72" s="114"/>
      <c r="VJM72" s="114"/>
      <c r="VJN72" s="114"/>
      <c r="VJO72" s="114"/>
      <c r="VJP72" s="114"/>
      <c r="VJQ72" s="114"/>
      <c r="VJR72" s="114"/>
      <c r="VJS72" s="114"/>
      <c r="VJT72" s="114"/>
      <c r="VJU72" s="114"/>
      <c r="VJV72" s="114"/>
      <c r="VJW72" s="114"/>
      <c r="VJX72" s="114"/>
      <c r="VJY72" s="114"/>
      <c r="VJZ72" s="114"/>
      <c r="VKA72" s="114"/>
      <c r="VKB72" s="114"/>
      <c r="VKC72" s="114"/>
      <c r="VKD72" s="114"/>
      <c r="VKE72" s="114"/>
      <c r="VKF72" s="114"/>
      <c r="VKG72" s="114"/>
      <c r="VKH72" s="114"/>
      <c r="VKI72" s="114"/>
      <c r="VKJ72" s="114"/>
      <c r="VKK72" s="114"/>
      <c r="VKL72" s="114"/>
      <c r="VKM72" s="114"/>
      <c r="VKN72" s="114"/>
      <c r="VKO72" s="114"/>
      <c r="VKP72" s="114"/>
      <c r="VKQ72" s="114"/>
      <c r="VKR72" s="114"/>
      <c r="VKS72" s="114"/>
      <c r="VKT72" s="114"/>
      <c r="VKU72" s="114"/>
      <c r="VKV72" s="114"/>
      <c r="VKW72" s="114"/>
      <c r="VKX72" s="114"/>
      <c r="VKY72" s="114"/>
      <c r="VKZ72" s="114"/>
      <c r="VLA72" s="114"/>
      <c r="VLB72" s="114"/>
      <c r="VLC72" s="114"/>
      <c r="VLD72" s="114"/>
      <c r="VLE72" s="114"/>
      <c r="VLF72" s="114"/>
      <c r="VLG72" s="114"/>
      <c r="VLH72" s="114"/>
      <c r="VLI72" s="114"/>
      <c r="VLJ72" s="114"/>
      <c r="VLK72" s="114"/>
      <c r="VLL72" s="114"/>
      <c r="VLM72" s="114"/>
      <c r="VLN72" s="114"/>
      <c r="VLO72" s="114"/>
      <c r="VLP72" s="114"/>
      <c r="VLQ72" s="114"/>
      <c r="VLR72" s="114"/>
      <c r="VLS72" s="114"/>
      <c r="VLT72" s="114"/>
      <c r="VLU72" s="114"/>
      <c r="VLV72" s="114"/>
      <c r="VLW72" s="114"/>
      <c r="VLX72" s="114"/>
      <c r="VLY72" s="114"/>
      <c r="VLZ72" s="114"/>
      <c r="VMA72" s="114"/>
      <c r="VMB72" s="114"/>
      <c r="VMC72" s="114"/>
      <c r="VMD72" s="114"/>
      <c r="VME72" s="114"/>
      <c r="VMF72" s="114"/>
      <c r="VMG72" s="114"/>
      <c r="VMH72" s="114"/>
      <c r="VMI72" s="114"/>
      <c r="VMJ72" s="114"/>
      <c r="VMK72" s="114"/>
      <c r="VML72" s="114"/>
      <c r="VMM72" s="114"/>
      <c r="VMN72" s="114"/>
      <c r="VMO72" s="114"/>
      <c r="VMP72" s="114"/>
      <c r="VMQ72" s="114"/>
      <c r="VMR72" s="114"/>
      <c r="VMS72" s="114"/>
      <c r="VMT72" s="114"/>
      <c r="VMU72" s="114"/>
      <c r="VMV72" s="114"/>
      <c r="VMW72" s="114"/>
      <c r="VMX72" s="114"/>
      <c r="VMY72" s="114"/>
      <c r="VMZ72" s="114"/>
      <c r="VNA72" s="114"/>
      <c r="VNB72" s="114"/>
      <c r="VNC72" s="114"/>
      <c r="VND72" s="114"/>
      <c r="VNE72" s="114"/>
      <c r="VNF72" s="114"/>
      <c r="VNG72" s="114"/>
      <c r="VNH72" s="114"/>
      <c r="VNI72" s="114"/>
      <c r="VNJ72" s="114"/>
      <c r="VNK72" s="114"/>
      <c r="VNL72" s="114"/>
      <c r="VNM72" s="114"/>
      <c r="VNN72" s="114"/>
      <c r="VNO72" s="114"/>
      <c r="VNP72" s="114"/>
      <c r="VNQ72" s="114"/>
      <c r="VNR72" s="114"/>
      <c r="VNS72" s="114"/>
      <c r="VNT72" s="114"/>
      <c r="VNU72" s="114"/>
      <c r="VNV72" s="114"/>
      <c r="VNW72" s="114"/>
      <c r="VNX72" s="114"/>
      <c r="VNY72" s="114"/>
      <c r="VNZ72" s="114"/>
      <c r="VOA72" s="114"/>
      <c r="VOB72" s="114"/>
      <c r="VOC72" s="114"/>
      <c r="VOD72" s="114"/>
      <c r="VOE72" s="114"/>
      <c r="VOF72" s="114"/>
      <c r="VOG72" s="114"/>
      <c r="VOH72" s="114"/>
      <c r="VOI72" s="114"/>
      <c r="VOJ72" s="114"/>
      <c r="VOK72" s="114"/>
      <c r="VOL72" s="114"/>
      <c r="VOM72" s="114"/>
      <c r="VON72" s="114"/>
      <c r="VOO72" s="114"/>
      <c r="VOP72" s="114"/>
      <c r="VOQ72" s="114"/>
      <c r="VOR72" s="114"/>
      <c r="VOS72" s="114"/>
      <c r="VOT72" s="114"/>
      <c r="VOU72" s="114"/>
      <c r="VOV72" s="114"/>
      <c r="VOW72" s="114"/>
      <c r="VOX72" s="114"/>
      <c r="VOY72" s="114"/>
      <c r="VOZ72" s="114"/>
      <c r="VPA72" s="114"/>
      <c r="VPB72" s="114"/>
      <c r="VPC72" s="114"/>
      <c r="VPD72" s="114"/>
      <c r="VPE72" s="114"/>
      <c r="VPF72" s="114"/>
      <c r="VPG72" s="114"/>
      <c r="VPH72" s="114"/>
      <c r="VPI72" s="114"/>
      <c r="VPJ72" s="114"/>
      <c r="VPK72" s="114"/>
      <c r="VPL72" s="114"/>
      <c r="VPM72" s="114"/>
      <c r="VPN72" s="114"/>
      <c r="VPO72" s="114"/>
      <c r="VPP72" s="114"/>
      <c r="VPQ72" s="114"/>
      <c r="VPR72" s="114"/>
      <c r="VPS72" s="114"/>
      <c r="VPT72" s="114"/>
      <c r="VPU72" s="114"/>
      <c r="VPV72" s="114"/>
      <c r="VPW72" s="114"/>
      <c r="VPX72" s="114"/>
      <c r="VPY72" s="114"/>
      <c r="VPZ72" s="114"/>
      <c r="VQA72" s="114"/>
      <c r="VQB72" s="114"/>
      <c r="VQC72" s="114"/>
      <c r="VQD72" s="114"/>
      <c r="VQE72" s="114"/>
      <c r="VQF72" s="114"/>
      <c r="VQG72" s="114"/>
      <c r="VQH72" s="114"/>
      <c r="VQI72" s="114"/>
      <c r="VQJ72" s="114"/>
      <c r="VQK72" s="114"/>
      <c r="VQL72" s="114"/>
      <c r="VQM72" s="114"/>
      <c r="VQN72" s="114"/>
      <c r="VQO72" s="114"/>
      <c r="VQP72" s="114"/>
      <c r="VQQ72" s="114"/>
      <c r="VQR72" s="114"/>
      <c r="VQS72" s="114"/>
      <c r="VQT72" s="114"/>
      <c r="VQU72" s="114"/>
      <c r="VQV72" s="114"/>
      <c r="VQW72" s="114"/>
      <c r="VQX72" s="114"/>
      <c r="VQY72" s="114"/>
      <c r="VQZ72" s="114"/>
      <c r="VRA72" s="114"/>
      <c r="VRB72" s="114"/>
      <c r="VRC72" s="114"/>
      <c r="VRD72" s="114"/>
      <c r="VRE72" s="114"/>
      <c r="VRF72" s="114"/>
      <c r="VRG72" s="114"/>
      <c r="VRH72" s="114"/>
      <c r="VRI72" s="114"/>
      <c r="VRJ72" s="114"/>
      <c r="VRK72" s="114"/>
      <c r="VRL72" s="114"/>
      <c r="VRM72" s="114"/>
      <c r="VRN72" s="114"/>
      <c r="VRO72" s="114"/>
      <c r="VRP72" s="114"/>
      <c r="VRQ72" s="114"/>
      <c r="VRR72" s="114"/>
      <c r="VRS72" s="114"/>
      <c r="VRT72" s="114"/>
      <c r="VRU72" s="114"/>
      <c r="VRV72" s="114"/>
      <c r="VRW72" s="114"/>
      <c r="VRX72" s="114"/>
      <c r="VRY72" s="114"/>
      <c r="VRZ72" s="114"/>
      <c r="VSA72" s="114"/>
      <c r="VSB72" s="114"/>
      <c r="VSC72" s="114"/>
      <c r="VSD72" s="114"/>
      <c r="VSE72" s="114"/>
      <c r="VSF72" s="114"/>
      <c r="VSG72" s="114"/>
      <c r="VSH72" s="114"/>
      <c r="VSI72" s="114"/>
      <c r="VSJ72" s="114"/>
      <c r="VSK72" s="114"/>
      <c r="VSL72" s="114"/>
      <c r="VSM72" s="114"/>
      <c r="VSN72" s="114"/>
      <c r="VSO72" s="114"/>
      <c r="VSP72" s="114"/>
      <c r="VSQ72" s="114"/>
      <c r="VSR72" s="114"/>
      <c r="VSS72" s="114"/>
      <c r="VST72" s="114"/>
      <c r="VSU72" s="114"/>
      <c r="VSV72" s="114"/>
      <c r="VSW72" s="114"/>
      <c r="VSX72" s="114"/>
      <c r="VSY72" s="114"/>
      <c r="VSZ72" s="114"/>
      <c r="VTA72" s="114"/>
      <c r="VTB72" s="114"/>
      <c r="VTC72" s="114"/>
      <c r="VTD72" s="114"/>
      <c r="VTE72" s="114"/>
      <c r="VTF72" s="114"/>
      <c r="VTG72" s="114"/>
      <c r="VTH72" s="114"/>
      <c r="VTI72" s="114"/>
      <c r="VTJ72" s="114"/>
      <c r="VTK72" s="114"/>
      <c r="VTL72" s="114"/>
      <c r="VTM72" s="114"/>
      <c r="VTN72" s="114"/>
      <c r="VTO72" s="114"/>
      <c r="VTP72" s="114"/>
      <c r="VTQ72" s="114"/>
      <c r="VTR72" s="114"/>
      <c r="VTS72" s="114"/>
      <c r="VTT72" s="114"/>
      <c r="VTU72" s="114"/>
      <c r="VTV72" s="114"/>
      <c r="VTW72" s="114"/>
      <c r="VTX72" s="114"/>
      <c r="VTY72" s="114"/>
      <c r="VTZ72" s="114"/>
      <c r="VUA72" s="114"/>
      <c r="VUB72" s="114"/>
      <c r="VUC72" s="114"/>
      <c r="VUD72" s="114"/>
      <c r="VUE72" s="114"/>
      <c r="VUF72" s="114"/>
      <c r="VUG72" s="114"/>
      <c r="VUH72" s="114"/>
      <c r="VUI72" s="114"/>
      <c r="VUJ72" s="114"/>
      <c r="VUK72" s="114"/>
      <c r="VUL72" s="114"/>
      <c r="VUM72" s="114"/>
      <c r="VUN72" s="114"/>
      <c r="VUO72" s="114"/>
      <c r="VUP72" s="114"/>
      <c r="VUQ72" s="114"/>
      <c r="VUR72" s="114"/>
      <c r="VUS72" s="114"/>
      <c r="VUT72" s="114"/>
      <c r="VUU72" s="114"/>
      <c r="VUV72" s="114"/>
      <c r="VUW72" s="114"/>
      <c r="VUX72" s="114"/>
      <c r="VUY72" s="114"/>
      <c r="VUZ72" s="114"/>
      <c r="VVA72" s="114"/>
      <c r="VVB72" s="114"/>
      <c r="VVC72" s="114"/>
      <c r="VVD72" s="114"/>
      <c r="VVE72" s="114"/>
      <c r="VVF72" s="114"/>
      <c r="VVG72" s="114"/>
      <c r="VVH72" s="114"/>
      <c r="VVI72" s="114"/>
      <c r="VVJ72" s="114"/>
      <c r="VVK72" s="114"/>
      <c r="VVL72" s="114"/>
      <c r="VVM72" s="114"/>
      <c r="VVN72" s="114"/>
      <c r="VVO72" s="114"/>
      <c r="VVP72" s="114"/>
      <c r="VVQ72" s="114"/>
      <c r="VVR72" s="114"/>
      <c r="VVS72" s="114"/>
      <c r="VVT72" s="114"/>
      <c r="VVU72" s="114"/>
      <c r="VVV72" s="114"/>
      <c r="VVW72" s="114"/>
      <c r="VVX72" s="114"/>
      <c r="VVY72" s="114"/>
      <c r="VVZ72" s="114"/>
      <c r="VWA72" s="114"/>
      <c r="VWB72" s="114"/>
      <c r="VWC72" s="114"/>
      <c r="VWD72" s="114"/>
      <c r="VWE72" s="114"/>
      <c r="VWF72" s="114"/>
      <c r="VWG72" s="114"/>
      <c r="VWH72" s="114"/>
      <c r="VWI72" s="114"/>
      <c r="VWJ72" s="114"/>
      <c r="VWK72" s="114"/>
      <c r="VWL72" s="114"/>
      <c r="VWM72" s="114"/>
      <c r="VWN72" s="114"/>
      <c r="VWO72" s="114"/>
      <c r="VWP72" s="114"/>
      <c r="VWQ72" s="114"/>
      <c r="VWR72" s="114"/>
      <c r="VWS72" s="114"/>
      <c r="VWT72" s="114"/>
      <c r="VWU72" s="114"/>
      <c r="VWV72" s="114"/>
      <c r="VWW72" s="114"/>
      <c r="VWX72" s="114"/>
      <c r="VWY72" s="114"/>
      <c r="VWZ72" s="114"/>
      <c r="VXA72" s="114"/>
      <c r="VXB72" s="114"/>
      <c r="VXC72" s="114"/>
      <c r="VXD72" s="114"/>
      <c r="VXE72" s="114"/>
      <c r="VXF72" s="114"/>
      <c r="VXG72" s="114"/>
      <c r="VXH72" s="114"/>
      <c r="VXI72" s="114"/>
      <c r="VXJ72" s="114"/>
      <c r="VXK72" s="114"/>
      <c r="VXL72" s="114"/>
      <c r="VXM72" s="114"/>
      <c r="VXN72" s="114"/>
      <c r="VXO72" s="114"/>
      <c r="VXP72" s="114"/>
      <c r="VXQ72" s="114"/>
      <c r="VXR72" s="114"/>
      <c r="VXS72" s="114"/>
      <c r="VXT72" s="114"/>
      <c r="VXU72" s="114"/>
      <c r="VXV72" s="114"/>
      <c r="VXW72" s="114"/>
      <c r="VXX72" s="114"/>
      <c r="VXY72" s="114"/>
      <c r="VXZ72" s="114"/>
      <c r="VYA72" s="114"/>
      <c r="VYB72" s="114"/>
      <c r="VYC72" s="114"/>
      <c r="VYD72" s="114"/>
      <c r="VYE72" s="114"/>
      <c r="VYF72" s="114"/>
      <c r="VYG72" s="114"/>
      <c r="VYH72" s="114"/>
      <c r="VYI72" s="114"/>
      <c r="VYJ72" s="114"/>
      <c r="VYK72" s="114"/>
      <c r="VYL72" s="114"/>
      <c r="VYM72" s="114"/>
      <c r="VYN72" s="114"/>
      <c r="VYO72" s="114"/>
      <c r="VYP72" s="114"/>
      <c r="VYQ72" s="114"/>
      <c r="VYR72" s="114"/>
      <c r="VYS72" s="114"/>
      <c r="VYT72" s="114"/>
      <c r="VYU72" s="114"/>
      <c r="VYV72" s="114"/>
      <c r="VYW72" s="114"/>
      <c r="VYX72" s="114"/>
      <c r="VYY72" s="114"/>
      <c r="VYZ72" s="114"/>
      <c r="VZA72" s="114"/>
      <c r="VZB72" s="114"/>
      <c r="VZC72" s="114"/>
      <c r="VZD72" s="114"/>
      <c r="VZE72" s="114"/>
      <c r="VZF72" s="114"/>
      <c r="VZG72" s="114"/>
      <c r="VZH72" s="114"/>
      <c r="VZI72" s="114"/>
      <c r="VZJ72" s="114"/>
      <c r="VZK72" s="114"/>
      <c r="VZL72" s="114"/>
      <c r="VZM72" s="114"/>
      <c r="VZN72" s="114"/>
      <c r="VZO72" s="114"/>
      <c r="VZP72" s="114"/>
      <c r="VZQ72" s="114"/>
      <c r="VZR72" s="114"/>
      <c r="VZS72" s="114"/>
      <c r="VZT72" s="114"/>
      <c r="VZU72" s="114"/>
      <c r="VZV72" s="114"/>
      <c r="VZW72" s="114"/>
      <c r="VZX72" s="114"/>
      <c r="VZY72" s="114"/>
      <c r="VZZ72" s="114"/>
      <c r="WAA72" s="114"/>
      <c r="WAB72" s="114"/>
      <c r="WAC72" s="114"/>
      <c r="WAD72" s="114"/>
      <c r="WAE72" s="114"/>
      <c r="WAF72" s="114"/>
      <c r="WAG72" s="114"/>
      <c r="WAH72" s="114"/>
      <c r="WAI72" s="114"/>
      <c r="WAJ72" s="114"/>
      <c r="WAK72" s="114"/>
      <c r="WAL72" s="114"/>
      <c r="WAM72" s="114"/>
      <c r="WAN72" s="114"/>
      <c r="WAO72" s="114"/>
      <c r="WAP72" s="114"/>
      <c r="WAQ72" s="114"/>
      <c r="WAR72" s="114"/>
      <c r="WAS72" s="114"/>
      <c r="WAT72" s="114"/>
      <c r="WAU72" s="114"/>
      <c r="WAV72" s="114"/>
      <c r="WAW72" s="114"/>
      <c r="WAX72" s="114"/>
      <c r="WAY72" s="114"/>
      <c r="WAZ72" s="114"/>
      <c r="WBA72" s="114"/>
      <c r="WBB72" s="114"/>
      <c r="WBC72" s="114"/>
      <c r="WBD72" s="114"/>
      <c r="WBE72" s="114"/>
      <c r="WBF72" s="114"/>
      <c r="WBG72" s="114"/>
      <c r="WBH72" s="114"/>
      <c r="WBI72" s="114"/>
      <c r="WBJ72" s="114"/>
      <c r="WBK72" s="114"/>
      <c r="WBL72" s="114"/>
      <c r="WBM72" s="114"/>
      <c r="WBN72" s="114"/>
      <c r="WBO72" s="114"/>
      <c r="WBP72" s="114"/>
      <c r="WBQ72" s="114"/>
      <c r="WBR72" s="114"/>
      <c r="WBS72" s="114"/>
      <c r="WBT72" s="114"/>
      <c r="WBU72" s="114"/>
      <c r="WBV72" s="114"/>
      <c r="WBW72" s="114"/>
      <c r="WBX72" s="114"/>
      <c r="WBY72" s="114"/>
      <c r="WBZ72" s="114"/>
      <c r="WCA72" s="114"/>
      <c r="WCB72" s="114"/>
      <c r="WCC72" s="114"/>
      <c r="WCD72" s="114"/>
      <c r="WCE72" s="114"/>
      <c r="WCF72" s="114"/>
      <c r="WCG72" s="114"/>
      <c r="WCH72" s="114"/>
      <c r="WCI72" s="114"/>
      <c r="WCJ72" s="114"/>
      <c r="WCK72" s="114"/>
      <c r="WCL72" s="114"/>
      <c r="WCM72" s="114"/>
      <c r="WCN72" s="114"/>
      <c r="WCO72" s="114"/>
      <c r="WCP72" s="114"/>
      <c r="WCQ72" s="114"/>
      <c r="WCR72" s="114"/>
      <c r="WCS72" s="114"/>
      <c r="WCT72" s="114"/>
      <c r="WCU72" s="114"/>
      <c r="WCV72" s="114"/>
      <c r="WCW72" s="114"/>
      <c r="WCX72" s="114"/>
      <c r="WCY72" s="114"/>
      <c r="WCZ72" s="114"/>
      <c r="WDA72" s="114"/>
      <c r="WDB72" s="114"/>
      <c r="WDC72" s="114"/>
      <c r="WDD72" s="114"/>
      <c r="WDE72" s="114"/>
      <c r="WDF72" s="114"/>
      <c r="WDG72" s="114"/>
      <c r="WDH72" s="114"/>
      <c r="WDI72" s="114"/>
      <c r="WDJ72" s="114"/>
      <c r="WDK72" s="114"/>
      <c r="WDL72" s="114"/>
      <c r="WDM72" s="114"/>
      <c r="WDN72" s="114"/>
      <c r="WDO72" s="114"/>
      <c r="WDP72" s="114"/>
      <c r="WDQ72" s="114"/>
      <c r="WDR72" s="114"/>
      <c r="WDS72" s="114"/>
      <c r="WDT72" s="114"/>
      <c r="WDU72" s="114"/>
      <c r="WDV72" s="114"/>
      <c r="WDW72" s="114"/>
      <c r="WDX72" s="114"/>
      <c r="WDY72" s="114"/>
      <c r="WDZ72" s="114"/>
      <c r="WEA72" s="114"/>
      <c r="WEB72" s="114"/>
      <c r="WEC72" s="114"/>
      <c r="WED72" s="114"/>
      <c r="WEE72" s="114"/>
      <c r="WEF72" s="114"/>
      <c r="WEG72" s="114"/>
      <c r="WEH72" s="114"/>
      <c r="WEI72" s="114"/>
      <c r="WEJ72" s="114"/>
      <c r="WEK72" s="114"/>
      <c r="WEL72" s="114"/>
      <c r="WEM72" s="114"/>
      <c r="WEN72" s="114"/>
      <c r="WEO72" s="114"/>
      <c r="WEP72" s="114"/>
      <c r="WEQ72" s="114"/>
      <c r="WER72" s="114"/>
      <c r="WES72" s="114"/>
      <c r="WET72" s="114"/>
      <c r="WEU72" s="114"/>
      <c r="WEV72" s="114"/>
      <c r="WEW72" s="114"/>
      <c r="WEX72" s="114"/>
      <c r="WEY72" s="114"/>
      <c r="WEZ72" s="114"/>
      <c r="WFA72" s="114"/>
      <c r="WFB72" s="114"/>
      <c r="WFC72" s="114"/>
      <c r="WFD72" s="114"/>
      <c r="WFE72" s="114"/>
      <c r="WFF72" s="114"/>
      <c r="WFG72" s="114"/>
      <c r="WFH72" s="114"/>
      <c r="WFI72" s="114"/>
      <c r="WFJ72" s="114"/>
      <c r="WFK72" s="114"/>
      <c r="WFL72" s="114"/>
      <c r="WFM72" s="114"/>
      <c r="WFN72" s="114"/>
      <c r="WFO72" s="114"/>
      <c r="WFP72" s="114"/>
      <c r="WFQ72" s="114"/>
      <c r="WFR72" s="114"/>
      <c r="WFS72" s="114"/>
      <c r="WFT72" s="114"/>
      <c r="WFU72" s="114"/>
      <c r="WFV72" s="114"/>
      <c r="WFW72" s="114"/>
      <c r="WFX72" s="114"/>
      <c r="WFY72" s="114"/>
      <c r="WFZ72" s="114"/>
      <c r="WGA72" s="114"/>
      <c r="WGB72" s="114"/>
      <c r="WGC72" s="114"/>
      <c r="WGD72" s="114"/>
      <c r="WGE72" s="114"/>
      <c r="WGF72" s="114"/>
      <c r="WGG72" s="114"/>
      <c r="WGH72" s="114"/>
      <c r="WGI72" s="114"/>
      <c r="WGJ72" s="114"/>
      <c r="WGK72" s="114"/>
      <c r="WGL72" s="114"/>
      <c r="WGM72" s="114"/>
      <c r="WGN72" s="114"/>
      <c r="WGO72" s="114"/>
      <c r="WGP72" s="114"/>
      <c r="WGQ72" s="114"/>
      <c r="WGR72" s="114"/>
      <c r="WGS72" s="114"/>
      <c r="WGT72" s="114"/>
      <c r="WGU72" s="114"/>
      <c r="WGV72" s="114"/>
      <c r="WGW72" s="114"/>
      <c r="WGX72" s="114"/>
      <c r="WGY72" s="114"/>
      <c r="WGZ72" s="114"/>
      <c r="WHA72" s="114"/>
      <c r="WHB72" s="114"/>
      <c r="WHC72" s="114"/>
      <c r="WHD72" s="114"/>
      <c r="WHE72" s="114"/>
      <c r="WHF72" s="114"/>
      <c r="WHG72" s="114"/>
      <c r="WHH72" s="114"/>
      <c r="WHI72" s="114"/>
      <c r="WHJ72" s="114"/>
      <c r="WHK72" s="114"/>
      <c r="WHL72" s="114"/>
      <c r="WHM72" s="114"/>
      <c r="WHN72" s="114"/>
      <c r="WHO72" s="114"/>
      <c r="WHP72" s="114"/>
      <c r="WHQ72" s="114"/>
      <c r="WHR72" s="114"/>
      <c r="WHS72" s="114"/>
      <c r="WHT72" s="114"/>
      <c r="WHU72" s="114"/>
      <c r="WHV72" s="114"/>
      <c r="WHW72" s="114"/>
      <c r="WHX72" s="114"/>
      <c r="WHY72" s="114"/>
      <c r="WHZ72" s="114"/>
      <c r="WIA72" s="114"/>
      <c r="WIB72" s="114"/>
      <c r="WIC72" s="114"/>
      <c r="WID72" s="114"/>
      <c r="WIE72" s="114"/>
      <c r="WIF72" s="114"/>
      <c r="WIG72" s="114"/>
      <c r="WIH72" s="114"/>
      <c r="WII72" s="114"/>
      <c r="WIJ72" s="114"/>
      <c r="WIK72" s="114"/>
      <c r="WIL72" s="114"/>
      <c r="WIM72" s="114"/>
      <c r="WIN72" s="114"/>
      <c r="WIO72" s="114"/>
      <c r="WIP72" s="114"/>
      <c r="WIQ72" s="114"/>
      <c r="WIR72" s="114"/>
      <c r="WIS72" s="114"/>
      <c r="WIT72" s="114"/>
      <c r="WIU72" s="114"/>
      <c r="WIV72" s="114"/>
      <c r="WIW72" s="114"/>
      <c r="WIX72" s="114"/>
      <c r="WIY72" s="114"/>
      <c r="WIZ72" s="114"/>
      <c r="WJA72" s="114"/>
      <c r="WJB72" s="114"/>
      <c r="WJC72" s="114"/>
      <c r="WJD72" s="114"/>
      <c r="WJE72" s="114"/>
      <c r="WJF72" s="114"/>
      <c r="WJG72" s="114"/>
      <c r="WJH72" s="114"/>
      <c r="WJI72" s="114"/>
      <c r="WJJ72" s="114"/>
      <c r="WJK72" s="114"/>
      <c r="WJL72" s="114"/>
      <c r="WJM72" s="114"/>
      <c r="WJN72" s="114"/>
      <c r="WJO72" s="114"/>
      <c r="WJP72" s="114"/>
      <c r="WJQ72" s="114"/>
      <c r="WJR72" s="114"/>
      <c r="WJS72" s="114"/>
      <c r="WJT72" s="114"/>
      <c r="WJU72" s="114"/>
      <c r="WJV72" s="114"/>
      <c r="WJW72" s="114"/>
      <c r="WJX72" s="114"/>
      <c r="WJY72" s="114"/>
      <c r="WJZ72" s="114"/>
      <c r="WKA72" s="114"/>
      <c r="WKB72" s="114"/>
      <c r="WKC72" s="114"/>
      <c r="WKD72" s="114"/>
      <c r="WKE72" s="114"/>
      <c r="WKF72" s="114"/>
      <c r="WKG72" s="114"/>
      <c r="WKH72" s="114"/>
      <c r="WKI72" s="114"/>
      <c r="WKJ72" s="114"/>
      <c r="WKK72" s="114"/>
      <c r="WKL72" s="114"/>
      <c r="WKM72" s="114"/>
      <c r="WKN72" s="114"/>
      <c r="WKO72" s="114"/>
      <c r="WKP72" s="114"/>
      <c r="WKQ72" s="114"/>
      <c r="WKR72" s="114"/>
      <c r="WKS72" s="114"/>
      <c r="WKT72" s="114"/>
      <c r="WKU72" s="114"/>
      <c r="WKV72" s="114"/>
      <c r="WKW72" s="114"/>
      <c r="WKX72" s="114"/>
      <c r="WKY72" s="114"/>
      <c r="WKZ72" s="114"/>
      <c r="WLA72" s="114"/>
      <c r="WLB72" s="114"/>
      <c r="WLC72" s="114"/>
      <c r="WLD72" s="114"/>
      <c r="WLE72" s="114"/>
      <c r="WLF72" s="114"/>
      <c r="WLG72" s="114"/>
      <c r="WLH72" s="114"/>
      <c r="WLI72" s="114"/>
      <c r="WLJ72" s="114"/>
      <c r="WLK72" s="114"/>
      <c r="WLL72" s="114"/>
      <c r="WLM72" s="114"/>
      <c r="WLN72" s="114"/>
      <c r="WLO72" s="114"/>
      <c r="WLP72" s="114"/>
      <c r="WLQ72" s="114"/>
      <c r="WLR72" s="114"/>
      <c r="WLS72" s="114"/>
      <c r="WLT72" s="114"/>
      <c r="WLU72" s="114"/>
      <c r="WLV72" s="114"/>
      <c r="WLW72" s="114"/>
      <c r="WLX72" s="114"/>
      <c r="WLY72" s="114"/>
      <c r="WLZ72" s="114"/>
      <c r="WMA72" s="114"/>
      <c r="WMB72" s="114"/>
      <c r="WMC72" s="114"/>
      <c r="WMD72" s="114"/>
      <c r="WME72" s="114"/>
      <c r="WMF72" s="114"/>
      <c r="WMG72" s="114"/>
      <c r="WMH72" s="114"/>
      <c r="WMI72" s="114"/>
      <c r="WMJ72" s="114"/>
      <c r="WMK72" s="114"/>
      <c r="WML72" s="114"/>
      <c r="WMM72" s="114"/>
      <c r="WMN72" s="114"/>
      <c r="WMO72" s="114"/>
      <c r="WMP72" s="114"/>
      <c r="WMQ72" s="114"/>
      <c r="WMR72" s="114"/>
      <c r="WMS72" s="114"/>
      <c r="WMT72" s="114"/>
      <c r="WMU72" s="114"/>
      <c r="WMV72" s="114"/>
      <c r="WMW72" s="114"/>
      <c r="WMX72" s="114"/>
      <c r="WMY72" s="114"/>
      <c r="WMZ72" s="114"/>
      <c r="WNA72" s="114"/>
      <c r="WNB72" s="114"/>
      <c r="WNC72" s="114"/>
      <c r="WND72" s="114"/>
      <c r="WNE72" s="114"/>
      <c r="WNF72" s="114"/>
      <c r="WNG72" s="114"/>
      <c r="WNH72" s="114"/>
      <c r="WNI72" s="114"/>
      <c r="WNJ72" s="114"/>
      <c r="WNK72" s="114"/>
      <c r="WNL72" s="114"/>
      <c r="WNM72" s="114"/>
      <c r="WNN72" s="114"/>
      <c r="WNO72" s="114"/>
      <c r="WNP72" s="114"/>
      <c r="WNQ72" s="114"/>
      <c r="WNR72" s="114"/>
      <c r="WNS72" s="114"/>
      <c r="WNT72" s="114"/>
      <c r="WNU72" s="114"/>
      <c r="WNV72" s="114"/>
      <c r="WNW72" s="114"/>
      <c r="WNX72" s="114"/>
      <c r="WNY72" s="114"/>
      <c r="WNZ72" s="114"/>
      <c r="WOA72" s="114"/>
      <c r="WOB72" s="114"/>
      <c r="WOC72" s="114"/>
      <c r="WOD72" s="114"/>
      <c r="WOE72" s="114"/>
      <c r="WOF72" s="114"/>
      <c r="WOG72" s="114"/>
      <c r="WOH72" s="114"/>
      <c r="WOI72" s="114"/>
      <c r="WOJ72" s="114"/>
      <c r="WOK72" s="114"/>
      <c r="WOL72" s="114"/>
      <c r="WOM72" s="114"/>
      <c r="WON72" s="114"/>
      <c r="WOO72" s="114"/>
      <c r="WOP72" s="114"/>
      <c r="WOQ72" s="114"/>
      <c r="WOR72" s="114"/>
      <c r="WOS72" s="114"/>
      <c r="WOT72" s="114"/>
      <c r="WOU72" s="114"/>
      <c r="WOV72" s="114"/>
      <c r="WOW72" s="114"/>
      <c r="WOX72" s="114"/>
      <c r="WOY72" s="114"/>
      <c r="WOZ72" s="114"/>
      <c r="WPA72" s="114"/>
      <c r="WPB72" s="114"/>
      <c r="WPC72" s="114"/>
      <c r="WPD72" s="114"/>
      <c r="WPE72" s="114"/>
      <c r="WPF72" s="114"/>
      <c r="WPG72" s="114"/>
      <c r="WPH72" s="114"/>
      <c r="WPI72" s="114"/>
      <c r="WPJ72" s="114"/>
      <c r="WPK72" s="114"/>
      <c r="WPL72" s="114"/>
      <c r="WPM72" s="114"/>
      <c r="WPN72" s="114"/>
      <c r="WPO72" s="114"/>
      <c r="WPP72" s="114"/>
      <c r="WPQ72" s="114"/>
      <c r="WPR72" s="114"/>
      <c r="WPS72" s="114"/>
      <c r="WPT72" s="114"/>
      <c r="WPU72" s="114"/>
      <c r="WPV72" s="114"/>
      <c r="WPW72" s="114"/>
      <c r="WPX72" s="114"/>
      <c r="WPY72" s="114"/>
      <c r="WPZ72" s="114"/>
      <c r="WQA72" s="114"/>
      <c r="WQB72" s="114"/>
      <c r="WQC72" s="114"/>
      <c r="WQD72" s="114"/>
      <c r="WQE72" s="114"/>
      <c r="WQF72" s="114"/>
      <c r="WQG72" s="114"/>
      <c r="WQH72" s="114"/>
      <c r="WQI72" s="114"/>
      <c r="WQJ72" s="114"/>
      <c r="WQK72" s="114"/>
      <c r="WQL72" s="114"/>
      <c r="WQM72" s="114"/>
      <c r="WQN72" s="114"/>
      <c r="WQO72" s="114"/>
      <c r="WQP72" s="114"/>
      <c r="WQQ72" s="114"/>
      <c r="WQR72" s="114"/>
      <c r="WQS72" s="114"/>
      <c r="WQT72" s="114"/>
      <c r="WQU72" s="114"/>
      <c r="WQV72" s="114"/>
      <c r="WQW72" s="114"/>
      <c r="WQX72" s="114"/>
      <c r="WQY72" s="114"/>
      <c r="WQZ72" s="114"/>
      <c r="WRA72" s="114"/>
      <c r="WRB72" s="114"/>
      <c r="WRC72" s="114"/>
      <c r="WRD72" s="114"/>
      <c r="WRE72" s="114"/>
      <c r="WRF72" s="114"/>
      <c r="WRG72" s="114"/>
      <c r="WRH72" s="114"/>
      <c r="WRI72" s="114"/>
      <c r="WRJ72" s="114"/>
      <c r="WRK72" s="114"/>
      <c r="WRL72" s="114"/>
      <c r="WRM72" s="114"/>
      <c r="WRN72" s="114"/>
      <c r="WRO72" s="114"/>
      <c r="WRP72" s="114"/>
      <c r="WRQ72" s="114"/>
      <c r="WRR72" s="114"/>
      <c r="WRS72" s="114"/>
      <c r="WRT72" s="114"/>
      <c r="WRU72" s="114"/>
      <c r="WRV72" s="114"/>
      <c r="WRW72" s="114"/>
      <c r="WRX72" s="114"/>
      <c r="WRY72" s="114"/>
      <c r="WRZ72" s="114"/>
      <c r="WSA72" s="114"/>
      <c r="WSB72" s="114"/>
      <c r="WSC72" s="114"/>
      <c r="WSD72" s="114"/>
      <c r="WSE72" s="114"/>
      <c r="WSF72" s="114"/>
      <c r="WSG72" s="114"/>
      <c r="WSH72" s="114"/>
      <c r="WSI72" s="114"/>
      <c r="WSJ72" s="114"/>
      <c r="WSK72" s="114"/>
      <c r="WSL72" s="114"/>
      <c r="WSM72" s="114"/>
      <c r="WSN72" s="114"/>
      <c r="WSO72" s="114"/>
      <c r="WSP72" s="114"/>
      <c r="WSQ72" s="114"/>
      <c r="WSR72" s="114"/>
      <c r="WSS72" s="114"/>
      <c r="WST72" s="114"/>
      <c r="WSU72" s="114"/>
      <c r="WSV72" s="114"/>
      <c r="WSW72" s="114"/>
      <c r="WSX72" s="114"/>
      <c r="WSY72" s="114"/>
      <c r="WSZ72" s="114"/>
      <c r="WTA72" s="114"/>
      <c r="WTB72" s="114"/>
      <c r="WTC72" s="114"/>
      <c r="WTD72" s="114"/>
      <c r="WTE72" s="114"/>
      <c r="WTF72" s="114"/>
      <c r="WTG72" s="114"/>
      <c r="WTH72" s="114"/>
      <c r="WTI72" s="114"/>
      <c r="WTJ72" s="114"/>
      <c r="WTK72" s="114"/>
      <c r="WTL72" s="114"/>
      <c r="WTM72" s="114"/>
      <c r="WTN72" s="114"/>
      <c r="WTO72" s="114"/>
      <c r="WTP72" s="114"/>
      <c r="WTQ72" s="114"/>
      <c r="WTR72" s="114"/>
      <c r="WTS72" s="114"/>
      <c r="WTT72" s="114"/>
      <c r="WTU72" s="114"/>
      <c r="WTV72" s="114"/>
      <c r="WTW72" s="114"/>
      <c r="WTX72" s="114"/>
      <c r="WTY72" s="114"/>
      <c r="WTZ72" s="114"/>
      <c r="WUA72" s="114"/>
      <c r="WUB72" s="114"/>
      <c r="WUC72" s="114"/>
      <c r="WUD72" s="114"/>
      <c r="WUE72" s="114"/>
      <c r="WUF72" s="114"/>
      <c r="WUG72" s="114"/>
      <c r="WUH72" s="114"/>
      <c r="WUI72" s="114"/>
      <c r="WUJ72" s="114"/>
      <c r="WUK72" s="114"/>
      <c r="WUL72" s="114"/>
      <c r="WUM72" s="114"/>
      <c r="WUN72" s="114"/>
      <c r="WUO72" s="114"/>
      <c r="WUP72" s="114"/>
      <c r="WUQ72" s="114"/>
      <c r="WUR72" s="114"/>
      <c r="WUS72" s="114"/>
      <c r="WUT72" s="114"/>
      <c r="WUU72" s="114"/>
      <c r="WUV72" s="114"/>
      <c r="WUW72" s="114"/>
      <c r="WUX72" s="114"/>
      <c r="WUY72" s="114"/>
      <c r="WUZ72" s="114"/>
      <c r="WVA72" s="114"/>
      <c r="WVB72" s="114"/>
      <c r="WVC72" s="114"/>
      <c r="WVD72" s="114"/>
      <c r="WVE72" s="114"/>
      <c r="WVF72" s="114"/>
      <c r="WVG72" s="114"/>
      <c r="WVH72" s="114"/>
      <c r="WVI72" s="114"/>
      <c r="WVJ72" s="114"/>
      <c r="WVK72" s="114"/>
      <c r="WVL72" s="114"/>
      <c r="WVM72" s="114"/>
      <c r="WVN72" s="114"/>
      <c r="WVO72" s="114"/>
      <c r="WVP72" s="114"/>
      <c r="WVQ72" s="114"/>
      <c r="WVR72" s="114"/>
      <c r="WVS72" s="114"/>
      <c r="WVT72" s="114"/>
      <c r="WVU72" s="114"/>
      <c r="WVV72" s="114"/>
      <c r="WVW72" s="114"/>
      <c r="WVX72" s="114"/>
      <c r="WVY72" s="114"/>
      <c r="WVZ72" s="114"/>
      <c r="WWA72" s="114"/>
      <c r="WWB72" s="114"/>
      <c r="WWC72" s="114"/>
      <c r="WWD72" s="114"/>
      <c r="WWE72" s="114"/>
      <c r="WWF72" s="114"/>
      <c r="WWG72" s="114"/>
      <c r="WWH72" s="114"/>
      <c r="WWI72" s="114"/>
      <c r="WWJ72" s="114"/>
      <c r="WWK72" s="114"/>
      <c r="WWL72" s="114"/>
      <c r="WWM72" s="114"/>
      <c r="WWN72" s="114"/>
      <c r="WWO72" s="114"/>
      <c r="WWP72" s="114"/>
      <c r="WWQ72" s="114"/>
      <c r="WWR72" s="114"/>
      <c r="WWS72" s="114"/>
      <c r="WWT72" s="114"/>
      <c r="WWU72" s="114"/>
      <c r="WWV72" s="114"/>
      <c r="WWW72" s="114"/>
      <c r="WWX72" s="114"/>
      <c r="WWY72" s="114"/>
      <c r="WWZ72" s="114"/>
      <c r="WXA72" s="114"/>
      <c r="WXB72" s="114"/>
      <c r="WXC72" s="114"/>
      <c r="WXD72" s="114"/>
      <c r="WXE72" s="114"/>
      <c r="WXF72" s="114"/>
      <c r="WXG72" s="114"/>
      <c r="WXH72" s="114"/>
      <c r="WXI72" s="114"/>
      <c r="WXJ72" s="114"/>
      <c r="WXK72" s="114"/>
      <c r="WXL72" s="114"/>
      <c r="WXM72" s="114"/>
      <c r="WXN72" s="114"/>
      <c r="WXO72" s="114"/>
      <c r="WXP72" s="114"/>
      <c r="WXQ72" s="114"/>
      <c r="WXR72" s="114"/>
      <c r="WXS72" s="114"/>
      <c r="WXT72" s="114"/>
      <c r="WXU72" s="114"/>
      <c r="WXV72" s="114"/>
      <c r="WXW72" s="114"/>
      <c r="WXX72" s="114"/>
      <c r="WXY72" s="114"/>
      <c r="WXZ72" s="114"/>
      <c r="WYA72" s="114"/>
      <c r="WYB72" s="114"/>
      <c r="WYC72" s="114"/>
      <c r="WYD72" s="114"/>
      <c r="WYE72" s="114"/>
      <c r="WYF72" s="114"/>
      <c r="WYG72" s="114"/>
      <c r="WYH72" s="114"/>
      <c r="WYI72" s="114"/>
      <c r="WYJ72" s="114"/>
      <c r="WYK72" s="114"/>
      <c r="WYL72" s="114"/>
      <c r="WYM72" s="114"/>
      <c r="WYN72" s="114"/>
      <c r="WYO72" s="114"/>
      <c r="WYP72" s="114"/>
      <c r="WYQ72" s="114"/>
      <c r="WYR72" s="114"/>
      <c r="WYS72" s="114"/>
      <c r="WYT72" s="114"/>
      <c r="WYU72" s="114"/>
      <c r="WYV72" s="114"/>
      <c r="WYW72" s="114"/>
      <c r="WYX72" s="114"/>
      <c r="WYY72" s="114"/>
      <c r="WYZ72" s="114"/>
      <c r="WZA72" s="114"/>
      <c r="WZB72" s="114"/>
      <c r="WZC72" s="114"/>
      <c r="WZD72" s="114"/>
      <c r="WZE72" s="114"/>
      <c r="WZF72" s="114"/>
      <c r="WZG72" s="114"/>
      <c r="WZH72" s="114"/>
      <c r="WZI72" s="114"/>
      <c r="WZJ72" s="114"/>
      <c r="WZK72" s="114"/>
      <c r="WZL72" s="114"/>
      <c r="WZM72" s="114"/>
      <c r="WZN72" s="114"/>
      <c r="WZO72" s="114"/>
      <c r="WZP72" s="114"/>
      <c r="WZQ72" s="114"/>
      <c r="WZR72" s="114"/>
      <c r="WZS72" s="114"/>
      <c r="WZT72" s="114"/>
      <c r="WZU72" s="114"/>
      <c r="WZV72" s="114"/>
      <c r="WZW72" s="114"/>
      <c r="WZX72" s="114"/>
      <c r="WZY72" s="114"/>
      <c r="WZZ72" s="114"/>
      <c r="XAA72" s="114"/>
      <c r="XAB72" s="114"/>
      <c r="XAC72" s="114"/>
      <c r="XAD72" s="114"/>
      <c r="XAE72" s="114"/>
      <c r="XAF72" s="114"/>
      <c r="XAG72" s="114"/>
      <c r="XAH72" s="114"/>
      <c r="XAI72" s="114"/>
      <c r="XAJ72" s="114"/>
      <c r="XAK72" s="114"/>
      <c r="XAL72" s="114"/>
      <c r="XAM72" s="114"/>
      <c r="XAN72" s="114"/>
      <c r="XAO72" s="114"/>
      <c r="XAP72" s="114"/>
      <c r="XAQ72" s="114"/>
      <c r="XAR72" s="114"/>
      <c r="XAS72" s="114"/>
      <c r="XAT72" s="114"/>
      <c r="XAU72" s="114"/>
      <c r="XAV72" s="114"/>
      <c r="XAW72" s="114"/>
      <c r="XAX72" s="114"/>
      <c r="XAY72" s="114"/>
      <c r="XAZ72" s="114"/>
      <c r="XBA72" s="114"/>
      <c r="XBB72" s="114"/>
      <c r="XBC72" s="114"/>
      <c r="XBD72" s="114"/>
      <c r="XBE72" s="114"/>
      <c r="XBF72" s="114"/>
      <c r="XBG72" s="114"/>
      <c r="XBH72" s="114"/>
      <c r="XBI72" s="114"/>
      <c r="XBJ72" s="114"/>
      <c r="XBK72" s="114"/>
      <c r="XBL72" s="114"/>
      <c r="XBM72" s="114"/>
      <c r="XBN72" s="114"/>
      <c r="XBO72" s="114"/>
      <c r="XBP72" s="114"/>
      <c r="XBQ72" s="114"/>
      <c r="XBR72" s="114"/>
      <c r="XBS72" s="114"/>
      <c r="XBT72" s="114"/>
      <c r="XBU72" s="114"/>
      <c r="XBV72" s="114"/>
      <c r="XBW72" s="114"/>
      <c r="XBX72" s="114"/>
      <c r="XBY72" s="114"/>
      <c r="XBZ72" s="114"/>
      <c r="XCA72" s="114"/>
      <c r="XCB72" s="114"/>
      <c r="XCC72" s="114"/>
      <c r="XCD72" s="114"/>
      <c r="XCE72" s="114"/>
      <c r="XCF72" s="114"/>
      <c r="XCG72" s="114"/>
      <c r="XCH72" s="114"/>
      <c r="XCI72" s="114"/>
      <c r="XCJ72" s="114"/>
      <c r="XCK72" s="114"/>
      <c r="XCL72" s="114"/>
      <c r="XCM72" s="114"/>
      <c r="XCN72" s="114"/>
      <c r="XCO72" s="114"/>
      <c r="XCP72" s="114"/>
      <c r="XCQ72" s="114"/>
      <c r="XCR72" s="114"/>
      <c r="XCS72" s="114"/>
      <c r="XCT72" s="114"/>
      <c r="XCU72" s="114"/>
      <c r="XCV72" s="114"/>
      <c r="XCW72" s="114"/>
      <c r="XCX72" s="114"/>
      <c r="XCY72" s="114"/>
      <c r="XCZ72" s="114"/>
      <c r="XDA72" s="114"/>
      <c r="XDB72" s="114"/>
      <c r="XDC72" s="114"/>
      <c r="XDD72" s="114"/>
      <c r="XDE72" s="114"/>
      <c r="XDF72" s="114"/>
      <c r="XDG72" s="114"/>
      <c r="XDH72" s="114"/>
      <c r="XDI72" s="114"/>
      <c r="XDJ72" s="114"/>
      <c r="XDK72" s="114"/>
      <c r="XDL72" s="114"/>
      <c r="XDM72" s="114"/>
      <c r="XDN72" s="114"/>
      <c r="XDO72" s="114"/>
      <c r="XDP72" s="114"/>
      <c r="XDQ72" s="114"/>
      <c r="XDR72" s="114"/>
      <c r="XDS72" s="114"/>
      <c r="XDT72" s="114"/>
      <c r="XDU72" s="114"/>
      <c r="XDV72" s="114"/>
      <c r="XDW72" s="114"/>
      <c r="XDX72" s="114"/>
      <c r="XDY72" s="114"/>
      <c r="XDZ72" s="114"/>
      <c r="XEA72" s="114"/>
      <c r="XEB72" s="114"/>
      <c r="XEC72" s="114"/>
      <c r="XED72" s="114"/>
      <c r="XEE72" s="114"/>
      <c r="XEF72" s="114"/>
      <c r="XEG72" s="114"/>
      <c r="XEH72" s="114"/>
      <c r="XEI72" s="114"/>
      <c r="XEJ72" s="114"/>
      <c r="XEK72" s="114"/>
      <c r="XEL72" s="114"/>
      <c r="XEM72" s="114"/>
      <c r="XEN72" s="114"/>
      <c r="XEO72" s="114"/>
      <c r="XEP72" s="114"/>
      <c r="XEQ72" s="114"/>
      <c r="XER72" s="114"/>
      <c r="XES72" s="114"/>
      <c r="XET72" s="114"/>
      <c r="XEU72" s="114"/>
      <c r="XEV72" s="114"/>
      <c r="XEW72" s="114"/>
      <c r="XEX72" s="114"/>
      <c r="XEY72" s="114"/>
      <c r="XEZ72" s="114"/>
      <c r="XFA72" s="114"/>
      <c r="XFB72" s="114"/>
      <c r="XFC72" s="114"/>
    </row>
    <row r="73" spans="1:16383" ht="13.5" hidden="1" outlineLevel="1" thickBot="1">
      <c r="A73" s="30"/>
      <c r="B73" s="30"/>
      <c r="C73" s="30"/>
      <c r="D73" s="30"/>
      <c r="E73" s="30"/>
    </row>
    <row r="74" spans="1:16383" ht="20.25" hidden="1" customHeight="1" outlineLevel="1" thickBot="1">
      <c r="A74" s="483" t="s">
        <v>87</v>
      </c>
      <c r="B74" s="483"/>
      <c r="C74" s="483"/>
      <c r="D74" s="483"/>
      <c r="E74" s="483"/>
    </row>
    <row r="75" spans="1:16383" ht="15" hidden="1" customHeight="1" outlineLevel="2">
      <c r="A75" s="484" t="s">
        <v>5</v>
      </c>
      <c r="B75" s="486" t="s">
        <v>3</v>
      </c>
      <c r="C75" s="487"/>
      <c r="D75" s="486" t="s">
        <v>63</v>
      </c>
      <c r="E75" s="488"/>
    </row>
    <row r="76" spans="1:16383" ht="15" hidden="1" customHeight="1" outlineLevel="2" thickBot="1">
      <c r="A76" s="485"/>
      <c r="B76" s="4" t="s">
        <v>78</v>
      </c>
      <c r="C76" s="4" t="s">
        <v>23</v>
      </c>
      <c r="D76" s="4" t="s">
        <v>78</v>
      </c>
      <c r="E76" s="334" t="s">
        <v>23</v>
      </c>
    </row>
    <row r="77" spans="1:16383" ht="18" hidden="1" customHeight="1" outlineLevel="2">
      <c r="A77" s="26" t="s">
        <v>8</v>
      </c>
      <c r="B77" s="134">
        <v>8.0510549894610997E-2</v>
      </c>
      <c r="C77" s="134">
        <v>5.6923240950426043E-2</v>
      </c>
      <c r="D77" s="134">
        <v>0.85532278561544461</v>
      </c>
      <c r="E77" s="135">
        <v>7.2434235395182111E-3</v>
      </c>
      <c r="F77" s="3"/>
    </row>
    <row r="78" spans="1:16383" ht="18" hidden="1" customHeight="1" outlineLevel="2">
      <c r="A78" s="27" t="s">
        <v>2</v>
      </c>
      <c r="B78" s="130">
        <v>0.15766400506700518</v>
      </c>
      <c r="C78" s="130">
        <v>1.2198485844776001E-2</v>
      </c>
      <c r="D78" s="130">
        <v>0.82407964709463943</v>
      </c>
      <c r="E78" s="131">
        <v>6.0578619935793415E-3</v>
      </c>
    </row>
    <row r="79" spans="1:16383" ht="18" hidden="1" customHeight="1" outlineLevel="2">
      <c r="A79" s="60" t="s">
        <v>68</v>
      </c>
      <c r="B79" s="130">
        <v>0.28880633121161264</v>
      </c>
      <c r="C79" s="130">
        <v>8.653282114049525E-3</v>
      </c>
      <c r="D79" s="130">
        <v>0.70200814893791907</v>
      </c>
      <c r="E79" s="131">
        <v>5.3223773641896896E-4</v>
      </c>
    </row>
    <row r="80" spans="1:16383" ht="18" hidden="1" customHeight="1" outlineLevel="2">
      <c r="A80" s="57" t="s">
        <v>69</v>
      </c>
      <c r="B80" s="73">
        <v>0.74571013557337396</v>
      </c>
      <c r="C80" s="73">
        <v>2.9871943394445731E-2</v>
      </c>
      <c r="D80" s="73">
        <v>0.22235384578244363</v>
      </c>
      <c r="E80" s="74">
        <v>2.064075249736794E-3</v>
      </c>
    </row>
    <row r="81" spans="1:12" ht="18" hidden="1" customHeight="1" outlineLevel="2">
      <c r="A81" s="61" t="s">
        <v>70</v>
      </c>
      <c r="B81" s="73">
        <v>0.13005486803063224</v>
      </c>
      <c r="C81" s="73">
        <v>1.2808472758019302E-3</v>
      </c>
      <c r="D81" s="73">
        <v>0.86866428469356594</v>
      </c>
      <c r="E81" s="74">
        <v>0</v>
      </c>
    </row>
    <row r="82" spans="1:12" ht="18" hidden="1" customHeight="1" outlineLevel="2">
      <c r="A82" s="20" t="s">
        <v>44</v>
      </c>
      <c r="B82" s="284">
        <v>0.28660631407062548</v>
      </c>
      <c r="C82" s="284">
        <v>9.07061280983802E-3</v>
      </c>
      <c r="D82" s="284">
        <v>0.7037154717977917</v>
      </c>
      <c r="E82" s="287">
        <v>6.0760132174489585E-4</v>
      </c>
    </row>
    <row r="83" spans="1:12" ht="18" hidden="1" customHeight="1" outlineLevel="2">
      <c r="A83" s="28" t="s">
        <v>25</v>
      </c>
      <c r="B83" s="136">
        <v>0.46062416720324006</v>
      </c>
      <c r="C83" s="136">
        <v>0.2140981254332974</v>
      </c>
      <c r="D83" s="136">
        <v>0.32052611325496178</v>
      </c>
      <c r="E83" s="137">
        <v>4.7515941085008303E-3</v>
      </c>
      <c r="F83" s="3"/>
    </row>
    <row r="84" spans="1:12" ht="18" hidden="1" customHeight="1" outlineLevel="2" thickBot="1">
      <c r="A84" s="5" t="s">
        <v>26</v>
      </c>
      <c r="B84" s="132">
        <v>0.45377525724625756</v>
      </c>
      <c r="C84" s="132">
        <v>0.2060287523926356</v>
      </c>
      <c r="D84" s="132">
        <v>0.33560749350353719</v>
      </c>
      <c r="E84" s="133">
        <v>4.5884968575696438E-3</v>
      </c>
      <c r="F84" s="3"/>
    </row>
    <row r="85" spans="1:12" hidden="1" outlineLevel="2">
      <c r="A85" s="48" t="s">
        <v>50</v>
      </c>
    </row>
    <row r="86" spans="1:12" hidden="1" outlineLevel="2">
      <c r="A86" s="494" t="s">
        <v>143</v>
      </c>
      <c r="B86" s="494"/>
      <c r="C86" s="494"/>
      <c r="D86" s="494"/>
      <c r="E86" s="494"/>
    </row>
    <row r="87" spans="1:12" hidden="1" outlineLevel="1"/>
    <row r="88" spans="1:12" s="480" customFormat="1" collapsed="1"/>
    <row r="89" spans="1:12" s="51" customFormat="1" ht="18" customHeight="1">
      <c r="A89" s="481" t="s">
        <v>179</v>
      </c>
      <c r="B89" s="481"/>
      <c r="C89" s="481"/>
      <c r="D89" s="481"/>
      <c r="E89" s="481"/>
      <c r="F89" s="481"/>
      <c r="G89" s="481"/>
      <c r="H89" s="481"/>
      <c r="I89" s="481"/>
      <c r="J89" s="481"/>
      <c r="K89" s="1"/>
      <c r="L89" s="1"/>
    </row>
    <row r="90" spans="1:12" ht="18" hidden="1" customHeight="1" outlineLevel="1" thickBot="1">
      <c r="A90" s="482" t="s">
        <v>145</v>
      </c>
      <c r="B90" s="482"/>
      <c r="C90" s="482"/>
      <c r="D90" s="482"/>
      <c r="E90" s="482"/>
      <c r="F90" s="482"/>
      <c r="G90" s="482"/>
      <c r="H90" s="482"/>
      <c r="I90" s="482"/>
      <c r="J90" s="482"/>
    </row>
    <row r="91" spans="1:12" ht="18" hidden="1" customHeight="1" outlineLevel="2">
      <c r="A91" s="484" t="s">
        <v>5</v>
      </c>
      <c r="B91" s="486" t="s">
        <v>3</v>
      </c>
      <c r="C91" s="488"/>
      <c r="D91" s="488"/>
      <c r="E91" s="487"/>
      <c r="F91" s="486" t="s">
        <v>4</v>
      </c>
      <c r="G91" s="488"/>
      <c r="H91" s="488"/>
      <c r="I91" s="488"/>
      <c r="J91" s="489" t="s">
        <v>76</v>
      </c>
    </row>
    <row r="92" spans="1:12" ht="18" hidden="1" customHeight="1" outlineLevel="2" thickBot="1">
      <c r="A92" s="485"/>
      <c r="B92" s="491" t="s">
        <v>22</v>
      </c>
      <c r="C92" s="492"/>
      <c r="D92" s="491" t="s">
        <v>23</v>
      </c>
      <c r="E92" s="492"/>
      <c r="F92" s="491" t="s">
        <v>22</v>
      </c>
      <c r="G92" s="492"/>
      <c r="H92" s="491" t="s">
        <v>23</v>
      </c>
      <c r="I92" s="493"/>
      <c r="J92" s="490"/>
    </row>
    <row r="93" spans="1:12" ht="18" hidden="1" customHeight="1" outlineLevel="2">
      <c r="A93" s="26" t="s">
        <v>8</v>
      </c>
      <c r="B93" s="75">
        <v>22</v>
      </c>
      <c r="C93" s="134">
        <v>1.3521819299323909E-2</v>
      </c>
      <c r="D93" s="75">
        <v>2</v>
      </c>
      <c r="E93" s="134">
        <v>1.2292562999385371E-3</v>
      </c>
      <c r="F93" s="75">
        <v>1600</v>
      </c>
      <c r="G93" s="134">
        <v>0.98340503995082973</v>
      </c>
      <c r="H93" s="75">
        <v>3</v>
      </c>
      <c r="I93" s="135">
        <v>1.8438844499078057E-3</v>
      </c>
      <c r="J93" s="79">
        <f>B93+D93+F93+H93</f>
        <v>1627</v>
      </c>
    </row>
    <row r="94" spans="1:12" ht="18" hidden="1" customHeight="1" outlineLevel="2">
      <c r="A94" s="56" t="s">
        <v>2</v>
      </c>
      <c r="B94" s="76">
        <v>22</v>
      </c>
      <c r="C94" s="130">
        <v>8.8029577938187237E-5</v>
      </c>
      <c r="D94" s="76">
        <v>1</v>
      </c>
      <c r="E94" s="130">
        <v>4.0013444517357833E-6</v>
      </c>
      <c r="F94" s="76">
        <v>249874</v>
      </c>
      <c r="G94" s="130">
        <v>0.99983194353302707</v>
      </c>
      <c r="H94" s="76">
        <v>19</v>
      </c>
      <c r="I94" s="131">
        <v>7.6025544582979885E-5</v>
      </c>
      <c r="J94" s="80">
        <f t="shared" ref="J94:J100" si="4">B94+D94+F94+H94</f>
        <v>249916</v>
      </c>
    </row>
    <row r="95" spans="1:12" ht="18" hidden="1" customHeight="1" outlineLevel="2">
      <c r="A95" s="60" t="s">
        <v>68</v>
      </c>
      <c r="B95" s="64">
        <v>326</v>
      </c>
      <c r="C95" s="65">
        <v>8.6518046709129506E-2</v>
      </c>
      <c r="D95" s="64">
        <v>12</v>
      </c>
      <c r="E95" s="65">
        <v>3.1847133757961785E-3</v>
      </c>
      <c r="F95" s="64">
        <v>3422</v>
      </c>
      <c r="G95" s="65">
        <v>0.90817409766454349</v>
      </c>
      <c r="H95" s="64">
        <v>8</v>
      </c>
      <c r="I95" s="66">
        <v>2.1231422505307855E-3</v>
      </c>
      <c r="J95" s="67">
        <f t="shared" si="4"/>
        <v>3768</v>
      </c>
    </row>
    <row r="96" spans="1:12" ht="18" hidden="1" customHeight="1" outlineLevel="2">
      <c r="A96" s="57" t="s">
        <v>69</v>
      </c>
      <c r="B96" s="77">
        <v>148</v>
      </c>
      <c r="C96" s="73">
        <v>4.1997729852440407E-2</v>
      </c>
      <c r="D96" s="77">
        <v>8</v>
      </c>
      <c r="E96" s="73">
        <v>2.2701475595913734E-3</v>
      </c>
      <c r="F96" s="77">
        <v>3360</v>
      </c>
      <c r="G96" s="73">
        <v>0.95346197502837682</v>
      </c>
      <c r="H96" s="77">
        <v>8</v>
      </c>
      <c r="I96" s="74">
        <v>2.2701475595913734E-3</v>
      </c>
      <c r="J96" s="81">
        <f t="shared" si="4"/>
        <v>3524</v>
      </c>
    </row>
    <row r="97" spans="1:11" ht="18" hidden="1" customHeight="1" outlineLevel="2">
      <c r="A97" s="61" t="s">
        <v>70</v>
      </c>
      <c r="B97" s="77">
        <v>178</v>
      </c>
      <c r="C97" s="73">
        <v>0.72950819672131151</v>
      </c>
      <c r="D97" s="77">
        <v>4</v>
      </c>
      <c r="E97" s="73">
        <v>1.6393442622950821E-2</v>
      </c>
      <c r="F97" s="77">
        <v>62</v>
      </c>
      <c r="G97" s="73">
        <v>0.25409836065573771</v>
      </c>
      <c r="H97" s="77">
        <v>0</v>
      </c>
      <c r="I97" s="74">
        <v>0</v>
      </c>
      <c r="J97" s="81">
        <f t="shared" si="4"/>
        <v>244</v>
      </c>
    </row>
    <row r="98" spans="1:11" ht="18" hidden="1" customHeight="1" outlineLevel="2">
      <c r="A98" s="58" t="s">
        <v>44</v>
      </c>
      <c r="B98" s="283">
        <v>370</v>
      </c>
      <c r="C98" s="284">
        <v>1.4492129207123862E-3</v>
      </c>
      <c r="D98" s="283">
        <v>15</v>
      </c>
      <c r="E98" s="284">
        <v>5.8751875164015652E-5</v>
      </c>
      <c r="F98" s="283">
        <v>254896</v>
      </c>
      <c r="G98" s="284">
        <v>0.99837453145379562</v>
      </c>
      <c r="H98" s="283">
        <v>30</v>
      </c>
      <c r="I98" s="285">
        <v>1.175037503280313E-4</v>
      </c>
      <c r="J98" s="286">
        <f t="shared" si="4"/>
        <v>255311</v>
      </c>
    </row>
    <row r="99" spans="1:11" ht="18" hidden="1" customHeight="1" outlineLevel="2">
      <c r="A99" s="28" t="s">
        <v>25</v>
      </c>
      <c r="B99" s="78">
        <v>2382</v>
      </c>
      <c r="C99" s="136">
        <v>0.60166708764839605</v>
      </c>
      <c r="D99" s="78">
        <v>337</v>
      </c>
      <c r="E99" s="136">
        <v>8.5122505683253344E-2</v>
      </c>
      <c r="F99" s="78">
        <v>1219</v>
      </c>
      <c r="G99" s="136">
        <v>0.3079060368779995</v>
      </c>
      <c r="H99" s="78">
        <v>21</v>
      </c>
      <c r="I99" s="137">
        <v>5.3043697903510986E-3</v>
      </c>
      <c r="J99" s="82">
        <f t="shared" si="4"/>
        <v>3959</v>
      </c>
    </row>
    <row r="100" spans="1:11" ht="18" hidden="1" customHeight="1" outlineLevel="2" thickBot="1">
      <c r="A100" s="5" t="s">
        <v>26</v>
      </c>
      <c r="B100" s="29">
        <v>2752</v>
      </c>
      <c r="C100" s="132">
        <v>1.0614417402707603E-2</v>
      </c>
      <c r="D100" s="29">
        <v>352</v>
      </c>
      <c r="E100" s="132">
        <v>1.357658039881205E-3</v>
      </c>
      <c r="F100" s="29">
        <v>256115</v>
      </c>
      <c r="G100" s="132">
        <v>0.98783121842095112</v>
      </c>
      <c r="H100" s="29">
        <v>51</v>
      </c>
      <c r="I100" s="133">
        <v>1.9670613646006094E-4</v>
      </c>
      <c r="J100" s="63">
        <f t="shared" si="4"/>
        <v>259270</v>
      </c>
      <c r="K100" s="3"/>
    </row>
    <row r="101" spans="1:11" ht="13.5" hidden="1" outlineLevel="3" thickBot="1">
      <c r="A101" s="479" t="s">
        <v>146</v>
      </c>
      <c r="B101" s="479"/>
      <c r="C101" s="479"/>
      <c r="D101" s="479"/>
      <c r="E101" s="479"/>
      <c r="F101" s="479"/>
      <c r="G101" s="479"/>
      <c r="H101" s="479"/>
      <c r="I101" s="479"/>
      <c r="J101" s="479"/>
    </row>
    <row r="102" spans="1:11" ht="13.5" hidden="1" outlineLevel="1" thickBot="1">
      <c r="A102" s="30"/>
      <c r="B102" s="30"/>
      <c r="C102" s="30"/>
      <c r="D102" s="30"/>
      <c r="E102" s="30"/>
    </row>
    <row r="103" spans="1:11" ht="20.25" hidden="1" customHeight="1" outlineLevel="1" thickBot="1">
      <c r="A103" s="483" t="s">
        <v>87</v>
      </c>
      <c r="B103" s="483"/>
      <c r="C103" s="483"/>
      <c r="D103" s="483"/>
      <c r="E103" s="483"/>
    </row>
    <row r="104" spans="1:11" ht="15" hidden="1" customHeight="1" outlineLevel="3">
      <c r="A104" s="484" t="s">
        <v>5</v>
      </c>
      <c r="B104" s="486" t="s">
        <v>3</v>
      </c>
      <c r="C104" s="487"/>
      <c r="D104" s="486" t="s">
        <v>63</v>
      </c>
      <c r="E104" s="488"/>
    </row>
    <row r="105" spans="1:11" ht="15" hidden="1" customHeight="1" outlineLevel="3" thickBot="1">
      <c r="A105" s="485"/>
      <c r="B105" s="4" t="s">
        <v>78</v>
      </c>
      <c r="C105" s="4" t="s">
        <v>23</v>
      </c>
      <c r="D105" s="4" t="s">
        <v>78</v>
      </c>
      <c r="E105" s="334" t="s">
        <v>23</v>
      </c>
    </row>
    <row r="106" spans="1:11" ht="18" hidden="1" customHeight="1" outlineLevel="3">
      <c r="A106" s="26" t="s">
        <v>8</v>
      </c>
      <c r="B106" s="134">
        <v>6.6103156796068346E-2</v>
      </c>
      <c r="C106" s="134">
        <v>5.0509795824561825E-2</v>
      </c>
      <c r="D106" s="134">
        <v>0.87853165668414923</v>
      </c>
      <c r="E106" s="135">
        <v>4.8553906952204838E-3</v>
      </c>
      <c r="F106" s="3"/>
    </row>
    <row r="107" spans="1:11" ht="18" hidden="1" customHeight="1" outlineLevel="3">
      <c r="A107" s="27" t="s">
        <v>2</v>
      </c>
      <c r="B107" s="130">
        <v>0.18830659317969112</v>
      </c>
      <c r="C107" s="130">
        <v>9.3113261545114696E-3</v>
      </c>
      <c r="D107" s="130">
        <v>0.79651436267404341</v>
      </c>
      <c r="E107" s="131">
        <v>5.8677179917538532E-3</v>
      </c>
    </row>
    <row r="108" spans="1:11" ht="18" hidden="1" customHeight="1" outlineLevel="3">
      <c r="A108" s="60" t="s">
        <v>68</v>
      </c>
      <c r="B108" s="130">
        <v>0.24992003346943764</v>
      </c>
      <c r="C108" s="130">
        <v>3.4493815555337301E-2</v>
      </c>
      <c r="D108" s="130">
        <v>0.71537101545371706</v>
      </c>
      <c r="E108" s="131">
        <v>2.1513552150800055E-4</v>
      </c>
    </row>
    <row r="109" spans="1:11" ht="18" hidden="1" customHeight="1" outlineLevel="3">
      <c r="A109" s="57" t="s">
        <v>69</v>
      </c>
      <c r="B109" s="73">
        <v>0.70212227010709527</v>
      </c>
      <c r="C109" s="73">
        <v>0.1437375226819721</v>
      </c>
      <c r="D109" s="73">
        <v>0.15321249824703104</v>
      </c>
      <c r="E109" s="74">
        <v>9.2770896390170202E-4</v>
      </c>
    </row>
    <row r="110" spans="1:11" ht="18" hidden="1" customHeight="1" outlineLevel="3">
      <c r="A110" s="61" t="s">
        <v>70</v>
      </c>
      <c r="B110" s="73">
        <v>0.11339408650273007</v>
      </c>
      <c r="C110" s="73">
        <v>1.5116687253818634E-3</v>
      </c>
      <c r="D110" s="73">
        <v>0.88509424477188803</v>
      </c>
      <c r="E110" s="74">
        <v>0</v>
      </c>
    </row>
    <row r="111" spans="1:11" ht="18" hidden="1" customHeight="1" outlineLevel="3">
      <c r="A111" s="20" t="s">
        <v>44</v>
      </c>
      <c r="B111" s="284">
        <v>0.24758439119544157</v>
      </c>
      <c r="C111" s="284">
        <v>3.4504732568003342E-2</v>
      </c>
      <c r="D111" s="284">
        <v>0.71761095179513634</v>
      </c>
      <c r="E111" s="287">
        <v>2.9992444141888958E-4</v>
      </c>
    </row>
    <row r="112" spans="1:11" ht="18" hidden="1" customHeight="1" outlineLevel="3">
      <c r="A112" s="28" t="s">
        <v>25</v>
      </c>
      <c r="B112" s="136">
        <v>0.56769146543460702</v>
      </c>
      <c r="C112" s="136">
        <v>0.21501490705307957</v>
      </c>
      <c r="D112" s="136">
        <v>0.21080587038129081</v>
      </c>
      <c r="E112" s="137">
        <v>6.4877571310225854E-3</v>
      </c>
      <c r="F112" s="3"/>
    </row>
    <row r="113" spans="1:6" ht="18" hidden="1" customHeight="1" outlineLevel="3" thickBot="1">
      <c r="A113" s="5" t="s">
        <v>26</v>
      </c>
      <c r="B113" s="132">
        <v>0.55208425014198692</v>
      </c>
      <c r="C113" s="132">
        <v>0.20621391081645118</v>
      </c>
      <c r="D113" s="132">
        <v>0.23551577732670881</v>
      </c>
      <c r="E113" s="133">
        <v>6.1860617148531737E-3</v>
      </c>
      <c r="F113" s="3"/>
    </row>
    <row r="114" spans="1:6" hidden="1" outlineLevel="3">
      <c r="A114" s="479" t="s">
        <v>144</v>
      </c>
      <c r="B114" s="479"/>
      <c r="C114" s="479"/>
      <c r="D114" s="479"/>
      <c r="E114" s="479"/>
    </row>
    <row r="115" spans="1:6" hidden="1" outlineLevel="1"/>
    <row r="116" spans="1:6" s="480" customFormat="1" collapsed="1"/>
  </sheetData>
  <mergeCells count="67">
    <mergeCell ref="F13:K13"/>
    <mergeCell ref="A13:E13"/>
    <mergeCell ref="A14:A15"/>
    <mergeCell ref="B14:C14"/>
    <mergeCell ref="D14:E14"/>
    <mergeCell ref="A12:K12"/>
    <mergeCell ref="A1:XFD1"/>
    <mergeCell ref="A2:A3"/>
    <mergeCell ref="B2:E2"/>
    <mergeCell ref="F2:I2"/>
    <mergeCell ref="J2:J3"/>
    <mergeCell ref="K2:K3"/>
    <mergeCell ref="B3:C3"/>
    <mergeCell ref="D3:E3"/>
    <mergeCell ref="F3:G3"/>
    <mergeCell ref="H3:I3"/>
    <mergeCell ref="A88:XFD88"/>
    <mergeCell ref="B62:E62"/>
    <mergeCell ref="F62:I62"/>
    <mergeCell ref="J62:J63"/>
    <mergeCell ref="B63:C63"/>
    <mergeCell ref="D63:E63"/>
    <mergeCell ref="F63:G63"/>
    <mergeCell ref="J35:J36"/>
    <mergeCell ref="A60:J60"/>
    <mergeCell ref="A61:J61"/>
    <mergeCell ref="A59:XFD59"/>
    <mergeCell ref="F36:G36"/>
    <mergeCell ref="H36:I36"/>
    <mergeCell ref="A46:E46"/>
    <mergeCell ref="A47:A48"/>
    <mergeCell ref="B47:C47"/>
    <mergeCell ref="D47:E47"/>
    <mergeCell ref="B36:C36"/>
    <mergeCell ref="D36:E36"/>
    <mergeCell ref="H92:I92"/>
    <mergeCell ref="A24:E24"/>
    <mergeCell ref="A86:E86"/>
    <mergeCell ref="H63:I63"/>
    <mergeCell ref="A74:E74"/>
    <mergeCell ref="A75:A76"/>
    <mergeCell ref="B75:C75"/>
    <mergeCell ref="D75:E75"/>
    <mergeCell ref="A32:XFD32"/>
    <mergeCell ref="A62:A63"/>
    <mergeCell ref="A72:J72"/>
    <mergeCell ref="A33:J33"/>
    <mergeCell ref="A34:J34"/>
    <mergeCell ref="A35:A36"/>
    <mergeCell ref="B35:E35"/>
    <mergeCell ref="F35:I35"/>
    <mergeCell ref="A114:E114"/>
    <mergeCell ref="A116:XFD116"/>
    <mergeCell ref="A89:J89"/>
    <mergeCell ref="A90:J90"/>
    <mergeCell ref="A101:J101"/>
    <mergeCell ref="A103:E103"/>
    <mergeCell ref="A104:A105"/>
    <mergeCell ref="B104:C104"/>
    <mergeCell ref="D104:E104"/>
    <mergeCell ref="A91:A92"/>
    <mergeCell ref="B91:E91"/>
    <mergeCell ref="F91:I91"/>
    <mergeCell ref="J91:J92"/>
    <mergeCell ref="B92:C92"/>
    <mergeCell ref="D92:E92"/>
    <mergeCell ref="F92:G92"/>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O18"/>
  <sheetViews>
    <sheetView zoomScaleNormal="100" workbookViewId="0">
      <selection sqref="A1:XFD1"/>
    </sheetView>
  </sheetViews>
  <sheetFormatPr defaultColWidth="9.140625" defaultRowHeight="14.25" outlineLevelRow="1" outlineLevelCol="1"/>
  <cols>
    <col min="1" max="1" width="32" style="160" customWidth="1"/>
    <col min="2" max="5" width="9.28515625" style="160" customWidth="1"/>
    <col min="6" max="9" width="12.42578125" style="160" customWidth="1"/>
    <col min="10" max="11" width="12.42578125" style="160" hidden="1" customWidth="1" outlineLevel="1"/>
    <col min="12" max="13" width="11.7109375" style="160" hidden="1" customWidth="1" outlineLevel="1"/>
    <col min="14" max="14" width="9.28515625" style="160" customWidth="1" collapsed="1"/>
    <col min="15" max="15" width="9.28515625" style="160" customWidth="1"/>
    <col min="16" max="27" width="9" style="160" customWidth="1"/>
    <col min="28" max="16384" width="9.140625" style="160"/>
  </cols>
  <sheetData>
    <row r="1" spans="1:15" s="503" customFormat="1" ht="25.15" customHeight="1">
      <c r="A1" s="503" t="s">
        <v>55</v>
      </c>
    </row>
    <row r="2" spans="1:15" s="504" customFormat="1" ht="18.75" customHeight="1" thickBot="1">
      <c r="A2" s="504" t="s">
        <v>207</v>
      </c>
    </row>
    <row r="3" spans="1:15" ht="21" customHeight="1">
      <c r="A3" s="505" t="s">
        <v>223</v>
      </c>
      <c r="B3" s="507" t="s">
        <v>8</v>
      </c>
      <c r="C3" s="508"/>
      <c r="D3" s="507" t="s">
        <v>2</v>
      </c>
      <c r="E3" s="508"/>
      <c r="F3" s="509" t="s">
        <v>72</v>
      </c>
      <c r="G3" s="509"/>
      <c r="H3" s="509" t="s">
        <v>73</v>
      </c>
      <c r="I3" s="509"/>
      <c r="J3" s="509" t="s">
        <v>43</v>
      </c>
      <c r="K3" s="509"/>
      <c r="L3" s="507" t="s">
        <v>88</v>
      </c>
      <c r="M3" s="508"/>
      <c r="N3" s="507" t="s">
        <v>25</v>
      </c>
      <c r="O3" s="510"/>
    </row>
    <row r="4" spans="1:15" ht="21.75" customHeight="1" thickBot="1">
      <c r="A4" s="506"/>
      <c r="B4" s="161" t="s">
        <v>56</v>
      </c>
      <c r="C4" s="162" t="s">
        <v>54</v>
      </c>
      <c r="D4" s="161" t="s">
        <v>56</v>
      </c>
      <c r="E4" s="162" t="s">
        <v>54</v>
      </c>
      <c r="F4" s="163" t="s">
        <v>56</v>
      </c>
      <c r="G4" s="163" t="s">
        <v>54</v>
      </c>
      <c r="H4" s="163" t="s">
        <v>56</v>
      </c>
      <c r="I4" s="163" t="s">
        <v>54</v>
      </c>
      <c r="J4" s="163" t="s">
        <v>56</v>
      </c>
      <c r="K4" s="163" t="s">
        <v>54</v>
      </c>
      <c r="L4" s="161" t="s">
        <v>56</v>
      </c>
      <c r="M4" s="162" t="s">
        <v>54</v>
      </c>
      <c r="N4" s="161" t="s">
        <v>56</v>
      </c>
      <c r="O4" s="164" t="s">
        <v>54</v>
      </c>
    </row>
    <row r="5" spans="1:15" s="166" customFormat="1" ht="19.899999999999999" customHeight="1">
      <c r="A5" s="165" t="s">
        <v>107</v>
      </c>
      <c r="B5" s="263">
        <v>0.32936934039607646</v>
      </c>
      <c r="C5" s="264">
        <v>0.11984972432540174</v>
      </c>
      <c r="D5" s="263">
        <v>-0.58801723102600012</v>
      </c>
      <c r="E5" s="264">
        <v>-2.794584245611165E-2</v>
      </c>
      <c r="F5" s="263">
        <v>3.1319554990227871E-2</v>
      </c>
      <c r="G5" s="264">
        <v>3.5590132323723433E-4</v>
      </c>
      <c r="H5" s="263">
        <v>-2.9413443134570838</v>
      </c>
      <c r="I5" s="264">
        <v>-3.9097513866162163E-2</v>
      </c>
      <c r="J5" s="263">
        <v>-2.0868000015430765</v>
      </c>
      <c r="K5" s="264">
        <v>-2.6739185054564758E-2</v>
      </c>
      <c r="L5" s="263">
        <v>-2.0923120102962378</v>
      </c>
      <c r="M5" s="264">
        <v>-2.7075071961351969E-2</v>
      </c>
      <c r="N5" s="245">
        <v>-0.32172663748107899</v>
      </c>
      <c r="O5" s="246">
        <v>-3.7232932864223389E-3</v>
      </c>
    </row>
    <row r="6" spans="1:15" s="166" customFormat="1" ht="19.899999999999999" customHeight="1">
      <c r="A6" s="167" t="s">
        <v>9</v>
      </c>
      <c r="B6" s="265" t="s">
        <v>208</v>
      </c>
      <c r="C6" s="266" t="s">
        <v>208</v>
      </c>
      <c r="D6" s="265" t="s">
        <v>208</v>
      </c>
      <c r="E6" s="266" t="s">
        <v>208</v>
      </c>
      <c r="F6" s="265" t="s">
        <v>208</v>
      </c>
      <c r="G6" s="266" t="s">
        <v>208</v>
      </c>
      <c r="H6" s="247">
        <v>0.85326854290169596</v>
      </c>
      <c r="I6" s="249">
        <v>9.726685502830186E-2</v>
      </c>
      <c r="J6" s="247">
        <v>0.54310280955630486</v>
      </c>
      <c r="K6" s="249">
        <v>7.939143344419633E-2</v>
      </c>
      <c r="L6" s="247">
        <v>0.53389260888569157</v>
      </c>
      <c r="M6" s="249">
        <v>7.8907141013730628E-2</v>
      </c>
      <c r="N6" s="247">
        <v>6.172193004762988E-2</v>
      </c>
      <c r="O6" s="250">
        <v>1.1866858689971938E-2</v>
      </c>
    </row>
    <row r="7" spans="1:15" s="166" customFormat="1" ht="28.9" customHeight="1">
      <c r="A7" s="168" t="s">
        <v>11</v>
      </c>
      <c r="B7" s="251">
        <v>-9.7856538632296042E-2</v>
      </c>
      <c r="C7" s="252">
        <v>-2.4929308829261228E-3</v>
      </c>
      <c r="D7" s="251">
        <v>-4.6248374756269515</v>
      </c>
      <c r="E7" s="252">
        <v>-0.35814679210283712</v>
      </c>
      <c r="F7" s="251">
        <v>-8.6271644566802849E-2</v>
      </c>
      <c r="G7" s="252">
        <v>-0.24934030740867447</v>
      </c>
      <c r="H7" s="251">
        <v>-0.4021432572603123</v>
      </c>
      <c r="I7" s="252">
        <v>-0.16247400915549703</v>
      </c>
      <c r="J7" s="251">
        <v>-0.35562586117551082</v>
      </c>
      <c r="K7" s="252">
        <v>-0.17725396024593493</v>
      </c>
      <c r="L7" s="251">
        <v>-0.35645489871451996</v>
      </c>
      <c r="M7" s="252">
        <v>-0.15300328453365525</v>
      </c>
      <c r="N7" s="251">
        <v>3.6473224758898012E-2</v>
      </c>
      <c r="O7" s="253">
        <v>1.6528114961060106E-2</v>
      </c>
    </row>
    <row r="8" spans="1:15" s="166" customFormat="1" ht="19.899999999999999" customHeight="1">
      <c r="A8" s="169" t="s">
        <v>30</v>
      </c>
      <c r="B8" s="247">
        <v>9.4190261746951096E-2</v>
      </c>
      <c r="C8" s="249">
        <v>9.2739750225677167E-2</v>
      </c>
      <c r="D8" s="265" t="s">
        <v>208</v>
      </c>
      <c r="E8" s="266" t="s">
        <v>208</v>
      </c>
      <c r="F8" s="247">
        <v>5.9985893378345177E-3</v>
      </c>
      <c r="G8" s="249">
        <v>6.7118518801440208E-2</v>
      </c>
      <c r="H8" s="265" t="s">
        <v>208</v>
      </c>
      <c r="I8" s="266" t="s">
        <v>208</v>
      </c>
      <c r="J8" s="247">
        <v>2.5324198534221495E-3</v>
      </c>
      <c r="K8" s="249">
        <v>0.12868469738142255</v>
      </c>
      <c r="L8" s="247">
        <v>3.5043915915816074E-3</v>
      </c>
      <c r="M8" s="249">
        <v>0.12817828588349822</v>
      </c>
      <c r="N8" s="247">
        <v>8.2107844102863526E-5</v>
      </c>
      <c r="O8" s="250">
        <v>7.927409186552864E-2</v>
      </c>
    </row>
    <row r="9" spans="1:15" s="166" customFormat="1" ht="19.899999999999999" customHeight="1">
      <c r="A9" s="168" t="s">
        <v>109</v>
      </c>
      <c r="B9" s="251">
        <v>0.32588547892385966</v>
      </c>
      <c r="C9" s="252">
        <v>7.5997267748008444E-3</v>
      </c>
      <c r="D9" s="251">
        <v>4.4118888651632329</v>
      </c>
      <c r="E9" s="252">
        <v>8.8968858808057411E-2</v>
      </c>
      <c r="F9" s="251">
        <v>0.17555216847027211</v>
      </c>
      <c r="G9" s="252">
        <v>2.3860872147873427E-2</v>
      </c>
      <c r="H9" s="251">
        <v>1.9545087933237579</v>
      </c>
      <c r="I9" s="252">
        <v>0.32666308679998829</v>
      </c>
      <c r="J9" s="251">
        <v>1.5576527290598414</v>
      </c>
      <c r="K9" s="252">
        <v>0.2478044202799779</v>
      </c>
      <c r="L9" s="251">
        <v>1.5749196776377261</v>
      </c>
      <c r="M9" s="252">
        <v>0.23482113763346699</v>
      </c>
      <c r="N9" s="251">
        <v>9.7968545642756866E-2</v>
      </c>
      <c r="O9" s="253">
        <v>0.14169366334928443</v>
      </c>
    </row>
    <row r="10" spans="1:15" s="166" customFormat="1" ht="19.899999999999999" hidden="1" customHeight="1" outlineLevel="1">
      <c r="A10" s="170" t="s">
        <v>7</v>
      </c>
      <c r="B10" s="265" t="s">
        <v>208</v>
      </c>
      <c r="C10" s="266" t="s">
        <v>208</v>
      </c>
      <c r="D10" s="265" t="s">
        <v>208</v>
      </c>
      <c r="E10" s="266" t="s">
        <v>208</v>
      </c>
      <c r="F10" s="265" t="s">
        <v>208</v>
      </c>
      <c r="G10" s="266" t="s">
        <v>208</v>
      </c>
      <c r="H10" s="265" t="s">
        <v>208</v>
      </c>
      <c r="I10" s="266" t="s">
        <v>208</v>
      </c>
      <c r="J10" s="265" t="s">
        <v>208</v>
      </c>
      <c r="K10" s="266" t="s">
        <v>208</v>
      </c>
      <c r="L10" s="265" t="s">
        <v>208</v>
      </c>
      <c r="M10" s="266" t="s">
        <v>208</v>
      </c>
      <c r="N10" s="247" t="s">
        <v>208</v>
      </c>
      <c r="O10" s="328" t="s">
        <v>208</v>
      </c>
    </row>
    <row r="11" spans="1:15" s="166" customFormat="1" ht="19.899999999999999" customHeight="1" collapsed="1">
      <c r="A11" s="171" t="s">
        <v>10</v>
      </c>
      <c r="B11" s="251">
        <v>-0.43297160457192313</v>
      </c>
      <c r="C11" s="252">
        <v>-3.9571714793236457E-2</v>
      </c>
      <c r="D11" s="251">
        <v>2.9048178517993017E-2</v>
      </c>
      <c r="E11" s="252">
        <v>2.1832156294931816E-3</v>
      </c>
      <c r="F11" s="251">
        <v>-5.8261409020950172E-2</v>
      </c>
      <c r="G11" s="252">
        <v>-1.7707077238908089E-2</v>
      </c>
      <c r="H11" s="251">
        <v>0.21588746457656544</v>
      </c>
      <c r="I11" s="252">
        <v>4.2154739099207438E-2</v>
      </c>
      <c r="J11" s="251">
        <v>0.12877848885821663</v>
      </c>
      <c r="K11" s="252">
        <v>2.7294374226038486E-2</v>
      </c>
      <c r="L11" s="251">
        <v>0.12716202317635539</v>
      </c>
      <c r="M11" s="252">
        <v>2.6527359452488627E-2</v>
      </c>
      <c r="N11" s="251">
        <v>3.2124982577251028E-2</v>
      </c>
      <c r="O11" s="253">
        <v>2.5392383070914133E-2</v>
      </c>
    </row>
    <row r="12" spans="1:15" s="166" customFormat="1" ht="19.899999999999999" customHeight="1">
      <c r="A12" s="171" t="s">
        <v>123</v>
      </c>
      <c r="B12" s="247">
        <v>-0.21861693786266526</v>
      </c>
      <c r="C12" s="249">
        <v>-6.9184522915800128E-2</v>
      </c>
      <c r="D12" s="251">
        <v>0.77191766297173281</v>
      </c>
      <c r="E12" s="252">
        <v>0.24496938079908323</v>
      </c>
      <c r="F12" s="251">
        <v>-6.2259144659030687E-2</v>
      </c>
      <c r="G12" s="252">
        <v>-8.0754239075318632E-2</v>
      </c>
      <c r="H12" s="251">
        <v>0.11277623347012329</v>
      </c>
      <c r="I12" s="252">
        <v>5.7529474382028295E-2</v>
      </c>
      <c r="J12" s="251">
        <v>5.6901998471871676E-2</v>
      </c>
      <c r="K12" s="252">
        <v>3.3502601731414686E-2</v>
      </c>
      <c r="L12" s="251">
        <v>5.7747623655860295E-2</v>
      </c>
      <c r="M12" s="252">
        <v>3.3684380417431131E-2</v>
      </c>
      <c r="N12" s="251">
        <v>9.3014248541700012E-3</v>
      </c>
      <c r="O12" s="253">
        <v>3.9489765371484454E-3</v>
      </c>
    </row>
    <row r="13" spans="1:15" s="166" customFormat="1" ht="22.5" hidden="1" customHeight="1" outlineLevel="1">
      <c r="A13" s="170" t="s">
        <v>75</v>
      </c>
      <c r="B13" s="265" t="s">
        <v>208</v>
      </c>
      <c r="C13" s="266" t="s">
        <v>208</v>
      </c>
      <c r="D13" s="265" t="s">
        <v>208</v>
      </c>
      <c r="E13" s="266" t="s">
        <v>208</v>
      </c>
      <c r="F13" s="265" t="s">
        <v>208</v>
      </c>
      <c r="G13" s="266" t="s">
        <v>208</v>
      </c>
      <c r="H13" s="265" t="s">
        <v>208</v>
      </c>
      <c r="I13" s="266" t="s">
        <v>208</v>
      </c>
      <c r="J13" s="265" t="s">
        <v>208</v>
      </c>
      <c r="K13" s="266" t="s">
        <v>208</v>
      </c>
      <c r="L13" s="265" t="s">
        <v>208</v>
      </c>
      <c r="M13" s="266" t="s">
        <v>208</v>
      </c>
      <c r="N13" s="247" t="s">
        <v>208</v>
      </c>
      <c r="O13" s="328" t="s">
        <v>208</v>
      </c>
    </row>
    <row r="14" spans="1:15" s="166" customFormat="1" ht="22.5" customHeight="1" collapsed="1">
      <c r="A14" s="167" t="s">
        <v>24</v>
      </c>
      <c r="B14" s="265" t="s">
        <v>208</v>
      </c>
      <c r="C14" s="266" t="s">
        <v>208</v>
      </c>
      <c r="D14" s="265" t="s">
        <v>208</v>
      </c>
      <c r="E14" s="266" t="s">
        <v>208</v>
      </c>
      <c r="F14" s="265">
        <v>-6.0781145515461212E-3</v>
      </c>
      <c r="G14" s="266">
        <v>-4.1810483040677256E-2</v>
      </c>
      <c r="H14" s="247">
        <v>0.20513373491904521</v>
      </c>
      <c r="I14" s="249">
        <v>0.4981834866711734</v>
      </c>
      <c r="J14" s="247">
        <v>0.15255918678487232</v>
      </c>
      <c r="K14" s="249">
        <v>0.43204888688600862</v>
      </c>
      <c r="L14" s="247">
        <v>0.15066806795087728</v>
      </c>
      <c r="M14" s="249">
        <v>0.43140636702297569</v>
      </c>
      <c r="N14" s="247">
        <v>5.8781389857062716E-2</v>
      </c>
      <c r="O14" s="328">
        <v>7.5652753830805344E-2</v>
      </c>
    </row>
    <row r="15" spans="1:15" s="166" customFormat="1" ht="22.5" hidden="1" customHeight="1" outlineLevel="1">
      <c r="A15" s="167" t="s">
        <v>29</v>
      </c>
      <c r="B15" s="265" t="s">
        <v>208</v>
      </c>
      <c r="C15" s="266" t="s">
        <v>208</v>
      </c>
      <c r="D15" s="265" t="s">
        <v>208</v>
      </c>
      <c r="E15" s="266" t="s">
        <v>208</v>
      </c>
      <c r="F15" s="265" t="s">
        <v>208</v>
      </c>
      <c r="G15" s="266" t="s">
        <v>208</v>
      </c>
      <c r="H15" s="265" t="s">
        <v>208</v>
      </c>
      <c r="I15" s="266" t="s">
        <v>208</v>
      </c>
      <c r="J15" s="265" t="s">
        <v>208</v>
      </c>
      <c r="K15" s="266" t="s">
        <v>208</v>
      </c>
      <c r="L15" s="265" t="s">
        <v>208</v>
      </c>
      <c r="M15" s="266" t="s">
        <v>208</v>
      </c>
      <c r="N15" s="247" t="s">
        <v>208</v>
      </c>
      <c r="O15" s="328" t="s">
        <v>208</v>
      </c>
    </row>
    <row r="16" spans="1:15" s="166" customFormat="1" ht="22.5" customHeight="1" collapsed="1">
      <c r="A16" s="172" t="s">
        <v>119</v>
      </c>
      <c r="B16" s="265" t="s">
        <v>208</v>
      </c>
      <c r="C16" s="266" t="s">
        <v>208</v>
      </c>
      <c r="D16" s="265" t="s">
        <v>208</v>
      </c>
      <c r="E16" s="266" t="s">
        <v>208</v>
      </c>
      <c r="F16" s="265" t="s">
        <v>208</v>
      </c>
      <c r="G16" s="266" t="s">
        <v>208</v>
      </c>
      <c r="H16" s="247">
        <v>1.9128015262096204E-3</v>
      </c>
      <c r="I16" s="329">
        <v>4.2699459615475117E-2</v>
      </c>
      <c r="J16" s="247">
        <v>8.9823013406247518E-4</v>
      </c>
      <c r="K16" s="248">
        <v>2.5712987873681006E-2</v>
      </c>
      <c r="L16" s="247">
        <v>8.7251611266881183E-4</v>
      </c>
      <c r="M16" s="248">
        <v>2.5252779444684671E-2</v>
      </c>
      <c r="N16" s="254">
        <v>2.5273031899210145E-2</v>
      </c>
      <c r="O16" s="255">
        <v>2.3124283467071051E-2</v>
      </c>
    </row>
    <row r="17" spans="1:15" s="166" customFormat="1" ht="19.899999999999999" customHeight="1" thickBot="1">
      <c r="A17" s="173" t="s">
        <v>120</v>
      </c>
      <c r="B17" s="256">
        <v>-0.32570306351072942</v>
      </c>
      <c r="C17" s="257">
        <v>-5.7158374302262492E-3</v>
      </c>
      <c r="D17" s="256">
        <v>5.2128547066529585</v>
      </c>
      <c r="E17" s="257">
        <v>7.8928304965522195E-2</v>
      </c>
      <c r="F17" s="256">
        <v>4.895350023874645E-2</v>
      </c>
      <c r="G17" s="257">
        <v>4.2332827745813241E-3</v>
      </c>
      <c r="H17" s="256">
        <v>2.4902190278157015</v>
      </c>
      <c r="I17" s="257">
        <v>0.18416809466423095</v>
      </c>
      <c r="J17" s="256">
        <v>1.8967906333088647</v>
      </c>
      <c r="K17" s="257">
        <v>0.14489911549769133</v>
      </c>
      <c r="L17" s="256">
        <v>1.9113699085334916</v>
      </c>
      <c r="M17" s="257">
        <v>0.14055552413673358</v>
      </c>
      <c r="N17" s="256">
        <v>0.22344937483045127</v>
      </c>
      <c r="O17" s="258">
        <v>3.6145943063893939E-2</v>
      </c>
    </row>
    <row r="18" spans="1:15" ht="15" customHeight="1">
      <c r="A18" s="174"/>
      <c r="N18" s="333"/>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1:Q101"/>
  <sheetViews>
    <sheetView zoomScaleNormal="100" workbookViewId="0">
      <pane ySplit="1" topLeftCell="A2" activePane="bottomLeft" state="frozen"/>
      <selection sqref="A1:XFD1"/>
      <selection pane="bottomLeft" activeCell="B25" sqref="B25"/>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13" customFormat="1" ht="26.25" customHeight="1">
      <c r="A1" s="513" t="s">
        <v>53</v>
      </c>
    </row>
    <row r="2" spans="1:17" s="504" customFormat="1" ht="18.75" customHeight="1" thickBot="1">
      <c r="A2" s="504" t="s">
        <v>209</v>
      </c>
    </row>
    <row r="3" spans="1:17" s="12" customFormat="1" ht="36" customHeight="1" thickBot="1">
      <c r="A3" s="514" t="s">
        <v>0</v>
      </c>
      <c r="B3" s="514"/>
      <c r="D3" s="514" t="s">
        <v>1</v>
      </c>
      <c r="E3" s="514"/>
      <c r="G3" s="514" t="s">
        <v>116</v>
      </c>
      <c r="H3" s="514"/>
      <c r="J3" s="514" t="s">
        <v>79</v>
      </c>
      <c r="K3" s="514"/>
      <c r="M3" s="514" t="s">
        <v>71</v>
      </c>
      <c r="N3" s="514"/>
      <c r="P3" s="514" t="s">
        <v>42</v>
      </c>
      <c r="Q3" s="514"/>
    </row>
    <row r="4" spans="1:17" ht="14.45" customHeight="1">
      <c r="A4" s="86" t="s">
        <v>117</v>
      </c>
      <c r="B4" s="232">
        <v>3.0775553896339701E-2</v>
      </c>
      <c r="D4" s="86" t="s">
        <v>117</v>
      </c>
      <c r="E4" s="232">
        <v>0.20453296229087739</v>
      </c>
      <c r="G4" s="86" t="s">
        <v>117</v>
      </c>
      <c r="H4" s="233">
        <v>0.88031989811984723</v>
      </c>
      <c r="I4" s="234"/>
      <c r="J4" s="86" t="s">
        <v>117</v>
      </c>
      <c r="K4" s="233">
        <v>0.72289636447259198</v>
      </c>
      <c r="L4" s="234"/>
      <c r="M4" s="86" t="s">
        <v>117</v>
      </c>
      <c r="N4" s="233">
        <v>0.75955967468171948</v>
      </c>
      <c r="O4" s="234"/>
      <c r="P4" s="86" t="s">
        <v>117</v>
      </c>
      <c r="Q4" s="233">
        <v>0.75185857860605187</v>
      </c>
    </row>
    <row r="5" spans="1:17" ht="14.45" customHeight="1">
      <c r="A5" s="1" t="s">
        <v>11</v>
      </c>
      <c r="B5" s="232">
        <v>0.39155754262416126</v>
      </c>
      <c r="D5" s="1" t="s">
        <v>11</v>
      </c>
      <c r="E5" s="232">
        <v>8.2884080918469313E-2</v>
      </c>
      <c r="G5" s="364" t="s">
        <v>9</v>
      </c>
      <c r="H5" s="365">
        <v>0</v>
      </c>
      <c r="I5" s="234"/>
      <c r="J5" s="86" t="s">
        <v>9</v>
      </c>
      <c r="K5" s="233">
        <v>9.625717725651764E-2</v>
      </c>
      <c r="L5" s="234"/>
      <c r="M5" s="86" t="s">
        <v>9</v>
      </c>
      <c r="N5" s="233">
        <v>7.3839266364500208E-2</v>
      </c>
      <c r="O5" s="234"/>
      <c r="P5" s="86" t="s">
        <v>9</v>
      </c>
      <c r="Q5" s="233">
        <v>7.299979962028913E-2</v>
      </c>
    </row>
    <row r="6" spans="1:17" ht="14.45" customHeight="1">
      <c r="A6" s="1" t="s">
        <v>30</v>
      </c>
      <c r="B6" s="232">
        <v>1.1098309284270337E-2</v>
      </c>
      <c r="D6" s="364" t="s">
        <v>30</v>
      </c>
      <c r="E6" s="365">
        <v>0</v>
      </c>
      <c r="G6" s="86" t="s">
        <v>11</v>
      </c>
      <c r="H6" s="233">
        <v>2.5972794716948894E-3</v>
      </c>
      <c r="I6" s="234"/>
      <c r="J6" s="86" t="s">
        <v>11</v>
      </c>
      <c r="K6" s="233">
        <v>2.0729803600527674E-2</v>
      </c>
      <c r="L6" s="234"/>
      <c r="M6" s="86" t="s">
        <v>11</v>
      </c>
      <c r="N6" s="233">
        <v>1.6506811385783443E-2</v>
      </c>
      <c r="O6" s="234"/>
      <c r="P6" s="86" t="s">
        <v>11</v>
      </c>
      <c r="Q6" s="233">
        <v>1.9732656677489576E-2</v>
      </c>
    </row>
    <row r="7" spans="1:17" ht="14.45" customHeight="1">
      <c r="A7" s="1" t="s">
        <v>109</v>
      </c>
      <c r="B7" s="232">
        <v>0.43207095367209575</v>
      </c>
      <c r="D7" s="1" t="s">
        <v>109</v>
      </c>
      <c r="E7" s="232">
        <v>0.54001025157014526</v>
      </c>
      <c r="G7" s="86" t="s">
        <v>30</v>
      </c>
      <c r="H7" s="233">
        <v>9.5371678091184697E-4</v>
      </c>
      <c r="I7" s="234"/>
      <c r="J7" s="366" t="s">
        <v>30</v>
      </c>
      <c r="K7" s="368">
        <v>0</v>
      </c>
      <c r="L7" s="234"/>
      <c r="M7" s="86" t="s">
        <v>30</v>
      </c>
      <c r="N7" s="233">
        <v>2.221168168450091E-4</v>
      </c>
      <c r="O7" s="234"/>
      <c r="P7" s="86" t="s">
        <v>30</v>
      </c>
      <c r="Q7" s="233">
        <v>3.0844370180207483E-4</v>
      </c>
    </row>
    <row r="8" spans="1:17" ht="14.45" customHeight="1">
      <c r="A8" s="364" t="s">
        <v>7</v>
      </c>
      <c r="B8" s="365">
        <v>0</v>
      </c>
      <c r="D8" s="364" t="s">
        <v>7</v>
      </c>
      <c r="E8" s="365">
        <v>0</v>
      </c>
      <c r="G8" s="1" t="s">
        <v>109</v>
      </c>
      <c r="H8" s="233">
        <v>7.5328762169090457E-2</v>
      </c>
      <c r="I8" s="234"/>
      <c r="J8" s="1" t="s">
        <v>109</v>
      </c>
      <c r="K8" s="233">
        <v>7.9377645461247454E-2</v>
      </c>
      <c r="L8" s="234"/>
      <c r="M8" s="1" t="s">
        <v>109</v>
      </c>
      <c r="N8" s="233">
        <v>7.8434676765896397E-2</v>
      </c>
      <c r="O8" s="234"/>
      <c r="P8" s="1" t="s">
        <v>109</v>
      </c>
      <c r="Q8" s="233">
        <v>8.2818102647024341E-2</v>
      </c>
    </row>
    <row r="9" spans="1:17" ht="14.45" customHeight="1">
      <c r="A9" s="1" t="s">
        <v>12</v>
      </c>
      <c r="B9" s="232">
        <v>0.10508469948674237</v>
      </c>
      <c r="D9" s="1" t="s">
        <v>10</v>
      </c>
      <c r="E9" s="232">
        <v>0.133342747102355</v>
      </c>
      <c r="G9" s="364" t="s">
        <v>7</v>
      </c>
      <c r="H9" s="365">
        <v>0</v>
      </c>
      <c r="I9" s="234"/>
      <c r="J9" s="364" t="s">
        <v>7</v>
      </c>
      <c r="K9" s="365">
        <v>0</v>
      </c>
      <c r="L9" s="234"/>
      <c r="M9" s="364" t="s">
        <v>7</v>
      </c>
      <c r="N9" s="365">
        <v>0</v>
      </c>
      <c r="O9" s="234"/>
      <c r="P9" s="364" t="s">
        <v>7</v>
      </c>
      <c r="Q9" s="365">
        <v>0</v>
      </c>
    </row>
    <row r="10" spans="1:17" ht="14.45" customHeight="1">
      <c r="A10" s="1" t="s">
        <v>123</v>
      </c>
      <c r="B10" s="232">
        <v>2.94129410363905E-2</v>
      </c>
      <c r="D10" s="1" t="s">
        <v>123</v>
      </c>
      <c r="E10" s="232">
        <v>3.9229958118153115E-2</v>
      </c>
      <c r="G10" s="86" t="s">
        <v>10</v>
      </c>
      <c r="H10" s="233">
        <v>3.2320280179055499E-2</v>
      </c>
      <c r="I10" s="234"/>
      <c r="J10" s="86" t="s">
        <v>10</v>
      </c>
      <c r="K10" s="233">
        <v>5.3371969351083001E-2</v>
      </c>
      <c r="L10" s="234"/>
      <c r="M10" s="86" t="s">
        <v>10</v>
      </c>
      <c r="N10" s="233">
        <v>4.8469115294524787E-2</v>
      </c>
      <c r="O10" s="234"/>
      <c r="P10" s="86" t="s">
        <v>10</v>
      </c>
      <c r="Q10" s="233">
        <v>4.9207798502392701E-2</v>
      </c>
    </row>
    <row r="11" spans="1:17" ht="14.45" customHeight="1">
      <c r="B11" s="232"/>
      <c r="D11" s="86"/>
      <c r="E11" s="232"/>
      <c r="G11" s="86" t="s">
        <v>123</v>
      </c>
      <c r="H11" s="233">
        <v>7.0871146161418583E-3</v>
      </c>
      <c r="I11" s="234"/>
      <c r="J11" s="86" t="s">
        <v>123</v>
      </c>
      <c r="K11" s="233">
        <v>2.0730971764571081E-2</v>
      </c>
      <c r="L11" s="234"/>
      <c r="M11" s="86" t="s">
        <v>123</v>
      </c>
      <c r="N11" s="233">
        <v>1.755337210400976E-2</v>
      </c>
      <c r="O11" s="234"/>
      <c r="P11" s="86" t="s">
        <v>123</v>
      </c>
      <c r="Q11" s="233">
        <v>1.7721215542500182E-2</v>
      </c>
    </row>
    <row r="12" spans="1:17" ht="14.45" customHeight="1">
      <c r="B12" s="235"/>
      <c r="C12" s="3"/>
      <c r="E12" s="235"/>
      <c r="G12" s="366" t="s">
        <v>24</v>
      </c>
      <c r="H12" s="367">
        <v>1.3929486632582731E-3</v>
      </c>
      <c r="I12" s="234"/>
      <c r="J12" s="86" t="s">
        <v>24</v>
      </c>
      <c r="K12" s="233">
        <v>6.1689715222886859E-3</v>
      </c>
      <c r="L12" s="234"/>
      <c r="M12" s="86" t="s">
        <v>24</v>
      </c>
      <c r="N12" s="233">
        <v>5.0566549353743065E-3</v>
      </c>
      <c r="O12" s="234"/>
      <c r="P12" s="86" t="s">
        <v>24</v>
      </c>
      <c r="Q12" s="233">
        <v>4.999166638642822E-3</v>
      </c>
    </row>
    <row r="13" spans="1:17" ht="14.45" customHeight="1">
      <c r="B13" s="235"/>
      <c r="E13" s="235"/>
      <c r="F13" s="236"/>
      <c r="G13" s="366" t="s">
        <v>119</v>
      </c>
      <c r="H13" s="367">
        <v>0</v>
      </c>
      <c r="I13" s="234"/>
      <c r="J13" s="86" t="s">
        <v>119</v>
      </c>
      <c r="K13" s="233">
        <v>4.6709657117243467E-4</v>
      </c>
      <c r="L13" s="234"/>
      <c r="M13" s="86" t="s">
        <v>119</v>
      </c>
      <c r="N13" s="83">
        <v>3.5831165134660945E-4</v>
      </c>
      <c r="O13" s="234"/>
      <c r="P13" s="86" t="s">
        <v>119</v>
      </c>
      <c r="Q13" s="233">
        <v>3.5423806380737241E-4</v>
      </c>
    </row>
    <row r="14" spans="1:17" s="124" customFormat="1" ht="14.45" customHeight="1">
      <c r="A14" s="239" t="s">
        <v>120</v>
      </c>
      <c r="B14" s="237">
        <f>SUM(B7:B10)</f>
        <v>0.56656859419522865</v>
      </c>
      <c r="D14" s="239" t="s">
        <v>120</v>
      </c>
      <c r="E14" s="237">
        <f>SUM(E7:E11)</f>
        <v>0.71258295679065331</v>
      </c>
      <c r="F14" s="238"/>
      <c r="G14" s="239" t="s">
        <v>120</v>
      </c>
      <c r="H14" s="240">
        <f>SUM(H8:H13)</f>
        <v>0.11612910562754609</v>
      </c>
      <c r="I14" s="241"/>
      <c r="J14" s="239" t="s">
        <v>120</v>
      </c>
      <c r="K14" s="240">
        <f>SUM(K8:K13)</f>
        <v>0.16011665467036265</v>
      </c>
      <c r="L14" s="241"/>
      <c r="M14" s="239" t="s">
        <v>120</v>
      </c>
      <c r="N14" s="240">
        <f>SUM(N8:N13)</f>
        <v>0.14987213075115186</v>
      </c>
      <c r="O14" s="241"/>
      <c r="P14" s="239" t="s">
        <v>120</v>
      </c>
      <c r="Q14" s="240">
        <f>SUM(Q8:Q13)</f>
        <v>0.15510052139436742</v>
      </c>
    </row>
    <row r="15" spans="1:17" s="12" customFormat="1" ht="14.25">
      <c r="A15" s="42"/>
      <c r="B15" s="43"/>
      <c r="D15" s="42"/>
      <c r="E15" s="43"/>
      <c r="F15" s="41"/>
      <c r="G15" s="42"/>
      <c r="H15" s="59"/>
      <c r="J15" s="42"/>
      <c r="K15" s="59"/>
      <c r="M15" s="84"/>
      <c r="N15" s="85"/>
      <c r="P15" s="84"/>
      <c r="Q15" s="85"/>
    </row>
    <row r="16" spans="1:17" s="511" customFormat="1" ht="14.45" customHeight="1">
      <c r="A16" s="511" t="s">
        <v>118</v>
      </c>
    </row>
    <row r="17" spans="3:13" outlineLevel="1">
      <c r="C17" s="3"/>
      <c r="F17" s="3"/>
      <c r="I17" s="3"/>
    </row>
    <row r="18" spans="3:13" outlineLevel="1"/>
    <row r="19" spans="3:13" outlineLevel="1"/>
    <row r="20" spans="3:13" outlineLevel="1"/>
    <row r="21" spans="3:13" outlineLevel="1"/>
    <row r="22" spans="3:13" outlineLevel="1"/>
    <row r="23" spans="3:13" outlineLevel="1"/>
    <row r="24" spans="3:13" outlineLevel="1"/>
    <row r="25" spans="3:13" outlineLevel="1"/>
    <row r="26" spans="3:13" outlineLevel="1"/>
    <row r="27" spans="3:13" outlineLevel="1"/>
    <row r="28" spans="3:13" ht="14.25" outlineLevel="1">
      <c r="M28" s="12"/>
    </row>
    <row r="29" spans="3:13" outlineLevel="1"/>
    <row r="30" spans="3:13" outlineLevel="1"/>
    <row r="31" spans="3:13" outlineLevel="1"/>
    <row r="32" spans="3:13"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480" customFormat="1" ht="13.5" thickBot="1"/>
    <row r="62" spans="1:2" ht="16.5" thickBot="1">
      <c r="A62" s="512" t="s">
        <v>38</v>
      </c>
      <c r="B62" s="512"/>
    </row>
    <row r="63" spans="1:2" ht="14.45" customHeight="1">
      <c r="A63" s="86" t="s">
        <v>117</v>
      </c>
      <c r="B63" s="267">
        <v>0.86087431258920277</v>
      </c>
    </row>
    <row r="64" spans="1:2" ht="14.45" customHeight="1">
      <c r="A64" s="86" t="s">
        <v>9</v>
      </c>
      <c r="B64" s="267">
        <v>5.2629240055208859E-2</v>
      </c>
    </row>
    <row r="65" spans="1:2" ht="14.45" customHeight="1">
      <c r="A65" s="86" t="s">
        <v>11</v>
      </c>
      <c r="B65" s="267">
        <v>2.2432115518354077E-2</v>
      </c>
    </row>
    <row r="66" spans="1:2" ht="14.45" customHeight="1">
      <c r="A66" s="1" t="s">
        <v>30</v>
      </c>
      <c r="B66" s="267">
        <v>1.1178541033238676E-5</v>
      </c>
    </row>
    <row r="67" spans="1:2" ht="14.45" customHeight="1">
      <c r="A67" s="86" t="s">
        <v>109</v>
      </c>
      <c r="B67" s="267">
        <v>7.8937946217229708E-3</v>
      </c>
    </row>
    <row r="68" spans="1:2" ht="14.45" customHeight="1">
      <c r="A68" s="1" t="s">
        <v>7</v>
      </c>
      <c r="B68" s="267">
        <v>0</v>
      </c>
    </row>
    <row r="69" spans="1:2" ht="14.45" customHeight="1">
      <c r="A69" s="86" t="s">
        <v>10</v>
      </c>
      <c r="B69" s="267">
        <v>1.2972674659564023E-2</v>
      </c>
    </row>
    <row r="70" spans="1:2" ht="14.45" customHeight="1">
      <c r="A70" s="86" t="s">
        <v>123</v>
      </c>
      <c r="B70" s="267">
        <v>2.3647028223227295E-2</v>
      </c>
    </row>
    <row r="71" spans="1:2" ht="14.45" customHeight="1">
      <c r="A71" s="86" t="s">
        <v>24</v>
      </c>
      <c r="B71" s="267">
        <v>8.3577081695082288E-3</v>
      </c>
    </row>
    <row r="72" spans="1:2" ht="14.45" customHeight="1">
      <c r="A72" s="86" t="s">
        <v>119</v>
      </c>
      <c r="B72" s="267">
        <v>1.118194762217856E-2</v>
      </c>
    </row>
    <row r="73" spans="1:2" ht="14.45" customHeight="1">
      <c r="A73" s="86"/>
      <c r="B73" s="121"/>
    </row>
    <row r="74" spans="1:2" s="124" customFormat="1" ht="14.45" customHeight="1">
      <c r="A74" s="239" t="s">
        <v>120</v>
      </c>
      <c r="B74" s="240">
        <f>SUM(B67:B72)</f>
        <v>6.4053153296201079E-2</v>
      </c>
    </row>
    <row r="75" spans="1:2" s="124" customFormat="1" ht="14.25">
      <c r="A75" s="125"/>
      <c r="B75" s="126"/>
    </row>
    <row r="76" spans="1:2" s="511" customFormat="1" ht="14.45" customHeight="1">
      <c r="A76" s="511" t="s">
        <v>108</v>
      </c>
    </row>
    <row r="77" spans="1:2" outlineLevel="1"/>
    <row r="78" spans="1:2" outlineLevel="1"/>
    <row r="79" spans="1:2" outlineLevel="1"/>
    <row r="80" spans="1:2"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F18"/>
  <sheetViews>
    <sheetView zoomScaleNormal="100" workbookViewId="0">
      <pane ySplit="3" topLeftCell="A4" activePane="bottomLeft" state="frozen"/>
      <selection sqref="A1:XFD1"/>
      <selection pane="bottomLeft" sqref="A1:XFD1"/>
    </sheetView>
  </sheetViews>
  <sheetFormatPr defaultColWidth="9.140625" defaultRowHeight="12.75" outlineLevelRow="1"/>
  <cols>
    <col min="1" max="1" width="28.28515625" style="175" customWidth="1"/>
    <col min="2" max="2" width="28.5703125" style="175" customWidth="1"/>
    <col min="3" max="3" width="22.140625" style="175" customWidth="1"/>
    <col min="4" max="4" width="27.140625" style="175" customWidth="1"/>
    <col min="5" max="5" width="15.85546875" style="175" customWidth="1"/>
    <col min="6" max="7" width="17.7109375" style="175" customWidth="1"/>
    <col min="8" max="256" width="9.140625" style="175"/>
    <col min="257" max="257" width="26.42578125" style="175" customWidth="1"/>
    <col min="258" max="260" width="19.7109375" style="175" customWidth="1"/>
    <col min="261" max="261" width="11.7109375" style="175" customWidth="1"/>
    <col min="262" max="263" width="17.5703125" style="175" customWidth="1"/>
    <col min="264" max="512" width="9.140625" style="175"/>
    <col min="513" max="513" width="26.42578125" style="175" customWidth="1"/>
    <col min="514" max="516" width="19.7109375" style="175" customWidth="1"/>
    <col min="517" max="517" width="11.7109375" style="175" customWidth="1"/>
    <col min="518" max="519" width="17.5703125" style="175" customWidth="1"/>
    <col min="520" max="768" width="9.140625" style="175"/>
    <col min="769" max="769" width="26.42578125" style="175" customWidth="1"/>
    <col min="770" max="772" width="19.7109375" style="175" customWidth="1"/>
    <col min="773" max="773" width="11.7109375" style="175" customWidth="1"/>
    <col min="774" max="775" width="17.5703125" style="175" customWidth="1"/>
    <col min="776" max="1024" width="9.140625" style="175"/>
    <col min="1025" max="1025" width="26.42578125" style="175" customWidth="1"/>
    <col min="1026" max="1028" width="19.7109375" style="175" customWidth="1"/>
    <col min="1029" max="1029" width="11.7109375" style="175" customWidth="1"/>
    <col min="1030" max="1031" width="17.5703125" style="175" customWidth="1"/>
    <col min="1032" max="1280" width="9.140625" style="175"/>
    <col min="1281" max="1281" width="26.42578125" style="175" customWidth="1"/>
    <col min="1282" max="1284" width="19.7109375" style="175" customWidth="1"/>
    <col min="1285" max="1285" width="11.7109375" style="175" customWidth="1"/>
    <col min="1286" max="1287" width="17.5703125" style="175" customWidth="1"/>
    <col min="1288" max="1536" width="9.140625" style="175"/>
    <col min="1537" max="1537" width="26.42578125" style="175" customWidth="1"/>
    <col min="1538" max="1540" width="19.7109375" style="175" customWidth="1"/>
    <col min="1541" max="1541" width="11.7109375" style="175" customWidth="1"/>
    <col min="1542" max="1543" width="17.5703125" style="175" customWidth="1"/>
    <col min="1544" max="1792" width="9.140625" style="175"/>
    <col min="1793" max="1793" width="26.42578125" style="175" customWidth="1"/>
    <col min="1794" max="1796" width="19.7109375" style="175" customWidth="1"/>
    <col min="1797" max="1797" width="11.7109375" style="175" customWidth="1"/>
    <col min="1798" max="1799" width="17.5703125" style="175" customWidth="1"/>
    <col min="1800" max="2048" width="9.140625" style="175"/>
    <col min="2049" max="2049" width="26.42578125" style="175" customWidth="1"/>
    <col min="2050" max="2052" width="19.7109375" style="175" customWidth="1"/>
    <col min="2053" max="2053" width="11.7109375" style="175" customWidth="1"/>
    <col min="2054" max="2055" width="17.5703125" style="175" customWidth="1"/>
    <col min="2056" max="2304" width="9.140625" style="175"/>
    <col min="2305" max="2305" width="26.42578125" style="175" customWidth="1"/>
    <col min="2306" max="2308" width="19.7109375" style="175" customWidth="1"/>
    <col min="2309" max="2309" width="11.7109375" style="175" customWidth="1"/>
    <col min="2310" max="2311" width="17.5703125" style="175" customWidth="1"/>
    <col min="2312" max="2560" width="9.140625" style="175"/>
    <col min="2561" max="2561" width="26.42578125" style="175" customWidth="1"/>
    <col min="2562" max="2564" width="19.7109375" style="175" customWidth="1"/>
    <col min="2565" max="2565" width="11.7109375" style="175" customWidth="1"/>
    <col min="2566" max="2567" width="17.5703125" style="175" customWidth="1"/>
    <col min="2568" max="2816" width="9.140625" style="175"/>
    <col min="2817" max="2817" width="26.42578125" style="175" customWidth="1"/>
    <col min="2818" max="2820" width="19.7109375" style="175" customWidth="1"/>
    <col min="2821" max="2821" width="11.7109375" style="175" customWidth="1"/>
    <col min="2822" max="2823" width="17.5703125" style="175" customWidth="1"/>
    <col min="2824" max="3072" width="9.140625" style="175"/>
    <col min="3073" max="3073" width="26.42578125" style="175" customWidth="1"/>
    <col min="3074" max="3076" width="19.7109375" style="175" customWidth="1"/>
    <col min="3077" max="3077" width="11.7109375" style="175" customWidth="1"/>
    <col min="3078" max="3079" width="17.5703125" style="175" customWidth="1"/>
    <col min="3080" max="3328" width="9.140625" style="175"/>
    <col min="3329" max="3329" width="26.42578125" style="175" customWidth="1"/>
    <col min="3330" max="3332" width="19.7109375" style="175" customWidth="1"/>
    <col min="3333" max="3333" width="11.7109375" style="175" customWidth="1"/>
    <col min="3334" max="3335" width="17.5703125" style="175" customWidth="1"/>
    <col min="3336" max="3584" width="9.140625" style="175"/>
    <col min="3585" max="3585" width="26.42578125" style="175" customWidth="1"/>
    <col min="3586" max="3588" width="19.7109375" style="175" customWidth="1"/>
    <col min="3589" max="3589" width="11.7109375" style="175" customWidth="1"/>
    <col min="3590" max="3591" width="17.5703125" style="175" customWidth="1"/>
    <col min="3592" max="3840" width="9.140625" style="175"/>
    <col min="3841" max="3841" width="26.42578125" style="175" customWidth="1"/>
    <col min="3842" max="3844" width="19.7109375" style="175" customWidth="1"/>
    <col min="3845" max="3845" width="11.7109375" style="175" customWidth="1"/>
    <col min="3846" max="3847" width="17.5703125" style="175" customWidth="1"/>
    <col min="3848" max="4096" width="9.140625" style="175"/>
    <col min="4097" max="4097" width="26.42578125" style="175" customWidth="1"/>
    <col min="4098" max="4100" width="19.7109375" style="175" customWidth="1"/>
    <col min="4101" max="4101" width="11.7109375" style="175" customWidth="1"/>
    <col min="4102" max="4103" width="17.5703125" style="175" customWidth="1"/>
    <col min="4104" max="4352" width="9.140625" style="175"/>
    <col min="4353" max="4353" width="26.42578125" style="175" customWidth="1"/>
    <col min="4354" max="4356" width="19.7109375" style="175" customWidth="1"/>
    <col min="4357" max="4357" width="11.7109375" style="175" customWidth="1"/>
    <col min="4358" max="4359" width="17.5703125" style="175" customWidth="1"/>
    <col min="4360" max="4608" width="9.140625" style="175"/>
    <col min="4609" max="4609" width="26.42578125" style="175" customWidth="1"/>
    <col min="4610" max="4612" width="19.7109375" style="175" customWidth="1"/>
    <col min="4613" max="4613" width="11.7109375" style="175" customWidth="1"/>
    <col min="4614" max="4615" width="17.5703125" style="175" customWidth="1"/>
    <col min="4616" max="4864" width="9.140625" style="175"/>
    <col min="4865" max="4865" width="26.42578125" style="175" customWidth="1"/>
    <col min="4866" max="4868" width="19.7109375" style="175" customWidth="1"/>
    <col min="4869" max="4869" width="11.7109375" style="175" customWidth="1"/>
    <col min="4870" max="4871" width="17.5703125" style="175" customWidth="1"/>
    <col min="4872" max="5120" width="9.140625" style="175"/>
    <col min="5121" max="5121" width="26.42578125" style="175" customWidth="1"/>
    <col min="5122" max="5124" width="19.7109375" style="175" customWidth="1"/>
    <col min="5125" max="5125" width="11.7109375" style="175" customWidth="1"/>
    <col min="5126" max="5127" width="17.5703125" style="175" customWidth="1"/>
    <col min="5128" max="5376" width="9.140625" style="175"/>
    <col min="5377" max="5377" width="26.42578125" style="175" customWidth="1"/>
    <col min="5378" max="5380" width="19.7109375" style="175" customWidth="1"/>
    <col min="5381" max="5381" width="11.7109375" style="175" customWidth="1"/>
    <col min="5382" max="5383" width="17.5703125" style="175" customWidth="1"/>
    <col min="5384" max="5632" width="9.140625" style="175"/>
    <col min="5633" max="5633" width="26.42578125" style="175" customWidth="1"/>
    <col min="5634" max="5636" width="19.7109375" style="175" customWidth="1"/>
    <col min="5637" max="5637" width="11.7109375" style="175" customWidth="1"/>
    <col min="5638" max="5639" width="17.5703125" style="175" customWidth="1"/>
    <col min="5640" max="5888" width="9.140625" style="175"/>
    <col min="5889" max="5889" width="26.42578125" style="175" customWidth="1"/>
    <col min="5890" max="5892" width="19.7109375" style="175" customWidth="1"/>
    <col min="5893" max="5893" width="11.7109375" style="175" customWidth="1"/>
    <col min="5894" max="5895" width="17.5703125" style="175" customWidth="1"/>
    <col min="5896" max="6144" width="9.140625" style="175"/>
    <col min="6145" max="6145" width="26.42578125" style="175" customWidth="1"/>
    <col min="6146" max="6148" width="19.7109375" style="175" customWidth="1"/>
    <col min="6149" max="6149" width="11.7109375" style="175" customWidth="1"/>
    <col min="6150" max="6151" width="17.5703125" style="175" customWidth="1"/>
    <col min="6152" max="6400" width="9.140625" style="175"/>
    <col min="6401" max="6401" width="26.42578125" style="175" customWidth="1"/>
    <col min="6402" max="6404" width="19.7109375" style="175" customWidth="1"/>
    <col min="6405" max="6405" width="11.7109375" style="175" customWidth="1"/>
    <col min="6406" max="6407" width="17.5703125" style="175" customWidth="1"/>
    <col min="6408" max="6656" width="9.140625" style="175"/>
    <col min="6657" max="6657" width="26.42578125" style="175" customWidth="1"/>
    <col min="6658" max="6660" width="19.7109375" style="175" customWidth="1"/>
    <col min="6661" max="6661" width="11.7109375" style="175" customWidth="1"/>
    <col min="6662" max="6663" width="17.5703125" style="175" customWidth="1"/>
    <col min="6664" max="6912" width="9.140625" style="175"/>
    <col min="6913" max="6913" width="26.42578125" style="175" customWidth="1"/>
    <col min="6914" max="6916" width="19.7109375" style="175" customWidth="1"/>
    <col min="6917" max="6917" width="11.7109375" style="175" customWidth="1"/>
    <col min="6918" max="6919" width="17.5703125" style="175" customWidth="1"/>
    <col min="6920" max="7168" width="9.140625" style="175"/>
    <col min="7169" max="7169" width="26.42578125" style="175" customWidth="1"/>
    <col min="7170" max="7172" width="19.7109375" style="175" customWidth="1"/>
    <col min="7173" max="7173" width="11.7109375" style="175" customWidth="1"/>
    <col min="7174" max="7175" width="17.5703125" style="175" customWidth="1"/>
    <col min="7176" max="7424" width="9.140625" style="175"/>
    <col min="7425" max="7425" width="26.42578125" style="175" customWidth="1"/>
    <col min="7426" max="7428" width="19.7109375" style="175" customWidth="1"/>
    <col min="7429" max="7429" width="11.7109375" style="175" customWidth="1"/>
    <col min="7430" max="7431" width="17.5703125" style="175" customWidth="1"/>
    <col min="7432" max="7680" width="9.140625" style="175"/>
    <col min="7681" max="7681" width="26.42578125" style="175" customWidth="1"/>
    <col min="7682" max="7684" width="19.7109375" style="175" customWidth="1"/>
    <col min="7685" max="7685" width="11.7109375" style="175" customWidth="1"/>
    <col min="7686" max="7687" width="17.5703125" style="175" customWidth="1"/>
    <col min="7688" max="7936" width="9.140625" style="175"/>
    <col min="7937" max="7937" width="26.42578125" style="175" customWidth="1"/>
    <col min="7938" max="7940" width="19.7109375" style="175" customWidth="1"/>
    <col min="7941" max="7941" width="11.7109375" style="175" customWidth="1"/>
    <col min="7942" max="7943" width="17.5703125" style="175" customWidth="1"/>
    <col min="7944" max="8192" width="9.140625" style="175"/>
    <col min="8193" max="8193" width="26.42578125" style="175" customWidth="1"/>
    <col min="8194" max="8196" width="19.7109375" style="175" customWidth="1"/>
    <col min="8197" max="8197" width="11.7109375" style="175" customWidth="1"/>
    <col min="8198" max="8199" width="17.5703125" style="175" customWidth="1"/>
    <col min="8200" max="8448" width="9.140625" style="175"/>
    <col min="8449" max="8449" width="26.42578125" style="175" customWidth="1"/>
    <col min="8450" max="8452" width="19.7109375" style="175" customWidth="1"/>
    <col min="8453" max="8453" width="11.7109375" style="175" customWidth="1"/>
    <col min="8454" max="8455" width="17.5703125" style="175" customWidth="1"/>
    <col min="8456" max="8704" width="9.140625" style="175"/>
    <col min="8705" max="8705" width="26.42578125" style="175" customWidth="1"/>
    <col min="8706" max="8708" width="19.7109375" style="175" customWidth="1"/>
    <col min="8709" max="8709" width="11.7109375" style="175" customWidth="1"/>
    <col min="8710" max="8711" width="17.5703125" style="175" customWidth="1"/>
    <col min="8712" max="8960" width="9.140625" style="175"/>
    <col min="8961" max="8961" width="26.42578125" style="175" customWidth="1"/>
    <col min="8962" max="8964" width="19.7109375" style="175" customWidth="1"/>
    <col min="8965" max="8965" width="11.7109375" style="175" customWidth="1"/>
    <col min="8966" max="8967" width="17.5703125" style="175" customWidth="1"/>
    <col min="8968" max="9216" width="9.140625" style="175"/>
    <col min="9217" max="9217" width="26.42578125" style="175" customWidth="1"/>
    <col min="9218" max="9220" width="19.7109375" style="175" customWidth="1"/>
    <col min="9221" max="9221" width="11.7109375" style="175" customWidth="1"/>
    <col min="9222" max="9223" width="17.5703125" style="175" customWidth="1"/>
    <col min="9224" max="9472" width="9.140625" style="175"/>
    <col min="9473" max="9473" width="26.42578125" style="175" customWidth="1"/>
    <col min="9474" max="9476" width="19.7109375" style="175" customWidth="1"/>
    <col min="9477" max="9477" width="11.7109375" style="175" customWidth="1"/>
    <col min="9478" max="9479" width="17.5703125" style="175" customWidth="1"/>
    <col min="9480" max="9728" width="9.140625" style="175"/>
    <col min="9729" max="9729" width="26.42578125" style="175" customWidth="1"/>
    <col min="9730" max="9732" width="19.7109375" style="175" customWidth="1"/>
    <col min="9733" max="9733" width="11.7109375" style="175" customWidth="1"/>
    <col min="9734" max="9735" width="17.5703125" style="175" customWidth="1"/>
    <col min="9736" max="9984" width="9.140625" style="175"/>
    <col min="9985" max="9985" width="26.42578125" style="175" customWidth="1"/>
    <col min="9986" max="9988" width="19.7109375" style="175" customWidth="1"/>
    <col min="9989" max="9989" width="11.7109375" style="175" customWidth="1"/>
    <col min="9990" max="9991" width="17.5703125" style="175" customWidth="1"/>
    <col min="9992" max="10240" width="9.140625" style="175"/>
    <col min="10241" max="10241" width="26.42578125" style="175" customWidth="1"/>
    <col min="10242" max="10244" width="19.7109375" style="175" customWidth="1"/>
    <col min="10245" max="10245" width="11.7109375" style="175" customWidth="1"/>
    <col min="10246" max="10247" width="17.5703125" style="175" customWidth="1"/>
    <col min="10248" max="10496" width="9.140625" style="175"/>
    <col min="10497" max="10497" width="26.42578125" style="175" customWidth="1"/>
    <col min="10498" max="10500" width="19.7109375" style="175" customWidth="1"/>
    <col min="10501" max="10501" width="11.7109375" style="175" customWidth="1"/>
    <col min="10502" max="10503" width="17.5703125" style="175" customWidth="1"/>
    <col min="10504" max="10752" width="9.140625" style="175"/>
    <col min="10753" max="10753" width="26.42578125" style="175" customWidth="1"/>
    <col min="10754" max="10756" width="19.7109375" style="175" customWidth="1"/>
    <col min="10757" max="10757" width="11.7109375" style="175" customWidth="1"/>
    <col min="10758" max="10759" width="17.5703125" style="175" customWidth="1"/>
    <col min="10760" max="11008" width="9.140625" style="175"/>
    <col min="11009" max="11009" width="26.42578125" style="175" customWidth="1"/>
    <col min="11010" max="11012" width="19.7109375" style="175" customWidth="1"/>
    <col min="11013" max="11013" width="11.7109375" style="175" customWidth="1"/>
    <col min="11014" max="11015" width="17.5703125" style="175" customWidth="1"/>
    <col min="11016" max="11264" width="9.140625" style="175"/>
    <col min="11265" max="11265" width="26.42578125" style="175" customWidth="1"/>
    <col min="11266" max="11268" width="19.7109375" style="175" customWidth="1"/>
    <col min="11269" max="11269" width="11.7109375" style="175" customWidth="1"/>
    <col min="11270" max="11271" width="17.5703125" style="175" customWidth="1"/>
    <col min="11272" max="11520" width="9.140625" style="175"/>
    <col min="11521" max="11521" width="26.42578125" style="175" customWidth="1"/>
    <col min="11522" max="11524" width="19.7109375" style="175" customWidth="1"/>
    <col min="11525" max="11525" width="11.7109375" style="175" customWidth="1"/>
    <col min="11526" max="11527" width="17.5703125" style="175" customWidth="1"/>
    <col min="11528" max="11776" width="9.140625" style="175"/>
    <col min="11777" max="11777" width="26.42578125" style="175" customWidth="1"/>
    <col min="11778" max="11780" width="19.7109375" style="175" customWidth="1"/>
    <col min="11781" max="11781" width="11.7109375" style="175" customWidth="1"/>
    <col min="11782" max="11783" width="17.5703125" style="175" customWidth="1"/>
    <col min="11784" max="12032" width="9.140625" style="175"/>
    <col min="12033" max="12033" width="26.42578125" style="175" customWidth="1"/>
    <col min="12034" max="12036" width="19.7109375" style="175" customWidth="1"/>
    <col min="12037" max="12037" width="11.7109375" style="175" customWidth="1"/>
    <col min="12038" max="12039" width="17.5703125" style="175" customWidth="1"/>
    <col min="12040" max="12288" width="9.140625" style="175"/>
    <col min="12289" max="12289" width="26.42578125" style="175" customWidth="1"/>
    <col min="12290" max="12292" width="19.7109375" style="175" customWidth="1"/>
    <col min="12293" max="12293" width="11.7109375" style="175" customWidth="1"/>
    <col min="12294" max="12295" width="17.5703125" style="175" customWidth="1"/>
    <col min="12296" max="12544" width="9.140625" style="175"/>
    <col min="12545" max="12545" width="26.42578125" style="175" customWidth="1"/>
    <col min="12546" max="12548" width="19.7109375" style="175" customWidth="1"/>
    <col min="12549" max="12549" width="11.7109375" style="175" customWidth="1"/>
    <col min="12550" max="12551" width="17.5703125" style="175" customWidth="1"/>
    <col min="12552" max="12800" width="9.140625" style="175"/>
    <col min="12801" max="12801" width="26.42578125" style="175" customWidth="1"/>
    <col min="12802" max="12804" width="19.7109375" style="175" customWidth="1"/>
    <col min="12805" max="12805" width="11.7109375" style="175" customWidth="1"/>
    <col min="12806" max="12807" width="17.5703125" style="175" customWidth="1"/>
    <col min="12808" max="13056" width="9.140625" style="175"/>
    <col min="13057" max="13057" width="26.42578125" style="175" customWidth="1"/>
    <col min="13058" max="13060" width="19.7109375" style="175" customWidth="1"/>
    <col min="13061" max="13061" width="11.7109375" style="175" customWidth="1"/>
    <col min="13062" max="13063" width="17.5703125" style="175" customWidth="1"/>
    <col min="13064" max="13312" width="9.140625" style="175"/>
    <col min="13313" max="13313" width="26.42578125" style="175" customWidth="1"/>
    <col min="13314" max="13316" width="19.7109375" style="175" customWidth="1"/>
    <col min="13317" max="13317" width="11.7109375" style="175" customWidth="1"/>
    <col min="13318" max="13319" width="17.5703125" style="175" customWidth="1"/>
    <col min="13320" max="13568" width="9.140625" style="175"/>
    <col min="13569" max="13569" width="26.42578125" style="175" customWidth="1"/>
    <col min="13570" max="13572" width="19.7109375" style="175" customWidth="1"/>
    <col min="13573" max="13573" width="11.7109375" style="175" customWidth="1"/>
    <col min="13574" max="13575" width="17.5703125" style="175" customWidth="1"/>
    <col min="13576" max="13824" width="9.140625" style="175"/>
    <col min="13825" max="13825" width="26.42578125" style="175" customWidth="1"/>
    <col min="13826" max="13828" width="19.7109375" style="175" customWidth="1"/>
    <col min="13829" max="13829" width="11.7109375" style="175" customWidth="1"/>
    <col min="13830" max="13831" width="17.5703125" style="175" customWidth="1"/>
    <col min="13832" max="14080" width="9.140625" style="175"/>
    <col min="14081" max="14081" width="26.42578125" style="175" customWidth="1"/>
    <col min="14082" max="14084" width="19.7109375" style="175" customWidth="1"/>
    <col min="14085" max="14085" width="11.7109375" style="175" customWidth="1"/>
    <col min="14086" max="14087" width="17.5703125" style="175" customWidth="1"/>
    <col min="14088" max="14336" width="9.140625" style="175"/>
    <col min="14337" max="14337" width="26.42578125" style="175" customWidth="1"/>
    <col min="14338" max="14340" width="19.7109375" style="175" customWidth="1"/>
    <col min="14341" max="14341" width="11.7109375" style="175" customWidth="1"/>
    <col min="14342" max="14343" width="17.5703125" style="175" customWidth="1"/>
    <col min="14344" max="14592" width="9.140625" style="175"/>
    <col min="14593" max="14593" width="26.42578125" style="175" customWidth="1"/>
    <col min="14594" max="14596" width="19.7109375" style="175" customWidth="1"/>
    <col min="14597" max="14597" width="11.7109375" style="175" customWidth="1"/>
    <col min="14598" max="14599" width="17.5703125" style="175" customWidth="1"/>
    <col min="14600" max="14848" width="9.140625" style="175"/>
    <col min="14849" max="14849" width="26.42578125" style="175" customWidth="1"/>
    <col min="14850" max="14852" width="19.7109375" style="175" customWidth="1"/>
    <col min="14853" max="14853" width="11.7109375" style="175" customWidth="1"/>
    <col min="14854" max="14855" width="17.5703125" style="175" customWidth="1"/>
    <col min="14856" max="15104" width="9.140625" style="175"/>
    <col min="15105" max="15105" width="26.42578125" style="175" customWidth="1"/>
    <col min="15106" max="15108" width="19.7109375" style="175" customWidth="1"/>
    <col min="15109" max="15109" width="11.7109375" style="175" customWidth="1"/>
    <col min="15110" max="15111" width="17.5703125" style="175" customWidth="1"/>
    <col min="15112" max="15360" width="9.140625" style="175"/>
    <col min="15361" max="15361" width="26.42578125" style="175" customWidth="1"/>
    <col min="15362" max="15364" width="19.7109375" style="175" customWidth="1"/>
    <col min="15365" max="15365" width="11.7109375" style="175" customWidth="1"/>
    <col min="15366" max="15367" width="17.5703125" style="175" customWidth="1"/>
    <col min="15368" max="15616" width="9.140625" style="175"/>
    <col min="15617" max="15617" width="26.42578125" style="175" customWidth="1"/>
    <col min="15618" max="15620" width="19.7109375" style="175" customWidth="1"/>
    <col min="15621" max="15621" width="11.7109375" style="175" customWidth="1"/>
    <col min="15622" max="15623" width="17.5703125" style="175" customWidth="1"/>
    <col min="15624" max="15872" width="9.140625" style="175"/>
    <col min="15873" max="15873" width="26.42578125" style="175" customWidth="1"/>
    <col min="15874" max="15876" width="19.7109375" style="175" customWidth="1"/>
    <col min="15877" max="15877" width="11.7109375" style="175" customWidth="1"/>
    <col min="15878" max="15879" width="17.5703125" style="175" customWidth="1"/>
    <col min="15880" max="16128" width="9.140625" style="175"/>
    <col min="16129" max="16129" width="26.42578125" style="175" customWidth="1"/>
    <col min="16130" max="16132" width="19.7109375" style="175" customWidth="1"/>
    <col min="16133" max="16133" width="11.7109375" style="175" customWidth="1"/>
    <col min="16134" max="16135" width="17.5703125" style="175" customWidth="1"/>
    <col min="16136" max="16384" width="9.140625" style="175"/>
  </cols>
  <sheetData>
    <row r="1" spans="1:6" s="515" customFormat="1" ht="28.9" customHeight="1" thickBot="1">
      <c r="A1" s="515" t="s">
        <v>213</v>
      </c>
    </row>
    <row r="2" spans="1:6" ht="30.6" customHeight="1" outlineLevel="1" thickBot="1">
      <c r="A2" s="411" t="s">
        <v>210</v>
      </c>
      <c r="B2" s="412" t="s">
        <v>121</v>
      </c>
      <c r="C2" s="413" t="s">
        <v>35</v>
      </c>
      <c r="D2" s="413" t="s">
        <v>214</v>
      </c>
      <c r="E2" s="413" t="s">
        <v>211</v>
      </c>
      <c r="F2" s="414"/>
    </row>
    <row r="3" spans="1:6" ht="16.899999999999999" customHeight="1" thickBot="1">
      <c r="A3" s="516" t="s">
        <v>122</v>
      </c>
      <c r="B3" s="516"/>
      <c r="C3" s="516"/>
      <c r="D3" s="516"/>
      <c r="E3" s="516"/>
    </row>
    <row r="4" spans="1:6" ht="18" customHeight="1" outlineLevel="1">
      <c r="A4" s="176" t="s">
        <v>123</v>
      </c>
      <c r="B4" s="268">
        <v>14297.524961401192</v>
      </c>
      <c r="C4" s="187">
        <v>0.35060900542509255</v>
      </c>
      <c r="D4" s="415">
        <v>331.2688654699993</v>
      </c>
      <c r="E4" s="187">
        <v>2.3719231782274728E-2</v>
      </c>
    </row>
    <row r="5" spans="1:6" ht="18" customHeight="1" outlineLevel="1">
      <c r="A5" s="176" t="s">
        <v>12</v>
      </c>
      <c r="B5" s="268">
        <v>8599.8006261355004</v>
      </c>
      <c r="C5" s="187">
        <v>0.21088737753726305</v>
      </c>
      <c r="D5" s="415">
        <v>338.11964839000035</v>
      </c>
      <c r="E5" s="187">
        <v>4.0926253301331005E-2</v>
      </c>
    </row>
    <row r="6" spans="1:6" ht="18" customHeight="1" outlineLevel="1">
      <c r="A6" s="176" t="s">
        <v>212</v>
      </c>
      <c r="B6" s="268">
        <v>6245.5895412200043</v>
      </c>
      <c r="C6" s="187">
        <v>0.15315657383023754</v>
      </c>
      <c r="D6" s="415">
        <v>928.37298348000331</v>
      </c>
      <c r="E6" s="187">
        <v>0.17459754993966123</v>
      </c>
    </row>
    <row r="7" spans="1:6" ht="18" customHeight="1" outlineLevel="1">
      <c r="A7" s="176" t="s">
        <v>24</v>
      </c>
      <c r="B7" s="416">
        <v>5029.047537400018</v>
      </c>
      <c r="C7" s="187">
        <v>0.12332409700864271</v>
      </c>
      <c r="D7" s="269">
        <v>464.3678225000267</v>
      </c>
      <c r="E7" s="187">
        <v>0.10173064738457793</v>
      </c>
    </row>
    <row r="8" spans="1:6" ht="18" customHeight="1" outlineLevel="1">
      <c r="A8" s="177" t="s">
        <v>119</v>
      </c>
      <c r="B8" s="270">
        <v>6607.1523599000047</v>
      </c>
      <c r="C8" s="188">
        <v>0.1620229461987642</v>
      </c>
      <c r="D8" s="417">
        <v>276.05723410999968</v>
      </c>
      <c r="E8" s="188">
        <v>4.360339382446931E-2</v>
      </c>
    </row>
    <row r="9" spans="1:6" ht="16.899999999999999" customHeight="1" outlineLevel="1" thickBot="1">
      <c r="A9" s="178" t="s">
        <v>76</v>
      </c>
      <c r="B9" s="271">
        <v>40779.115026056716</v>
      </c>
      <c r="C9" s="189">
        <v>1</v>
      </c>
      <c r="D9" s="418">
        <v>2338.1865539500272</v>
      </c>
      <c r="E9" s="419">
        <v>6.0825444308574658E-2</v>
      </c>
    </row>
    <row r="10" spans="1:6" ht="16.899999999999999" customHeight="1">
      <c r="A10" s="517"/>
      <c r="B10" s="517"/>
      <c r="C10" s="517"/>
    </row>
    <row r="11" spans="1:6" ht="16.5" customHeight="1" thickBot="1">
      <c r="A11" s="516" t="s">
        <v>51</v>
      </c>
      <c r="B11" s="516"/>
      <c r="C11" s="516"/>
      <c r="D11" s="516"/>
      <c r="E11" s="516"/>
    </row>
    <row r="12" spans="1:6" ht="18" customHeight="1" outlineLevel="1">
      <c r="A12" s="176" t="s">
        <v>212</v>
      </c>
      <c r="B12" s="268">
        <v>1586.1195139200001</v>
      </c>
      <c r="C12" s="187">
        <v>0.53396405055561558</v>
      </c>
      <c r="D12" s="269">
        <v>269.82973442000008</v>
      </c>
      <c r="E12" s="187">
        <v>0.20499265330655109</v>
      </c>
    </row>
    <row r="13" spans="1:6" ht="18" customHeight="1" outlineLevel="1">
      <c r="A13" s="176" t="s">
        <v>10</v>
      </c>
      <c r="B13" s="268">
        <v>942.4201587222999</v>
      </c>
      <c r="C13" s="187">
        <v>0.31726391413781352</v>
      </c>
      <c r="D13" s="415">
        <v>1.6279882400000096</v>
      </c>
      <c r="E13" s="187">
        <v>1.7304440779576391E-3</v>
      </c>
    </row>
    <row r="14" spans="1:6" ht="16.899999999999999" customHeight="1" outlineLevel="1">
      <c r="A14" s="176" t="s">
        <v>123</v>
      </c>
      <c r="B14" s="268">
        <v>339.3939837301001</v>
      </c>
      <c r="C14" s="187">
        <v>0.11425632475755004</v>
      </c>
      <c r="D14" s="415">
        <v>2.9321235300000907</v>
      </c>
      <c r="E14" s="187">
        <v>8.7145792044789356E-3</v>
      </c>
    </row>
    <row r="15" spans="1:6" ht="16.899999999999999" customHeight="1" outlineLevel="1">
      <c r="A15" s="176" t="s">
        <v>24</v>
      </c>
      <c r="B15" s="268">
        <v>95.743267539999991</v>
      </c>
      <c r="C15" s="187">
        <v>3.2231784868934493E-2</v>
      </c>
      <c r="D15" s="269">
        <v>27.199975929999994</v>
      </c>
      <c r="E15" s="187">
        <v>0.39682914682246895</v>
      </c>
    </row>
    <row r="16" spans="1:6" ht="16.899999999999999" customHeight="1" outlineLevel="1">
      <c r="A16" s="176" t="s">
        <v>119</v>
      </c>
      <c r="B16" s="268">
        <v>6.7843127000000081</v>
      </c>
      <c r="C16" s="187">
        <v>2.2839256800863137E-3</v>
      </c>
      <c r="D16" s="415">
        <v>3.3E-3</v>
      </c>
      <c r="E16" s="187">
        <v>4.866529744148682E-4</v>
      </c>
    </row>
    <row r="17" spans="1:5" ht="16.899999999999999" customHeight="1" outlineLevel="1" thickBot="1">
      <c r="A17" s="178" t="s">
        <v>76</v>
      </c>
      <c r="B17" s="271">
        <v>2970.4612366124002</v>
      </c>
      <c r="C17" s="189">
        <v>1</v>
      </c>
      <c r="D17" s="418">
        <v>301.59312212000037</v>
      </c>
      <c r="E17" s="419">
        <v>0.11300413103303956</v>
      </c>
    </row>
    <row r="18" spans="1:5" ht="16.899999999999999" customHeight="1">
      <c r="B18" s="420"/>
    </row>
  </sheetData>
  <sortState xmlns:xlrd2="http://schemas.microsoft.com/office/spreadsheetml/2017/richdata2" ref="A12:E16">
    <sortCondition descending="1" ref="B12:B16"/>
  </sortState>
  <mergeCells count="4">
    <mergeCell ref="A1:XFD1"/>
    <mergeCell ref="A3:E3"/>
    <mergeCell ref="A10:C10"/>
    <mergeCell ref="A11:E11"/>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Sergiy Kutsy</cp:lastModifiedBy>
  <dcterms:created xsi:type="dcterms:W3CDTF">1996-10-08T23:32:33Z</dcterms:created>
  <dcterms:modified xsi:type="dcterms:W3CDTF">2024-06-17T09:22:07Z</dcterms:modified>
</cp:coreProperties>
</file>