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<sst xmlns="http://schemas.openxmlformats.org/spreadsheetml/2006/main" count="295" uniqueCount="100">
  <si>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</si>
  <si>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</si>
  <si>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</si>
  <si>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</si>
  <si>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</si>
  <si>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</si>
  <si>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</si>
  <si>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</si>
  <si>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</si>
  <si>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</si>
  <si>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</si>
  <si>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</si>
  <si>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</si>
  <si>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</si>
  <si>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</si>
  <si>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</si>
  <si>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</si>
  <si>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</si>
  <si>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</si>
  <si>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</si>
  <si>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</si>
  <si>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</si>
  <si>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</si>
  <si>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</si>
  <si>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</si>
  <si>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</si>
  <si>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</si>
  <si>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</si>
  <si>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</si>
  <si>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</si>
  <si>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</si>
  <si>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</si>
  <si>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</si>
  <si>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</si>
  <si>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</si>
  <si>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</si>
  <si>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</si>
  <si>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</si>
  <si>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</si>
  <si>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</si>
  <si>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</si>
  <si>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</si>
  <si>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</si>
  <si>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</si>
  <si>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</si>
  <si>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</si>
  <si>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</si>
  <si>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</si>
  <si>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</si>
  <si>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</si>
  <si>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</si>
  <si>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</si>
  <si>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</si>
  <si>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</si>
  <si>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</si>
  <si>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</si>
  <si>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</si>
  <si>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</si>
  <si>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</si>
  <si>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</si>
  <si>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</si>
  <si>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</si>
  <si>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</si>
  <si>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</si>
  <si>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</si>
  <si>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</si>
  <si>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</si>
  <si>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</si>
  <si>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</si>
  <si>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</si>
  <si>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</si>
  <si>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</si>
  <si>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</si>
  <si>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</si>
  <si>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</si>
  <si>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</si>
  <si>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</si>
  <si>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</si>
  <si>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</si>
  <si>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</si>
  <si>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</si>
  <si>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</si>
  <si>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</si>
  <si>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</si>
  <si>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</si>
  <si>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</si>
  <si>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http://bonum-group.com/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</si>
  <si>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</si>
  <si>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</si>
  <si>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</si>
  <si>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</si>
  <si>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</si>
  <si>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</si>
  <si>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н.д.</t>
  </si>
  <si>
    <t>Аргентум</t>
  </si>
  <si>
    <t>Індекс Української Біржі</t>
  </si>
  <si>
    <t>ПрАТ “КІНТО”</t>
  </si>
  <si>
    <t>164425</t>
  </si>
  <si>
    <t>173506</t>
  </si>
  <si>
    <t>648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</si>
</sst>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959913"/>
        <c:axId val="35639218"/>
      </c:barChart>
      <c:catAx>
        <c:axId val="395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39218"/>
        <c:crosses val="autoZero"/>
        <c:auto val="0"/>
        <c:lblOffset val="0"/>
        <c:tickLblSkip val="1"/>
        <c:noMultiLvlLbl val="0"/>
      </c:catAx>
      <c:valAx>
        <c:axId val="3563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59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411667"/>
        <c:axId val="31487276"/>
      </c:barChart>
      <c:catAx>
        <c:axId val="18411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87276"/>
        <c:crosses val="autoZero"/>
        <c:auto val="0"/>
        <c:lblOffset val="0"/>
        <c:tickLblSkip val="1"/>
        <c:noMultiLvlLbl val="0"/>
      </c:catAx>
      <c:val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50029"/>
        <c:axId val="332534"/>
      </c:barChart>
      <c:catAx>
        <c:axId val="14950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534"/>
        <c:crosses val="autoZero"/>
        <c:auto val="0"/>
        <c:lblOffset val="0"/>
        <c:tickLblSkip val="1"/>
        <c:noMultiLvlLbl val="0"/>
      </c:catAx>
      <c:val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92807"/>
        <c:axId val="26935264"/>
      </c:barChart>
      <c:catAx>
        <c:axId val="2992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35264"/>
        <c:crosses val="autoZero"/>
        <c:auto val="0"/>
        <c:lblOffset val="0"/>
        <c:tickLblSkip val="1"/>
        <c:noMultiLvlLbl val="0"/>
      </c:catAx>
      <c:val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090785"/>
        <c:axId val="34272746"/>
      </c:barChart>
      <c:catAx>
        <c:axId val="41090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72746"/>
        <c:crosses val="autoZero"/>
        <c:auto val="0"/>
        <c:lblOffset val="0"/>
        <c:tickLblSkip val="1"/>
        <c:noMultiLvlLbl val="0"/>
      </c:catAx>
      <c:val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19259"/>
        <c:axId val="24629012"/>
      </c:barChart>
      <c:catAx>
        <c:axId val="40019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29012"/>
        <c:crosses val="autoZero"/>
        <c:auto val="0"/>
        <c:lblOffset val="0"/>
        <c:tickLblSkip val="1"/>
        <c:noMultiLvlLbl val="0"/>
      </c:catAx>
      <c:val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9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20334517"/>
        <c:axId val="48792926"/>
      </c:barChart>
      <c:catAx>
        <c:axId val="20334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792926"/>
        <c:crossesAt val="0"/>
        <c:auto val="0"/>
        <c:lblOffset val="0"/>
        <c:tickLblSkip val="1"/>
        <c:noMultiLvlLbl val="0"/>
      </c:catAx>
      <c:valAx>
        <c:axId val="48792926"/>
        <c:scaling>
          <c:orientation val="minMax"/>
          <c:max val="0.04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3451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6483151"/>
        <c:axId val="59912904"/>
      </c:barChart>
      <c:catAx>
        <c:axId val="36483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912904"/>
        <c:crosses val="autoZero"/>
        <c:auto val="0"/>
        <c:lblOffset val="0"/>
        <c:tickLblSkip val="1"/>
        <c:noMultiLvlLbl val="0"/>
      </c:catAx>
      <c:val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483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345225"/>
        <c:axId val="21107026"/>
      </c:barChart>
      <c:catAx>
        <c:axId val="2345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107026"/>
        <c:crosses val="autoZero"/>
        <c:auto val="0"/>
        <c:lblOffset val="0"/>
        <c:tickLblSkip val="52"/>
        <c:noMultiLvlLbl val="0"/>
      </c:catAx>
      <c:val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5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5745507"/>
        <c:axId val="31947516"/>
      </c:barChart>
      <c:catAx>
        <c:axId val="55745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947516"/>
        <c:crosses val="autoZero"/>
        <c:auto val="0"/>
        <c:lblOffset val="0"/>
        <c:tickLblSkip val="49"/>
        <c:noMultiLvlLbl val="0"/>
      </c:catAx>
      <c:val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45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92189"/>
        <c:axId val="37611974"/>
      </c:barChart>
      <c:catAx>
        <c:axId val="19092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11974"/>
        <c:crosses val="autoZero"/>
        <c:auto val="0"/>
        <c:lblOffset val="0"/>
        <c:tickLblSkip val="4"/>
        <c:noMultiLvlLbl val="0"/>
      </c:catAx>
      <c:valAx>
        <c:axId val="376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92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2317507"/>
        <c:axId val="1095516"/>
      </c:barChart>
      <c:catAx>
        <c:axId val="52317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5516"/>
        <c:crosses val="autoZero"/>
        <c:auto val="0"/>
        <c:lblOffset val="0"/>
        <c:tickLblSkip val="9"/>
        <c:noMultiLvlLbl val="0"/>
      </c:catAx>
      <c:valAx>
        <c:axId val="109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63447"/>
        <c:axId val="26671024"/>
      </c:barChart>
      <c:catAx>
        <c:axId val="2963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671024"/>
        <c:crosses val="autoZero"/>
        <c:auto val="0"/>
        <c:lblOffset val="0"/>
        <c:tickLblSkip val="4"/>
        <c:noMultiLvlLbl val="0"/>
      </c:catAx>
      <c:valAx>
        <c:axId val="2667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3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8712625"/>
        <c:axId val="12869306"/>
      </c:barChart>
      <c:catAx>
        <c:axId val="38712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869306"/>
        <c:crosses val="autoZero"/>
        <c:auto val="0"/>
        <c:lblOffset val="0"/>
        <c:tickLblSkip val="52"/>
        <c:noMultiLvlLbl val="0"/>
      </c:catAx>
      <c:val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12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714891"/>
        <c:axId val="35780836"/>
      </c:barChart>
      <c:catAx>
        <c:axId val="48714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780836"/>
        <c:crosses val="autoZero"/>
        <c:auto val="0"/>
        <c:lblOffset val="0"/>
        <c:tickLblSkip val="4"/>
        <c:noMultiLvlLbl val="0"/>
      </c:catAx>
      <c:val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714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592069"/>
        <c:axId val="12566574"/>
      </c:barChart>
      <c:catAx>
        <c:axId val="5359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566574"/>
        <c:crosses val="autoZero"/>
        <c:auto val="0"/>
        <c:lblOffset val="0"/>
        <c:tickLblSkip val="4"/>
        <c:noMultiLvlLbl val="0"/>
      </c:catAx>
      <c:val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592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990303"/>
        <c:axId val="11259544"/>
      </c:barChart>
      <c:catAx>
        <c:axId val="45990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259544"/>
        <c:crosses val="autoZero"/>
        <c:auto val="0"/>
        <c:lblOffset val="0"/>
        <c:tickLblSkip val="4"/>
        <c:noMultiLvlLbl val="0"/>
      </c:catAx>
      <c:valAx>
        <c:axId val="11259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990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27033"/>
        <c:axId val="39607842"/>
      </c:barChart>
      <c:catAx>
        <c:axId val="34227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607842"/>
        <c:crosses val="autoZero"/>
        <c:auto val="0"/>
        <c:lblOffset val="0"/>
        <c:tickLblSkip val="4"/>
        <c:noMultiLvlLbl val="0"/>
      </c:catAx>
      <c:valAx>
        <c:axId val="3960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27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926259"/>
        <c:axId val="54118604"/>
      </c:barChart>
      <c:catAx>
        <c:axId val="2092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118604"/>
        <c:crosses val="autoZero"/>
        <c:auto val="0"/>
        <c:lblOffset val="0"/>
        <c:tickLblSkip val="4"/>
        <c:noMultiLvlLbl val="0"/>
      </c:catAx>
      <c:val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26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305389"/>
        <c:axId val="21530774"/>
      </c:barChart>
      <c:catAx>
        <c:axId val="17305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530774"/>
        <c:crosses val="autoZero"/>
        <c:auto val="0"/>
        <c:lblOffset val="0"/>
        <c:tickLblSkip val="4"/>
        <c:noMultiLvlLbl val="0"/>
      </c:catAx>
      <c:val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305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59239"/>
        <c:axId val="66271104"/>
      </c:barChart>
      <c:catAx>
        <c:axId val="59559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271104"/>
        <c:crosses val="autoZero"/>
        <c:auto val="0"/>
        <c:lblOffset val="0"/>
        <c:tickLblSkip val="4"/>
        <c:noMultiLvlLbl val="0"/>
      </c:catAx>
      <c:val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559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69025"/>
        <c:axId val="66359178"/>
      </c:barChart>
      <c:catAx>
        <c:axId val="59569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359178"/>
        <c:crosses val="autoZero"/>
        <c:auto val="0"/>
        <c:lblOffset val="0"/>
        <c:tickLblSkip val="4"/>
        <c:noMultiLvlLbl val="0"/>
      </c:catAx>
      <c:val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569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9859645"/>
        <c:axId val="21627942"/>
      </c:barChart>
      <c:catAx>
        <c:axId val="9859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27942"/>
        <c:crosses val="autoZero"/>
        <c:auto val="0"/>
        <c:lblOffset val="0"/>
        <c:tickLblSkip val="1"/>
        <c:noMultiLvlLbl val="0"/>
      </c:catAx>
      <c:val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9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425"/>
          <c:w val="0.998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Графік_І!$B$2:$B$5</c:f>
              <c:strCache/>
            </c:strRef>
          </c:cat>
          <c:val>
            <c:numRef>
              <c:f>Графік_І!$C$2:$C$5</c:f>
              <c:numCache/>
            </c:numRef>
          </c:val>
        </c:ser>
        <c:gapWidth val="40"/>
        <c:axId val="60361691"/>
        <c:axId val="6384308"/>
      </c:barChart>
      <c:catAx>
        <c:axId val="60361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4308"/>
        <c:crosses val="autoZero"/>
        <c:auto val="0"/>
        <c:lblOffset val="0"/>
        <c:tickLblSkip val="1"/>
        <c:noMultiLvlLbl val="0"/>
      </c:catAx>
      <c:valAx>
        <c:axId val="6384308"/>
        <c:scaling>
          <c:orientation val="minMax"/>
          <c:max val="0.01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36169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7458773"/>
        <c:axId val="47366910"/>
      </c:barChart>
      <c:catAx>
        <c:axId val="57458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366910"/>
        <c:crosses val="autoZero"/>
        <c:auto val="0"/>
        <c:lblOffset val="0"/>
        <c:tickLblSkip val="1"/>
        <c:noMultiLvlLbl val="0"/>
      </c:catAx>
      <c:val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458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3649007"/>
        <c:axId val="11514472"/>
      </c:barChart>
      <c:catAx>
        <c:axId val="23649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514472"/>
        <c:crosses val="autoZero"/>
        <c:auto val="0"/>
        <c:lblOffset val="0"/>
        <c:tickLblSkip val="5"/>
        <c:noMultiLvlLbl val="0"/>
      </c:catAx>
      <c:valAx>
        <c:axId val="1151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649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6521385"/>
        <c:axId val="60257010"/>
      </c:barChart>
      <c:catAx>
        <c:axId val="36521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257010"/>
        <c:crosses val="autoZero"/>
        <c:auto val="0"/>
        <c:lblOffset val="0"/>
        <c:tickLblSkip val="5"/>
        <c:noMultiLvlLbl val="0"/>
      </c:catAx>
      <c:valAx>
        <c:axId val="602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521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42179"/>
        <c:axId val="48979612"/>
      </c:barChart>
      <c:catAx>
        <c:axId val="5442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979612"/>
        <c:crosses val="autoZero"/>
        <c:auto val="0"/>
        <c:lblOffset val="0"/>
        <c:tickLblSkip val="1"/>
        <c:noMultiLvlLbl val="0"/>
      </c:catAx>
      <c:val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42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63325"/>
        <c:axId val="7925606"/>
      </c:barChart>
      <c:catAx>
        <c:axId val="38163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925606"/>
        <c:crosses val="autoZero"/>
        <c:auto val="0"/>
        <c:lblOffset val="0"/>
        <c:tickLblSkip val="1"/>
        <c:noMultiLvlLbl val="0"/>
      </c:catAx>
      <c:val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3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1591"/>
        <c:axId val="37994320"/>
      </c:barChart>
      <c:catAx>
        <c:axId val="4221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994320"/>
        <c:crosses val="autoZero"/>
        <c:auto val="0"/>
        <c:lblOffset val="0"/>
        <c:tickLblSkip val="1"/>
        <c:noMultiLvlLbl val="0"/>
      </c:catAx>
      <c:val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21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4561"/>
        <c:axId val="57641050"/>
      </c:barChart>
      <c:catAx>
        <c:axId val="6404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641050"/>
        <c:crosses val="autoZero"/>
        <c:auto val="0"/>
        <c:lblOffset val="0"/>
        <c:tickLblSkip val="1"/>
        <c:noMultiLvlLbl val="0"/>
      </c:catAx>
      <c:valAx>
        <c:axId val="5764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04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07403"/>
        <c:axId val="38413444"/>
      </c:barChart>
      <c:catAx>
        <c:axId val="49007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413444"/>
        <c:crosses val="autoZero"/>
        <c:auto val="0"/>
        <c:lblOffset val="0"/>
        <c:tickLblSkip val="1"/>
        <c:noMultiLvlLbl val="0"/>
      </c:catAx>
      <c:val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007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176677"/>
        <c:axId val="24481230"/>
      </c:barChart>
      <c:catAx>
        <c:axId val="10176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481230"/>
        <c:crosses val="autoZero"/>
        <c:auto val="0"/>
        <c:lblOffset val="0"/>
        <c:tickLblSkip val="1"/>
        <c:noMultiLvlLbl val="0"/>
      </c:catAx>
      <c:val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176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33751"/>
        <c:axId val="7032848"/>
      </c:barChart>
      <c:catAx>
        <c:axId val="60433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32848"/>
        <c:crosses val="autoZero"/>
        <c:auto val="0"/>
        <c:lblOffset val="0"/>
        <c:tickLblSkip val="1"/>
        <c:noMultiLvlLbl val="0"/>
      </c:catAx>
      <c:val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04479"/>
        <c:axId val="36822584"/>
      </c:barChart>
      <c:catAx>
        <c:axId val="19004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822584"/>
        <c:crosses val="autoZero"/>
        <c:auto val="0"/>
        <c:lblOffset val="0"/>
        <c:tickLblSkip val="1"/>
        <c:noMultiLvlLbl val="0"/>
      </c:catAx>
      <c:val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004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67801"/>
        <c:axId val="29839298"/>
      </c:barChart>
      <c:catAx>
        <c:axId val="62967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839298"/>
        <c:crosses val="autoZero"/>
        <c:auto val="0"/>
        <c:lblOffset val="0"/>
        <c:tickLblSkip val="1"/>
        <c:noMultiLvlLbl val="0"/>
      </c:catAx>
      <c:val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967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227"/>
        <c:axId val="1064044"/>
      </c:barChart>
      <c:catAx>
        <c:axId val="118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64044"/>
        <c:crosses val="autoZero"/>
        <c:auto val="0"/>
        <c:lblOffset val="0"/>
        <c:tickLblSkip val="1"/>
        <c:noMultiLvlLbl val="0"/>
      </c:catAx>
      <c:val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8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76397"/>
        <c:axId val="19078710"/>
      </c:barChart>
      <c:catAx>
        <c:axId val="9576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078710"/>
        <c:crosses val="autoZero"/>
        <c:auto val="0"/>
        <c:lblOffset val="0"/>
        <c:tickLblSkip val="1"/>
        <c:noMultiLvlLbl val="0"/>
      </c:catAx>
      <c:val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576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490663"/>
        <c:axId val="1871648"/>
      </c:barChart>
      <c:catAx>
        <c:axId val="37490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71648"/>
        <c:crosses val="autoZero"/>
        <c:auto val="0"/>
        <c:lblOffset val="0"/>
        <c:tickLblSkip val="1"/>
        <c:noMultiLvlLbl val="0"/>
      </c:catAx>
      <c:val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490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6844833"/>
        <c:axId val="17385770"/>
      </c:barChart>
      <c:catAx>
        <c:axId val="16844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385770"/>
        <c:crosses val="autoZero"/>
        <c:auto val="0"/>
        <c:lblOffset val="0"/>
        <c:tickLblSkip val="1"/>
        <c:noMultiLvlLbl val="0"/>
      </c:catAx>
      <c:valAx>
        <c:axId val="17385770"/>
        <c:scaling>
          <c:orientation val="minMax"/>
          <c:max val="0.12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4483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95633"/>
        <c:axId val="32789786"/>
      </c:barChart>
      <c:catAx>
        <c:axId val="63295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89786"/>
        <c:crosses val="autoZero"/>
        <c:auto val="0"/>
        <c:lblOffset val="0"/>
        <c:tickLblSkip val="1"/>
        <c:noMultiLvlLbl val="0"/>
      </c:catAx>
      <c:valAx>
        <c:axId val="327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5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6672619"/>
        <c:axId val="38726980"/>
      </c:barChart>
      <c:catAx>
        <c:axId val="26672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26980"/>
        <c:crosses val="autoZero"/>
        <c:auto val="0"/>
        <c:lblOffset val="0"/>
        <c:tickLblSkip val="1"/>
        <c:noMultiLvlLbl val="0"/>
      </c:catAx>
      <c:valAx>
        <c:axId val="3872698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998501"/>
        <c:axId val="49877646"/>
      </c:barChart>
      <c:catAx>
        <c:axId val="1299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77646"/>
        <c:crosses val="autoZero"/>
        <c:auto val="0"/>
        <c:lblOffset val="0"/>
        <c:tickLblSkip val="1"/>
        <c:noMultiLvlLbl val="0"/>
      </c:catAx>
      <c:valAx>
        <c:axId val="4987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8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245631"/>
        <c:axId val="13557496"/>
      </c:barChart>
      <c:catAx>
        <c:axId val="46245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57496"/>
        <c:crosses val="autoZero"/>
        <c:auto val="0"/>
        <c:lblOffset val="0"/>
        <c:tickLblSkip val="1"/>
        <c:noMultiLvlLbl val="0"/>
      </c:catAx>
      <c:valAx>
        <c:axId val="1355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08601"/>
        <c:axId val="24415362"/>
      </c:barChart>
      <c:catAx>
        <c:axId val="54908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15362"/>
        <c:crosses val="autoZero"/>
        <c:auto val="0"/>
        <c:lblOffset val="0"/>
        <c:tickLblSkip val="1"/>
        <c:noMultiLvlLbl val="0"/>
      </c:catAx>
      <c:valAx>
        <c:axId val="24415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8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17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86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53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41</v>
      </c>
      <c r="C3" s="43">
        <v>28864930.1</v>
      </c>
      <c r="D3" s="95">
        <v>46333</v>
      </c>
      <c r="E3" s="43">
        <v>622.9885848099627</v>
      </c>
      <c r="F3" s="40">
        <v>100</v>
      </c>
      <c r="G3" s="42" t="s">
        <v>61</v>
      </c>
      <c r="H3" s="44" t="s">
        <v>28</v>
      </c>
    </row>
    <row r="4" spans="1:8" ht="14.25">
      <c r="A4" s="41">
        <v>2</v>
      </c>
      <c r="B4" s="42" t="s">
        <v>50</v>
      </c>
      <c r="C4" s="43">
        <v>11691890.95</v>
      </c>
      <c r="D4" s="95">
        <v>2893</v>
      </c>
      <c r="E4" s="43">
        <v>4041.4417386795712</v>
      </c>
      <c r="F4" s="40">
        <v>1000</v>
      </c>
      <c r="G4" s="42" t="s">
        <v>63</v>
      </c>
      <c r="H4" s="44" t="s">
        <v>85</v>
      </c>
    </row>
    <row r="5" spans="1:8" ht="14.25" customHeight="1">
      <c r="A5" s="41">
        <v>3</v>
      </c>
      <c r="B5" s="42" t="s">
        <v>75</v>
      </c>
      <c r="C5" s="43">
        <v>7939817.1</v>
      </c>
      <c r="D5" s="95">
        <v>2075</v>
      </c>
      <c r="E5" s="43">
        <v>3826.417879518072</v>
      </c>
      <c r="F5" s="40">
        <v>1000</v>
      </c>
      <c r="G5" s="42" t="s">
        <v>76</v>
      </c>
      <c r="H5" s="44" t="s">
        <v>82</v>
      </c>
    </row>
    <row r="6" spans="1:8" ht="14.25">
      <c r="A6" s="41">
        <v>4</v>
      </c>
      <c r="B6" s="42" t="s">
        <v>51</v>
      </c>
      <c r="C6" s="43">
        <v>5933931.82</v>
      </c>
      <c r="D6" s="95">
        <v>4362624</v>
      </c>
      <c r="E6" s="43">
        <v>1.3601749360018192</v>
      </c>
      <c r="F6" s="40">
        <v>1</v>
      </c>
      <c r="G6" s="42" t="s">
        <v>63</v>
      </c>
      <c r="H6" s="44" t="s">
        <v>85</v>
      </c>
    </row>
    <row r="7" spans="1:8" ht="14.25" customHeight="1">
      <c r="A7" s="41">
        <v>5</v>
      </c>
      <c r="B7" s="42" t="s">
        <v>60</v>
      </c>
      <c r="C7" s="43">
        <v>5004199.6601</v>
      </c>
      <c r="D7" s="95">
        <v>3564</v>
      </c>
      <c r="E7" s="43">
        <v>1404.096425392817</v>
      </c>
      <c r="F7" s="40">
        <v>1000</v>
      </c>
      <c r="G7" s="42" t="s">
        <v>62</v>
      </c>
      <c r="H7" s="44" t="s">
        <v>83</v>
      </c>
    </row>
    <row r="8" spans="1:8" ht="14.25">
      <c r="A8" s="41">
        <v>6</v>
      </c>
      <c r="B8" s="42" t="s">
        <v>45</v>
      </c>
      <c r="C8" s="43">
        <v>4904817.58</v>
      </c>
      <c r="D8" s="95">
        <v>4118</v>
      </c>
      <c r="E8" s="43">
        <v>1191.0678921806702</v>
      </c>
      <c r="F8" s="40">
        <v>1000</v>
      </c>
      <c r="G8" s="42" t="s">
        <v>61</v>
      </c>
      <c r="H8" s="44" t="s">
        <v>28</v>
      </c>
    </row>
    <row r="9" spans="1:8" ht="14.25">
      <c r="A9" s="41">
        <v>7</v>
      </c>
      <c r="B9" s="42" t="s">
        <v>70</v>
      </c>
      <c r="C9" s="43">
        <v>4536666.53</v>
      </c>
      <c r="D9" s="95">
        <v>1256</v>
      </c>
      <c r="E9" s="43">
        <v>3611.995644904459</v>
      </c>
      <c r="F9" s="40">
        <v>1000</v>
      </c>
      <c r="G9" s="42" t="s">
        <v>71</v>
      </c>
      <c r="H9" s="44" t="s">
        <v>84</v>
      </c>
    </row>
    <row r="10" spans="1:8" ht="14.25">
      <c r="A10" s="41">
        <v>8</v>
      </c>
      <c r="B10" s="42" t="s">
        <v>72</v>
      </c>
      <c r="C10" s="43">
        <v>3550230.56</v>
      </c>
      <c r="D10" s="95">
        <v>678</v>
      </c>
      <c r="E10" s="43">
        <v>5236.3282595870205</v>
      </c>
      <c r="F10" s="40">
        <v>1000</v>
      </c>
      <c r="G10" s="42" t="s">
        <v>71</v>
      </c>
      <c r="H10" s="44" t="s">
        <v>84</v>
      </c>
    </row>
    <row r="11" spans="1:8" ht="14.25">
      <c r="A11" s="41">
        <v>9</v>
      </c>
      <c r="B11" s="42" t="s">
        <v>73</v>
      </c>
      <c r="C11" s="43">
        <v>3162151.94</v>
      </c>
      <c r="D11" s="95">
        <v>12005</v>
      </c>
      <c r="E11" s="43">
        <v>263.4029104539775</v>
      </c>
      <c r="F11" s="40">
        <v>100</v>
      </c>
      <c r="G11" s="42" t="s">
        <v>61</v>
      </c>
      <c r="H11" s="44" t="s">
        <v>28</v>
      </c>
    </row>
    <row r="12" spans="1:8" ht="14.25">
      <c r="A12" s="41">
        <v>10</v>
      </c>
      <c r="B12" s="42" t="s">
        <v>79</v>
      </c>
      <c r="C12" s="43">
        <v>2412404.72</v>
      </c>
      <c r="D12" s="95">
        <v>3434</v>
      </c>
      <c r="E12" s="43">
        <v>702.5057425742575</v>
      </c>
      <c r="F12" s="40">
        <v>1000</v>
      </c>
      <c r="G12" s="42" t="s">
        <v>76</v>
      </c>
      <c r="H12" s="44" t="s">
        <v>82</v>
      </c>
    </row>
    <row r="13" spans="1:8" ht="14.25">
      <c r="A13" s="41">
        <v>11</v>
      </c>
      <c r="B13" s="42" t="s">
        <v>87</v>
      </c>
      <c r="C13" s="43">
        <v>2079906.72</v>
      </c>
      <c r="D13" s="95">
        <v>1530</v>
      </c>
      <c r="E13" s="43">
        <v>1359.416156862745</v>
      </c>
      <c r="F13" s="40">
        <v>1000</v>
      </c>
      <c r="G13" s="42" t="s">
        <v>88</v>
      </c>
      <c r="H13" s="44" t="s">
        <v>89</v>
      </c>
    </row>
    <row r="14" spans="1:8" ht="14.25">
      <c r="A14" s="41">
        <v>12</v>
      </c>
      <c r="B14" s="42" t="s">
        <v>78</v>
      </c>
      <c r="C14" s="43">
        <v>1702970.3</v>
      </c>
      <c r="D14" s="95">
        <v>574</v>
      </c>
      <c r="E14" s="43">
        <v>2966.847212543554</v>
      </c>
      <c r="F14" s="40">
        <v>1000</v>
      </c>
      <c r="G14" s="42" t="s">
        <v>76</v>
      </c>
      <c r="H14" s="44" t="s">
        <v>82</v>
      </c>
    </row>
    <row r="15" spans="1:8" ht="14.25">
      <c r="A15" s="41">
        <v>13</v>
      </c>
      <c r="B15" s="42" t="s">
        <v>77</v>
      </c>
      <c r="C15" s="43">
        <v>1224415.91</v>
      </c>
      <c r="D15" s="95">
        <v>366</v>
      </c>
      <c r="E15" s="43">
        <v>3345.3986612021854</v>
      </c>
      <c r="F15" s="40">
        <v>1000</v>
      </c>
      <c r="G15" s="42" t="s">
        <v>76</v>
      </c>
      <c r="H15" s="44" t="s">
        <v>82</v>
      </c>
    </row>
    <row r="16" spans="1:8" ht="14.25">
      <c r="A16" s="41">
        <v>14</v>
      </c>
      <c r="B16" s="42" t="s">
        <v>22</v>
      </c>
      <c r="C16" s="43">
        <v>1050544.5101</v>
      </c>
      <c r="D16" s="95">
        <v>953</v>
      </c>
      <c r="E16" s="43">
        <v>1102.355204721931</v>
      </c>
      <c r="F16" s="40">
        <v>1000</v>
      </c>
      <c r="G16" s="42" t="s">
        <v>64</v>
      </c>
      <c r="H16" s="44" t="s">
        <v>29</v>
      </c>
    </row>
    <row r="17" spans="1:8" ht="14.25">
      <c r="A17" s="41">
        <v>15</v>
      </c>
      <c r="B17" s="42" t="s">
        <v>74</v>
      </c>
      <c r="C17" s="43">
        <v>749079.08</v>
      </c>
      <c r="D17" s="95">
        <v>7307</v>
      </c>
      <c r="E17" s="43">
        <v>102.5152702887642</v>
      </c>
      <c r="F17" s="40">
        <v>100</v>
      </c>
      <c r="G17" s="42" t="s">
        <v>65</v>
      </c>
      <c r="H17" s="44" t="s">
        <v>52</v>
      </c>
    </row>
    <row r="18" spans="1:8" ht="14.25">
      <c r="A18" s="41">
        <v>16</v>
      </c>
      <c r="B18" s="42" t="s">
        <v>80</v>
      </c>
      <c r="C18" s="43">
        <v>320381.4599</v>
      </c>
      <c r="D18" s="95">
        <v>8840</v>
      </c>
      <c r="E18" s="43">
        <v>36.24224659502263</v>
      </c>
      <c r="F18" s="40">
        <v>100</v>
      </c>
      <c r="G18" s="42" t="s">
        <v>81</v>
      </c>
      <c r="H18" s="44" t="s">
        <v>86</v>
      </c>
    </row>
    <row r="19" spans="1:8" ht="15.75" customHeight="1" thickBot="1">
      <c r="A19" s="98" t="s">
        <v>24</v>
      </c>
      <c r="B19" s="99"/>
      <c r="C19" s="58">
        <f>SUM(C3:C18)</f>
        <v>85128338.9401</v>
      </c>
      <c r="D19" s="59">
        <f>SUM(D3:D18)</f>
        <v>4458550</v>
      </c>
      <c r="E19" s="57" t="s">
        <v>25</v>
      </c>
      <c r="F19" s="57" t="s">
        <v>25</v>
      </c>
      <c r="G19" s="57" t="s">
        <v>25</v>
      </c>
      <c r="H19" s="60" t="s">
        <v>25</v>
      </c>
    </row>
    <row r="20" spans="1:8" ht="15" customHeight="1" thickBot="1">
      <c r="A20" s="96" t="s">
        <v>42</v>
      </c>
      <c r="B20" s="96"/>
      <c r="C20" s="96"/>
      <c r="D20" s="96"/>
      <c r="E20" s="96"/>
      <c r="F20" s="96"/>
      <c r="G20" s="96"/>
      <c r="H20" s="96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-0.06174847683333229</v>
      </c>
      <c r="F4" s="71">
        <v>-0.09201841276572231</v>
      </c>
      <c r="G4" s="71">
        <v>-0.08878387668144072</v>
      </c>
      <c r="H4" s="71">
        <v>-0.12782875623455936</v>
      </c>
      <c r="I4" s="71">
        <v>-0.178811000814862</v>
      </c>
      <c r="J4" s="71">
        <v>-0.08705122905284335</v>
      </c>
      <c r="K4" s="72">
        <v>-0.7480806850617285</v>
      </c>
      <c r="L4" s="72">
        <v>-0.09759791757143754</v>
      </c>
    </row>
    <row r="5" spans="1:12" s="10" customFormat="1" ht="14.25">
      <c r="A5" s="80">
        <v>2</v>
      </c>
      <c r="B5" s="47" t="s">
        <v>95</v>
      </c>
      <c r="C5" s="48">
        <v>40555</v>
      </c>
      <c r="D5" s="48">
        <v>40626</v>
      </c>
      <c r="E5" s="71">
        <v>-0.08130160897798755</v>
      </c>
      <c r="F5" s="71">
        <v>-0.12262246789417852</v>
      </c>
      <c r="G5" s="71">
        <v>-0.07851518556436687</v>
      </c>
      <c r="H5" s="71">
        <v>-0.11716649481766483</v>
      </c>
      <c r="I5" s="71">
        <v>-0.1246863430691707</v>
      </c>
      <c r="J5" s="71">
        <v>-0.06404290623515052</v>
      </c>
      <c r="K5" s="72">
        <v>-0.4072784010947238</v>
      </c>
      <c r="L5" s="72">
        <v>-0.0563747538680609</v>
      </c>
    </row>
    <row r="6" spans="1:12" s="10" customFormat="1" ht="14.25">
      <c r="A6" s="80">
        <v>3</v>
      </c>
      <c r="B6" s="47" t="s">
        <v>90</v>
      </c>
      <c r="C6" s="48">
        <v>41848</v>
      </c>
      <c r="D6" s="48">
        <v>42032</v>
      </c>
      <c r="E6" s="71">
        <v>0.11191255982586634</v>
      </c>
      <c r="F6" s="71">
        <v>0.08593846447940212</v>
      </c>
      <c r="G6" s="71">
        <v>0.28860680308268805</v>
      </c>
      <c r="H6" s="71">
        <v>0.2109515921426337</v>
      </c>
      <c r="I6" s="71">
        <v>0.24809235238843486</v>
      </c>
      <c r="J6" s="71">
        <v>0.28646596706270255</v>
      </c>
      <c r="K6" s="72">
        <v>0.2712379226078636</v>
      </c>
      <c r="L6" s="72">
        <v>0.04759295023994792</v>
      </c>
    </row>
    <row r="7" spans="1:12" s="10" customFormat="1" ht="14.25" customHeight="1" thickBot="1">
      <c r="A7" s="75"/>
      <c r="B7" s="79" t="s">
        <v>56</v>
      </c>
      <c r="C7" s="78" t="s">
        <v>25</v>
      </c>
      <c r="D7" s="78" t="s">
        <v>25</v>
      </c>
      <c r="E7" s="76">
        <f aca="true" t="shared" si="0" ref="E7:L7">AVERAGE(E4:E6)</f>
        <v>-0.0103791753284845</v>
      </c>
      <c r="F7" s="76">
        <f t="shared" si="0"/>
        <v>-0.04290080539349957</v>
      </c>
      <c r="G7" s="76">
        <f t="shared" si="0"/>
        <v>0.040435913612293484</v>
      </c>
      <c r="H7" s="76">
        <f t="shared" si="0"/>
        <v>-0.01134788630319683</v>
      </c>
      <c r="I7" s="76">
        <f t="shared" si="0"/>
        <v>-0.01846833049853262</v>
      </c>
      <c r="J7" s="76">
        <f t="shared" si="0"/>
        <v>0.0451239439249029</v>
      </c>
      <c r="K7" s="78" t="s">
        <v>25</v>
      </c>
      <c r="L7" s="76">
        <f t="shared" si="0"/>
        <v>-0.03545990706651684</v>
      </c>
    </row>
    <row r="8" spans="1:12" s="9" customFormat="1" ht="14.2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30</v>
      </c>
      <c r="D2" s="113"/>
      <c r="E2" s="114" t="s">
        <v>49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62">
        <v>1</v>
      </c>
      <c r="B4" s="49" t="s">
        <v>90</v>
      </c>
      <c r="C4" s="30">
        <v>221.99823999999978</v>
      </c>
      <c r="D4" s="68">
        <v>0.11191255982586619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66</v>
      </c>
      <c r="C5" s="30">
        <v>-53.71721000000007</v>
      </c>
      <c r="D5" s="68">
        <v>-0.0617484768333312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95</v>
      </c>
      <c r="C6" s="30">
        <v>-1296.2229900000004</v>
      </c>
      <c r="D6" s="68">
        <v>-0.11738972734829332</v>
      </c>
      <c r="E6" s="31">
        <v>-6723</v>
      </c>
      <c r="F6" s="68">
        <v>-0.039281791198261154</v>
      </c>
      <c r="G6" s="50">
        <v>-433.7514192233621</v>
      </c>
    </row>
    <row r="7" spans="1:7" ht="15.75" thickBot="1">
      <c r="A7" s="66"/>
      <c r="B7" s="53" t="s">
        <v>24</v>
      </c>
      <c r="C7" s="54">
        <v>-1127.9419600000008</v>
      </c>
      <c r="D7" s="67">
        <v>-0.08117225094408308</v>
      </c>
      <c r="E7" s="55">
        <v>-6723</v>
      </c>
      <c r="F7" s="67">
        <v>-0.01946991329329109</v>
      </c>
      <c r="G7" s="56">
        <v>-433.7514192233621</v>
      </c>
    </row>
    <row r="9" ht="14.25">
      <c r="A9" s="11"/>
    </row>
    <row r="10" ht="14.25" hidden="1">
      <c r="A10" s="11" t="s">
        <v>68</v>
      </c>
    </row>
    <row r="11" ht="14.25" hidden="1">
      <c r="A11" s="11" t="s">
        <v>69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95</v>
      </c>
      <c r="C2" s="71">
        <v>-0.08130160897798755</v>
      </c>
      <c r="D2" s="21"/>
    </row>
    <row r="3" spans="1:4" ht="14.25">
      <c r="A3" s="21"/>
      <c r="B3" s="47" t="s">
        <v>66</v>
      </c>
      <c r="C3" s="71">
        <v>-0.06174847683333229</v>
      </c>
      <c r="D3" s="21"/>
    </row>
    <row r="4" spans="1:4" ht="14.25">
      <c r="A4" s="21"/>
      <c r="B4" s="47" t="s">
        <v>90</v>
      </c>
      <c r="C4" s="71">
        <v>0.11191255982586634</v>
      </c>
      <c r="D4" s="21"/>
    </row>
    <row r="5" spans="2:3" ht="14.25">
      <c r="B5" s="93" t="s">
        <v>21</v>
      </c>
      <c r="C5" s="92">
        <v>-0.029798550906730226</v>
      </c>
    </row>
    <row r="6" spans="2:3" ht="14.25">
      <c r="B6" s="81" t="s">
        <v>27</v>
      </c>
      <c r="C6" s="86">
        <v>-0.018737239787059545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-0.010729681672676183</v>
      </c>
      <c r="F4" s="71">
        <v>-0.013770824049624375</v>
      </c>
      <c r="G4" s="71">
        <v>0.001359582753681421</v>
      </c>
      <c r="H4" s="71">
        <v>-0.02713407756265096</v>
      </c>
      <c r="I4" s="71">
        <v>-0.015727286560785703</v>
      </c>
      <c r="J4" s="71">
        <v>0.0015617587731997506</v>
      </c>
      <c r="K4" s="71">
        <v>5.229885848099638</v>
      </c>
      <c r="L4" s="72">
        <v>0.12349964375649636</v>
      </c>
    </row>
    <row r="5" spans="1:12" s="9" customFormat="1" ht="14.25" collapsed="1">
      <c r="A5" s="62">
        <v>2</v>
      </c>
      <c r="B5" s="47" t="s">
        <v>72</v>
      </c>
      <c r="C5" s="48">
        <v>38828</v>
      </c>
      <c r="D5" s="48">
        <v>39028</v>
      </c>
      <c r="E5" s="71">
        <v>-0.0005454218396913069</v>
      </c>
      <c r="F5" s="71">
        <v>0.006936005482096164</v>
      </c>
      <c r="G5" s="71">
        <v>0.019766276533352833</v>
      </c>
      <c r="H5" s="71">
        <v>0.050467495435837506</v>
      </c>
      <c r="I5" s="71">
        <v>0.12168352360105228</v>
      </c>
      <c r="J5" s="71">
        <v>0.01808948958831702</v>
      </c>
      <c r="K5" s="71">
        <v>4.236328259587023</v>
      </c>
      <c r="L5" s="72">
        <v>0.13159665271956444</v>
      </c>
    </row>
    <row r="6" spans="1:12" s="9" customFormat="1" ht="14.25" collapsed="1">
      <c r="A6" s="62">
        <v>3</v>
      </c>
      <c r="B6" s="47" t="s">
        <v>78</v>
      </c>
      <c r="C6" s="48">
        <v>38919</v>
      </c>
      <c r="D6" s="48">
        <v>39092</v>
      </c>
      <c r="E6" s="71">
        <v>-0.019283988809161268</v>
      </c>
      <c r="F6" s="71">
        <v>-0.03722538827446653</v>
      </c>
      <c r="G6" s="71">
        <v>0.030122091048973232</v>
      </c>
      <c r="H6" s="71">
        <v>0.02777242131146407</v>
      </c>
      <c r="I6" s="71">
        <v>0.03951424255612235</v>
      </c>
      <c r="J6" s="71">
        <v>0.030156480653871442</v>
      </c>
      <c r="K6" s="71">
        <v>1.9668472125435534</v>
      </c>
      <c r="L6" s="72">
        <v>0.08576399413433977</v>
      </c>
    </row>
    <row r="7" spans="1:12" s="9" customFormat="1" ht="14.25" collapsed="1">
      <c r="A7" s="62">
        <v>4</v>
      </c>
      <c r="B7" s="47" t="s">
        <v>79</v>
      </c>
      <c r="C7" s="48">
        <v>38919</v>
      </c>
      <c r="D7" s="48">
        <v>39092</v>
      </c>
      <c r="E7" s="71">
        <v>0.032453050708123765</v>
      </c>
      <c r="F7" s="71">
        <v>-0.07405672351113479</v>
      </c>
      <c r="G7" s="71">
        <v>-0.010658248434293638</v>
      </c>
      <c r="H7" s="71">
        <v>-0.07423562005815287</v>
      </c>
      <c r="I7" s="71">
        <v>-0.17448877839092114</v>
      </c>
      <c r="J7" s="71">
        <v>-0.01044645586593329</v>
      </c>
      <c r="K7" s="71">
        <v>-0.297494257425743</v>
      </c>
      <c r="L7" s="72">
        <v>-0.026363119748405772</v>
      </c>
    </row>
    <row r="8" spans="1:12" s="9" customFormat="1" ht="14.25" collapsed="1">
      <c r="A8" s="62">
        <v>5</v>
      </c>
      <c r="B8" s="47" t="s">
        <v>80</v>
      </c>
      <c r="C8" s="48">
        <v>38968</v>
      </c>
      <c r="D8" s="48">
        <v>39140</v>
      </c>
      <c r="E8" s="71">
        <v>0</v>
      </c>
      <c r="F8" s="71">
        <v>-0.003235627143015396</v>
      </c>
      <c r="G8" s="71">
        <v>-0.0026150183124796778</v>
      </c>
      <c r="H8" s="71">
        <v>-0.2650477451293751</v>
      </c>
      <c r="I8" s="71" t="s">
        <v>93</v>
      </c>
      <c r="J8" s="71">
        <v>-0.0026150183124796778</v>
      </c>
      <c r="K8" s="71">
        <v>-0.6375775340497738</v>
      </c>
      <c r="L8" s="72">
        <v>-0.07463397520561765</v>
      </c>
    </row>
    <row r="9" spans="1:12" s="9" customFormat="1" ht="14.25" collapsed="1">
      <c r="A9" s="62">
        <v>6</v>
      </c>
      <c r="B9" s="47" t="s">
        <v>50</v>
      </c>
      <c r="C9" s="48">
        <v>39413</v>
      </c>
      <c r="D9" s="48">
        <v>39589</v>
      </c>
      <c r="E9" s="71">
        <v>-0.01214194266381019</v>
      </c>
      <c r="F9" s="71">
        <v>-0.020704974223482053</v>
      </c>
      <c r="G9" s="71">
        <v>0.007923936042626867</v>
      </c>
      <c r="H9" s="71">
        <v>0.05014900191758431</v>
      </c>
      <c r="I9" s="71">
        <v>0.14339407908245394</v>
      </c>
      <c r="J9" s="71">
        <v>0.0076131193933117736</v>
      </c>
      <c r="K9" s="71">
        <v>3.041441738679578</v>
      </c>
      <c r="L9" s="72">
        <v>0.12502921089687868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-0.0394523569537133</v>
      </c>
      <c r="F10" s="71">
        <v>-0.04086131113123781</v>
      </c>
      <c r="G10" s="71">
        <v>-0.03201960069427323</v>
      </c>
      <c r="H10" s="71">
        <v>-0.03186995155509276</v>
      </c>
      <c r="I10" s="71">
        <v>-0.08475773936532971</v>
      </c>
      <c r="J10" s="71">
        <v>-0.03010438579754915</v>
      </c>
      <c r="K10" s="71">
        <v>0.10235520472193027</v>
      </c>
      <c r="L10" s="72">
        <v>0.008310019809908864</v>
      </c>
    </row>
    <row r="11" spans="1:12" s="9" customFormat="1" ht="14.25" collapsed="1">
      <c r="A11" s="62">
        <v>8</v>
      </c>
      <c r="B11" s="47" t="s">
        <v>74</v>
      </c>
      <c r="C11" s="48">
        <v>39560</v>
      </c>
      <c r="D11" s="48">
        <v>39770</v>
      </c>
      <c r="E11" s="71">
        <v>-0.07805747006981412</v>
      </c>
      <c r="F11" s="71">
        <v>-0.08885224410002779</v>
      </c>
      <c r="G11" s="71">
        <v>-0.01653126996680454</v>
      </c>
      <c r="H11" s="71">
        <v>-0.008803153268126862</v>
      </c>
      <c r="I11" s="71">
        <v>-0.04067168120532394</v>
      </c>
      <c r="J11" s="71">
        <v>-0.016895550299849682</v>
      </c>
      <c r="K11" s="71">
        <v>0.025152702887642153</v>
      </c>
      <c r="L11" s="72">
        <v>0.002189362933821659</v>
      </c>
    </row>
    <row r="12" spans="1:12" s="9" customFormat="1" ht="14.25" collapsed="1">
      <c r="A12" s="62">
        <v>9</v>
      </c>
      <c r="B12" s="47" t="s">
        <v>45</v>
      </c>
      <c r="C12" s="48">
        <v>39884</v>
      </c>
      <c r="D12" s="48">
        <v>40001</v>
      </c>
      <c r="E12" s="71">
        <v>-0.01740359350052567</v>
      </c>
      <c r="F12" s="71">
        <v>-0.04865625991731093</v>
      </c>
      <c r="G12" s="71">
        <v>0.01801935114973996</v>
      </c>
      <c r="H12" s="71">
        <v>-0.046581635748755845</v>
      </c>
      <c r="I12" s="71">
        <v>-0.056512011117038186</v>
      </c>
      <c r="J12" s="71">
        <v>0.019844558395363476</v>
      </c>
      <c r="K12" s="71">
        <v>0.19106789218066855</v>
      </c>
      <c r="L12" s="72">
        <v>0.01643509036441637</v>
      </c>
    </row>
    <row r="13" spans="1:12" s="9" customFormat="1" ht="14.25">
      <c r="A13" s="62">
        <v>10</v>
      </c>
      <c r="B13" s="47" t="s">
        <v>51</v>
      </c>
      <c r="C13" s="48">
        <v>40253</v>
      </c>
      <c r="D13" s="48">
        <v>40366</v>
      </c>
      <c r="E13" s="71">
        <v>-0.0718041608214739</v>
      </c>
      <c r="F13" s="71">
        <v>-0.1074901807689338</v>
      </c>
      <c r="G13" s="71">
        <v>-0.05851643126462425</v>
      </c>
      <c r="H13" s="71">
        <v>-0.06659878222705351</v>
      </c>
      <c r="I13" s="71">
        <v>-0.04086404232971841</v>
      </c>
      <c r="J13" s="71">
        <v>-0.043101136017227204</v>
      </c>
      <c r="K13" s="71">
        <v>0.36017493600181916</v>
      </c>
      <c r="L13" s="72">
        <v>0.03213332384334189</v>
      </c>
    </row>
    <row r="14" spans="1:12" s="9" customFormat="1" ht="14.25">
      <c r="A14" s="62">
        <v>11</v>
      </c>
      <c r="B14" s="47" t="s">
        <v>60</v>
      </c>
      <c r="C14" s="48">
        <v>40114</v>
      </c>
      <c r="D14" s="48">
        <v>40401</v>
      </c>
      <c r="E14" s="71">
        <v>-0.05171529416686804</v>
      </c>
      <c r="F14" s="71">
        <v>-0.06325289682232071</v>
      </c>
      <c r="G14" s="71">
        <v>-0.018823025385231174</v>
      </c>
      <c r="H14" s="71">
        <v>0.0004945006870853419</v>
      </c>
      <c r="I14" s="71">
        <v>-0.030376430112562525</v>
      </c>
      <c r="J14" s="71">
        <v>-0.013466454078657986</v>
      </c>
      <c r="K14" s="71">
        <v>0.4040964253928174</v>
      </c>
      <c r="L14" s="72">
        <v>0.03587129433900471</v>
      </c>
    </row>
    <row r="15" spans="1:12" s="9" customFormat="1" ht="14.25">
      <c r="A15" s="62">
        <v>12</v>
      </c>
      <c r="B15" s="47" t="s">
        <v>70</v>
      </c>
      <c r="C15" s="48">
        <v>40226</v>
      </c>
      <c r="D15" s="48">
        <v>40430</v>
      </c>
      <c r="E15" s="71">
        <v>0.005799999450172955</v>
      </c>
      <c r="F15" s="71">
        <v>0.03160546900873018</v>
      </c>
      <c r="G15" s="71">
        <v>0.053481684427350906</v>
      </c>
      <c r="H15" s="71">
        <v>0.0689739921965804</v>
      </c>
      <c r="I15" s="71">
        <v>0.09342909988986103</v>
      </c>
      <c r="J15" s="71">
        <v>0.05140468210527405</v>
      </c>
      <c r="K15" s="71">
        <v>2.611995644904459</v>
      </c>
      <c r="L15" s="72">
        <v>0.1439279243752416</v>
      </c>
    </row>
    <row r="16" spans="1:12" s="9" customFormat="1" ht="14.25">
      <c r="A16" s="62">
        <v>13</v>
      </c>
      <c r="B16" s="47" t="s">
        <v>77</v>
      </c>
      <c r="C16" s="48">
        <v>40427</v>
      </c>
      <c r="D16" s="48">
        <v>40543</v>
      </c>
      <c r="E16" s="71">
        <v>-0.016198265066811657</v>
      </c>
      <c r="F16" s="71">
        <v>-0.03447687352975304</v>
      </c>
      <c r="G16" s="71">
        <v>0.03362363367118726</v>
      </c>
      <c r="H16" s="71">
        <v>0.06503522259736427</v>
      </c>
      <c r="I16" s="71">
        <v>0.1345186679775341</v>
      </c>
      <c r="J16" s="71">
        <v>0.03335557387657029</v>
      </c>
      <c r="K16" s="71">
        <v>2.3453986612021853</v>
      </c>
      <c r="L16" s="72">
        <v>0.1395980502380223</v>
      </c>
    </row>
    <row r="17" spans="1:12" s="9" customFormat="1" ht="14.25">
      <c r="A17" s="62">
        <v>14</v>
      </c>
      <c r="B17" s="47" t="s">
        <v>87</v>
      </c>
      <c r="C17" s="48">
        <v>40444</v>
      </c>
      <c r="D17" s="48">
        <v>40638</v>
      </c>
      <c r="E17" s="71">
        <v>0.012849635426441353</v>
      </c>
      <c r="F17" s="71">
        <v>0.06106540641405611</v>
      </c>
      <c r="G17" s="71">
        <v>0.0826564891542656</v>
      </c>
      <c r="H17" s="71">
        <v>0.07515467719850855</v>
      </c>
      <c r="I17" s="71">
        <v>0.016799233735570684</v>
      </c>
      <c r="J17" s="71">
        <v>0.08179120042232269</v>
      </c>
      <c r="K17" s="71">
        <v>0.35941615686274564</v>
      </c>
      <c r="L17" s="72">
        <v>0.03478131282686303</v>
      </c>
    </row>
    <row r="18" spans="1:12" s="9" customFormat="1" ht="14.25">
      <c r="A18" s="62">
        <v>15</v>
      </c>
      <c r="B18" s="47" t="s">
        <v>75</v>
      </c>
      <c r="C18" s="48">
        <v>40427</v>
      </c>
      <c r="D18" s="48">
        <v>40708</v>
      </c>
      <c r="E18" s="71">
        <v>-0.010767461142685453</v>
      </c>
      <c r="F18" s="71">
        <v>-0.01270031757026846</v>
      </c>
      <c r="G18" s="71">
        <v>0.05298887539104635</v>
      </c>
      <c r="H18" s="71">
        <v>0.06992227424873465</v>
      </c>
      <c r="I18" s="71">
        <v>0.12567028497200972</v>
      </c>
      <c r="J18" s="71">
        <v>0.05228834549696426</v>
      </c>
      <c r="K18" s="71">
        <v>2.8264178795180723</v>
      </c>
      <c r="L18" s="72">
        <v>0.16495455907866252</v>
      </c>
    </row>
    <row r="19" spans="1:12" s="9" customFormat="1" ht="14.25">
      <c r="A19" s="62">
        <v>16</v>
      </c>
      <c r="B19" s="47" t="s">
        <v>73</v>
      </c>
      <c r="C19" s="48">
        <v>41026</v>
      </c>
      <c r="D19" s="48">
        <v>41242</v>
      </c>
      <c r="E19" s="71">
        <v>0.017305337127363707</v>
      </c>
      <c r="F19" s="71">
        <v>-0.018618674510418542</v>
      </c>
      <c r="G19" s="71">
        <v>0.12393847482334275</v>
      </c>
      <c r="H19" s="71">
        <v>0.10838383435776189</v>
      </c>
      <c r="I19" s="71">
        <v>0.1422395956312119</v>
      </c>
      <c r="J19" s="71">
        <v>0.1289489807571047</v>
      </c>
      <c r="K19" s="71">
        <v>1.6340291045397763</v>
      </c>
      <c r="L19" s="72">
        <v>0.1413387185008521</v>
      </c>
    </row>
    <row r="20" spans="1:12" ht="15.75" thickBot="1">
      <c r="A20" s="75"/>
      <c r="B20" s="79" t="s">
        <v>56</v>
      </c>
      <c r="C20" s="77" t="s">
        <v>25</v>
      </c>
      <c r="D20" s="77" t="s">
        <v>25</v>
      </c>
      <c r="E20" s="76">
        <f>AVERAGE(E4:E19)</f>
        <v>-0.01623072587469558</v>
      </c>
      <c r="F20" s="76">
        <f>AVERAGE(F4:F19)</f>
        <v>-0.029018463415444486</v>
      </c>
      <c r="G20" s="76">
        <f>AVERAGE(G4:G19)</f>
        <v>0.017794800058616292</v>
      </c>
      <c r="H20" s="76">
        <f>AVERAGE(H4:H19)</f>
        <v>-0.0002448465998929339</v>
      </c>
      <c r="I20" s="76">
        <f>AVERAGE(I4:I19)</f>
        <v>0.024923383890942428</v>
      </c>
      <c r="J20" s="76">
        <f>AVERAGE(J4:J19)</f>
        <v>0.019276574318162654</v>
      </c>
      <c r="K20" s="77" t="s">
        <v>25</v>
      </c>
      <c r="L20" s="76">
        <f>AVERAGE(L4:L19)</f>
        <v>0.06777700392896194</v>
      </c>
    </row>
    <row r="21" spans="1:12" s="9" customFormat="1" ht="14.25">
      <c r="A21" s="100" t="s">
        <v>46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30</v>
      </c>
      <c r="D2" s="113"/>
      <c r="E2" s="114" t="s">
        <v>31</v>
      </c>
      <c r="F2" s="113"/>
      <c r="G2" s="117" t="s">
        <v>48</v>
      </c>
    </row>
    <row r="3" spans="1:7" ht="15.75" thickBot="1">
      <c r="A3" s="102"/>
      <c r="B3" s="116"/>
      <c r="C3" s="51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88">
        <v>1</v>
      </c>
      <c r="B4" s="82" t="s">
        <v>79</v>
      </c>
      <c r="C4" s="30">
        <v>946.5060899999999</v>
      </c>
      <c r="D4" s="68">
        <v>0.6809055290338621</v>
      </c>
      <c r="E4" s="31">
        <v>1442</v>
      </c>
      <c r="F4" s="68">
        <v>0.7238955823293173</v>
      </c>
      <c r="G4" s="50">
        <v>907.3133783534136</v>
      </c>
    </row>
    <row r="5" spans="1:7" ht="14.25">
      <c r="A5" s="89">
        <v>2</v>
      </c>
      <c r="B5" s="82" t="s">
        <v>70</v>
      </c>
      <c r="C5" s="30">
        <v>68.12462999999988</v>
      </c>
      <c r="D5" s="68">
        <v>0.015335161585657498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87</v>
      </c>
      <c r="C6" s="30">
        <v>61.944949999999956</v>
      </c>
      <c r="D6" s="68">
        <v>0.031103501767061406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72</v>
      </c>
      <c r="C7" s="30">
        <v>3.685360000000335</v>
      </c>
      <c r="D7" s="68">
        <v>0.001038573493031396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22</v>
      </c>
      <c r="C8" s="30">
        <v>0.2356180000000168</v>
      </c>
      <c r="D8" s="68">
        <v>0.00021547976336246179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80</v>
      </c>
      <c r="C9" s="30">
        <v>0</v>
      </c>
      <c r="D9" s="68">
        <v>0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74</v>
      </c>
      <c r="C10" s="30">
        <v>-7.780720000000089</v>
      </c>
      <c r="D10" s="68">
        <v>-0.00948542595544887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78</v>
      </c>
      <c r="C11" s="30">
        <v>-12.551000000000002</v>
      </c>
      <c r="D11" s="68">
        <v>-0.007176071497937316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77</v>
      </c>
      <c r="C12" s="30">
        <v>-24.236930000000168</v>
      </c>
      <c r="D12" s="68">
        <v>-0.01910205335962849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60</v>
      </c>
      <c r="C13" s="30">
        <v>-33.49991000000014</v>
      </c>
      <c r="D13" s="68">
        <v>-0.00630811353425388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75</v>
      </c>
      <c r="C14" s="30">
        <v>-53.00368999999948</v>
      </c>
      <c r="D14" s="68">
        <v>-0.006560477254415384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73</v>
      </c>
      <c r="C15" s="30">
        <v>-56.39154999999981</v>
      </c>
      <c r="D15" s="68">
        <v>-0.017818630138208613</v>
      </c>
      <c r="E15" s="31">
        <v>-40</v>
      </c>
      <c r="F15" s="68">
        <v>-0.0033208800332088003</v>
      </c>
      <c r="G15" s="50">
        <v>-10.44638120381917</v>
      </c>
    </row>
    <row r="16" spans="1:7" ht="14.25">
      <c r="A16" s="89">
        <v>13</v>
      </c>
      <c r="B16" s="82" t="s">
        <v>94</v>
      </c>
      <c r="C16" s="30">
        <v>-34.23111000000011</v>
      </c>
      <c r="D16" s="68">
        <v>-0.021149708314016306</v>
      </c>
      <c r="E16" s="31">
        <v>-276</v>
      </c>
      <c r="F16" s="68">
        <v>-0.010678221843927728</v>
      </c>
      <c r="G16" s="50">
        <v>-17.17914316400359</v>
      </c>
    </row>
    <row r="17" spans="1:7" ht="14.25">
      <c r="A17" s="89">
        <v>14</v>
      </c>
      <c r="B17" s="82" t="s">
        <v>41</v>
      </c>
      <c r="C17" s="30">
        <v>-34.46466000000015</v>
      </c>
      <c r="D17" s="68">
        <v>-0.0011797929241673757</v>
      </c>
      <c r="E17" s="31">
        <v>-46</v>
      </c>
      <c r="F17" s="68">
        <v>-0.000991828198106902</v>
      </c>
      <c r="G17" s="50">
        <v>-28.970475278914492</v>
      </c>
    </row>
    <row r="18" spans="1:7" ht="14.25">
      <c r="A18" s="89">
        <v>15</v>
      </c>
      <c r="B18" s="82" t="s">
        <v>45</v>
      </c>
      <c r="C18" s="30">
        <v>-50.05051999999955</v>
      </c>
      <c r="D18" s="68">
        <v>-0.009927228596922055</v>
      </c>
      <c r="E18" s="31">
        <v>-39</v>
      </c>
      <c r="F18" s="68">
        <v>-0.009381765696415684</v>
      </c>
      <c r="G18" s="50">
        <v>-47.26718079509469</v>
      </c>
    </row>
    <row r="19" spans="1:7" ht="14.25">
      <c r="A19" s="89">
        <v>16</v>
      </c>
      <c r="B19" s="82" t="s">
        <v>50</v>
      </c>
      <c r="C19" s="30">
        <v>-358.2919299999997</v>
      </c>
      <c r="D19" s="68">
        <v>-0.02672850902186795</v>
      </c>
      <c r="E19" s="31">
        <v>-55</v>
      </c>
      <c r="F19" s="68">
        <v>-0.016954377311960544</v>
      </c>
      <c r="G19" s="50">
        <v>-226.22048115741381</v>
      </c>
    </row>
    <row r="20" spans="1:7" ht="15.75" thickBot="1">
      <c r="A20" s="63"/>
      <c r="B20" s="64" t="s">
        <v>24</v>
      </c>
      <c r="C20" s="54">
        <v>-1564.984762</v>
      </c>
      <c r="D20" s="67">
        <v>-0.017024129290803804</v>
      </c>
      <c r="E20" s="55">
        <v>-1296500</v>
      </c>
      <c r="F20" s="67">
        <v>-0.19856263016075226</v>
      </c>
      <c r="G20" s="56">
        <v>-1330.9681020968187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74</v>
      </c>
      <c r="C2" s="71">
        <v>-0.07805747006981412</v>
      </c>
    </row>
    <row r="3" spans="1:5" ht="14.25">
      <c r="A3" s="14"/>
      <c r="B3" s="47" t="s">
        <v>51</v>
      </c>
      <c r="C3" s="71">
        <v>-0.0718041608214739</v>
      </c>
      <c r="D3" s="14"/>
      <c r="E3" s="14"/>
    </row>
    <row r="4" spans="1:5" ht="14.25">
      <c r="A4" s="14"/>
      <c r="B4" s="47" t="s">
        <v>60</v>
      </c>
      <c r="C4" s="71">
        <v>-0.05171529416686804</v>
      </c>
      <c r="D4" s="14"/>
      <c r="E4" s="14"/>
    </row>
    <row r="5" spans="1:5" ht="14.25">
      <c r="A5" s="14"/>
      <c r="B5" s="47" t="s">
        <v>22</v>
      </c>
      <c r="C5" s="71">
        <v>-0.0394523569537133</v>
      </c>
      <c r="D5" s="14"/>
      <c r="E5" s="14"/>
    </row>
    <row r="6" spans="1:5" ht="14.25">
      <c r="A6" s="14"/>
      <c r="B6" s="47" t="s">
        <v>78</v>
      </c>
      <c r="C6" s="71">
        <v>-0.019283988809161268</v>
      </c>
      <c r="D6" s="14"/>
      <c r="E6" s="14"/>
    </row>
    <row r="7" spans="1:5" ht="14.25">
      <c r="A7" s="14"/>
      <c r="B7" s="47" t="s">
        <v>45</v>
      </c>
      <c r="C7" s="71">
        <v>-0.01740359350052567</v>
      </c>
      <c r="D7" s="14"/>
      <c r="E7" s="14"/>
    </row>
    <row r="8" spans="1:5" ht="14.25">
      <c r="A8" s="14"/>
      <c r="B8" s="47" t="s">
        <v>77</v>
      </c>
      <c r="C8" s="71">
        <v>-0.016198265066811657</v>
      </c>
      <c r="D8" s="14"/>
      <c r="E8" s="14"/>
    </row>
    <row r="9" spans="1:5" ht="14.25">
      <c r="A9" s="14"/>
      <c r="B9" s="47" t="s">
        <v>50</v>
      </c>
      <c r="C9" s="71">
        <v>-0.01214194266381019</v>
      </c>
      <c r="D9" s="14"/>
      <c r="E9" s="14"/>
    </row>
    <row r="10" spans="1:5" ht="14.25">
      <c r="A10" s="14"/>
      <c r="B10" s="47" t="s">
        <v>75</v>
      </c>
      <c r="C10" s="71">
        <v>-0.010767461142685453</v>
      </c>
      <c r="D10" s="14"/>
      <c r="E10" s="14"/>
    </row>
    <row r="11" spans="1:5" ht="14.25">
      <c r="A11" s="14"/>
      <c r="B11" s="47" t="s">
        <v>41</v>
      </c>
      <c r="C11" s="71">
        <v>-0.010729681672676183</v>
      </c>
      <c r="D11" s="14"/>
      <c r="E11" s="14"/>
    </row>
    <row r="12" spans="1:5" ht="14.25">
      <c r="A12" s="14"/>
      <c r="B12" s="47" t="s">
        <v>72</v>
      </c>
      <c r="C12" s="71">
        <v>-0.0005454218396913069</v>
      </c>
      <c r="D12" s="14"/>
      <c r="E12" s="14"/>
    </row>
    <row r="13" spans="1:5" ht="14.25">
      <c r="A13" s="14"/>
      <c r="B13" s="47" t="s">
        <v>80</v>
      </c>
      <c r="C13" s="71">
        <v>0</v>
      </c>
      <c r="D13" s="14"/>
      <c r="E13" s="14"/>
    </row>
    <row r="14" spans="1:5" ht="14.25">
      <c r="A14" s="14"/>
      <c r="B14" s="47" t="s">
        <v>70</v>
      </c>
      <c r="C14" s="71">
        <v>0.005799999450172955</v>
      </c>
      <c r="D14" s="14"/>
      <c r="E14" s="14"/>
    </row>
    <row r="15" spans="1:5" ht="14.25">
      <c r="A15" s="14"/>
      <c r="B15" s="47" t="s">
        <v>87</v>
      </c>
      <c r="C15" s="71">
        <v>0.012849635426441353</v>
      </c>
      <c r="D15" s="14"/>
      <c r="E15" s="14"/>
    </row>
    <row r="16" spans="1:5" ht="14.25">
      <c r="A16" s="14"/>
      <c r="B16" s="47" t="s">
        <v>73</v>
      </c>
      <c r="C16" s="71">
        <v>0.017305337127363707</v>
      </c>
      <c r="D16" s="14"/>
      <c r="E16" s="14"/>
    </row>
    <row r="17" spans="1:5" ht="14.25">
      <c r="A17" s="14"/>
      <c r="B17" s="47" t="s">
        <v>79</v>
      </c>
      <c r="C17" s="71">
        <v>0.032453050708123765</v>
      </c>
      <c r="D17" s="14"/>
      <c r="E17" s="14"/>
    </row>
    <row r="18" spans="2:3" ht="14.25">
      <c r="B18" s="47" t="s">
        <v>21</v>
      </c>
      <c r="C18" s="74">
        <v>-0.0297985509067302</v>
      </c>
    </row>
    <row r="19" spans="2:3" ht="14.25">
      <c r="B19" s="14" t="s">
        <v>27</v>
      </c>
      <c r="C19" s="86">
        <v>-0.0187372397870595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1504152.04</v>
      </c>
      <c r="F3" s="94">
        <v>683</v>
      </c>
      <c r="G3" s="43">
        <v>2202.2723865300145</v>
      </c>
      <c r="H3" s="73">
        <v>1000</v>
      </c>
      <c r="I3" s="42" t="s">
        <v>65</v>
      </c>
      <c r="J3" s="44" t="s">
        <v>52</v>
      </c>
    </row>
    <row r="4" spans="1:10" ht="15" customHeight="1">
      <c r="A4" s="41">
        <v>2</v>
      </c>
      <c r="B4" s="42" t="s">
        <v>58</v>
      </c>
      <c r="C4" s="45" t="s">
        <v>7</v>
      </c>
      <c r="D4" s="46" t="s">
        <v>59</v>
      </c>
      <c r="E4" s="43">
        <v>846122.7303</v>
      </c>
      <c r="F4" s="94">
        <v>1982</v>
      </c>
      <c r="G4" s="43">
        <v>426.90349661957623</v>
      </c>
      <c r="H4" s="73">
        <v>1000</v>
      </c>
      <c r="I4" s="42" t="s">
        <v>64</v>
      </c>
      <c r="J4" s="44" t="s">
        <v>29</v>
      </c>
    </row>
    <row r="5" spans="1:10" ht="15.75" thickBot="1">
      <c r="A5" s="119" t="s">
        <v>24</v>
      </c>
      <c r="B5" s="120"/>
      <c r="C5" s="57" t="s">
        <v>25</v>
      </c>
      <c r="D5" s="57" t="s">
        <v>25</v>
      </c>
      <c r="E5" s="58">
        <f>SUM(E3:E4)</f>
        <v>2350274.7703</v>
      </c>
      <c r="F5" s="59">
        <f>SUM(F3:F4)</f>
        <v>2665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61">
        <v>1</v>
      </c>
      <c r="B4" s="47" t="s">
        <v>58</v>
      </c>
      <c r="C4" s="48">
        <v>39048</v>
      </c>
      <c r="D4" s="48">
        <v>39140</v>
      </c>
      <c r="E4" s="71">
        <v>-0.06124342815284922</v>
      </c>
      <c r="F4" s="71">
        <v>-0.08206386766993035</v>
      </c>
      <c r="G4" s="71">
        <v>-0.10539606115384714</v>
      </c>
      <c r="H4" s="71">
        <v>-0.1253525458305078</v>
      </c>
      <c r="I4" s="71">
        <v>-0.13510585977820666</v>
      </c>
      <c r="J4" s="71">
        <v>-0.10102382655274533</v>
      </c>
      <c r="K4" s="72">
        <v>-0.5730965033804241</v>
      </c>
      <c r="L4" s="72">
        <v>-0.06298100006356733</v>
      </c>
    </row>
    <row r="5" spans="1:12" ht="14.25">
      <c r="A5" s="80">
        <v>2</v>
      </c>
      <c r="B5" s="47" t="s">
        <v>26</v>
      </c>
      <c r="C5" s="48">
        <v>39100</v>
      </c>
      <c r="D5" s="48">
        <v>39268</v>
      </c>
      <c r="E5" s="71">
        <v>-0.028120060708700323</v>
      </c>
      <c r="F5" s="71">
        <v>-0.0098213596218093</v>
      </c>
      <c r="G5" s="71">
        <v>0.039761320276288536</v>
      </c>
      <c r="H5" s="71">
        <v>0.05033573139179914</v>
      </c>
      <c r="I5" s="71">
        <v>0.03160094867095187</v>
      </c>
      <c r="J5" s="71">
        <v>0.0393660370269131</v>
      </c>
      <c r="K5" s="72">
        <v>1.202272386530018</v>
      </c>
      <c r="L5" s="72">
        <v>0.06395954096734369</v>
      </c>
    </row>
    <row r="6" spans="1:12" ht="15.75" thickBot="1">
      <c r="A6" s="75"/>
      <c r="B6" s="79" t="s">
        <v>56</v>
      </c>
      <c r="C6" s="78" t="s">
        <v>25</v>
      </c>
      <c r="D6" s="78" t="s">
        <v>25</v>
      </c>
      <c r="E6" s="76">
        <f>AVERAGE(E4:E5)</f>
        <v>-0.04468174443077477</v>
      </c>
      <c r="F6" s="76">
        <f>AVERAGE(F4:F5)</f>
        <v>-0.04594261364586982</v>
      </c>
      <c r="G6" s="76">
        <f>AVERAGE(G4:G5)</f>
        <v>-0.0328173704387793</v>
      </c>
      <c r="H6" s="76">
        <f>AVERAGE(H4:H5)</f>
        <v>-0.037508407219354334</v>
      </c>
      <c r="I6" s="76">
        <f>AVERAGE(I4:I5)</f>
        <v>-0.0517524555536274</v>
      </c>
      <c r="J6" s="76">
        <f>AVERAGE(J4:J5)</f>
        <v>-0.030828894762916115</v>
      </c>
      <c r="K6" s="78" t="s">
        <v>25</v>
      </c>
      <c r="L6" s="76">
        <f>AVERAGE(L4:L5)</f>
        <v>0.0004892704518881796</v>
      </c>
    </row>
    <row r="7" spans="1:12" s="9" customFormat="1" ht="14.25">
      <c r="A7" s="100" t="s">
        <v>46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30</v>
      </c>
      <c r="D2" s="113"/>
      <c r="E2" s="114" t="s">
        <v>31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 customHeight="1">
      <c r="A4" s="90">
        <v>1</v>
      </c>
      <c r="B4" s="91" t="s">
        <v>26</v>
      </c>
      <c r="C4" s="30">
        <v>-43.520649999999904</v>
      </c>
      <c r="D4" s="68">
        <v>-0.028120060708701856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58</v>
      </c>
      <c r="C5" s="30">
        <v>-55.20009999999997</v>
      </c>
      <c r="D5" s="68">
        <v>-0.06124342815284834</v>
      </c>
      <c r="E5" s="31">
        <v>0</v>
      </c>
      <c r="F5" s="87">
        <v>0</v>
      </c>
      <c r="G5" s="50">
        <v>0</v>
      </c>
    </row>
    <row r="6" spans="1:7" ht="15.75" thickBot="1">
      <c r="A6" s="65"/>
      <c r="B6" s="53" t="s">
        <v>24</v>
      </c>
      <c r="C6" s="54">
        <v>-98.72074999999987</v>
      </c>
      <c r="D6" s="67">
        <v>-0.04031071073086596</v>
      </c>
      <c r="E6" s="55">
        <v>0</v>
      </c>
      <c r="F6" s="67">
        <v>0</v>
      </c>
      <c r="G6" s="56">
        <v>0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58</v>
      </c>
      <c r="C2" s="71">
        <v>-0.06124342815284922</v>
      </c>
      <c r="D2" s="21"/>
      <c r="E2" s="21"/>
    </row>
    <row r="3" spans="1:5" ht="14.25">
      <c r="A3" s="21"/>
      <c r="B3" s="47" t="s">
        <v>26</v>
      </c>
      <c r="C3" s="92">
        <v>-0.028120060708700323</v>
      </c>
      <c r="D3" s="21"/>
      <c r="E3" s="21"/>
    </row>
    <row r="4" spans="1:4" ht="14.25">
      <c r="A4" s="21"/>
      <c r="B4" s="47" t="s">
        <v>21</v>
      </c>
      <c r="C4" s="74">
        <v>-0.0297985509067302</v>
      </c>
      <c r="D4" s="21"/>
    </row>
    <row r="5" spans="2:3" ht="14.25">
      <c r="B5" s="47" t="s">
        <v>27</v>
      </c>
      <c r="C5" s="86">
        <v>-0.0187372397870595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95</v>
      </c>
      <c r="C3" s="83" t="s">
        <v>7</v>
      </c>
      <c r="D3" s="83" t="s">
        <v>9</v>
      </c>
      <c r="E3" s="85">
        <v>9745824.89</v>
      </c>
      <c r="F3" s="11" t="s">
        <v>97</v>
      </c>
      <c r="G3" s="85">
        <v>59.2721598905276</v>
      </c>
      <c r="H3" s="84">
        <v>100</v>
      </c>
      <c r="I3" s="83" t="s">
        <v>96</v>
      </c>
      <c r="J3" s="44" t="s">
        <v>28</v>
      </c>
    </row>
    <row r="4" spans="1:10" ht="14.25" customHeight="1">
      <c r="A4" s="41">
        <v>2</v>
      </c>
      <c r="B4" s="83" t="s">
        <v>90</v>
      </c>
      <c r="C4" s="83" t="s">
        <v>7</v>
      </c>
      <c r="D4" s="83" t="s">
        <v>91</v>
      </c>
      <c r="E4" s="85">
        <v>2205674.07</v>
      </c>
      <c r="F4" s="11" t="s">
        <v>98</v>
      </c>
      <c r="G4" s="85">
        <v>12.712379226078635</v>
      </c>
      <c r="H4" s="84">
        <v>10</v>
      </c>
      <c r="I4" s="83" t="s">
        <v>92</v>
      </c>
      <c r="J4" s="44" t="s">
        <v>28</v>
      </c>
    </row>
    <row r="5" spans="1:10" ht="14.25" customHeight="1">
      <c r="A5" s="41">
        <v>3</v>
      </c>
      <c r="B5" s="83" t="s">
        <v>66</v>
      </c>
      <c r="C5" s="83" t="s">
        <v>7</v>
      </c>
      <c r="D5" s="83" t="s">
        <v>9</v>
      </c>
      <c r="E5" s="85">
        <v>816218.5804</v>
      </c>
      <c r="F5" s="11" t="s">
        <v>99</v>
      </c>
      <c r="G5" s="85">
        <v>1259.596574691358</v>
      </c>
      <c r="H5" s="84">
        <v>5000</v>
      </c>
      <c r="I5" s="83" t="s">
        <v>67</v>
      </c>
      <c r="J5" s="44" t="s">
        <v>29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70">
        <f>SUM(E3:E5)</f>
        <v>12767717.5404</v>
      </c>
      <c r="F6" s="69">
        <f>SUM(F3:F5)</f>
        <v>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2020-03-27T08:57:14Z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