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<sst xmlns="http://schemas.openxmlformats.org/spreadsheetml/2006/main" count="335" uniqueCount="104">
  <si>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</si>
  <si>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</si>
  <si>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</si>
  <si>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</si>
  <si>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</si>
  <si>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</si>
  <si>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</si>
  <si>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</si>
  <si>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</si>
  <si>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</si>
  <si>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</si>
  <si>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</si>
  <si>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</si>
  <si>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</si>
  <si>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</si>
  <si>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</si>
  <si>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</si>
  <si>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</si>
  <si>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</si>
  <si>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</si>
  <si>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</si>
  <si>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</si>
  <si>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</si>
  <si>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</si>
  <si>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</si>
  <si>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</si>
  <si>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</si>
  <si>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</si>
  <si>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</si>
  <si>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</si>
  <si>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</si>
  <si>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</si>
  <si>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</si>
  <si>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</si>
  <si>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</si>
  <si>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</si>
  <si>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</si>
  <si>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</si>
  <si>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</si>
  <si>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</si>
  <si>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</si>
  <si>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</si>
  <si>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</si>
  <si>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</si>
  <si>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</si>
  <si>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</si>
  <si>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</si>
  <si>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</si>
  <si>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</si>
  <si>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</si>
  <si>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</si>
  <si>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</si>
  <si>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</si>
  <si>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</si>
  <si>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</si>
  <si>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</si>
  <si>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</si>
  <si>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</si>
  <si>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</si>
  <si>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</si>
  <si>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</si>
  <si>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</si>
  <si>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</si>
  <si>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</si>
  <si>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</si>
  <si>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</si>
  <si>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</si>
  <si>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</si>
  <si>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</si>
  <si>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</si>
  <si>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</si>
  <si>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</si>
  <si>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</si>
  <si>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</si>
  <si>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</si>
  <si>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</si>
  <si>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</si>
  <si>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</si>
  <si>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</si>
  <si>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</si>
  <si>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</si>
  <si>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</si>
  <si>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</si>
  <si>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</si>
  <si>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http://otpcapital.com.ua/</t>
  </si>
  <si>
    <t>http://www.vseswit.com.ua/</t>
  </si>
  <si>
    <t>Бонум Оптімум</t>
  </si>
  <si>
    <t>ТОВ "КУА "Бонум Груп"</t>
  </si>
  <si>
    <t>http://bonum-group.com/</t>
  </si>
  <si>
    <t>ОТП Класичний</t>
  </si>
  <si>
    <t>УНIВЕР.УА/Михайло Грушевський: Фонд Державних Паперiв</t>
  </si>
  <si>
    <t>ТОВ "КУА "УнІвер Менеджмент"</t>
  </si>
  <si>
    <t>http://univer.ua/</t>
  </si>
  <si>
    <t>Аргентум</t>
  </si>
  <si>
    <t>ТОВ "КУА ОЗОН"</t>
  </si>
  <si>
    <t>http://ozoncap.com/</t>
  </si>
  <si>
    <t>УНІВЕР.УА/Володимир Великий: Фонд Збалансований</t>
  </si>
  <si>
    <t>УНІВЕР.УА/Ярослав Мудрий: Фонд Акцiй</t>
  </si>
  <si>
    <t>УНIВЕР.УА/Тарас Шевченко: Фонд Заощаджень</t>
  </si>
  <si>
    <t>Аурум</t>
  </si>
  <si>
    <t>КІНТО-Голд</t>
  </si>
  <si>
    <t>спец. банк. мет.</t>
  </si>
  <si>
    <t>ПрАТ "КІНТО"</t>
  </si>
  <si>
    <t>Платинум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</si>
</sst>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21" xfId="54" applyFont="1" applyFill="1" applyBorder="1" applyAlignment="1">
      <alignment vertical="center" wrapText="1"/>
      <protection/>
    </xf>
    <xf numFmtId="4" fontId="7" fillId="0" borderId="21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1" xfId="54" applyNumberFormat="1" applyFont="1" applyFill="1" applyBorder="1" applyAlignment="1">
      <alignment horizontal="center" vertical="center" wrapText="1"/>
      <protection/>
    </xf>
    <xf numFmtId="3" fontId="7" fillId="0" borderId="21" xfId="54" applyNumberFormat="1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1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1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1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7" fillId="0" borderId="20" xfId="55" applyFont="1" applyFill="1" applyBorder="1" applyAlignment="1">
      <alignment vertical="distributed"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319537"/>
        <c:axId val="38875834"/>
      </c:barChart>
      <c:catAx>
        <c:axId val="4319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75834"/>
        <c:crosses val="autoZero"/>
        <c:auto val="0"/>
        <c:lblOffset val="0"/>
        <c:tickLblSkip val="1"/>
        <c:noMultiLvlLbl val="0"/>
      </c:catAx>
      <c:valAx>
        <c:axId val="3887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9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970331"/>
        <c:axId val="5406388"/>
      </c:barChart>
      <c:catAx>
        <c:axId val="22970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6388"/>
        <c:crosses val="autoZero"/>
        <c:auto val="0"/>
        <c:lblOffset val="0"/>
        <c:tickLblSkip val="1"/>
        <c:noMultiLvlLbl val="0"/>
      </c:catAx>
      <c:val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0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657493"/>
        <c:axId val="35264254"/>
      </c:barChart>
      <c:catAx>
        <c:axId val="48657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64254"/>
        <c:crosses val="autoZero"/>
        <c:auto val="0"/>
        <c:lblOffset val="0"/>
        <c:tickLblSkip val="1"/>
        <c:noMultiLvlLbl val="0"/>
      </c:catAx>
      <c:valAx>
        <c:axId val="352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7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42831"/>
        <c:axId val="37832296"/>
      </c:barChart>
      <c:catAx>
        <c:axId val="4894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32296"/>
        <c:crosses val="autoZero"/>
        <c:auto val="0"/>
        <c:lblOffset val="0"/>
        <c:tickLblSkip val="1"/>
        <c:noMultiLvlLbl val="0"/>
      </c:catAx>
      <c:valAx>
        <c:axId val="378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2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6345"/>
        <c:axId val="44517106"/>
      </c:barChart>
      <c:catAx>
        <c:axId val="4946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17106"/>
        <c:crosses val="autoZero"/>
        <c:auto val="0"/>
        <c:lblOffset val="0"/>
        <c:tickLblSkip val="1"/>
        <c:noMultiLvlLbl val="0"/>
      </c:catAx>
      <c:valAx>
        <c:axId val="4451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109635"/>
        <c:axId val="49115804"/>
      </c:barChart>
      <c:catAx>
        <c:axId val="6510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5804"/>
        <c:crosses val="autoZero"/>
        <c:auto val="0"/>
        <c:lblOffset val="0"/>
        <c:tickLblSkip val="1"/>
        <c:noMultiLvlLbl val="0"/>
      </c:catAx>
      <c:valAx>
        <c:axId val="4911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9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40"/>
        <c:axId val="39389053"/>
        <c:axId val="18957158"/>
      </c:barChart>
      <c:catAx>
        <c:axId val="39389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57158"/>
        <c:crossesAt val="0"/>
        <c:auto val="0"/>
        <c:lblOffset val="0"/>
        <c:tickLblSkip val="1"/>
        <c:noMultiLvlLbl val="0"/>
      </c:catAx>
      <c:valAx>
        <c:axId val="18957158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8905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396695"/>
        <c:axId val="59134800"/>
      </c:barChart>
      <c:catAx>
        <c:axId val="363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134800"/>
        <c:crosses val="autoZero"/>
        <c:auto val="0"/>
        <c:lblOffset val="0"/>
        <c:tickLblSkip val="1"/>
        <c:noMultiLvlLbl val="0"/>
      </c:catAx>
      <c:valAx>
        <c:axId val="5913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9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2451153"/>
        <c:axId val="25189466"/>
      </c:barChart>
      <c:catAx>
        <c:axId val="6245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89466"/>
        <c:crosses val="autoZero"/>
        <c:auto val="0"/>
        <c:lblOffset val="0"/>
        <c:tickLblSkip val="52"/>
        <c:noMultiLvlLbl val="0"/>
      </c:catAx>
      <c:valAx>
        <c:axId val="2518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5378603"/>
        <c:axId val="27080836"/>
      </c:barChart>
      <c:catAx>
        <c:axId val="25378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80836"/>
        <c:crosses val="autoZero"/>
        <c:auto val="0"/>
        <c:lblOffset val="0"/>
        <c:tickLblSkip val="49"/>
        <c:noMultiLvlLbl val="0"/>
      </c:catAx>
      <c:valAx>
        <c:axId val="270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78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00933"/>
        <c:axId val="46064078"/>
      </c:barChart>
      <c:catAx>
        <c:axId val="42400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64078"/>
        <c:crosses val="autoZero"/>
        <c:auto val="0"/>
        <c:lblOffset val="0"/>
        <c:tickLblSkip val="4"/>
        <c:noMultiLvlLbl val="0"/>
      </c:catAx>
      <c:valAx>
        <c:axId val="4606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00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4338187"/>
        <c:axId val="61934820"/>
      </c:barChart>
      <c:catAx>
        <c:axId val="1433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34820"/>
        <c:crosses val="autoZero"/>
        <c:auto val="0"/>
        <c:lblOffset val="0"/>
        <c:tickLblSkip val="9"/>
        <c:noMultiLvlLbl val="0"/>
      </c:catAx>
      <c:valAx>
        <c:axId val="6193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38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23519"/>
        <c:axId val="40202808"/>
      </c:barChart>
      <c:catAx>
        <c:axId val="1192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202808"/>
        <c:crosses val="autoZero"/>
        <c:auto val="0"/>
        <c:lblOffset val="0"/>
        <c:tickLblSkip val="4"/>
        <c:noMultiLvlLbl val="0"/>
      </c:catAx>
      <c:valAx>
        <c:axId val="4020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2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6280953"/>
        <c:axId val="35201986"/>
      </c:barChart>
      <c:catAx>
        <c:axId val="2628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01986"/>
        <c:crosses val="autoZero"/>
        <c:auto val="0"/>
        <c:lblOffset val="0"/>
        <c:tickLblSkip val="52"/>
        <c:noMultiLvlLbl val="0"/>
      </c:catAx>
      <c:valAx>
        <c:axId val="3520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8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82419"/>
        <c:axId val="32788588"/>
      </c:barChart>
      <c:catAx>
        <c:axId val="4838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788588"/>
        <c:crosses val="autoZero"/>
        <c:auto val="0"/>
        <c:lblOffset val="0"/>
        <c:tickLblSkip val="4"/>
        <c:noMultiLvlLbl val="0"/>
      </c:catAx>
      <c:valAx>
        <c:axId val="3278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82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61837"/>
        <c:axId val="38629942"/>
      </c:barChart>
      <c:catAx>
        <c:axId val="2666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29942"/>
        <c:crosses val="autoZero"/>
        <c:auto val="0"/>
        <c:lblOffset val="0"/>
        <c:tickLblSkip val="4"/>
        <c:noMultiLvlLbl val="0"/>
      </c:catAx>
      <c:valAx>
        <c:axId val="3862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6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25159"/>
        <c:axId val="42017568"/>
      </c:barChart>
      <c:catAx>
        <c:axId val="1212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17568"/>
        <c:crosses val="autoZero"/>
        <c:auto val="0"/>
        <c:lblOffset val="0"/>
        <c:tickLblSkip val="4"/>
        <c:noMultiLvlLbl val="0"/>
      </c:catAx>
      <c:valAx>
        <c:axId val="420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125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13793"/>
        <c:axId val="47979818"/>
      </c:barChart>
      <c:catAx>
        <c:axId val="42613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979818"/>
        <c:crosses val="autoZero"/>
        <c:auto val="0"/>
        <c:lblOffset val="0"/>
        <c:tickLblSkip val="4"/>
        <c:noMultiLvlLbl val="0"/>
      </c:catAx>
      <c:valAx>
        <c:axId val="47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13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65179"/>
        <c:axId val="61160020"/>
      </c:barChart>
      <c:catAx>
        <c:axId val="2916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160020"/>
        <c:crosses val="autoZero"/>
        <c:auto val="0"/>
        <c:lblOffset val="0"/>
        <c:tickLblSkip val="4"/>
        <c:noMultiLvlLbl val="0"/>
      </c:catAx>
      <c:valAx>
        <c:axId val="6116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6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69269"/>
        <c:axId val="55014558"/>
      </c:barChart>
      <c:catAx>
        <c:axId val="13569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014558"/>
        <c:crosses val="autoZero"/>
        <c:auto val="0"/>
        <c:lblOffset val="0"/>
        <c:tickLblSkip val="4"/>
        <c:noMultiLvlLbl val="0"/>
      </c:catAx>
      <c:valAx>
        <c:axId val="5501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69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68975"/>
        <c:axId val="26994184"/>
      </c:barChart>
      <c:catAx>
        <c:axId val="25368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94184"/>
        <c:crosses val="autoZero"/>
        <c:auto val="0"/>
        <c:lblOffset val="0"/>
        <c:tickLblSkip val="4"/>
        <c:noMultiLvlLbl val="0"/>
      </c:catAx>
      <c:valAx>
        <c:axId val="2699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68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21065"/>
        <c:axId val="39045266"/>
      </c:barChart>
      <c:catAx>
        <c:axId val="41621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45266"/>
        <c:crosses val="autoZero"/>
        <c:auto val="0"/>
        <c:lblOffset val="0"/>
        <c:tickLblSkip val="4"/>
        <c:noMultiLvlLbl val="0"/>
      </c:catAx>
      <c:valAx>
        <c:axId val="39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21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0542469"/>
        <c:axId val="50664494"/>
      </c:barChart>
      <c:catAx>
        <c:axId val="20542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64494"/>
        <c:crosses val="autoZero"/>
        <c:auto val="0"/>
        <c:lblOffset val="0"/>
        <c:tickLblSkip val="1"/>
        <c:noMultiLvlLbl val="0"/>
      </c:catAx>
      <c:valAx>
        <c:axId val="5066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2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40"/>
        <c:axId val="15863075"/>
        <c:axId val="8549948"/>
      </c:barChart>
      <c:catAx>
        <c:axId val="1586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49948"/>
        <c:crosses val="autoZero"/>
        <c:auto val="0"/>
        <c:lblOffset val="0"/>
        <c:tickLblSkip val="1"/>
        <c:noMultiLvlLbl val="0"/>
      </c:catAx>
      <c:valAx>
        <c:axId val="854994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6307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9840669"/>
        <c:axId val="21457158"/>
      </c:barChart>
      <c:catAx>
        <c:axId val="984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57158"/>
        <c:crosses val="autoZero"/>
        <c:auto val="0"/>
        <c:lblOffset val="0"/>
        <c:tickLblSkip val="1"/>
        <c:noMultiLvlLbl val="0"/>
      </c:catAx>
      <c:val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40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8896695"/>
        <c:axId val="60308208"/>
      </c:barChart>
      <c:catAx>
        <c:axId val="588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08208"/>
        <c:crosses val="autoZero"/>
        <c:auto val="0"/>
        <c:lblOffset val="0"/>
        <c:tickLblSkip val="5"/>
        <c:noMultiLvlLbl val="0"/>
      </c:catAx>
      <c:val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89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902961"/>
        <c:axId val="53126650"/>
      </c:barChart>
      <c:catAx>
        <c:axId val="590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26650"/>
        <c:crosses val="autoZero"/>
        <c:auto val="0"/>
        <c:lblOffset val="0"/>
        <c:tickLblSkip val="5"/>
        <c:noMultiLvlLbl val="0"/>
      </c:catAx>
      <c:val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02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77803"/>
        <c:axId val="8291364"/>
      </c:barChart>
      <c:catAx>
        <c:axId val="83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91364"/>
        <c:crosses val="autoZero"/>
        <c:auto val="0"/>
        <c:lblOffset val="0"/>
        <c:tickLblSkip val="1"/>
        <c:noMultiLvlLbl val="0"/>
      </c:catAx>
      <c:valAx>
        <c:axId val="829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37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13413"/>
        <c:axId val="511854"/>
      </c:barChart>
      <c:catAx>
        <c:axId val="7513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1854"/>
        <c:crosses val="autoZero"/>
        <c:auto val="0"/>
        <c:lblOffset val="0"/>
        <c:tickLblSkip val="1"/>
        <c:noMultiLvlLbl val="0"/>
      </c:catAx>
      <c:valAx>
        <c:axId val="51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3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6687"/>
        <c:axId val="41460184"/>
      </c:barChart>
      <c:catAx>
        <c:axId val="4606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460184"/>
        <c:crosses val="autoZero"/>
        <c:auto val="0"/>
        <c:lblOffset val="0"/>
        <c:tickLblSkip val="1"/>
        <c:noMultiLvlLbl val="0"/>
      </c:catAx>
      <c:val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0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97337"/>
        <c:axId val="2831714"/>
      </c:barChart>
      <c:catAx>
        <c:axId val="37597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31714"/>
        <c:crosses val="autoZero"/>
        <c:auto val="0"/>
        <c:lblOffset val="0"/>
        <c:tickLblSkip val="1"/>
        <c:noMultiLvlLbl val="0"/>
      </c:catAx>
      <c:val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597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85427"/>
        <c:axId val="28042252"/>
      </c:barChart>
      <c:catAx>
        <c:axId val="25485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042252"/>
        <c:crosses val="autoZero"/>
        <c:auto val="0"/>
        <c:lblOffset val="0"/>
        <c:tickLblSkip val="1"/>
        <c:noMultiLvlLbl val="0"/>
      </c:catAx>
      <c:val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485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53677"/>
        <c:axId val="56829910"/>
      </c:barChart>
      <c:catAx>
        <c:axId val="51053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829910"/>
        <c:crosses val="autoZero"/>
        <c:auto val="0"/>
        <c:lblOffset val="0"/>
        <c:tickLblSkip val="1"/>
        <c:noMultiLvlLbl val="0"/>
      </c:catAx>
      <c:val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053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27263"/>
        <c:axId val="10183320"/>
      </c:barChart>
      <c:catAx>
        <c:axId val="53327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83320"/>
        <c:crosses val="autoZero"/>
        <c:auto val="0"/>
        <c:lblOffset val="0"/>
        <c:tickLblSkip val="1"/>
        <c:noMultiLvlLbl val="0"/>
      </c:catAx>
      <c:valAx>
        <c:axId val="101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7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07143"/>
        <c:axId val="39819968"/>
      </c:barChart>
      <c:catAx>
        <c:axId val="41707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819968"/>
        <c:crosses val="autoZero"/>
        <c:auto val="0"/>
        <c:lblOffset val="0"/>
        <c:tickLblSkip val="1"/>
        <c:noMultiLvlLbl val="0"/>
      </c:catAx>
      <c:val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07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35393"/>
        <c:axId val="4191946"/>
      </c:barChart>
      <c:catAx>
        <c:axId val="22835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91946"/>
        <c:crosses val="autoZero"/>
        <c:auto val="0"/>
        <c:lblOffset val="0"/>
        <c:tickLblSkip val="1"/>
        <c:noMultiLvlLbl val="0"/>
      </c:catAx>
      <c:val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835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27515"/>
        <c:axId val="4003316"/>
      </c:barChart>
      <c:catAx>
        <c:axId val="37727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03316"/>
        <c:crosses val="autoZero"/>
        <c:auto val="0"/>
        <c:lblOffset val="0"/>
        <c:tickLblSkip val="1"/>
        <c:noMultiLvlLbl val="0"/>
      </c:catAx>
      <c:val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727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29845"/>
        <c:axId val="55833150"/>
      </c:barChart>
      <c:catAx>
        <c:axId val="36029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833150"/>
        <c:crosses val="autoZero"/>
        <c:auto val="0"/>
        <c:lblOffset val="0"/>
        <c:tickLblSkip val="1"/>
        <c:noMultiLvlLbl val="0"/>
      </c:catAx>
      <c:valAx>
        <c:axId val="5583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029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36303"/>
        <c:axId val="26191272"/>
      </c:barChart>
      <c:catAx>
        <c:axId val="32736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191272"/>
        <c:crosses val="autoZero"/>
        <c:auto val="0"/>
        <c:lblOffset val="0"/>
        <c:tickLblSkip val="1"/>
        <c:noMultiLvlLbl val="0"/>
      </c:catAx>
      <c:val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736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40"/>
        <c:axId val="34394857"/>
        <c:axId val="41118258"/>
      </c:barChart>
      <c:catAx>
        <c:axId val="34394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18258"/>
        <c:crosses val="autoZero"/>
        <c:auto val="0"/>
        <c:lblOffset val="0"/>
        <c:tickLblSkip val="1"/>
        <c:noMultiLvlLbl val="0"/>
      </c:catAx>
      <c:valAx>
        <c:axId val="41118258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9485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41017"/>
        <c:axId val="19542562"/>
      </c:barChart>
      <c:catAx>
        <c:axId val="24541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2562"/>
        <c:crosses val="autoZero"/>
        <c:auto val="0"/>
        <c:lblOffset val="0"/>
        <c:tickLblSkip val="1"/>
        <c:noMultiLvlLbl val="0"/>
      </c:catAx>
      <c:valAx>
        <c:axId val="195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1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1665331"/>
        <c:axId val="39443660"/>
      </c:barChart>
      <c:catAx>
        <c:axId val="4166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43660"/>
        <c:crosses val="autoZero"/>
        <c:auto val="0"/>
        <c:lblOffset val="0"/>
        <c:tickLblSkip val="1"/>
        <c:noMultiLvlLbl val="0"/>
      </c:catAx>
      <c:valAx>
        <c:axId val="3944366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48621"/>
        <c:axId val="40819862"/>
      </c:barChart>
      <c:catAx>
        <c:axId val="1944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19862"/>
        <c:crosses val="autoZero"/>
        <c:auto val="0"/>
        <c:lblOffset val="0"/>
        <c:tickLblSkip val="1"/>
        <c:noMultiLvlLbl val="0"/>
      </c:catAx>
      <c:val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34439"/>
        <c:axId val="18074496"/>
      </c:barChart>
      <c:catAx>
        <c:axId val="31834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4496"/>
        <c:crosses val="autoZero"/>
        <c:auto val="0"/>
        <c:lblOffset val="0"/>
        <c:tickLblSkip val="1"/>
        <c:noMultiLvlLbl val="0"/>
      </c:catAx>
      <c:valAx>
        <c:axId val="1807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52737"/>
        <c:axId val="54748042"/>
      </c:barChart>
      <c:catAx>
        <c:axId val="28452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48042"/>
        <c:crosses val="autoZero"/>
        <c:auto val="0"/>
        <c:lblOffset val="0"/>
        <c:tickLblSkip val="1"/>
        <c:noMultiLvlLbl val="0"/>
      </c:catAx>
      <c:valAx>
        <c:axId val="5474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2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0" t="s">
        <v>56</v>
      </c>
      <c r="B1" s="100"/>
      <c r="C1" s="100"/>
      <c r="D1" s="100"/>
      <c r="E1" s="100"/>
      <c r="F1" s="100"/>
      <c r="G1" s="100"/>
      <c r="H1" s="100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98" t="s">
        <v>45</v>
      </c>
      <c r="C3" s="96">
        <v>29038801.24</v>
      </c>
      <c r="D3" s="97">
        <v>46801</v>
      </c>
      <c r="E3" s="96">
        <v>620.4739479925643</v>
      </c>
      <c r="F3" s="96">
        <v>100</v>
      </c>
      <c r="G3" s="98" t="s">
        <v>65</v>
      </c>
      <c r="H3" s="98" t="s">
        <v>28</v>
      </c>
    </row>
    <row r="4" spans="1:8" ht="14.25">
      <c r="A4" s="40">
        <v>2</v>
      </c>
      <c r="B4" s="98" t="s">
        <v>54</v>
      </c>
      <c r="C4" s="96">
        <v>9740668.96</v>
      </c>
      <c r="D4" s="97">
        <v>6918804</v>
      </c>
      <c r="E4" s="96">
        <v>1.4078544442074095</v>
      </c>
      <c r="F4" s="96">
        <v>1</v>
      </c>
      <c r="G4" s="98" t="s">
        <v>67</v>
      </c>
      <c r="H4" s="98" t="s">
        <v>84</v>
      </c>
    </row>
    <row r="5" spans="1:8" ht="14.25" customHeight="1">
      <c r="A5" s="40">
        <v>3</v>
      </c>
      <c r="B5" s="98" t="s">
        <v>90</v>
      </c>
      <c r="C5" s="96">
        <v>7619103.93</v>
      </c>
      <c r="D5" s="97">
        <v>2082</v>
      </c>
      <c r="E5" s="96">
        <v>3659.5119740634004</v>
      </c>
      <c r="F5" s="96">
        <v>1000</v>
      </c>
      <c r="G5" s="98" t="s">
        <v>91</v>
      </c>
      <c r="H5" s="98" t="s">
        <v>92</v>
      </c>
    </row>
    <row r="6" spans="1:8" ht="14.25">
      <c r="A6" s="40">
        <v>4</v>
      </c>
      <c r="B6" s="98" t="s">
        <v>89</v>
      </c>
      <c r="C6" s="96">
        <v>6200071.37</v>
      </c>
      <c r="D6" s="97">
        <v>1552</v>
      </c>
      <c r="E6" s="96">
        <v>3994.8913466494846</v>
      </c>
      <c r="F6" s="96">
        <v>1000</v>
      </c>
      <c r="G6" s="98" t="s">
        <v>67</v>
      </c>
      <c r="H6" s="98" t="s">
        <v>84</v>
      </c>
    </row>
    <row r="7" spans="1:8" ht="14.25" customHeight="1">
      <c r="A7" s="40">
        <v>5</v>
      </c>
      <c r="B7" s="98" t="s">
        <v>64</v>
      </c>
      <c r="C7" s="96">
        <v>5012804.8901</v>
      </c>
      <c r="D7" s="97">
        <v>3571</v>
      </c>
      <c r="E7" s="96">
        <v>1403.7538196863625</v>
      </c>
      <c r="F7" s="96">
        <v>1000</v>
      </c>
      <c r="G7" s="98" t="s">
        <v>66</v>
      </c>
      <c r="H7" s="98" t="s">
        <v>82</v>
      </c>
    </row>
    <row r="8" spans="1:8" ht="14.25" customHeight="1">
      <c r="A8" s="40">
        <v>6</v>
      </c>
      <c r="B8" s="98" t="s">
        <v>49</v>
      </c>
      <c r="C8" s="96">
        <v>4892246.81</v>
      </c>
      <c r="D8" s="97">
        <v>4196</v>
      </c>
      <c r="E8" s="96">
        <v>1165.9310795996187</v>
      </c>
      <c r="F8" s="96">
        <v>1000</v>
      </c>
      <c r="G8" s="98" t="s">
        <v>65</v>
      </c>
      <c r="H8" s="98" t="s">
        <v>28</v>
      </c>
    </row>
    <row r="9" spans="1:8" ht="14.25" customHeight="1">
      <c r="A9" s="40">
        <v>7</v>
      </c>
      <c r="B9" s="98" t="s">
        <v>75</v>
      </c>
      <c r="C9" s="96">
        <v>4306740.43</v>
      </c>
      <c r="D9" s="97">
        <v>1256</v>
      </c>
      <c r="E9" s="96">
        <v>3428.933463375796</v>
      </c>
      <c r="F9" s="96">
        <v>1000</v>
      </c>
      <c r="G9" s="98" t="s">
        <v>76</v>
      </c>
      <c r="H9" s="98" t="s">
        <v>83</v>
      </c>
    </row>
    <row r="10" spans="1:8" ht="14.25" customHeight="1">
      <c r="A10" s="40">
        <v>8</v>
      </c>
      <c r="B10" s="98" t="s">
        <v>77</v>
      </c>
      <c r="C10" s="96">
        <v>3475465.97</v>
      </c>
      <c r="D10" s="97">
        <v>678</v>
      </c>
      <c r="E10" s="96">
        <v>5126.056002949853</v>
      </c>
      <c r="F10" s="96">
        <v>1000</v>
      </c>
      <c r="G10" s="98" t="s">
        <v>76</v>
      </c>
      <c r="H10" s="98" t="s">
        <v>83</v>
      </c>
    </row>
    <row r="11" spans="1:8" ht="14.25" customHeight="1">
      <c r="A11" s="40">
        <v>9</v>
      </c>
      <c r="B11" s="98" t="s">
        <v>78</v>
      </c>
      <c r="C11" s="96">
        <v>2336251.73</v>
      </c>
      <c r="D11" s="97">
        <v>10054</v>
      </c>
      <c r="E11" s="96">
        <v>232.37037298587626</v>
      </c>
      <c r="F11" s="96">
        <v>100</v>
      </c>
      <c r="G11" s="98" t="s">
        <v>65</v>
      </c>
      <c r="H11" s="98" t="s">
        <v>28</v>
      </c>
    </row>
    <row r="12" spans="1:8" ht="14.25" customHeight="1">
      <c r="A12" s="40">
        <v>10</v>
      </c>
      <c r="B12" s="98" t="s">
        <v>44</v>
      </c>
      <c r="C12" s="96">
        <v>1727041.27</v>
      </c>
      <c r="D12" s="97">
        <v>1372</v>
      </c>
      <c r="E12" s="96">
        <v>1258.7764358600584</v>
      </c>
      <c r="F12" s="96">
        <v>1000</v>
      </c>
      <c r="G12" s="98" t="s">
        <v>68</v>
      </c>
      <c r="H12" s="98" t="s">
        <v>85</v>
      </c>
    </row>
    <row r="13" spans="1:8" ht="14.25">
      <c r="A13" s="40">
        <v>11</v>
      </c>
      <c r="B13" s="98" t="s">
        <v>93</v>
      </c>
      <c r="C13" s="96">
        <v>1686672.5</v>
      </c>
      <c r="D13" s="97">
        <v>26186</v>
      </c>
      <c r="E13" s="96">
        <v>64.41123119224012</v>
      </c>
      <c r="F13" s="96">
        <v>100</v>
      </c>
      <c r="G13" s="98" t="s">
        <v>94</v>
      </c>
      <c r="H13" s="98" t="s">
        <v>95</v>
      </c>
    </row>
    <row r="14" spans="1:8" ht="14.25">
      <c r="A14" s="40">
        <v>12</v>
      </c>
      <c r="B14" s="98" t="s">
        <v>96</v>
      </c>
      <c r="C14" s="96">
        <v>1650319.1</v>
      </c>
      <c r="D14" s="97">
        <v>576</v>
      </c>
      <c r="E14" s="96">
        <v>2865.137326388889</v>
      </c>
      <c r="F14" s="96">
        <v>1000</v>
      </c>
      <c r="G14" s="98" t="s">
        <v>91</v>
      </c>
      <c r="H14" s="98" t="s">
        <v>92</v>
      </c>
    </row>
    <row r="15" spans="1:8" ht="14.25">
      <c r="A15" s="40">
        <v>13</v>
      </c>
      <c r="B15" s="98" t="s">
        <v>97</v>
      </c>
      <c r="C15" s="96">
        <v>1296266.46</v>
      </c>
      <c r="D15" s="97">
        <v>1832</v>
      </c>
      <c r="E15" s="96">
        <v>707.5690283842795</v>
      </c>
      <c r="F15" s="96">
        <v>1000</v>
      </c>
      <c r="G15" s="98" t="s">
        <v>91</v>
      </c>
      <c r="H15" s="98" t="s">
        <v>92</v>
      </c>
    </row>
    <row r="16" spans="1:8" ht="14.25">
      <c r="A16" s="40">
        <v>14</v>
      </c>
      <c r="B16" s="98" t="s">
        <v>98</v>
      </c>
      <c r="C16" s="96">
        <v>1182184.23</v>
      </c>
      <c r="D16" s="97">
        <v>366</v>
      </c>
      <c r="E16" s="96">
        <v>3230.011557377049</v>
      </c>
      <c r="F16" s="96">
        <v>1000</v>
      </c>
      <c r="G16" s="98" t="s">
        <v>91</v>
      </c>
      <c r="H16" s="98" t="s">
        <v>92</v>
      </c>
    </row>
    <row r="17" spans="1:8" ht="14.25">
      <c r="A17" s="40">
        <v>15</v>
      </c>
      <c r="B17" s="98" t="s">
        <v>22</v>
      </c>
      <c r="C17" s="96">
        <v>1086901.2</v>
      </c>
      <c r="D17" s="97">
        <v>953</v>
      </c>
      <c r="E17" s="96">
        <v>1140.5049317943337</v>
      </c>
      <c r="F17" s="96">
        <v>1000</v>
      </c>
      <c r="G17" s="98" t="s">
        <v>69</v>
      </c>
      <c r="H17" s="98" t="s">
        <v>29</v>
      </c>
    </row>
    <row r="18" spans="1:8" ht="14.25">
      <c r="A18" s="40">
        <v>16</v>
      </c>
      <c r="B18" s="98" t="s">
        <v>79</v>
      </c>
      <c r="C18" s="96">
        <v>758346.23</v>
      </c>
      <c r="D18" s="97">
        <v>7424</v>
      </c>
      <c r="E18" s="96">
        <v>102.1479296875</v>
      </c>
      <c r="F18" s="96">
        <v>100</v>
      </c>
      <c r="G18" s="98" t="s">
        <v>70</v>
      </c>
      <c r="H18" s="98" t="s">
        <v>55</v>
      </c>
    </row>
    <row r="19" spans="1:8" ht="14.25">
      <c r="A19" s="40">
        <v>17</v>
      </c>
      <c r="B19" s="98" t="s">
        <v>86</v>
      </c>
      <c r="C19" s="96">
        <v>321821.4599</v>
      </c>
      <c r="D19" s="97">
        <v>8840</v>
      </c>
      <c r="E19" s="96">
        <v>36.40514252262444</v>
      </c>
      <c r="F19" s="96">
        <v>100</v>
      </c>
      <c r="G19" s="98" t="s">
        <v>87</v>
      </c>
      <c r="H19" s="98" t="s">
        <v>88</v>
      </c>
    </row>
    <row r="20" spans="1:8" ht="15.75" customHeight="1" thickBot="1">
      <c r="A20" s="101" t="s">
        <v>24</v>
      </c>
      <c r="B20" s="102"/>
      <c r="C20" s="57">
        <f>SUM(C3:C19)</f>
        <v>82331707.78000002</v>
      </c>
      <c r="D20" s="58">
        <f>SUM(D3:D19)</f>
        <v>7036543</v>
      </c>
      <c r="E20" s="56" t="s">
        <v>25</v>
      </c>
      <c r="F20" s="56" t="s">
        <v>25</v>
      </c>
      <c r="G20" s="56" t="s">
        <v>25</v>
      </c>
      <c r="H20" s="94" t="s">
        <v>25</v>
      </c>
    </row>
    <row r="21" spans="1:8" ht="15" customHeight="1" thickBot="1">
      <c r="A21" s="99" t="s">
        <v>46</v>
      </c>
      <c r="B21" s="99"/>
      <c r="C21" s="99"/>
      <c r="D21" s="99"/>
      <c r="E21" s="99"/>
      <c r="F21" s="99"/>
      <c r="G21" s="99"/>
      <c r="H21" s="99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51</v>
      </c>
    </row>
    <row r="4" spans="1:12" s="10" customFormat="1" ht="14.25" collapsed="1">
      <c r="A4" s="60">
        <v>1</v>
      </c>
      <c r="B4" s="46" t="s">
        <v>71</v>
      </c>
      <c r="C4" s="47">
        <v>38945</v>
      </c>
      <c r="D4" s="47">
        <v>39016</v>
      </c>
      <c r="E4" s="70">
        <v>-0.002092991078542661</v>
      </c>
      <c r="F4" s="70">
        <v>0.006323374767748247</v>
      </c>
      <c r="G4" s="70">
        <v>-0.04810340201975727</v>
      </c>
      <c r="H4" s="70">
        <v>-0.07778244822156821</v>
      </c>
      <c r="I4" s="70">
        <v>-0.18339766831633586</v>
      </c>
      <c r="J4" s="70">
        <v>-0.16000675054506708</v>
      </c>
      <c r="K4" s="71">
        <v>-0.7248184629320986</v>
      </c>
      <c r="L4" s="71">
        <v>-0.09343991676135821</v>
      </c>
    </row>
    <row r="5" spans="1:12" s="10" customFormat="1" ht="14.25">
      <c r="A5" s="79">
        <v>2</v>
      </c>
      <c r="B5" s="46" t="s">
        <v>80</v>
      </c>
      <c r="C5" s="47">
        <v>40555</v>
      </c>
      <c r="D5" s="47">
        <v>40626</v>
      </c>
      <c r="E5" s="70">
        <v>-0.015599559698103338</v>
      </c>
      <c r="F5" s="70">
        <v>-0.006991672195354348</v>
      </c>
      <c r="G5" s="70">
        <v>-0.05920804111753797</v>
      </c>
      <c r="H5" s="70">
        <v>-0.08413174057992989</v>
      </c>
      <c r="I5" s="70">
        <v>-0.08798884708336396</v>
      </c>
      <c r="J5" s="70">
        <v>-0.08820338578934761</v>
      </c>
      <c r="K5" s="71">
        <v>-0.3713864402452922</v>
      </c>
      <c r="L5" s="71">
        <v>-0.05171630159144358</v>
      </c>
    </row>
    <row r="6" spans="1:12" s="10" customFormat="1" ht="14.25">
      <c r="A6" s="79">
        <v>3</v>
      </c>
      <c r="B6" s="46" t="s">
        <v>100</v>
      </c>
      <c r="C6" s="47">
        <v>41848</v>
      </c>
      <c r="D6" s="47">
        <v>42032</v>
      </c>
      <c r="E6" s="70">
        <v>-4.660971283143578E-05</v>
      </c>
      <c r="F6" s="70">
        <v>-0.024564664910122103</v>
      </c>
      <c r="G6" s="70">
        <v>-0.06791576058775284</v>
      </c>
      <c r="H6" s="70">
        <v>-0.0343728196634866</v>
      </c>
      <c r="I6" s="70">
        <v>-0.014860436306539326</v>
      </c>
      <c r="J6" s="70">
        <v>-0.02442812154437546</v>
      </c>
      <c r="K6" s="71">
        <v>-0.012696132021448037</v>
      </c>
      <c r="L6" s="71">
        <v>-0.0026093388024309716</v>
      </c>
    </row>
    <row r="7" spans="1:12" s="10" customFormat="1" ht="14.25" customHeight="1" thickBot="1">
      <c r="A7" s="74"/>
      <c r="B7" s="78" t="s">
        <v>59</v>
      </c>
      <c r="C7" s="77" t="s">
        <v>25</v>
      </c>
      <c r="D7" s="77" t="s">
        <v>25</v>
      </c>
      <c r="E7" s="75">
        <f aca="true" t="shared" si="0" ref="E7:J7">AVERAGE(E4:E6)</f>
        <v>-0.005913053496492478</v>
      </c>
      <c r="F7" s="75">
        <f t="shared" si="0"/>
        <v>-0.008410987445909401</v>
      </c>
      <c r="G7" s="75">
        <f t="shared" si="0"/>
        <v>-0.058409067908349356</v>
      </c>
      <c r="H7" s="75">
        <f t="shared" si="0"/>
        <v>-0.06542900282166157</v>
      </c>
      <c r="I7" s="75">
        <f t="shared" si="0"/>
        <v>-0.09541565056874639</v>
      </c>
      <c r="J7" s="75">
        <f t="shared" si="0"/>
        <v>-0.09087941929293004</v>
      </c>
      <c r="K7" s="77" t="s">
        <v>25</v>
      </c>
      <c r="L7" s="75">
        <f>AVERAGE(L4:L6)</f>
        <v>-0.04925518571841092</v>
      </c>
    </row>
    <row r="8" spans="1:12" s="9" customFormat="1" ht="14.25">
      <c r="A8" s="103" t="s">
        <v>50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s="9" customFormat="1" ht="14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4" t="s">
        <v>43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5" t="s">
        <v>33</v>
      </c>
      <c r="D2" s="116"/>
      <c r="E2" s="117" t="s">
        <v>53</v>
      </c>
      <c r="F2" s="116"/>
      <c r="G2" s="120" t="s">
        <v>52</v>
      </c>
    </row>
    <row r="3" spans="1:7" s="11" customFormat="1" ht="15.75" thickBot="1">
      <c r="A3" s="105"/>
      <c r="B3" s="119"/>
      <c r="C3" s="29" t="s">
        <v>37</v>
      </c>
      <c r="D3" s="29" t="s">
        <v>35</v>
      </c>
      <c r="E3" s="29" t="s">
        <v>36</v>
      </c>
      <c r="F3" s="29" t="s">
        <v>35</v>
      </c>
      <c r="G3" s="121"/>
    </row>
    <row r="4" spans="1:7" ht="14.25">
      <c r="A4" s="61">
        <v>1</v>
      </c>
      <c r="B4" s="48" t="s">
        <v>80</v>
      </c>
      <c r="C4" s="30">
        <v>-174.38684999999964</v>
      </c>
      <c r="D4" s="67">
        <v>-0.015493445954965749</v>
      </c>
      <c r="E4" s="31">
        <v>19</v>
      </c>
      <c r="F4" s="67">
        <v>0.0001077953023941904</v>
      </c>
      <c r="G4" s="49">
        <v>1.2132925937824985</v>
      </c>
    </row>
    <row r="5" spans="1:7" ht="14.25">
      <c r="A5" s="61">
        <v>2</v>
      </c>
      <c r="B5" s="48" t="s">
        <v>71</v>
      </c>
      <c r="C5" s="30">
        <v>-1.87</v>
      </c>
      <c r="D5" s="67">
        <v>-0.0020929910785423673</v>
      </c>
      <c r="E5" s="31">
        <v>0</v>
      </c>
      <c r="F5" s="67">
        <v>0</v>
      </c>
      <c r="G5" s="49">
        <v>0</v>
      </c>
    </row>
    <row r="6" spans="1:7" ht="14.25">
      <c r="A6" s="61">
        <v>3</v>
      </c>
      <c r="B6" s="48" t="s">
        <v>100</v>
      </c>
      <c r="C6" s="30">
        <v>-0.07071999999997207</v>
      </c>
      <c r="D6" s="67">
        <v>-4.660971283142463E-05</v>
      </c>
      <c r="E6" s="31">
        <v>0</v>
      </c>
      <c r="F6" s="67">
        <v>0</v>
      </c>
      <c r="G6" s="49">
        <v>0</v>
      </c>
    </row>
    <row r="7" spans="1:7" ht="15.75" thickBot="1">
      <c r="A7" s="65"/>
      <c r="B7" s="52" t="s">
        <v>24</v>
      </c>
      <c r="C7" s="53">
        <v>-176.3275699999996</v>
      </c>
      <c r="D7" s="66">
        <v>-0.012902399051762777</v>
      </c>
      <c r="E7" s="54">
        <v>19</v>
      </c>
      <c r="F7" s="66">
        <v>5.7474741363663864E-05</v>
      </c>
      <c r="G7" s="55">
        <v>1.2132925937824985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6" t="s">
        <v>80</v>
      </c>
      <c r="C2" s="70">
        <v>-0.015599559698103338</v>
      </c>
      <c r="D2" s="21"/>
    </row>
    <row r="3" spans="1:4" ht="14.25">
      <c r="A3" s="21"/>
      <c r="B3" s="92" t="s">
        <v>71</v>
      </c>
      <c r="C3" s="91">
        <v>-0.002092991078542661</v>
      </c>
      <c r="D3" s="21"/>
    </row>
    <row r="4" spans="1:4" ht="14.25">
      <c r="A4" s="21"/>
      <c r="B4" s="92" t="s">
        <v>100</v>
      </c>
      <c r="C4" s="91">
        <v>-4.660971283143578E-05</v>
      </c>
      <c r="D4" s="21"/>
    </row>
    <row r="5" spans="2:3" ht="14.25">
      <c r="B5" s="92" t="s">
        <v>21</v>
      </c>
      <c r="C5" s="91">
        <v>0.009890058101566623</v>
      </c>
    </row>
    <row r="6" spans="2:3" ht="14.25">
      <c r="B6" s="80" t="s">
        <v>27</v>
      </c>
      <c r="C6" s="85">
        <v>-0.00364177467987625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51</v>
      </c>
    </row>
    <row r="4" spans="1:12" s="9" customFormat="1" ht="14.25" collapsed="1">
      <c r="A4" s="60">
        <v>1</v>
      </c>
      <c r="B4" s="46" t="s">
        <v>45</v>
      </c>
      <c r="C4" s="47">
        <v>38118</v>
      </c>
      <c r="D4" s="47">
        <v>38182</v>
      </c>
      <c r="E4" s="70">
        <v>3.421126023628318E-05</v>
      </c>
      <c r="F4" s="70">
        <v>-0.0071765121393438935</v>
      </c>
      <c r="G4" s="70">
        <v>-0.028953056477656003</v>
      </c>
      <c r="H4" s="70">
        <v>-0.03062639851405846</v>
      </c>
      <c r="I4" s="70">
        <v>-0.023781479080978163</v>
      </c>
      <c r="J4" s="70" t="s">
        <v>63</v>
      </c>
      <c r="K4" s="70">
        <v>5.2047394799256335</v>
      </c>
      <c r="L4" s="71">
        <v>0.12550561428920237</v>
      </c>
    </row>
    <row r="5" spans="1:12" s="9" customFormat="1" ht="14.25" collapsed="1">
      <c r="A5" s="61">
        <v>2</v>
      </c>
      <c r="B5" s="46" t="s">
        <v>77</v>
      </c>
      <c r="C5" s="47">
        <v>38828</v>
      </c>
      <c r="D5" s="47">
        <v>39028</v>
      </c>
      <c r="E5" s="70">
        <v>0.0014866437488478823</v>
      </c>
      <c r="F5" s="70">
        <v>0.009776560335500895</v>
      </c>
      <c r="G5" s="70">
        <v>0.030023103921543726</v>
      </c>
      <c r="H5" s="70">
        <v>0.06188727732681043</v>
      </c>
      <c r="I5" s="70">
        <v>0.11283198327662514</v>
      </c>
      <c r="J5" s="70">
        <v>0.10987129579063626</v>
      </c>
      <c r="K5" s="70">
        <v>4.1260560029498565</v>
      </c>
      <c r="L5" s="71">
        <v>0.13265352553672294</v>
      </c>
    </row>
    <row r="6" spans="1:12" s="9" customFormat="1" ht="14.25" collapsed="1">
      <c r="A6" s="61">
        <v>3</v>
      </c>
      <c r="B6" s="46" t="s">
        <v>96</v>
      </c>
      <c r="C6" s="47">
        <v>38919</v>
      </c>
      <c r="D6" s="47">
        <v>39092</v>
      </c>
      <c r="E6" s="70">
        <v>-0.0054328444900585415</v>
      </c>
      <c r="F6" s="70">
        <v>0.0025253591264617903</v>
      </c>
      <c r="G6" s="70">
        <v>-0.00909300909287647</v>
      </c>
      <c r="H6" s="70">
        <v>-0.014446049613285328</v>
      </c>
      <c r="I6" s="70">
        <v>0.02905744467092619</v>
      </c>
      <c r="J6" s="70">
        <v>0.022772800342079513</v>
      </c>
      <c r="K6" s="70">
        <v>1.865137326388886</v>
      </c>
      <c r="L6" s="71">
        <v>0.08471059141787962</v>
      </c>
    </row>
    <row r="7" spans="1:12" s="9" customFormat="1" ht="14.25" collapsed="1">
      <c r="A7" s="61">
        <v>4</v>
      </c>
      <c r="B7" s="46" t="s">
        <v>97</v>
      </c>
      <c r="C7" s="47">
        <v>38919</v>
      </c>
      <c r="D7" s="47">
        <v>39092</v>
      </c>
      <c r="E7" s="70">
        <v>0.002098752164158002</v>
      </c>
      <c r="F7" s="70">
        <v>-0.011616421138011757</v>
      </c>
      <c r="G7" s="70">
        <v>-0.07221811835919723</v>
      </c>
      <c r="H7" s="70">
        <v>-0.12687886945271698</v>
      </c>
      <c r="I7" s="70">
        <v>-0.17657374931278846</v>
      </c>
      <c r="J7" s="70">
        <v>-0.1856981018429681</v>
      </c>
      <c r="K7" s="70">
        <v>-0.2924309716157213</v>
      </c>
      <c r="L7" s="71">
        <v>-0.026367999084413896</v>
      </c>
    </row>
    <row r="8" spans="1:12" s="9" customFormat="1" ht="14.25" collapsed="1">
      <c r="A8" s="61">
        <v>5</v>
      </c>
      <c r="B8" s="46" t="s">
        <v>86</v>
      </c>
      <c r="C8" s="47">
        <v>38968</v>
      </c>
      <c r="D8" s="47">
        <v>39140</v>
      </c>
      <c r="E8" s="70">
        <v>0</v>
      </c>
      <c r="F8" s="70">
        <v>-0.001984733307968889</v>
      </c>
      <c r="G8" s="70">
        <v>-0.2620829528228402</v>
      </c>
      <c r="H8" s="70">
        <v>-0.27048636574184093</v>
      </c>
      <c r="I8" s="70">
        <v>-0.28004510050677467</v>
      </c>
      <c r="J8" s="70">
        <v>-0.2792086965531442</v>
      </c>
      <c r="K8" s="70">
        <v>-0.6359485747737554</v>
      </c>
      <c r="L8" s="71">
        <v>-0.07582867201853438</v>
      </c>
    </row>
    <row r="9" spans="1:12" s="9" customFormat="1" ht="14.25">
      <c r="A9" s="61">
        <v>6</v>
      </c>
      <c r="B9" s="46" t="s">
        <v>89</v>
      </c>
      <c r="C9" s="47">
        <v>39413</v>
      </c>
      <c r="D9" s="47">
        <v>39589</v>
      </c>
      <c r="E9" s="70">
        <v>0.004336708121779775</v>
      </c>
      <c r="F9" s="70" t="s">
        <v>63</v>
      </c>
      <c r="G9" s="70">
        <v>0.04115782678767088</v>
      </c>
      <c r="H9" s="70">
        <v>0.08890036299787663</v>
      </c>
      <c r="I9" s="70">
        <v>0.1778096713461712</v>
      </c>
      <c r="J9" s="70">
        <v>0.1727256919877207</v>
      </c>
      <c r="K9" s="70">
        <v>2.9948913466494833</v>
      </c>
      <c r="L9" s="71">
        <v>0.12700920514034086</v>
      </c>
    </row>
    <row r="10" spans="1:12" s="9" customFormat="1" ht="14.25" collapsed="1">
      <c r="A10" s="61">
        <v>7</v>
      </c>
      <c r="B10" s="46" t="s">
        <v>22</v>
      </c>
      <c r="C10" s="47">
        <v>39429</v>
      </c>
      <c r="D10" s="47">
        <v>39618</v>
      </c>
      <c r="E10" s="70">
        <v>0.003194046699227293</v>
      </c>
      <c r="F10" s="70">
        <v>0.010375082200403396</v>
      </c>
      <c r="G10" s="70">
        <v>0.0030085054178361492</v>
      </c>
      <c r="H10" s="70">
        <v>-0.04311791824735567</v>
      </c>
      <c r="I10" s="70">
        <v>-0.07810099290653683</v>
      </c>
      <c r="J10" s="70">
        <v>-0.07303846704457995</v>
      </c>
      <c r="K10" s="70">
        <v>0.14050493179433365</v>
      </c>
      <c r="L10" s="71">
        <v>0.01149373567982015</v>
      </c>
    </row>
    <row r="11" spans="1:12" s="9" customFormat="1" ht="14.25">
      <c r="A11" s="61">
        <v>8</v>
      </c>
      <c r="B11" s="46" t="s">
        <v>79</v>
      </c>
      <c r="C11" s="47">
        <v>39560</v>
      </c>
      <c r="D11" s="47">
        <v>39770</v>
      </c>
      <c r="E11" s="70">
        <v>-0.0008798651239737554</v>
      </c>
      <c r="F11" s="70">
        <v>0.008572181330303241</v>
      </c>
      <c r="G11" s="70">
        <v>-0.019176489434527988</v>
      </c>
      <c r="H11" s="70">
        <v>0.07364931635709726</v>
      </c>
      <c r="I11" s="70">
        <v>-0.019010311645012323</v>
      </c>
      <c r="J11" s="70" t="s">
        <v>63</v>
      </c>
      <c r="K11" s="70">
        <v>0.021479296875001275</v>
      </c>
      <c r="L11" s="71">
        <v>0.0019185496319258366</v>
      </c>
    </row>
    <row r="12" spans="1:12" s="9" customFormat="1" ht="14.25">
      <c r="A12" s="61">
        <v>9</v>
      </c>
      <c r="B12" s="46" t="s">
        <v>49</v>
      </c>
      <c r="C12" s="47">
        <v>39884</v>
      </c>
      <c r="D12" s="47">
        <v>40001</v>
      </c>
      <c r="E12" s="70">
        <v>-0.0013081631457199094</v>
      </c>
      <c r="F12" s="70">
        <v>0.0005053324060910747</v>
      </c>
      <c r="G12" s="70">
        <v>-0.06612616032147756</v>
      </c>
      <c r="H12" s="70">
        <v>-0.07579336380803425</v>
      </c>
      <c r="I12" s="70">
        <v>-0.10599386932480392</v>
      </c>
      <c r="J12" s="70">
        <v>-0.09320296384072846</v>
      </c>
      <c r="K12" s="70">
        <v>0.1659310795996174</v>
      </c>
      <c r="L12" s="71">
        <v>0.014792511858068291</v>
      </c>
    </row>
    <row r="13" spans="1:12" s="9" customFormat="1" ht="14.25">
      <c r="A13" s="61">
        <v>10</v>
      </c>
      <c r="B13" s="46" t="s">
        <v>93</v>
      </c>
      <c r="C13" s="47">
        <v>40031</v>
      </c>
      <c r="D13" s="47">
        <v>40129</v>
      </c>
      <c r="E13" s="70">
        <v>-0.012242427443095227</v>
      </c>
      <c r="F13" s="70">
        <v>-0.007270140556894011</v>
      </c>
      <c r="G13" s="70">
        <v>-0.052880387494134706</v>
      </c>
      <c r="H13" s="70" t="s">
        <v>63</v>
      </c>
      <c r="I13" s="70">
        <v>-0.10660824891940557</v>
      </c>
      <c r="J13" s="70">
        <v>-0.10065413171502557</v>
      </c>
      <c r="K13" s="70">
        <v>-0.3558876880775985</v>
      </c>
      <c r="L13" s="71">
        <v>-0.04260093269553267</v>
      </c>
    </row>
    <row r="14" spans="1:12" s="9" customFormat="1" ht="14.25">
      <c r="A14" s="61">
        <v>11</v>
      </c>
      <c r="B14" s="46" t="s">
        <v>54</v>
      </c>
      <c r="C14" s="47">
        <v>40253</v>
      </c>
      <c r="D14" s="47">
        <v>40366</v>
      </c>
      <c r="E14" s="70">
        <v>-0.015475072628136188</v>
      </c>
      <c r="F14" s="70">
        <v>-0.005760318337186265</v>
      </c>
      <c r="G14" s="70">
        <v>-0.03506375141800788</v>
      </c>
      <c r="H14" s="70">
        <v>-0.0451552468671953</v>
      </c>
      <c r="I14" s="70">
        <v>0.008335764824480174</v>
      </c>
      <c r="J14" s="70">
        <v>0.006089675331707234</v>
      </c>
      <c r="K14" s="70">
        <v>0.40785444420740924</v>
      </c>
      <c r="L14" s="71">
        <v>0.03684162887952458</v>
      </c>
    </row>
    <row r="15" spans="1:12" s="9" customFormat="1" ht="14.25">
      <c r="A15" s="61">
        <v>12</v>
      </c>
      <c r="B15" s="46" t="s">
        <v>64</v>
      </c>
      <c r="C15" s="47">
        <v>40114</v>
      </c>
      <c r="D15" s="47">
        <v>40401</v>
      </c>
      <c r="E15" s="70">
        <v>-0.00637512964120257</v>
      </c>
      <c r="F15" s="70">
        <v>-0.0014647208256320932</v>
      </c>
      <c r="G15" s="70">
        <v>-0.004453228413956567</v>
      </c>
      <c r="H15" s="70">
        <v>-0.009529035467371494</v>
      </c>
      <c r="I15" s="70">
        <v>-0.16569601808153522</v>
      </c>
      <c r="J15" s="70">
        <v>-0.1736757111855558</v>
      </c>
      <c r="K15" s="70">
        <v>0.4037538196863615</v>
      </c>
      <c r="L15" s="71">
        <v>0.03690281942642981</v>
      </c>
    </row>
    <row r="16" spans="1:12" s="9" customFormat="1" ht="14.25">
      <c r="A16" s="61">
        <v>13</v>
      </c>
      <c r="B16" s="46" t="s">
        <v>75</v>
      </c>
      <c r="C16" s="47">
        <v>40226</v>
      </c>
      <c r="D16" s="47">
        <v>40430</v>
      </c>
      <c r="E16" s="70">
        <v>-0.00033691860070617086</v>
      </c>
      <c r="F16" s="70">
        <v>0.00017536520578653736</v>
      </c>
      <c r="G16" s="70">
        <v>0.011651512390483898</v>
      </c>
      <c r="H16" s="70">
        <v>0.021012659093915698</v>
      </c>
      <c r="I16" s="70">
        <v>0.039374235830176296</v>
      </c>
      <c r="J16" s="70">
        <v>0.04062311473853497</v>
      </c>
      <c r="K16" s="70">
        <v>2.4289334633757966</v>
      </c>
      <c r="L16" s="71">
        <v>0.14201394533475908</v>
      </c>
    </row>
    <row r="17" spans="1:12" s="9" customFormat="1" ht="14.25">
      <c r="A17" s="61">
        <v>14</v>
      </c>
      <c r="B17" s="46" t="s">
        <v>98</v>
      </c>
      <c r="C17" s="47">
        <v>40427</v>
      </c>
      <c r="D17" s="47">
        <v>40543</v>
      </c>
      <c r="E17" s="70">
        <v>0.0015898138997854083</v>
      </c>
      <c r="F17" s="70">
        <v>0.009356298980479405</v>
      </c>
      <c r="G17" s="70">
        <v>0.03004055597867583</v>
      </c>
      <c r="H17" s="70">
        <v>0.06122137593715826</v>
      </c>
      <c r="I17" s="70">
        <v>0.14239952261544597</v>
      </c>
      <c r="J17" s="70">
        <v>0.13914685863825138</v>
      </c>
      <c r="K17" s="70">
        <v>2.230011557377047</v>
      </c>
      <c r="L17" s="71">
        <v>0.13964167535099725</v>
      </c>
    </row>
    <row r="18" spans="1:12" s="9" customFormat="1" ht="14.25">
      <c r="A18" s="61">
        <v>15</v>
      </c>
      <c r="B18" s="46" t="s">
        <v>44</v>
      </c>
      <c r="C18" s="47">
        <v>40444</v>
      </c>
      <c r="D18" s="47">
        <v>40638</v>
      </c>
      <c r="E18" s="70">
        <v>-0.003850800442127489</v>
      </c>
      <c r="F18" s="70">
        <v>-0.012241205517740772</v>
      </c>
      <c r="G18" s="70">
        <v>-0.01582091340425229</v>
      </c>
      <c r="H18" s="70">
        <v>-0.03630793836486579</v>
      </c>
      <c r="I18" s="70">
        <v>-0.07075639613801665</v>
      </c>
      <c r="J18" s="70">
        <v>-0.07094330214708044</v>
      </c>
      <c r="K18" s="70">
        <v>0.25877643586005816</v>
      </c>
      <c r="L18" s="71">
        <v>0.02677597183610536</v>
      </c>
    </row>
    <row r="19" spans="1:12" s="9" customFormat="1" ht="14.25" collapsed="1">
      <c r="A19" s="61">
        <v>16</v>
      </c>
      <c r="B19" s="46" t="s">
        <v>90</v>
      </c>
      <c r="C19" s="47">
        <v>40427</v>
      </c>
      <c r="D19" s="47">
        <v>40708</v>
      </c>
      <c r="E19" s="70">
        <v>0.005616922695403703</v>
      </c>
      <c r="F19" s="70">
        <v>0.0071162251542364885</v>
      </c>
      <c r="G19" s="70">
        <v>0.01845483707082951</v>
      </c>
      <c r="H19" s="70">
        <v>0.042862902469962716</v>
      </c>
      <c r="I19" s="70">
        <v>0.11894982430546919</v>
      </c>
      <c r="J19" s="70">
        <v>0.11467206380576189</v>
      </c>
      <c r="K19" s="70">
        <v>2.659511974063399</v>
      </c>
      <c r="L19" s="71">
        <v>0.16451877970973738</v>
      </c>
    </row>
    <row r="20" spans="1:12" s="9" customFormat="1" ht="14.25">
      <c r="A20" s="61">
        <v>17</v>
      </c>
      <c r="B20" s="46" t="s">
        <v>78</v>
      </c>
      <c r="C20" s="47">
        <v>41026</v>
      </c>
      <c r="D20" s="47">
        <v>41242</v>
      </c>
      <c r="E20" s="70">
        <v>-0.004900943877536812</v>
      </c>
      <c r="F20" s="70">
        <v>-0.00930757862030629</v>
      </c>
      <c r="G20" s="70">
        <v>-0.02232428696146782</v>
      </c>
      <c r="H20" s="70">
        <v>-0.008968910966220878</v>
      </c>
      <c r="I20" s="70">
        <v>0.02659222628763902</v>
      </c>
      <c r="J20" s="70">
        <v>0.02137981815980705</v>
      </c>
      <c r="K20" s="70">
        <v>1.3237037298587624</v>
      </c>
      <c r="L20" s="71">
        <v>0.1269515189259658</v>
      </c>
    </row>
    <row r="21" spans="1:12" ht="15.75" thickBot="1">
      <c r="A21" s="74"/>
      <c r="B21" s="78" t="s">
        <v>59</v>
      </c>
      <c r="C21" s="76" t="s">
        <v>25</v>
      </c>
      <c r="D21" s="76" t="s">
        <v>25</v>
      </c>
      <c r="E21" s="75">
        <f aca="true" t="shared" si="0" ref="E21:J21">AVERAGE(E4:E20)</f>
        <v>-0.0019085333413599009</v>
      </c>
      <c r="F21" s="75">
        <f t="shared" si="0"/>
        <v>-0.0005262016064888214</v>
      </c>
      <c r="G21" s="75">
        <f t="shared" si="0"/>
        <v>-0.026697412507844395</v>
      </c>
      <c r="H21" s="75">
        <f t="shared" si="0"/>
        <v>-0.019486012678757755</v>
      </c>
      <c r="I21" s="75">
        <f t="shared" si="0"/>
        <v>-0.02183620545640698</v>
      </c>
      <c r="J21" s="75">
        <f t="shared" si="0"/>
        <v>-0.023276003702305568</v>
      </c>
      <c r="K21" s="76" t="s">
        <v>25</v>
      </c>
      <c r="L21" s="77">
        <f>AVERAGE(L4:L20)</f>
        <v>0.0604077923069999</v>
      </c>
    </row>
    <row r="22" spans="1:12" s="9" customFormat="1" ht="14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4" t="s">
        <v>41</v>
      </c>
      <c r="B1" s="114"/>
      <c r="C1" s="114"/>
      <c r="D1" s="114"/>
      <c r="E1" s="114"/>
      <c r="F1" s="114"/>
      <c r="G1" s="114"/>
    </row>
    <row r="2" spans="1:7" ht="30.75" customHeight="1" thickBot="1">
      <c r="A2" s="104" t="s">
        <v>23</v>
      </c>
      <c r="B2" s="118" t="s">
        <v>12</v>
      </c>
      <c r="C2" s="115" t="s">
        <v>33</v>
      </c>
      <c r="D2" s="116"/>
      <c r="E2" s="117" t="s">
        <v>34</v>
      </c>
      <c r="F2" s="116"/>
      <c r="G2" s="120" t="s">
        <v>52</v>
      </c>
    </row>
    <row r="3" spans="1:7" ht="15.75" thickBot="1">
      <c r="A3" s="105"/>
      <c r="B3" s="119"/>
      <c r="C3" s="50" t="s">
        <v>37</v>
      </c>
      <c r="D3" s="29" t="s">
        <v>35</v>
      </c>
      <c r="E3" s="29" t="s">
        <v>36</v>
      </c>
      <c r="F3" s="29" t="s">
        <v>35</v>
      </c>
      <c r="G3" s="121"/>
    </row>
    <row r="4" spans="1:7" ht="14.25">
      <c r="A4" s="87">
        <v>1</v>
      </c>
      <c r="B4" s="81" t="s">
        <v>77</v>
      </c>
      <c r="C4" s="30">
        <v>5.159110000000335</v>
      </c>
      <c r="D4" s="67">
        <v>0.0014866437488471366</v>
      </c>
      <c r="E4" s="31">
        <v>0</v>
      </c>
      <c r="F4" s="67">
        <v>0</v>
      </c>
      <c r="G4" s="49">
        <v>0</v>
      </c>
    </row>
    <row r="5" spans="1:7" ht="14.25">
      <c r="A5" s="88">
        <v>2</v>
      </c>
      <c r="B5" s="81" t="s">
        <v>22</v>
      </c>
      <c r="C5" s="30">
        <v>3.4605600000000556</v>
      </c>
      <c r="D5" s="67">
        <v>0.003194046699226693</v>
      </c>
      <c r="E5" s="31">
        <v>0</v>
      </c>
      <c r="F5" s="67">
        <v>0</v>
      </c>
      <c r="G5" s="49">
        <v>0</v>
      </c>
    </row>
    <row r="6" spans="1:7" ht="14.25">
      <c r="A6" s="88">
        <v>3</v>
      </c>
      <c r="B6" s="81" t="s">
        <v>45</v>
      </c>
      <c r="C6" s="30">
        <v>0.993419999998063</v>
      </c>
      <c r="D6" s="67">
        <v>3.4211260235486435E-05</v>
      </c>
      <c r="E6" s="31">
        <v>0</v>
      </c>
      <c r="F6" s="67">
        <v>0</v>
      </c>
      <c r="G6" s="49">
        <v>0</v>
      </c>
    </row>
    <row r="7" spans="1:7" ht="14.25">
      <c r="A7" s="88">
        <v>4</v>
      </c>
      <c r="B7" s="81" t="s">
        <v>86</v>
      </c>
      <c r="C7" s="30">
        <v>0</v>
      </c>
      <c r="D7" s="67">
        <v>0</v>
      </c>
      <c r="E7" s="31">
        <v>0</v>
      </c>
      <c r="F7" s="67">
        <v>0</v>
      </c>
      <c r="G7" s="49">
        <v>0</v>
      </c>
    </row>
    <row r="8" spans="1:7" ht="14.25">
      <c r="A8" s="88">
        <v>5</v>
      </c>
      <c r="B8" s="81" t="s">
        <v>79</v>
      </c>
      <c r="C8" s="30">
        <v>-0.6678300000000745</v>
      </c>
      <c r="D8" s="67">
        <v>-0.0008798651239742179</v>
      </c>
      <c r="E8" s="31">
        <v>0</v>
      </c>
      <c r="F8" s="67">
        <v>0</v>
      </c>
      <c r="G8" s="49">
        <v>0</v>
      </c>
    </row>
    <row r="9" spans="1:7" ht="14.25">
      <c r="A9" s="88">
        <v>6</v>
      </c>
      <c r="B9" s="81" t="s">
        <v>75</v>
      </c>
      <c r="C9" s="30">
        <v>-1.451510000000708</v>
      </c>
      <c r="D9" s="67">
        <v>-0.00033691860070670575</v>
      </c>
      <c r="E9" s="31">
        <v>0</v>
      </c>
      <c r="F9" s="67">
        <v>0</v>
      </c>
      <c r="G9" s="49">
        <v>0</v>
      </c>
    </row>
    <row r="10" spans="1:7" ht="14.25">
      <c r="A10" s="88">
        <v>7</v>
      </c>
      <c r="B10" s="81" t="s">
        <v>49</v>
      </c>
      <c r="C10" s="30">
        <v>-6.408240000000223</v>
      </c>
      <c r="D10" s="67">
        <v>-0.0013081631457189916</v>
      </c>
      <c r="E10" s="31">
        <v>0</v>
      </c>
      <c r="F10" s="67">
        <v>0</v>
      </c>
      <c r="G10" s="49">
        <v>0</v>
      </c>
    </row>
    <row r="11" spans="1:7" ht="14.25">
      <c r="A11" s="88">
        <v>8</v>
      </c>
      <c r="B11" s="81" t="s">
        <v>44</v>
      </c>
      <c r="C11" s="30">
        <v>-6.6761999999999535</v>
      </c>
      <c r="D11" s="67">
        <v>-0.003850800442127375</v>
      </c>
      <c r="E11" s="31">
        <v>0</v>
      </c>
      <c r="F11" s="67">
        <v>0</v>
      </c>
      <c r="G11" s="49">
        <v>0</v>
      </c>
    </row>
    <row r="12" spans="1:7" ht="14.25">
      <c r="A12" s="88">
        <v>9</v>
      </c>
      <c r="B12" s="81" t="s">
        <v>78</v>
      </c>
      <c r="C12" s="30">
        <v>-11.50622999999998</v>
      </c>
      <c r="D12" s="67">
        <v>-0.00490094387753667</v>
      </c>
      <c r="E12" s="31">
        <v>0</v>
      </c>
      <c r="F12" s="67">
        <v>0</v>
      </c>
      <c r="G12" s="49">
        <v>0</v>
      </c>
    </row>
    <row r="13" spans="1:7" ht="14.25">
      <c r="A13" s="88">
        <v>10</v>
      </c>
      <c r="B13" s="81" t="s">
        <v>64</v>
      </c>
      <c r="C13" s="30">
        <v>-32.16231999999937</v>
      </c>
      <c r="D13" s="67">
        <v>-0.006375129641201743</v>
      </c>
      <c r="E13" s="31">
        <v>0</v>
      </c>
      <c r="F13" s="67">
        <v>0</v>
      </c>
      <c r="G13" s="49">
        <v>0</v>
      </c>
    </row>
    <row r="14" spans="1:7" ht="14.25">
      <c r="A14" s="88">
        <v>11</v>
      </c>
      <c r="B14" s="81" t="s">
        <v>54</v>
      </c>
      <c r="C14" s="30">
        <v>-153.1068999999985</v>
      </c>
      <c r="D14" s="67">
        <v>-0.015475072628135977</v>
      </c>
      <c r="E14" s="31">
        <v>0</v>
      </c>
      <c r="F14" s="67">
        <v>0</v>
      </c>
      <c r="G14" s="49">
        <v>0</v>
      </c>
    </row>
    <row r="15" spans="1:7" ht="14.25">
      <c r="A15" s="88">
        <v>12</v>
      </c>
      <c r="B15" s="81" t="s">
        <v>97</v>
      </c>
      <c r="C15" s="30">
        <v>1.3026699999999256</v>
      </c>
      <c r="D15" s="67">
        <v>0.001005950907708335</v>
      </c>
      <c r="E15" s="31">
        <v>-2</v>
      </c>
      <c r="F15" s="67">
        <v>-0.0010905125408942203</v>
      </c>
      <c r="G15" s="49">
        <v>-1.4160672410032533</v>
      </c>
    </row>
    <row r="16" spans="1:7" ht="14.25">
      <c r="A16" s="88">
        <v>13</v>
      </c>
      <c r="B16" s="81" t="s">
        <v>96</v>
      </c>
      <c r="C16" s="30">
        <v>-14.776479999999982</v>
      </c>
      <c r="D16" s="67">
        <v>-0.00887425333265252</v>
      </c>
      <c r="E16" s="31">
        <v>-2</v>
      </c>
      <c r="F16" s="67">
        <v>-0.0034602076124567475</v>
      </c>
      <c r="G16" s="49">
        <v>-5.729981868512199</v>
      </c>
    </row>
    <row r="17" spans="1:7" ht="14.25">
      <c r="A17" s="88">
        <v>14</v>
      </c>
      <c r="B17" s="81" t="s">
        <v>93</v>
      </c>
      <c r="C17" s="30">
        <v>-27.099800000000048</v>
      </c>
      <c r="D17" s="67">
        <v>-0.015812952514170083</v>
      </c>
      <c r="E17" s="31">
        <v>-95</v>
      </c>
      <c r="F17" s="67">
        <v>-0.003614778737490963</v>
      </c>
      <c r="G17" s="49">
        <v>-6.193561401093934</v>
      </c>
    </row>
    <row r="18" spans="1:7" ht="14.25">
      <c r="A18" s="88">
        <v>15</v>
      </c>
      <c r="B18" s="81" t="s">
        <v>98</v>
      </c>
      <c r="C18" s="30">
        <v>-40.04703000000003</v>
      </c>
      <c r="D18" s="67">
        <v>-0.03276550953213227</v>
      </c>
      <c r="E18" s="31">
        <v>-13</v>
      </c>
      <c r="F18" s="67">
        <v>-0.03430079155672823</v>
      </c>
      <c r="G18" s="49">
        <v>-41.97465862796838</v>
      </c>
    </row>
    <row r="19" spans="1:7" ht="14.25">
      <c r="A19" s="88">
        <v>16</v>
      </c>
      <c r="B19" s="81" t="s">
        <v>90</v>
      </c>
      <c r="C19" s="30">
        <v>-1.111980000000447</v>
      </c>
      <c r="D19" s="67">
        <v>-0.0001459249991251819</v>
      </c>
      <c r="E19" s="31">
        <v>-12</v>
      </c>
      <c r="F19" s="67">
        <v>-0.0057306590257879654</v>
      </c>
      <c r="G19" s="49">
        <v>-43.62333919770765</v>
      </c>
    </row>
    <row r="20" spans="1:7" ht="14.25">
      <c r="A20" s="88">
        <v>17</v>
      </c>
      <c r="B20" s="81" t="s">
        <v>89</v>
      </c>
      <c r="C20" s="30">
        <v>-76.6468799999999</v>
      </c>
      <c r="D20" s="67">
        <v>-0.012211298475919308</v>
      </c>
      <c r="E20" s="31">
        <v>-26</v>
      </c>
      <c r="F20" s="67">
        <v>-0.016476552598225603</v>
      </c>
      <c r="G20" s="49">
        <v>-103.72836458808591</v>
      </c>
    </row>
    <row r="21" spans="1:7" ht="15.75" thickBot="1">
      <c r="A21" s="62"/>
      <c r="B21" s="63" t="s">
        <v>24</v>
      </c>
      <c r="C21" s="53">
        <v>-360.74564000000083</v>
      </c>
      <c r="D21" s="66">
        <v>-0.004362497725974483</v>
      </c>
      <c r="E21" s="54">
        <v>-150</v>
      </c>
      <c r="F21" s="66">
        <v>-2.131683164236382E-05</v>
      </c>
      <c r="G21" s="55">
        <v>-202.66597292437132</v>
      </c>
    </row>
    <row r="23" ht="14.25">
      <c r="D23" s="51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6" t="s">
        <v>54</v>
      </c>
      <c r="C2" s="70">
        <v>-0.015475072628136188</v>
      </c>
    </row>
    <row r="3" spans="1:5" ht="14.25">
      <c r="A3" s="14"/>
      <c r="B3" s="46" t="s">
        <v>93</v>
      </c>
      <c r="C3" s="70">
        <v>-0.012242427443095227</v>
      </c>
      <c r="D3" s="14"/>
      <c r="E3" s="14"/>
    </row>
    <row r="4" spans="1:5" ht="14.25">
      <c r="A4" s="14"/>
      <c r="B4" s="46" t="s">
        <v>64</v>
      </c>
      <c r="C4" s="70">
        <v>-0.00637512964120257</v>
      </c>
      <c r="D4" s="14"/>
      <c r="E4" s="14"/>
    </row>
    <row r="5" spans="1:5" ht="14.25">
      <c r="A5" s="14"/>
      <c r="B5" s="46" t="s">
        <v>96</v>
      </c>
      <c r="C5" s="70">
        <v>-0.0054328444900585415</v>
      </c>
      <c r="D5" s="14"/>
      <c r="E5" s="14"/>
    </row>
    <row r="6" spans="1:5" ht="14.25">
      <c r="A6" s="14"/>
      <c r="B6" s="46" t="s">
        <v>78</v>
      </c>
      <c r="C6" s="70">
        <v>-0.004900943877536812</v>
      </c>
      <c r="D6" s="14"/>
      <c r="E6" s="14"/>
    </row>
    <row r="7" spans="1:5" ht="14.25">
      <c r="A7" s="14"/>
      <c r="B7" s="46" t="s">
        <v>44</v>
      </c>
      <c r="C7" s="70">
        <v>-0.003850800442127489</v>
      </c>
      <c r="D7" s="14"/>
      <c r="E7" s="14"/>
    </row>
    <row r="8" spans="1:5" ht="14.25">
      <c r="A8" s="14"/>
      <c r="B8" s="46" t="s">
        <v>49</v>
      </c>
      <c r="C8" s="70">
        <v>-0.0013081631457199094</v>
      </c>
      <c r="D8" s="14"/>
      <c r="E8" s="14"/>
    </row>
    <row r="9" spans="1:5" ht="14.25">
      <c r="A9" s="14"/>
      <c r="B9" s="46" t="s">
        <v>79</v>
      </c>
      <c r="C9" s="70">
        <v>-0.0008798651239737554</v>
      </c>
      <c r="D9" s="14"/>
      <c r="E9" s="14"/>
    </row>
    <row r="10" spans="1:5" ht="14.25">
      <c r="A10" s="14"/>
      <c r="B10" s="46" t="s">
        <v>75</v>
      </c>
      <c r="C10" s="70">
        <v>-0.00033691860070617086</v>
      </c>
      <c r="D10" s="14"/>
      <c r="E10" s="14"/>
    </row>
    <row r="11" spans="1:5" ht="14.25">
      <c r="A11" s="14"/>
      <c r="B11" s="46" t="s">
        <v>86</v>
      </c>
      <c r="C11" s="70">
        <v>0</v>
      </c>
      <c r="D11" s="14"/>
      <c r="E11" s="14"/>
    </row>
    <row r="12" spans="1:5" ht="14.25">
      <c r="A12" s="14"/>
      <c r="B12" s="46" t="s">
        <v>45</v>
      </c>
      <c r="C12" s="70">
        <v>3.421126023628318E-05</v>
      </c>
      <c r="D12" s="14"/>
      <c r="E12" s="14"/>
    </row>
    <row r="13" spans="1:5" ht="14.25">
      <c r="A13" s="14"/>
      <c r="B13" s="46" t="s">
        <v>77</v>
      </c>
      <c r="C13" s="70">
        <v>0.0014866437488478823</v>
      </c>
      <c r="D13" s="14"/>
      <c r="E13" s="14"/>
    </row>
    <row r="14" spans="1:5" ht="14.25">
      <c r="A14" s="14"/>
      <c r="B14" s="95" t="s">
        <v>98</v>
      </c>
      <c r="C14" s="70">
        <v>0.0015898138997854083</v>
      </c>
      <c r="D14" s="14"/>
      <c r="E14" s="14"/>
    </row>
    <row r="15" spans="1:5" ht="14.25">
      <c r="A15" s="14"/>
      <c r="B15" s="46" t="s">
        <v>97</v>
      </c>
      <c r="C15" s="70">
        <v>0.002098752164158002</v>
      </c>
      <c r="D15" s="14"/>
      <c r="E15" s="14"/>
    </row>
    <row r="16" spans="1:5" ht="14.25">
      <c r="A16" s="14"/>
      <c r="B16" s="46" t="s">
        <v>22</v>
      </c>
      <c r="C16" s="70">
        <v>0.003194046699227293</v>
      </c>
      <c r="D16" s="14"/>
      <c r="E16" s="14"/>
    </row>
    <row r="17" spans="1:5" ht="14.25">
      <c r="A17" s="14"/>
      <c r="B17" s="46" t="s">
        <v>89</v>
      </c>
      <c r="C17" s="70">
        <v>0.004336708121779775</v>
      </c>
      <c r="D17" s="14"/>
      <c r="E17" s="14"/>
    </row>
    <row r="18" spans="1:5" ht="14.25">
      <c r="A18" s="14"/>
      <c r="B18" s="46" t="s">
        <v>90</v>
      </c>
      <c r="C18" s="91">
        <v>0.005616922695403703</v>
      </c>
      <c r="D18" s="14"/>
      <c r="E18" s="14"/>
    </row>
    <row r="19" spans="2:3" ht="14.25">
      <c r="B19" s="46" t="s">
        <v>21</v>
      </c>
      <c r="C19" s="73">
        <v>0.009890058101566623</v>
      </c>
    </row>
    <row r="20" spans="2:3" ht="14.25">
      <c r="B20" s="14" t="s">
        <v>27</v>
      </c>
      <c r="C20" s="85">
        <v>-0.003641774679876253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0">
        <v>1</v>
      </c>
      <c r="B3" s="41" t="s">
        <v>103</v>
      </c>
      <c r="C3" s="44" t="s">
        <v>7</v>
      </c>
      <c r="D3" s="45" t="s">
        <v>10</v>
      </c>
      <c r="E3" s="42">
        <v>11880867.27</v>
      </c>
      <c r="F3" s="93">
        <v>22435</v>
      </c>
      <c r="G3" s="42">
        <v>529.5684096278137</v>
      </c>
      <c r="H3" s="72">
        <v>100</v>
      </c>
      <c r="I3" s="41" t="s">
        <v>94</v>
      </c>
      <c r="J3" s="43" t="s">
        <v>95</v>
      </c>
    </row>
    <row r="4" spans="1:10" ht="15" customHeight="1">
      <c r="A4" s="40">
        <v>2</v>
      </c>
      <c r="B4" s="41" t="s">
        <v>99</v>
      </c>
      <c r="C4" s="44" t="s">
        <v>7</v>
      </c>
      <c r="D4" s="45" t="s">
        <v>62</v>
      </c>
      <c r="E4" s="42">
        <v>1739844.86</v>
      </c>
      <c r="F4" s="93">
        <v>27016</v>
      </c>
      <c r="G4" s="42">
        <v>64.40053523837726</v>
      </c>
      <c r="H4" s="72">
        <v>100</v>
      </c>
      <c r="I4" s="41" t="s">
        <v>94</v>
      </c>
      <c r="J4" s="43" t="s">
        <v>95</v>
      </c>
    </row>
    <row r="5" spans="1:10" ht="15" customHeight="1">
      <c r="A5" s="40">
        <v>3</v>
      </c>
      <c r="B5" s="41" t="s">
        <v>26</v>
      </c>
      <c r="C5" s="44" t="s">
        <v>7</v>
      </c>
      <c r="D5" s="45" t="s">
        <v>10</v>
      </c>
      <c r="E5" s="42">
        <v>1450012.19</v>
      </c>
      <c r="F5" s="93">
        <v>690</v>
      </c>
      <c r="G5" s="42">
        <v>2101.4669420289856</v>
      </c>
      <c r="H5" s="72">
        <v>1000</v>
      </c>
      <c r="I5" s="41" t="s">
        <v>70</v>
      </c>
      <c r="J5" s="43" t="s">
        <v>55</v>
      </c>
    </row>
    <row r="6" spans="1:10" ht="15" customHeight="1">
      <c r="A6" s="40">
        <v>4</v>
      </c>
      <c r="B6" s="41" t="s">
        <v>61</v>
      </c>
      <c r="C6" s="44" t="s">
        <v>7</v>
      </c>
      <c r="D6" s="45" t="s">
        <v>62</v>
      </c>
      <c r="E6" s="42">
        <v>938728.3801</v>
      </c>
      <c r="F6" s="93">
        <v>1978</v>
      </c>
      <c r="G6" s="42">
        <v>474.58462087967644</v>
      </c>
      <c r="H6" s="72">
        <v>1000</v>
      </c>
      <c r="I6" s="41" t="s">
        <v>69</v>
      </c>
      <c r="J6" s="43" t="s">
        <v>29</v>
      </c>
    </row>
    <row r="7" spans="1:10" ht="15" customHeight="1">
      <c r="A7" s="40">
        <v>5</v>
      </c>
      <c r="B7" s="41" t="s">
        <v>31</v>
      </c>
      <c r="C7" s="44" t="s">
        <v>7</v>
      </c>
      <c r="D7" s="45" t="s">
        <v>10</v>
      </c>
      <c r="E7" s="42">
        <v>241400.29</v>
      </c>
      <c r="F7" s="93">
        <v>671</v>
      </c>
      <c r="G7" s="42">
        <v>359.76198211624444</v>
      </c>
      <c r="H7" s="72">
        <v>1000</v>
      </c>
      <c r="I7" s="41" t="s">
        <v>32</v>
      </c>
      <c r="J7" s="43" t="s">
        <v>30</v>
      </c>
    </row>
    <row r="8" spans="1:10" ht="15.75" thickBot="1">
      <c r="A8" s="122" t="s">
        <v>24</v>
      </c>
      <c r="B8" s="123"/>
      <c r="C8" s="56" t="s">
        <v>25</v>
      </c>
      <c r="D8" s="56" t="s">
        <v>25</v>
      </c>
      <c r="E8" s="57">
        <f>SUM(E3:E7)</f>
        <v>16250852.990099998</v>
      </c>
      <c r="F8" s="58">
        <f>SUM(F3:F7)</f>
        <v>52790</v>
      </c>
      <c r="G8" s="56" t="s">
        <v>25</v>
      </c>
      <c r="H8" s="56" t="s">
        <v>25</v>
      </c>
      <c r="I8" s="56" t="s">
        <v>25</v>
      </c>
      <c r="J8" s="59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ht="63.75" customHeight="1" thickBot="1">
      <c r="A3" s="105"/>
      <c r="B3" s="109"/>
      <c r="C3" s="111"/>
      <c r="D3" s="113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51</v>
      </c>
    </row>
    <row r="4" spans="1:12" ht="14.25" collapsed="1">
      <c r="A4" s="60">
        <v>1</v>
      </c>
      <c r="B4" s="46" t="s">
        <v>31</v>
      </c>
      <c r="C4" s="47">
        <v>38441</v>
      </c>
      <c r="D4" s="47">
        <v>38625</v>
      </c>
      <c r="E4" s="70">
        <v>-0.004987422421365739</v>
      </c>
      <c r="F4" s="70">
        <v>-0.01176546250528454</v>
      </c>
      <c r="G4" s="70">
        <v>-0.03060318616335911</v>
      </c>
      <c r="H4" s="70">
        <v>0.04220277191929145</v>
      </c>
      <c r="I4" s="70">
        <v>-0.2569147165991257</v>
      </c>
      <c r="J4" s="70">
        <v>-0.2569147165991257</v>
      </c>
      <c r="K4" s="71">
        <v>-0.6402380178837557</v>
      </c>
      <c r="L4" s="71">
        <v>-0.06934724341318066</v>
      </c>
    </row>
    <row r="5" spans="1:12" ht="14.25">
      <c r="A5" s="79">
        <v>2</v>
      </c>
      <c r="B5" s="46" t="s">
        <v>103</v>
      </c>
      <c r="C5" s="47">
        <v>38862</v>
      </c>
      <c r="D5" s="47">
        <v>38958</v>
      </c>
      <c r="E5" s="70" t="s">
        <v>63</v>
      </c>
      <c r="F5" s="70">
        <v>-0.002616319156505287</v>
      </c>
      <c r="G5" s="70">
        <v>-0.00931840456266042</v>
      </c>
      <c r="H5" s="70" t="s">
        <v>63</v>
      </c>
      <c r="I5" s="70">
        <v>-0.04072833474316828</v>
      </c>
      <c r="J5" s="70" t="s">
        <v>63</v>
      </c>
      <c r="K5" s="71">
        <v>4.295684096278133</v>
      </c>
      <c r="L5" s="71">
        <v>0.13339116290839792</v>
      </c>
    </row>
    <row r="6" spans="1:12" ht="14.25">
      <c r="A6" s="79">
        <v>3</v>
      </c>
      <c r="B6" s="46" t="s">
        <v>61</v>
      </c>
      <c r="C6" s="47">
        <v>39048</v>
      </c>
      <c r="D6" s="47">
        <v>39140</v>
      </c>
      <c r="E6" s="70">
        <v>-0.005150550920822172</v>
      </c>
      <c r="F6" s="70">
        <v>0.0018823762251718446</v>
      </c>
      <c r="G6" s="70">
        <v>-0.027323346994986508</v>
      </c>
      <c r="H6" s="70">
        <v>-0.010609806073833106</v>
      </c>
      <c r="I6" s="70">
        <v>-0.08263984770308774</v>
      </c>
      <c r="J6" s="70">
        <v>-0.07303434144724574</v>
      </c>
      <c r="K6" s="71">
        <v>-0.525415379120324</v>
      </c>
      <c r="L6" s="71">
        <v>-0.05650622491484403</v>
      </c>
    </row>
    <row r="7" spans="1:12" ht="14.25">
      <c r="A7" s="79">
        <v>4</v>
      </c>
      <c r="B7" s="46" t="s">
        <v>26</v>
      </c>
      <c r="C7" s="47">
        <v>39100</v>
      </c>
      <c r="D7" s="47">
        <v>39268</v>
      </c>
      <c r="E7" s="70">
        <v>2.5765964501767158E-05</v>
      </c>
      <c r="F7" s="70">
        <v>0.003888498252619055</v>
      </c>
      <c r="G7" s="70">
        <v>-0.005084722224527494</v>
      </c>
      <c r="H7" s="70">
        <v>0.03153231179152227</v>
      </c>
      <c r="I7" s="70">
        <v>-0.00744173938291437</v>
      </c>
      <c r="J7" s="70" t="s">
        <v>63</v>
      </c>
      <c r="K7" s="71">
        <v>1.1014669420289862</v>
      </c>
      <c r="L7" s="71">
        <v>0.061398272963894884</v>
      </c>
    </row>
    <row r="8" spans="1:12" ht="14.25">
      <c r="A8" s="79">
        <v>5</v>
      </c>
      <c r="B8" s="46" t="s">
        <v>99</v>
      </c>
      <c r="C8" s="47">
        <v>40253</v>
      </c>
      <c r="D8" s="47">
        <v>40445</v>
      </c>
      <c r="E8" s="70">
        <v>-0.00021926457007037659</v>
      </c>
      <c r="F8" s="70">
        <v>0.005353371558428188</v>
      </c>
      <c r="G8" s="70">
        <v>-0.04085166372837912</v>
      </c>
      <c r="H8" s="70" t="s">
        <v>63</v>
      </c>
      <c r="I8" s="70">
        <v>-0.08101424170665139</v>
      </c>
      <c r="J8" s="70" t="s">
        <v>63</v>
      </c>
      <c r="K8" s="71">
        <v>-0.35599464761622757</v>
      </c>
      <c r="L8" s="71">
        <v>-0.046516103254669816</v>
      </c>
    </row>
    <row r="9" spans="1:12" ht="15.75" thickBot="1">
      <c r="A9" s="74"/>
      <c r="B9" s="78" t="s">
        <v>59</v>
      </c>
      <c r="C9" s="77" t="s">
        <v>25</v>
      </c>
      <c r="D9" s="77" t="s">
        <v>25</v>
      </c>
      <c r="E9" s="75">
        <f aca="true" t="shared" si="0" ref="E9:J9">AVERAGE(E4:E8)</f>
        <v>-0.0025828679869391302</v>
      </c>
      <c r="F9" s="75">
        <f t="shared" si="0"/>
        <v>-0.0006515071251141479</v>
      </c>
      <c r="G9" s="75">
        <f t="shared" si="0"/>
        <v>-0.02263626473478253</v>
      </c>
      <c r="H9" s="75">
        <f t="shared" si="0"/>
        <v>0.02104175921232687</v>
      </c>
      <c r="I9" s="75">
        <f t="shared" si="0"/>
        <v>-0.0937477760269895</v>
      </c>
      <c r="J9" s="75">
        <f t="shared" si="0"/>
        <v>-0.1649745290231857</v>
      </c>
      <c r="K9" s="77" t="s">
        <v>25</v>
      </c>
      <c r="L9" s="77">
        <f>AVERAGE(L4:L8)</f>
        <v>0.00448397285791966</v>
      </c>
    </row>
    <row r="10" spans="1:12" s="9" customFormat="1" ht="14.25">
      <c r="A10" s="103" t="s">
        <v>50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4" t="s">
        <v>42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7" t="s">
        <v>33</v>
      </c>
      <c r="D2" s="116"/>
      <c r="E2" s="117" t="s">
        <v>34</v>
      </c>
      <c r="F2" s="116"/>
      <c r="G2" s="120" t="s">
        <v>52</v>
      </c>
    </row>
    <row r="3" spans="1:7" s="11" customFormat="1" ht="15.75" thickBot="1">
      <c r="A3" s="105"/>
      <c r="B3" s="119"/>
      <c r="C3" s="29" t="s">
        <v>37</v>
      </c>
      <c r="D3" s="29" t="s">
        <v>35</v>
      </c>
      <c r="E3" s="29" t="s">
        <v>36</v>
      </c>
      <c r="F3" s="29" t="s">
        <v>35</v>
      </c>
      <c r="G3" s="121"/>
    </row>
    <row r="4" spans="1:7" ht="14.25" customHeight="1">
      <c r="A4" s="89">
        <v>1</v>
      </c>
      <c r="B4" s="90" t="s">
        <v>26</v>
      </c>
      <c r="C4" s="30">
        <v>0.037359999999869616</v>
      </c>
      <c r="D4" s="67">
        <v>2.5765964502893898E-05</v>
      </c>
      <c r="E4" s="31">
        <v>0</v>
      </c>
      <c r="F4" s="86">
        <v>0</v>
      </c>
      <c r="G4" s="49">
        <v>0</v>
      </c>
    </row>
    <row r="5" spans="1:7" ht="14.25" customHeight="1">
      <c r="A5" s="89">
        <v>2</v>
      </c>
      <c r="B5" s="90" t="s">
        <v>99</v>
      </c>
      <c r="C5" s="30">
        <v>-0.3815699999998324</v>
      </c>
      <c r="D5" s="67">
        <v>-0.00021926457007082254</v>
      </c>
      <c r="E5" s="31">
        <v>0</v>
      </c>
      <c r="F5" s="86">
        <v>0</v>
      </c>
      <c r="G5" s="49">
        <v>0</v>
      </c>
    </row>
    <row r="6" spans="1:7" ht="14.25" customHeight="1">
      <c r="A6" s="89">
        <v>3</v>
      </c>
      <c r="B6" s="90" t="s">
        <v>31</v>
      </c>
      <c r="C6" s="30">
        <v>-1.21</v>
      </c>
      <c r="D6" s="67">
        <v>-0.004987422421365558</v>
      </c>
      <c r="E6" s="31">
        <v>0</v>
      </c>
      <c r="F6" s="86">
        <v>0</v>
      </c>
      <c r="G6" s="49">
        <v>0</v>
      </c>
    </row>
    <row r="7" spans="1:7" ht="14.25" customHeight="1">
      <c r="A7" s="89">
        <v>4</v>
      </c>
      <c r="B7" s="90" t="s">
        <v>61</v>
      </c>
      <c r="C7" s="30">
        <v>-4.86</v>
      </c>
      <c r="D7" s="67">
        <v>-0.005150550920820946</v>
      </c>
      <c r="E7" s="31">
        <v>0</v>
      </c>
      <c r="F7" s="86">
        <v>0</v>
      </c>
      <c r="G7" s="49">
        <v>0</v>
      </c>
    </row>
    <row r="8" spans="1:7" ht="14.25" customHeight="1">
      <c r="A8" s="89">
        <v>5</v>
      </c>
      <c r="B8" s="90" t="s">
        <v>103</v>
      </c>
      <c r="C8" s="30" t="s">
        <v>63</v>
      </c>
      <c r="D8" s="67" t="s">
        <v>63</v>
      </c>
      <c r="E8" s="31" t="s">
        <v>63</v>
      </c>
      <c r="F8" s="86" t="s">
        <v>63</v>
      </c>
      <c r="G8" s="49" t="s">
        <v>63</v>
      </c>
    </row>
    <row r="9" spans="1:7" ht="15.75" thickBot="1">
      <c r="A9" s="64"/>
      <c r="B9" s="52" t="s">
        <v>24</v>
      </c>
      <c r="C9" s="53">
        <v>-6.4142099999999616</v>
      </c>
      <c r="D9" s="66">
        <v>-0.001465636162701748</v>
      </c>
      <c r="E9" s="54">
        <v>0</v>
      </c>
      <c r="F9" s="66">
        <v>0</v>
      </c>
      <c r="G9" s="55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6" t="s">
        <v>61</v>
      </c>
      <c r="C2" s="70">
        <v>-0.005150550920822172</v>
      </c>
      <c r="D2" s="21"/>
      <c r="E2" s="21"/>
    </row>
    <row r="3" spans="1:5" ht="14.25">
      <c r="A3" s="21"/>
      <c r="B3" s="46" t="s">
        <v>31</v>
      </c>
      <c r="C3" s="70">
        <v>-0.004987422421365739</v>
      </c>
      <c r="D3" s="21"/>
      <c r="E3" s="21"/>
    </row>
    <row r="4" spans="1:5" ht="14.25">
      <c r="A4" s="21"/>
      <c r="B4" s="46" t="s">
        <v>99</v>
      </c>
      <c r="C4" s="70">
        <v>-0.00021926457007037659</v>
      </c>
      <c r="D4" s="21"/>
      <c r="E4" s="21"/>
    </row>
    <row r="5" spans="1:5" ht="14.25">
      <c r="A5" s="21"/>
      <c r="B5" s="46" t="s">
        <v>26</v>
      </c>
      <c r="C5" s="70">
        <v>2.5765964501767158E-05</v>
      </c>
      <c r="D5" s="21"/>
      <c r="E5" s="21"/>
    </row>
    <row r="6" spans="1:4" ht="14.25">
      <c r="A6" s="21"/>
      <c r="B6" s="46" t="s">
        <v>21</v>
      </c>
      <c r="C6" s="73">
        <v>0.009890058101566623</v>
      </c>
      <c r="D6" s="21"/>
    </row>
    <row r="7" spans="2:3" ht="14.25">
      <c r="B7" s="46" t="s">
        <v>27</v>
      </c>
      <c r="C7" s="85">
        <v>-0.003641774679876253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0">
        <v>1</v>
      </c>
      <c r="B3" s="82" t="s">
        <v>80</v>
      </c>
      <c r="C3" s="82" t="s">
        <v>7</v>
      </c>
      <c r="D3" s="82" t="s">
        <v>9</v>
      </c>
      <c r="E3" s="84">
        <v>11081136.97</v>
      </c>
      <c r="F3" s="11">
        <v>176279</v>
      </c>
      <c r="G3" s="84">
        <v>62.86135597547071</v>
      </c>
      <c r="H3" s="83">
        <v>100</v>
      </c>
      <c r="I3" s="82" t="s">
        <v>81</v>
      </c>
      <c r="J3" s="43" t="s">
        <v>28</v>
      </c>
    </row>
    <row r="4" spans="1:10" ht="14.25" customHeight="1">
      <c r="A4" s="40">
        <v>2</v>
      </c>
      <c r="B4" s="82" t="s">
        <v>100</v>
      </c>
      <c r="C4" s="82" t="s">
        <v>7</v>
      </c>
      <c r="D4" s="82" t="s">
        <v>101</v>
      </c>
      <c r="E4" s="84">
        <v>1517209.6</v>
      </c>
      <c r="F4" s="11">
        <v>153672</v>
      </c>
      <c r="G4" s="84">
        <v>9.873038679785518</v>
      </c>
      <c r="H4" s="83">
        <v>10</v>
      </c>
      <c r="I4" s="82" t="s">
        <v>102</v>
      </c>
      <c r="J4" s="43" t="s">
        <v>28</v>
      </c>
    </row>
    <row r="5" spans="1:10" ht="14.25" customHeight="1">
      <c r="A5" s="40">
        <v>3</v>
      </c>
      <c r="B5" s="82" t="s">
        <v>71</v>
      </c>
      <c r="C5" s="82" t="s">
        <v>7</v>
      </c>
      <c r="D5" s="82" t="s">
        <v>9</v>
      </c>
      <c r="E5" s="84">
        <v>891588.1801</v>
      </c>
      <c r="F5" s="11">
        <v>648</v>
      </c>
      <c r="G5" s="84">
        <v>1375.907685339506</v>
      </c>
      <c r="H5" s="83">
        <v>5000</v>
      </c>
      <c r="I5" s="82" t="s">
        <v>72</v>
      </c>
      <c r="J5" s="43" t="s">
        <v>29</v>
      </c>
    </row>
    <row r="6" spans="1:10" ht="15.75" thickBot="1">
      <c r="A6" s="122" t="s">
        <v>24</v>
      </c>
      <c r="B6" s="123"/>
      <c r="C6" s="56" t="s">
        <v>25</v>
      </c>
      <c r="D6" s="56" t="s">
        <v>25</v>
      </c>
      <c r="E6" s="69">
        <f>SUM(E3:E5)</f>
        <v>13489934.7501</v>
      </c>
      <c r="F6" s="68">
        <f>SUM(F3:F5)</f>
        <v>330599</v>
      </c>
      <c r="G6" s="56" t="s">
        <v>25</v>
      </c>
      <c r="H6" s="56" t="s">
        <v>25</v>
      </c>
      <c r="I6" s="56" t="s">
        <v>25</v>
      </c>
      <c r="J6" s="59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2019-12-20T10:00:19Z</dcterms:modified>
  <cp:category>Analytics</cp:category>
  <cp:version/>
  <cp:contentType/>
  <cp:contentStatus/>
</cp:coreProperties>
</file>