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'Відкр_1'!$A$1:$H$16</definedName>
  </definedNames>
  <calcPr fullCalcOnLoad="1"/>
</workbook>
</file>

<file path=xl/sharedStrings.xml><?xml version="1.0" encoding="utf-8"?>
<sst xmlns="http://schemas.openxmlformats.org/spreadsheetml/2006/main" count="302" uniqueCount="95">
  <si>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</si>
  <si>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</si>
  <si>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</si>
  <si>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</si>
  <si>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</si>
  <si>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</si>
  <si>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</si>
  <si>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</si>
  <si>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</si>
  <si>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</si>
  <si>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</si>
  <si>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</si>
  <si>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</si>
  <si>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</si>
  <si>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</si>
  <si>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</si>
  <si>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</si>
  <si>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</si>
  <si>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</si>
  <si>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</si>
  <si>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</si>
  <si>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</si>
  <si>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</si>
  <si>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</si>
  <si>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</si>
  <si>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</si>
  <si>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</si>
  <si>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</si>
  <si>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</si>
  <si>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</si>
  <si>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</si>
  <si>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</si>
  <si>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</si>
  <si>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</si>
  <si>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</si>
  <si>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</si>
  <si>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</si>
  <si>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</si>
  <si>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</si>
  <si>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</si>
  <si>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</si>
  <si>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</si>
  <si>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</si>
  <si>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</si>
  <si>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</si>
  <si>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</si>
  <si>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</si>
  <si>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</si>
  <si>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</si>
  <si>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</si>
  <si>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</si>
  <si>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</si>
  <si>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</si>
  <si>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</si>
  <si>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</si>
  <si>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</si>
  <si>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</si>
  <si>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</si>
  <si>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</si>
  <si>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</si>
  <si>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</si>
  <si>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</si>
  <si>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</si>
  <si>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</si>
  <si>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</si>
  <si>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</si>
  <si>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</si>
  <si>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</si>
  <si>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</si>
  <si>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</si>
  <si>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</si>
  <si>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</si>
  <si>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</si>
  <si>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</si>
  <si>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</si>
  <si>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</si>
  <si>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</si>
  <si>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</si>
  <si>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</si>
  <si>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</si>
  <si>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</si>
  <si>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</si>
  <si>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</si>
  <si>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</si>
  <si>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</si>
  <si>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</si>
  <si>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</si>
  <si>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</si>
  <si>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</si>
  <si>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Оптімум</t>
  </si>
  <si>
    <t>ТОВ КУА "СЕМ"</t>
  </si>
  <si>
    <t>http://www.sem.biz.ua/</t>
  </si>
  <si>
    <t>ТОВ "КУА "Ун?вер Менеджмент"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</si>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</sst>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764360"/>
        <c:axId val="2770377"/>
      </c:barChart>
      <c:catAx>
        <c:axId val="776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0377"/>
        <c:crosses val="autoZero"/>
        <c:auto val="0"/>
        <c:lblOffset val="0"/>
        <c:tickLblSkip val="1"/>
        <c:noMultiLvlLbl val="0"/>
      </c:catAx>
      <c:valAx>
        <c:axId val="27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64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72418"/>
        <c:axId val="63416307"/>
      </c:barChart>
      <c:catAx>
        <c:axId val="36872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16307"/>
        <c:crosses val="autoZero"/>
        <c:auto val="0"/>
        <c:lblOffset val="0"/>
        <c:tickLblSkip val="1"/>
        <c:noMultiLvlLbl val="0"/>
      </c:catAx>
      <c:valAx>
        <c:axId val="6341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2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875852"/>
        <c:axId val="36447213"/>
      </c:barChart>
      <c:catAx>
        <c:axId val="33875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47213"/>
        <c:crosses val="autoZero"/>
        <c:auto val="0"/>
        <c:lblOffset val="0"/>
        <c:tickLblSkip val="1"/>
        <c:noMultiLvlLbl val="0"/>
      </c:catAx>
      <c:valAx>
        <c:axId val="3644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5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89462"/>
        <c:axId val="66543111"/>
      </c:barChart>
      <c:catAx>
        <c:axId val="59589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43111"/>
        <c:crosses val="autoZero"/>
        <c:auto val="0"/>
        <c:lblOffset val="0"/>
        <c:tickLblSkip val="1"/>
        <c:noMultiLvlLbl val="0"/>
      </c:catAx>
      <c:valAx>
        <c:axId val="6654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9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17088"/>
        <c:axId val="21282881"/>
      </c:barChart>
      <c:catAx>
        <c:axId val="6201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82881"/>
        <c:crosses val="autoZero"/>
        <c:auto val="0"/>
        <c:lblOffset val="0"/>
        <c:tickLblSkip val="1"/>
        <c:noMultiLvlLbl val="0"/>
      </c:catAx>
      <c:valAx>
        <c:axId val="2128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28202"/>
        <c:axId val="46191771"/>
      </c:barChart>
      <c:catAx>
        <c:axId val="57328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91771"/>
        <c:crosses val="autoZero"/>
        <c:auto val="0"/>
        <c:lblOffset val="0"/>
        <c:tickLblSkip val="1"/>
        <c:noMultiLvlLbl val="0"/>
      </c:catAx>
      <c:valAx>
        <c:axId val="46191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8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13072756"/>
        <c:axId val="50545941"/>
      </c:barChart>
      <c:catAx>
        <c:axId val="13072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45941"/>
        <c:crossesAt val="0"/>
        <c:auto val="0"/>
        <c:lblOffset val="0"/>
        <c:tickLblSkip val="1"/>
        <c:noMultiLvlLbl val="0"/>
      </c:catAx>
      <c:valAx>
        <c:axId val="50545941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727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260286"/>
        <c:axId val="580527"/>
      </c:barChart>
      <c:catAx>
        <c:axId val="52260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527"/>
        <c:crosses val="autoZero"/>
        <c:auto val="0"/>
        <c:lblOffset val="0"/>
        <c:tickLblSkip val="1"/>
        <c:noMultiLvlLbl val="0"/>
      </c:catAx>
      <c:valAx>
        <c:axId val="58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60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24744"/>
        <c:axId val="47022697"/>
      </c:barChart>
      <c:catAx>
        <c:axId val="5224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022697"/>
        <c:crosses val="autoZero"/>
        <c:auto val="0"/>
        <c:lblOffset val="0"/>
        <c:tickLblSkip val="52"/>
        <c:noMultiLvlLbl val="0"/>
      </c:catAx>
      <c:valAx>
        <c:axId val="4702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4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0551090"/>
        <c:axId val="50742083"/>
      </c:barChart>
      <c:catAx>
        <c:axId val="2055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742083"/>
        <c:crosses val="autoZero"/>
        <c:auto val="0"/>
        <c:lblOffset val="0"/>
        <c:tickLblSkip val="49"/>
        <c:noMultiLvlLbl val="0"/>
      </c:catAx>
      <c:valAx>
        <c:axId val="5074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5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25564"/>
        <c:axId val="16468029"/>
      </c:barChart>
      <c:catAx>
        <c:axId val="54025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68029"/>
        <c:crosses val="autoZero"/>
        <c:auto val="0"/>
        <c:lblOffset val="0"/>
        <c:tickLblSkip val="4"/>
        <c:noMultiLvlLbl val="0"/>
      </c:catAx>
      <c:valAx>
        <c:axId val="1646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25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4933394"/>
        <c:axId val="23073955"/>
      </c:barChart>
      <c:catAx>
        <c:axId val="2493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73955"/>
        <c:crosses val="autoZero"/>
        <c:auto val="0"/>
        <c:lblOffset val="0"/>
        <c:tickLblSkip val="9"/>
        <c:noMultiLvlLbl val="0"/>
      </c:catAx>
      <c:valAx>
        <c:axId val="23073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94534"/>
        <c:axId val="58841943"/>
      </c:barChart>
      <c:catAx>
        <c:axId val="13994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841943"/>
        <c:crosses val="autoZero"/>
        <c:auto val="0"/>
        <c:lblOffset val="0"/>
        <c:tickLblSkip val="4"/>
        <c:noMultiLvlLbl val="0"/>
      </c:catAx>
      <c:valAx>
        <c:axId val="58841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94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815440"/>
        <c:axId val="1468049"/>
      </c:barChart>
      <c:catAx>
        <c:axId val="59815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8049"/>
        <c:crosses val="autoZero"/>
        <c:auto val="0"/>
        <c:lblOffset val="0"/>
        <c:tickLblSkip val="52"/>
        <c:noMultiLvlLbl val="0"/>
      </c:catAx>
      <c:valAx>
        <c:axId val="146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15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12442"/>
        <c:axId val="51803115"/>
      </c:barChart>
      <c:catAx>
        <c:axId val="13212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03115"/>
        <c:crosses val="autoZero"/>
        <c:auto val="0"/>
        <c:lblOffset val="0"/>
        <c:tickLblSkip val="4"/>
        <c:noMultiLvlLbl val="0"/>
      </c:catAx>
      <c:valAx>
        <c:axId val="51803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12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74852"/>
        <c:axId val="35302757"/>
      </c:barChart>
      <c:catAx>
        <c:axId val="63574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02757"/>
        <c:crosses val="autoZero"/>
        <c:auto val="0"/>
        <c:lblOffset val="0"/>
        <c:tickLblSkip val="4"/>
        <c:noMultiLvlLbl val="0"/>
      </c:catAx>
      <c:valAx>
        <c:axId val="35302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74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89358"/>
        <c:axId val="40951039"/>
      </c:barChart>
      <c:catAx>
        <c:axId val="49289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51039"/>
        <c:crosses val="autoZero"/>
        <c:auto val="0"/>
        <c:lblOffset val="0"/>
        <c:tickLblSkip val="4"/>
        <c:noMultiLvlLbl val="0"/>
      </c:catAx>
      <c:valAx>
        <c:axId val="4095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89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15032"/>
        <c:axId val="28699833"/>
      </c:barChart>
      <c:catAx>
        <c:axId val="33015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99833"/>
        <c:crosses val="autoZero"/>
        <c:auto val="0"/>
        <c:lblOffset val="0"/>
        <c:tickLblSkip val="4"/>
        <c:noMultiLvlLbl val="0"/>
      </c:catAx>
      <c:valAx>
        <c:axId val="2869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15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71906"/>
        <c:axId val="42985107"/>
      </c:barChart>
      <c:catAx>
        <c:axId val="5697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985107"/>
        <c:crosses val="autoZero"/>
        <c:auto val="0"/>
        <c:lblOffset val="0"/>
        <c:tickLblSkip val="4"/>
        <c:noMultiLvlLbl val="0"/>
      </c:catAx>
      <c:valAx>
        <c:axId val="4298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71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21644"/>
        <c:axId val="59241613"/>
      </c:barChart>
      <c:catAx>
        <c:axId val="51321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41613"/>
        <c:crosses val="autoZero"/>
        <c:auto val="0"/>
        <c:lblOffset val="0"/>
        <c:tickLblSkip val="4"/>
        <c:noMultiLvlLbl val="0"/>
      </c:catAx>
      <c:valAx>
        <c:axId val="5924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21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12470"/>
        <c:axId val="33841319"/>
      </c:barChart>
      <c:catAx>
        <c:axId val="6341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41319"/>
        <c:crosses val="autoZero"/>
        <c:auto val="0"/>
        <c:lblOffset val="0"/>
        <c:tickLblSkip val="4"/>
        <c:noMultiLvlLbl val="0"/>
      </c:catAx>
      <c:valAx>
        <c:axId val="3384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1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36416"/>
        <c:axId val="56792289"/>
      </c:barChart>
      <c:catAx>
        <c:axId val="36136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792289"/>
        <c:crosses val="autoZero"/>
        <c:auto val="0"/>
        <c:lblOffset val="0"/>
        <c:tickLblSkip val="4"/>
        <c:noMultiLvlLbl val="0"/>
      </c:catAx>
      <c:valAx>
        <c:axId val="56792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36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339004"/>
        <c:axId val="57051037"/>
      </c:barChart>
      <c:catAx>
        <c:axId val="6339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51037"/>
        <c:crosses val="autoZero"/>
        <c:auto val="0"/>
        <c:lblOffset val="0"/>
        <c:tickLblSkip val="1"/>
        <c:noMultiLvlLbl val="0"/>
      </c:catAx>
      <c:valAx>
        <c:axId val="5705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9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41368554"/>
        <c:axId val="36772667"/>
      </c:barChart>
      <c:catAx>
        <c:axId val="41368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72667"/>
        <c:crosses val="autoZero"/>
        <c:auto val="0"/>
        <c:lblOffset val="0"/>
        <c:tickLblSkip val="1"/>
        <c:noMultiLvlLbl val="0"/>
      </c:catAx>
      <c:valAx>
        <c:axId val="36772667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6855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2518548"/>
        <c:axId val="25796021"/>
      </c:barChart>
      <c:catAx>
        <c:axId val="6251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96021"/>
        <c:crosses val="autoZero"/>
        <c:auto val="0"/>
        <c:lblOffset val="0"/>
        <c:tickLblSkip val="1"/>
        <c:noMultiLvlLbl val="0"/>
      </c:catAx>
      <c:valAx>
        <c:axId val="2579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18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0837598"/>
        <c:axId val="9102927"/>
      </c:barChart>
      <c:catAx>
        <c:axId val="30837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02927"/>
        <c:crosses val="autoZero"/>
        <c:auto val="0"/>
        <c:lblOffset val="0"/>
        <c:tickLblSkip val="5"/>
        <c:noMultiLvlLbl val="0"/>
      </c:catAx>
      <c:valAx>
        <c:axId val="910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837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4817480"/>
        <c:axId val="66248457"/>
      </c:barChart>
      <c:catAx>
        <c:axId val="1481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48457"/>
        <c:crosses val="autoZero"/>
        <c:auto val="0"/>
        <c:lblOffset val="0"/>
        <c:tickLblSkip val="5"/>
        <c:noMultiLvlLbl val="0"/>
      </c:catAx>
      <c:valAx>
        <c:axId val="66248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1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65202"/>
        <c:axId val="64524771"/>
      </c:barChart>
      <c:catAx>
        <c:axId val="59365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24771"/>
        <c:crosses val="autoZero"/>
        <c:auto val="0"/>
        <c:lblOffset val="0"/>
        <c:tickLblSkip val="1"/>
        <c:noMultiLvlLbl val="0"/>
      </c:catAx>
      <c:valAx>
        <c:axId val="6452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65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52028"/>
        <c:axId val="59123933"/>
      </c:barChart>
      <c:catAx>
        <c:axId val="4385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123933"/>
        <c:crosses val="autoZero"/>
        <c:auto val="0"/>
        <c:lblOffset val="0"/>
        <c:tickLblSkip val="1"/>
        <c:noMultiLvlLbl val="0"/>
      </c:catAx>
      <c:valAx>
        <c:axId val="5912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5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53350"/>
        <c:axId val="24309239"/>
      </c:barChart>
      <c:catAx>
        <c:axId val="62353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309239"/>
        <c:crosses val="autoZero"/>
        <c:auto val="0"/>
        <c:lblOffset val="0"/>
        <c:tickLblSkip val="1"/>
        <c:noMultiLvlLbl val="0"/>
      </c:catAx>
      <c:valAx>
        <c:axId val="2430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353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56560"/>
        <c:axId val="22891313"/>
      </c:barChart>
      <c:catAx>
        <c:axId val="17456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91313"/>
        <c:crosses val="autoZero"/>
        <c:auto val="0"/>
        <c:lblOffset val="0"/>
        <c:tickLblSkip val="1"/>
        <c:noMultiLvlLbl val="0"/>
      </c:catAx>
      <c:valAx>
        <c:axId val="2289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56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5226"/>
        <c:axId val="42257035"/>
      </c:barChart>
      <c:catAx>
        <c:axId val="469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57035"/>
        <c:crosses val="autoZero"/>
        <c:auto val="0"/>
        <c:lblOffset val="0"/>
        <c:tickLblSkip val="1"/>
        <c:noMultiLvlLbl val="0"/>
      </c:catAx>
      <c:valAx>
        <c:axId val="4225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9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68996"/>
        <c:axId val="267781"/>
      </c:barChart>
      <c:catAx>
        <c:axId val="44768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781"/>
        <c:crosses val="autoZero"/>
        <c:auto val="0"/>
        <c:lblOffset val="0"/>
        <c:tickLblSkip val="1"/>
        <c:noMultiLvlLbl val="0"/>
      </c:catAx>
      <c:valAx>
        <c:axId val="26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68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97286"/>
        <c:axId val="57731255"/>
      </c:barChart>
      <c:catAx>
        <c:axId val="43697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31255"/>
        <c:crosses val="autoZero"/>
        <c:auto val="0"/>
        <c:lblOffset val="0"/>
        <c:tickLblSkip val="1"/>
        <c:noMultiLvlLbl val="0"/>
      </c:catAx>
      <c:valAx>
        <c:axId val="5773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7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10030"/>
        <c:axId val="21690271"/>
      </c:barChart>
      <c:catAx>
        <c:axId val="241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690271"/>
        <c:crosses val="autoZero"/>
        <c:auto val="0"/>
        <c:lblOffset val="0"/>
        <c:tickLblSkip val="1"/>
        <c:noMultiLvlLbl val="0"/>
      </c:catAx>
      <c:valAx>
        <c:axId val="2169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1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94712"/>
        <c:axId val="12081497"/>
      </c:barChart>
      <c:catAx>
        <c:axId val="60994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81497"/>
        <c:crosses val="autoZero"/>
        <c:auto val="0"/>
        <c:lblOffset val="0"/>
        <c:tickLblSkip val="1"/>
        <c:noMultiLvlLbl val="0"/>
      </c:catAx>
      <c:valAx>
        <c:axId val="1208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994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24610"/>
        <c:axId val="39077171"/>
      </c:barChart>
      <c:catAx>
        <c:axId val="4162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077171"/>
        <c:crosses val="autoZero"/>
        <c:auto val="0"/>
        <c:lblOffset val="0"/>
        <c:tickLblSkip val="1"/>
        <c:noMultiLvlLbl val="0"/>
      </c:catAx>
      <c:valAx>
        <c:axId val="390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62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50220"/>
        <c:axId val="11134253"/>
      </c:barChart>
      <c:catAx>
        <c:axId val="16150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134253"/>
        <c:crosses val="autoZero"/>
        <c:auto val="0"/>
        <c:lblOffset val="0"/>
        <c:tickLblSkip val="1"/>
        <c:noMultiLvlLbl val="0"/>
      </c:catAx>
      <c:valAx>
        <c:axId val="11134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150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99414"/>
        <c:axId val="29459271"/>
      </c:barChart>
      <c:catAx>
        <c:axId val="33099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59271"/>
        <c:crosses val="autoZero"/>
        <c:auto val="0"/>
        <c:lblOffset val="0"/>
        <c:tickLblSkip val="1"/>
        <c:noMultiLvlLbl val="0"/>
      </c:catAx>
      <c:valAx>
        <c:axId val="294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099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3806848"/>
        <c:axId val="37390721"/>
      </c:barChart>
      <c:catAx>
        <c:axId val="63806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390721"/>
        <c:crosses val="autoZero"/>
        <c:auto val="0"/>
        <c:lblOffset val="0"/>
        <c:tickLblSkip val="1"/>
        <c:noMultiLvlLbl val="0"/>
      </c:catAx>
      <c:valAx>
        <c:axId val="37390721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0684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19248"/>
        <c:axId val="45720049"/>
      </c:barChart>
      <c:catAx>
        <c:axId val="4981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20049"/>
        <c:crosses val="autoZero"/>
        <c:auto val="0"/>
        <c:lblOffset val="0"/>
        <c:tickLblSkip val="1"/>
        <c:noMultiLvlLbl val="0"/>
      </c:catAx>
      <c:valAx>
        <c:axId val="4572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8827258"/>
        <c:axId val="12336459"/>
      </c:barChart>
      <c:catAx>
        <c:axId val="882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36459"/>
        <c:crosses val="autoZero"/>
        <c:auto val="0"/>
        <c:lblOffset val="0"/>
        <c:tickLblSkip val="1"/>
        <c:noMultiLvlLbl val="0"/>
      </c:catAx>
      <c:valAx>
        <c:axId val="1233645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2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19268"/>
        <c:axId val="59729093"/>
      </c:barChart>
      <c:catAx>
        <c:axId val="4391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29093"/>
        <c:crosses val="autoZero"/>
        <c:auto val="0"/>
        <c:lblOffset val="0"/>
        <c:tickLblSkip val="1"/>
        <c:noMultiLvlLbl val="0"/>
      </c:catAx>
      <c:valAx>
        <c:axId val="59729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0926"/>
        <c:axId val="6218335"/>
      </c:barChart>
      <c:catAx>
        <c:axId val="690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8335"/>
        <c:crosses val="autoZero"/>
        <c:auto val="0"/>
        <c:lblOffset val="0"/>
        <c:tickLblSkip val="1"/>
        <c:noMultiLvlLbl val="0"/>
      </c:catAx>
      <c:valAx>
        <c:axId val="621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0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965016"/>
        <c:axId val="33923097"/>
      </c:barChart>
      <c:catAx>
        <c:axId val="55965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3097"/>
        <c:crosses val="autoZero"/>
        <c:auto val="0"/>
        <c:lblOffset val="0"/>
        <c:tickLblSkip val="1"/>
        <c:noMultiLvlLbl val="0"/>
      </c:catAx>
      <c:valAx>
        <c:axId val="3392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65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74121858.88</v>
      </c>
      <c r="D3" s="95">
        <v>16144</v>
      </c>
      <c r="E3" s="43">
        <v>4591.29</v>
      </c>
      <c r="F3" s="40">
        <v>1000</v>
      </c>
      <c r="G3" s="42" t="s">
        <v>63</v>
      </c>
      <c r="H3" s="44" t="s">
        <v>81</v>
      </c>
    </row>
    <row r="4" spans="1:8" ht="14.25">
      <c r="A4" s="41">
        <v>2</v>
      </c>
      <c r="B4" s="42" t="s">
        <v>41</v>
      </c>
      <c r="C4" s="43">
        <v>31192380.99</v>
      </c>
      <c r="D4" s="95">
        <v>45555</v>
      </c>
      <c r="E4" s="43">
        <v>684.71915</v>
      </c>
      <c r="F4" s="40">
        <v>100</v>
      </c>
      <c r="G4" s="42" t="s">
        <v>61</v>
      </c>
      <c r="H4" s="44" t="s">
        <v>28</v>
      </c>
    </row>
    <row r="5" spans="1:8" ht="14.25" customHeight="1">
      <c r="A5" s="41">
        <v>3</v>
      </c>
      <c r="B5" s="42" t="s">
        <v>51</v>
      </c>
      <c r="C5" s="43">
        <v>8997029.64</v>
      </c>
      <c r="D5" s="95">
        <v>5071675</v>
      </c>
      <c r="E5" s="43">
        <v>1.77</v>
      </c>
      <c r="F5" s="40">
        <v>1</v>
      </c>
      <c r="G5" s="42" t="s">
        <v>63</v>
      </c>
      <c r="H5" s="44" t="s">
        <v>81</v>
      </c>
    </row>
    <row r="6" spans="1:8" ht="14.25">
      <c r="A6" s="41">
        <v>4</v>
      </c>
      <c r="B6" s="42" t="s">
        <v>74</v>
      </c>
      <c r="C6" s="43">
        <v>8175565.01</v>
      </c>
      <c r="D6" s="95">
        <v>1830</v>
      </c>
      <c r="E6" s="43">
        <v>4467.52186</v>
      </c>
      <c r="F6" s="40">
        <v>1000</v>
      </c>
      <c r="G6" s="42" t="s">
        <v>92</v>
      </c>
      <c r="H6" s="44" t="s">
        <v>78</v>
      </c>
    </row>
    <row r="7" spans="1:8" ht="14.25" customHeight="1">
      <c r="A7" s="41">
        <v>5</v>
      </c>
      <c r="B7" s="42" t="s">
        <v>77</v>
      </c>
      <c r="C7" s="43">
        <v>7287341.11</v>
      </c>
      <c r="D7" s="95">
        <v>8932</v>
      </c>
      <c r="E7" s="43">
        <v>815.86891</v>
      </c>
      <c r="F7" s="40">
        <v>1000</v>
      </c>
      <c r="G7" s="42" t="s">
        <v>92</v>
      </c>
      <c r="H7" s="44" t="s">
        <v>78</v>
      </c>
    </row>
    <row r="8" spans="1:8" ht="14.25">
      <c r="A8" s="41">
        <v>6</v>
      </c>
      <c r="B8" s="42" t="s">
        <v>45</v>
      </c>
      <c r="C8" s="43">
        <v>5021686.8</v>
      </c>
      <c r="D8" s="95">
        <v>3639</v>
      </c>
      <c r="E8" s="43">
        <v>1379.9634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70</v>
      </c>
      <c r="C9" s="43">
        <v>4836000.21</v>
      </c>
      <c r="D9" s="95">
        <v>1256</v>
      </c>
      <c r="E9" s="43">
        <v>3850.32</v>
      </c>
      <c r="F9" s="40">
        <v>1000</v>
      </c>
      <c r="G9" s="42" t="s">
        <v>71</v>
      </c>
      <c r="H9" s="44" t="s">
        <v>80</v>
      </c>
    </row>
    <row r="10" spans="1:8" ht="14.25">
      <c r="A10" s="41">
        <v>8</v>
      </c>
      <c r="B10" s="42" t="s">
        <v>60</v>
      </c>
      <c r="C10" s="43">
        <v>4640067.4251</v>
      </c>
      <c r="D10" s="95">
        <v>2679</v>
      </c>
      <c r="E10" s="43">
        <v>1732.01472</v>
      </c>
      <c r="F10" s="40">
        <v>1000</v>
      </c>
      <c r="G10" s="42" t="s">
        <v>62</v>
      </c>
      <c r="H10" s="44" t="s">
        <v>79</v>
      </c>
    </row>
    <row r="11" spans="1:8" ht="14.25">
      <c r="A11" s="41">
        <v>9</v>
      </c>
      <c r="B11" s="42" t="s">
        <v>72</v>
      </c>
      <c r="C11" s="43">
        <v>4267379.71</v>
      </c>
      <c r="D11" s="95">
        <v>14747</v>
      </c>
      <c r="E11" s="43">
        <v>289.37273</v>
      </c>
      <c r="F11" s="40">
        <v>100</v>
      </c>
      <c r="G11" s="42" t="s">
        <v>61</v>
      </c>
      <c r="H11" s="44" t="s">
        <v>28</v>
      </c>
    </row>
    <row r="12" spans="1:8" ht="14.25">
      <c r="A12" s="41">
        <v>10</v>
      </c>
      <c r="B12" s="42" t="s">
        <v>82</v>
      </c>
      <c r="C12" s="43">
        <v>2199348.42</v>
      </c>
      <c r="D12" s="95">
        <v>1596</v>
      </c>
      <c r="E12" s="43">
        <v>1378.03786</v>
      </c>
      <c r="F12" s="40">
        <v>1000</v>
      </c>
      <c r="G12" s="42" t="s">
        <v>83</v>
      </c>
      <c r="H12" s="44" t="s">
        <v>84</v>
      </c>
    </row>
    <row r="13" spans="1:8" ht="14.25">
      <c r="A13" s="41">
        <v>11</v>
      </c>
      <c r="B13" s="42" t="s">
        <v>76</v>
      </c>
      <c r="C13" s="43">
        <v>1630421.06</v>
      </c>
      <c r="D13" s="95">
        <v>531</v>
      </c>
      <c r="E13" s="43">
        <v>3070.47281</v>
      </c>
      <c r="F13" s="40">
        <v>1000</v>
      </c>
      <c r="G13" s="42" t="s">
        <v>92</v>
      </c>
      <c r="H13" s="44" t="s">
        <v>78</v>
      </c>
    </row>
    <row r="14" spans="1:8" ht="14.25">
      <c r="A14" s="41">
        <v>12</v>
      </c>
      <c r="B14" s="42" t="s">
        <v>75</v>
      </c>
      <c r="C14" s="43">
        <v>1411482.83</v>
      </c>
      <c r="D14" s="95">
        <v>366</v>
      </c>
      <c r="E14" s="43">
        <v>3856.51046</v>
      </c>
      <c r="F14" s="40">
        <v>1000</v>
      </c>
      <c r="G14" s="42" t="s">
        <v>92</v>
      </c>
      <c r="H14" s="44" t="s">
        <v>78</v>
      </c>
    </row>
    <row r="15" spans="1:8" ht="14.25">
      <c r="A15" s="41">
        <v>13</v>
      </c>
      <c r="B15" s="42" t="s">
        <v>22</v>
      </c>
      <c r="C15" s="43">
        <v>1079207.9001</v>
      </c>
      <c r="D15" s="95">
        <v>953</v>
      </c>
      <c r="E15" s="43">
        <v>1132.43221</v>
      </c>
      <c r="F15" s="40">
        <v>1000</v>
      </c>
      <c r="G15" s="42" t="s">
        <v>64</v>
      </c>
      <c r="H15" s="44" t="s">
        <v>29</v>
      </c>
    </row>
    <row r="16" spans="1:8" ht="14.25">
      <c r="A16" s="41">
        <v>14</v>
      </c>
      <c r="B16" s="42" t="s">
        <v>73</v>
      </c>
      <c r="C16" s="43">
        <v>1043159.46</v>
      </c>
      <c r="D16" s="95">
        <v>7931</v>
      </c>
      <c r="E16" s="43">
        <v>131.52937</v>
      </c>
      <c r="F16" s="40">
        <v>100</v>
      </c>
      <c r="G16" s="42" t="s">
        <v>65</v>
      </c>
      <c r="H16" s="44" t="s">
        <v>52</v>
      </c>
    </row>
    <row r="17" spans="1:8" ht="15.75" customHeight="1" thickBot="1">
      <c r="A17" s="98" t="s">
        <v>24</v>
      </c>
      <c r="B17" s="99"/>
      <c r="C17" s="58">
        <f>SUM(C3:C16)</f>
        <v>155902929.44520003</v>
      </c>
      <c r="D17" s="59">
        <f>SUM(D3:D16)</f>
        <v>5177834</v>
      </c>
      <c r="E17" s="57" t="s">
        <v>25</v>
      </c>
      <c r="F17" s="57" t="s">
        <v>25</v>
      </c>
      <c r="G17" s="57" t="s">
        <v>25</v>
      </c>
      <c r="H17" s="60" t="s">
        <v>25</v>
      </c>
    </row>
    <row r="18" spans="1:8" ht="15" customHeight="1" thickBot="1">
      <c r="A18" s="96" t="s">
        <v>42</v>
      </c>
      <c r="B18" s="96"/>
      <c r="C18" s="96"/>
      <c r="D18" s="96"/>
      <c r="E18" s="96"/>
      <c r="F18" s="96"/>
      <c r="G18" s="96"/>
      <c r="H18" s="96"/>
    </row>
  </sheetData>
  <sheetProtection/>
  <mergeCells count="3">
    <mergeCell ref="A18:H18"/>
    <mergeCell ref="A1:H1"/>
    <mergeCell ref="A17:B17"/>
  </mergeCells>
  <hyperlinks>
    <hyperlink ref="H1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0.01630626549930625</v>
      </c>
      <c r="F4" s="71" t="s">
        <v>88</v>
      </c>
      <c r="G4" s="71">
        <v>0.10327280278044992</v>
      </c>
      <c r="H4" s="71">
        <v>0.24916107253860154</v>
      </c>
      <c r="I4" s="71">
        <v>0.03102031693219942</v>
      </c>
      <c r="J4" s="71">
        <v>0.06001799840907318</v>
      </c>
      <c r="K4" s="72">
        <v>-0.7215015899999999</v>
      </c>
      <c r="L4" s="72">
        <v>-0.08514887225215184</v>
      </c>
    </row>
    <row r="5" spans="1:12" s="10" customFormat="1" ht="14.25">
      <c r="A5" s="80">
        <v>2</v>
      </c>
      <c r="B5" s="47" t="s">
        <v>93</v>
      </c>
      <c r="C5" s="48">
        <v>40555</v>
      </c>
      <c r="D5" s="48">
        <v>40626</v>
      </c>
      <c r="E5" s="71">
        <v>0.01860847132844179</v>
      </c>
      <c r="F5" s="71">
        <v>0.03183031181975515</v>
      </c>
      <c r="G5" s="71">
        <v>0.1395690426126679</v>
      </c>
      <c r="H5" s="71">
        <v>0.3114432426464686</v>
      </c>
      <c r="I5" s="71">
        <v>0.11337320571274212</v>
      </c>
      <c r="J5" s="71">
        <v>0.06764700688962066</v>
      </c>
      <c r="K5" s="72">
        <v>-0.26233769999999934</v>
      </c>
      <c r="L5" s="72">
        <v>-0.03010677633899761</v>
      </c>
    </row>
    <row r="6" spans="1:12" s="10" customFormat="1" ht="14.25">
      <c r="A6" s="80">
        <v>3</v>
      </c>
      <c r="B6" s="47" t="s">
        <v>85</v>
      </c>
      <c r="C6" s="48">
        <v>41848</v>
      </c>
      <c r="D6" s="48">
        <v>42032</v>
      </c>
      <c r="E6" s="71">
        <v>-0.04679887959907336</v>
      </c>
      <c r="F6" s="71">
        <v>-0.06583986818249477</v>
      </c>
      <c r="G6" s="71">
        <v>-0.0788045933287368</v>
      </c>
      <c r="H6" s="71">
        <v>-0.10560069645966319</v>
      </c>
      <c r="I6" s="71">
        <v>0.19478816915455366</v>
      </c>
      <c r="J6" s="71">
        <v>-0.09735915164843334</v>
      </c>
      <c r="K6" s="72">
        <v>0.3561239999999999</v>
      </c>
      <c r="L6" s="72">
        <v>0.051195655030248144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-0.003961380923775108</v>
      </c>
      <c r="F7" s="76">
        <f t="shared" si="0"/>
        <v>-0.017004778181369806</v>
      </c>
      <c r="G7" s="76">
        <f t="shared" si="0"/>
        <v>0.05467908402146034</v>
      </c>
      <c r="H7" s="76">
        <f t="shared" si="0"/>
        <v>0.15166787290846898</v>
      </c>
      <c r="I7" s="76">
        <f t="shared" si="0"/>
        <v>0.11306056393316506</v>
      </c>
      <c r="J7" s="76">
        <f t="shared" si="0"/>
        <v>0.010101951216753502</v>
      </c>
      <c r="K7" s="78" t="s">
        <v>25</v>
      </c>
      <c r="L7" s="78" t="s">
        <v>25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93</v>
      </c>
      <c r="C4" s="30">
        <v>221.57964000000058</v>
      </c>
      <c r="D4" s="68">
        <v>0.01860851401466554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14.701060000000055</v>
      </c>
      <c r="D5" s="68">
        <v>0.016306270274375752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85</v>
      </c>
      <c r="C6" s="30">
        <v>-115.52080000000028</v>
      </c>
      <c r="D6" s="68">
        <v>-0.04679839288658346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120.75990000000037</v>
      </c>
      <c r="D7" s="67">
        <v>0.007904443617560493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85</v>
      </c>
      <c r="C2" s="71">
        <v>-0.04679887959907336</v>
      </c>
      <c r="D2" s="21"/>
    </row>
    <row r="3" spans="1:4" ht="14.25">
      <c r="A3" s="21"/>
      <c r="B3" s="47" t="s">
        <v>93</v>
      </c>
      <c r="C3" s="71">
        <v>0.01860847132844179</v>
      </c>
      <c r="D3" s="21"/>
    </row>
    <row r="4" spans="2:3" ht="14.25">
      <c r="B4" s="93" t="s">
        <v>21</v>
      </c>
      <c r="C4" s="92">
        <v>0.03611540560203719</v>
      </c>
    </row>
    <row r="5" spans="2:3" ht="14.25">
      <c r="B5" s="81" t="s">
        <v>27</v>
      </c>
      <c r="C5" s="86">
        <v>0.006531622988181107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0.003074784304667455</v>
      </c>
      <c r="F4" s="71">
        <v>0.009126228123999658</v>
      </c>
      <c r="G4" s="71">
        <v>0.02589973025299752</v>
      </c>
      <c r="H4" s="71">
        <v>0.09590145120534532</v>
      </c>
      <c r="I4" s="71">
        <v>0.08853997232893374</v>
      </c>
      <c r="J4" s="71">
        <v>0.015214416643815953</v>
      </c>
      <c r="K4" s="71">
        <v>5.8471914999999886</v>
      </c>
      <c r="L4" s="72">
        <v>0.12249132616901015</v>
      </c>
    </row>
    <row r="5" spans="1:12" s="9" customFormat="1" ht="14.25" collapsed="1">
      <c r="A5" s="62">
        <v>2</v>
      </c>
      <c r="B5" s="47" t="s">
        <v>76</v>
      </c>
      <c r="C5" s="48">
        <v>38919</v>
      </c>
      <c r="D5" s="48">
        <v>39092</v>
      </c>
      <c r="E5" s="71">
        <v>0.004221174220235158</v>
      </c>
      <c r="F5" s="71">
        <v>0.013471597674838742</v>
      </c>
      <c r="G5" s="71">
        <v>0.057172287159733104</v>
      </c>
      <c r="H5" s="71">
        <v>0.11048803117119443</v>
      </c>
      <c r="I5" s="71">
        <v>0.006508887224375259</v>
      </c>
      <c r="J5" s="71">
        <v>0.032531538451551656</v>
      </c>
      <c r="K5" s="71">
        <v>2.0704728100000045</v>
      </c>
      <c r="L5" s="72">
        <v>0.0824715066663384</v>
      </c>
    </row>
    <row r="6" spans="1:12" s="9" customFormat="1" ht="14.25" collapsed="1">
      <c r="A6" s="62">
        <v>3</v>
      </c>
      <c r="B6" s="47" t="s">
        <v>77</v>
      </c>
      <c r="C6" s="48">
        <v>38919</v>
      </c>
      <c r="D6" s="48">
        <v>39092</v>
      </c>
      <c r="E6" s="71">
        <v>-0.02972857718657651</v>
      </c>
      <c r="F6" s="71">
        <v>-0.013219098478221891</v>
      </c>
      <c r="G6" s="71">
        <v>0.024864352608376494</v>
      </c>
      <c r="H6" s="71">
        <v>0.04510113074157207</v>
      </c>
      <c r="I6" s="71">
        <v>0.09043459423909161</v>
      </c>
      <c r="J6" s="71">
        <v>0.007285909080111397</v>
      </c>
      <c r="K6" s="71">
        <v>-0.18413109000000094</v>
      </c>
      <c r="L6" s="72">
        <v>-0.014272641157714427</v>
      </c>
    </row>
    <row r="7" spans="1:12" s="9" customFormat="1" ht="14.25" collapsed="1">
      <c r="A7" s="62">
        <v>4</v>
      </c>
      <c r="B7" s="47" t="s">
        <v>50</v>
      </c>
      <c r="C7" s="48">
        <v>39413</v>
      </c>
      <c r="D7" s="48">
        <v>39589</v>
      </c>
      <c r="E7" s="71">
        <v>0.004274074479136525</v>
      </c>
      <c r="F7" s="71">
        <v>0.010707406469788738</v>
      </c>
      <c r="G7" s="71">
        <v>0.024251139957322643</v>
      </c>
      <c r="H7" s="71">
        <v>0.04484150546147636</v>
      </c>
      <c r="I7" s="71">
        <v>0.10856591664568938</v>
      </c>
      <c r="J7" s="71">
        <v>0.020897671654487526</v>
      </c>
      <c r="K7" s="71">
        <v>3.5912899999999928</v>
      </c>
      <c r="L7" s="72">
        <v>0.12651193573269182</v>
      </c>
    </row>
    <row r="8" spans="1:12" s="9" customFormat="1" ht="14.25" collapsed="1">
      <c r="A8" s="62">
        <v>5</v>
      </c>
      <c r="B8" s="47" t="s">
        <v>22</v>
      </c>
      <c r="C8" s="48">
        <v>39429</v>
      </c>
      <c r="D8" s="48">
        <v>39618</v>
      </c>
      <c r="E8" s="71">
        <v>0.0015603608330778673</v>
      </c>
      <c r="F8" s="71">
        <v>0.0045855667036076575</v>
      </c>
      <c r="G8" s="71">
        <v>0.02762445292963589</v>
      </c>
      <c r="H8" s="71">
        <v>0.04343818139094768</v>
      </c>
      <c r="I8" s="71">
        <v>-0.00853545792316368</v>
      </c>
      <c r="J8" s="71">
        <v>0.010034691082576819</v>
      </c>
      <c r="K8" s="71">
        <v>0.13243220999999927</v>
      </c>
      <c r="L8" s="72">
        <v>0.009829120004583025</v>
      </c>
    </row>
    <row r="9" spans="1:12" s="9" customFormat="1" ht="14.25" collapsed="1">
      <c r="A9" s="62">
        <v>6</v>
      </c>
      <c r="B9" s="47" t="s">
        <v>73</v>
      </c>
      <c r="C9" s="48">
        <v>39560</v>
      </c>
      <c r="D9" s="48">
        <v>39770</v>
      </c>
      <c r="E9" s="71">
        <v>0.027327607618804484</v>
      </c>
      <c r="F9" s="71">
        <v>0.05851133947674825</v>
      </c>
      <c r="G9" s="71">
        <v>0.11157632893081226</v>
      </c>
      <c r="H9" s="71">
        <v>0.19871331594326658</v>
      </c>
      <c r="I9" s="71">
        <v>0.1713427091070061</v>
      </c>
      <c r="J9" s="71">
        <v>0.08873691179326348</v>
      </c>
      <c r="K9" s="71">
        <v>0.31529370000000134</v>
      </c>
      <c r="L9" s="72">
        <v>0.022533919508614053</v>
      </c>
    </row>
    <row r="10" spans="1:12" s="9" customFormat="1" ht="14.25">
      <c r="A10" s="62">
        <v>7</v>
      </c>
      <c r="B10" s="47" t="s">
        <v>45</v>
      </c>
      <c r="C10" s="48">
        <v>39884</v>
      </c>
      <c r="D10" s="48">
        <v>40001</v>
      </c>
      <c r="E10" s="71" t="s">
        <v>88</v>
      </c>
      <c r="F10" s="71">
        <v>0.004650439098120573</v>
      </c>
      <c r="G10" s="71">
        <v>0.023211182553412923</v>
      </c>
      <c r="H10" s="71">
        <v>0.20170363250071022</v>
      </c>
      <c r="I10" s="71">
        <v>0.13323273846753847</v>
      </c>
      <c r="J10" s="71">
        <v>0.009910093443089352</v>
      </c>
      <c r="K10" s="71">
        <v>0.3799633999999972</v>
      </c>
      <c r="L10" s="72">
        <v>0.027991650348274888</v>
      </c>
    </row>
    <row r="11" spans="1:12" s="9" customFormat="1" ht="14.25" collapsed="1">
      <c r="A11" s="62">
        <v>8</v>
      </c>
      <c r="B11" s="47" t="s">
        <v>51</v>
      </c>
      <c r="C11" s="48">
        <v>40253</v>
      </c>
      <c r="D11" s="48">
        <v>40366</v>
      </c>
      <c r="E11" s="71">
        <v>0.011428571428571344</v>
      </c>
      <c r="F11" s="71">
        <v>0.023121387283236983</v>
      </c>
      <c r="G11" s="71">
        <v>0.12482365052936606</v>
      </c>
      <c r="H11" s="71">
        <v>0.3284398712088803</v>
      </c>
      <c r="I11" s="71">
        <v>0.17542368379110695</v>
      </c>
      <c r="J11" s="71">
        <v>0.05282567705018448</v>
      </c>
      <c r="K11" s="71">
        <v>0.77</v>
      </c>
      <c r="L11" s="72">
        <v>0.054992772164468295</v>
      </c>
    </row>
    <row r="12" spans="1:12" s="9" customFormat="1" ht="14.25" collapsed="1">
      <c r="A12" s="62">
        <v>9</v>
      </c>
      <c r="B12" s="47" t="s">
        <v>60</v>
      </c>
      <c r="C12" s="48">
        <v>40114</v>
      </c>
      <c r="D12" s="48">
        <v>40401</v>
      </c>
      <c r="E12" s="71">
        <v>0.02316997754155037</v>
      </c>
      <c r="F12" s="71">
        <v>0.052990993063961156</v>
      </c>
      <c r="G12" s="71">
        <v>0.1257617034267744</v>
      </c>
      <c r="H12" s="71">
        <v>0.22706975915184402</v>
      </c>
      <c r="I12" s="71">
        <v>0.15525869957768834</v>
      </c>
      <c r="J12" s="71" t="s">
        <v>88</v>
      </c>
      <c r="K12" s="71">
        <v>0.7320147199999993</v>
      </c>
      <c r="L12" s="72">
        <v>0.053341105032215674</v>
      </c>
    </row>
    <row r="13" spans="1:12" s="9" customFormat="1" ht="14.25">
      <c r="A13" s="62">
        <v>10</v>
      </c>
      <c r="B13" s="47" t="s">
        <v>70</v>
      </c>
      <c r="C13" s="48">
        <v>40226</v>
      </c>
      <c r="D13" s="48">
        <v>40430</v>
      </c>
      <c r="E13" s="71">
        <v>2.3375226934518878E-05</v>
      </c>
      <c r="F13" s="71">
        <v>0.004618250700565207</v>
      </c>
      <c r="G13" s="71">
        <v>0.011177175032039743</v>
      </c>
      <c r="H13" s="71">
        <v>0.031148818562349856</v>
      </c>
      <c r="I13" s="71">
        <v>0.09692601350388896</v>
      </c>
      <c r="J13" s="71">
        <v>0.005891158559683696</v>
      </c>
      <c r="K13" s="71">
        <v>2.85032</v>
      </c>
      <c r="L13" s="72">
        <v>0.13713642923429803</v>
      </c>
    </row>
    <row r="14" spans="1:12" s="9" customFormat="1" ht="14.25">
      <c r="A14" s="62">
        <v>11</v>
      </c>
      <c r="B14" s="47" t="s">
        <v>75</v>
      </c>
      <c r="C14" s="48">
        <v>40427</v>
      </c>
      <c r="D14" s="48">
        <v>40543</v>
      </c>
      <c r="E14" s="71">
        <v>0.0030710406823022396</v>
      </c>
      <c r="F14" s="71">
        <v>0.009717736443668468</v>
      </c>
      <c r="G14" s="71">
        <v>0.032780763514362876</v>
      </c>
      <c r="H14" s="71">
        <v>0.06711789780696198</v>
      </c>
      <c r="I14" s="71">
        <v>0.10959943531626348</v>
      </c>
      <c r="J14" s="71">
        <v>0.029213263215573937</v>
      </c>
      <c r="K14" s="71">
        <v>2.8565104599999964</v>
      </c>
      <c r="L14" s="72">
        <v>0.14176916290945574</v>
      </c>
    </row>
    <row r="15" spans="1:12" s="9" customFormat="1" ht="14.25">
      <c r="A15" s="62">
        <v>12</v>
      </c>
      <c r="B15" s="47" t="s">
        <v>82</v>
      </c>
      <c r="C15" s="48">
        <v>40444</v>
      </c>
      <c r="D15" s="48">
        <v>40638</v>
      </c>
      <c r="E15" s="71">
        <v>-0.000429230589353069</v>
      </c>
      <c r="F15" s="71">
        <v>-0.0033085630251000753</v>
      </c>
      <c r="G15" s="71">
        <v>-0.01514648793233797</v>
      </c>
      <c r="H15" s="71">
        <v>-0.0012715319452681895</v>
      </c>
      <c r="I15" s="71">
        <v>0.07399838879727971</v>
      </c>
      <c r="J15" s="71">
        <v>-0.01599404185766362</v>
      </c>
      <c r="K15" s="71">
        <v>0.37803786000000006</v>
      </c>
      <c r="L15" s="72">
        <v>0.03285093484892898</v>
      </c>
    </row>
    <row r="16" spans="1:12" s="9" customFormat="1" ht="14.25">
      <c r="A16" s="62">
        <v>13</v>
      </c>
      <c r="B16" s="47" t="s">
        <v>74</v>
      </c>
      <c r="C16" s="48">
        <v>40427</v>
      </c>
      <c r="D16" s="48">
        <v>40708</v>
      </c>
      <c r="E16" s="71">
        <v>0.003463755752686204</v>
      </c>
      <c r="F16" s="71">
        <v>0.010697854711036348</v>
      </c>
      <c r="G16" s="71">
        <v>0.037132914259863536</v>
      </c>
      <c r="H16" s="71">
        <v>0.07469073438682106</v>
      </c>
      <c r="I16" s="71">
        <v>0.14930670261455847</v>
      </c>
      <c r="J16" s="71">
        <v>0.03331484192608536</v>
      </c>
      <c r="K16" s="71">
        <v>3.4675218600000006</v>
      </c>
      <c r="L16" s="72">
        <v>0.16632348363916605</v>
      </c>
    </row>
    <row r="17" spans="1:12" s="9" customFormat="1" ht="14.25">
      <c r="A17" s="62">
        <v>14</v>
      </c>
      <c r="B17" s="47" t="s">
        <v>72</v>
      </c>
      <c r="C17" s="48">
        <v>41026</v>
      </c>
      <c r="D17" s="48">
        <v>41242</v>
      </c>
      <c r="E17" s="71">
        <v>-0.010513955136769781</v>
      </c>
      <c r="F17" s="71">
        <v>-0.015029566874426026</v>
      </c>
      <c r="G17" s="71">
        <v>0.005570041669411996</v>
      </c>
      <c r="H17" s="71">
        <v>0.03484313317948162</v>
      </c>
      <c r="I17" s="71">
        <v>0.1134424679042274</v>
      </c>
      <c r="J17" s="71">
        <v>-0.016984166993917027</v>
      </c>
      <c r="K17" s="71">
        <v>1.8937273000000001</v>
      </c>
      <c r="L17" s="72">
        <v>0.13717591130317586</v>
      </c>
    </row>
    <row r="18" spans="1:12" ht="15.75" thickBot="1">
      <c r="A18" s="75"/>
      <c r="B18" s="79" t="s">
        <v>56</v>
      </c>
      <c r="C18" s="77" t="s">
        <v>25</v>
      </c>
      <c r="D18" s="77" t="s">
        <v>25</v>
      </c>
      <c r="E18" s="76">
        <f>AVERAGE(E4:E17)</f>
        <v>0.0031494583980974464</v>
      </c>
      <c r="F18" s="76">
        <f>AVERAGE(F4:F17)</f>
        <v>0.012188683669415985</v>
      </c>
      <c r="G18" s="76">
        <f>AVERAGE(G4:G17)</f>
        <v>0.04404994534941225</v>
      </c>
      <c r="H18" s="76">
        <f>AVERAGE(H4:H17)</f>
        <v>0.10730185219754167</v>
      </c>
      <c r="I18" s="76">
        <f>AVERAGE(I4:I17)</f>
        <v>0.10457462511389173</v>
      </c>
      <c r="J18" s="76">
        <f>AVERAGE(J4:J17)</f>
        <v>0.02099061261914177</v>
      </c>
      <c r="K18" s="77" t="s">
        <v>25</v>
      </c>
      <c r="L18" s="76">
        <f>AVERAGE(L4:L17)</f>
        <v>0.0786533297431076</v>
      </c>
    </row>
    <row r="19" spans="1:12" s="9" customFormat="1" ht="14.25">
      <c r="A19" s="100" t="s">
        <v>46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</sheetData>
  <sheetProtection/>
  <mergeCells count="7">
    <mergeCell ref="A19:L1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50</v>
      </c>
      <c r="C4" s="30">
        <v>5248.457920000002</v>
      </c>
      <c r="D4" s="68">
        <v>0.07620442502974667</v>
      </c>
      <c r="E4" s="31">
        <v>1079</v>
      </c>
      <c r="F4" s="68">
        <v>0.071622967142383</v>
      </c>
      <c r="G4" s="50">
        <v>4940.761136745565</v>
      </c>
    </row>
    <row r="5" spans="1:7" ht="14.25">
      <c r="A5" s="89">
        <v>2</v>
      </c>
      <c r="B5" s="82" t="s">
        <v>51</v>
      </c>
      <c r="C5" s="30">
        <v>1131.2338500000005</v>
      </c>
      <c r="D5" s="68">
        <v>0.14381683432948628</v>
      </c>
      <c r="E5" s="31">
        <v>579544</v>
      </c>
      <c r="F5" s="68">
        <v>0.12901315656199697</v>
      </c>
      <c r="G5" s="50">
        <v>1020.9620876234541</v>
      </c>
    </row>
    <row r="6" spans="1:7" ht="14.25">
      <c r="A6" s="89">
        <v>3</v>
      </c>
      <c r="B6" s="82" t="s">
        <v>60</v>
      </c>
      <c r="C6" s="30">
        <v>105.07563999999965</v>
      </c>
      <c r="D6" s="68">
        <v>0.023169973613895455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41</v>
      </c>
      <c r="C7" s="30">
        <v>95.61582999999821</v>
      </c>
      <c r="D7" s="68">
        <v>0.003074783808156019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74</v>
      </c>
      <c r="C8" s="30">
        <v>28.220419999999926</v>
      </c>
      <c r="D8" s="68">
        <v>0.003463756772315423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73</v>
      </c>
      <c r="C9" s="30">
        <v>27.748770000000018</v>
      </c>
      <c r="D9" s="68">
        <v>0.027327632329732534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76</v>
      </c>
      <c r="C10" s="30">
        <v>6.8533600000001025</v>
      </c>
      <c r="D10" s="68">
        <v>0.00422117291444028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75</v>
      </c>
      <c r="C11" s="30">
        <v>4.321450000000186</v>
      </c>
      <c r="D11" s="68">
        <v>0.0030710407927768643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22</v>
      </c>
      <c r="C12" s="30">
        <v>1.6813300000000744</v>
      </c>
      <c r="D12" s="68">
        <v>0.0015603605949540886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70</v>
      </c>
      <c r="C13" s="30">
        <v>0.105089999999851</v>
      </c>
      <c r="D13" s="68">
        <v>2.1731240523647046E-05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82</v>
      </c>
      <c r="C14" s="30">
        <v>-0.9444399999999441</v>
      </c>
      <c r="D14" s="68">
        <v>-0.00042923377027181015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77</v>
      </c>
      <c r="C15" s="30">
        <v>-223.2800599999996</v>
      </c>
      <c r="D15" s="68">
        <v>-0.029728574367704343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72</v>
      </c>
      <c r="C16" s="30">
        <v>-163.78500999999977</v>
      </c>
      <c r="D16" s="68">
        <v>-0.03696206761638953</v>
      </c>
      <c r="E16" s="31">
        <v>-405</v>
      </c>
      <c r="F16" s="68">
        <v>-0.026729144667370645</v>
      </c>
      <c r="G16" s="50">
        <v>-118.36925164212512</v>
      </c>
    </row>
    <row r="17" spans="1:7" ht="14.25">
      <c r="A17" s="89">
        <v>14</v>
      </c>
      <c r="B17" s="82" t="s">
        <v>45</v>
      </c>
      <c r="C17" s="30" t="s">
        <v>88</v>
      </c>
      <c r="D17" s="68" t="s">
        <v>88</v>
      </c>
      <c r="E17" s="31" t="s">
        <v>88</v>
      </c>
      <c r="F17" s="68" t="s">
        <v>88</v>
      </c>
      <c r="G17" s="50" t="s">
        <v>88</v>
      </c>
    </row>
    <row r="18" spans="1:7" ht="15.75" thickBot="1">
      <c r="A18" s="63"/>
      <c r="B18" s="64" t="s">
        <v>24</v>
      </c>
      <c r="C18" s="54">
        <v>6261.304150000002</v>
      </c>
      <c r="D18" s="67">
        <v>0.043294888762574174</v>
      </c>
      <c r="E18" s="55">
        <v>580218</v>
      </c>
      <c r="F18" s="67">
        <v>0.1262997180874001</v>
      </c>
      <c r="G18" s="56">
        <v>5843.3539727268935</v>
      </c>
    </row>
    <row r="20" ht="14.25">
      <c r="D2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77</v>
      </c>
      <c r="C2" s="71">
        <v>-0.02972857718657651</v>
      </c>
    </row>
    <row r="3" spans="1:5" ht="14.25">
      <c r="A3" s="14"/>
      <c r="B3" s="47" t="s">
        <v>72</v>
      </c>
      <c r="C3" s="71">
        <v>-0.010513955136769781</v>
      </c>
      <c r="D3" s="14"/>
      <c r="E3" s="14"/>
    </row>
    <row r="4" spans="1:5" ht="14.25">
      <c r="A4" s="14"/>
      <c r="B4" s="47" t="s">
        <v>82</v>
      </c>
      <c r="C4" s="71">
        <v>-0.000429230589353069</v>
      </c>
      <c r="D4" s="14"/>
      <c r="E4" s="14"/>
    </row>
    <row r="5" spans="1:5" ht="14.25">
      <c r="A5" s="14"/>
      <c r="B5" s="47" t="s">
        <v>70</v>
      </c>
      <c r="C5" s="71">
        <v>2.3375226934518878E-05</v>
      </c>
      <c r="D5" s="14"/>
      <c r="E5" s="14"/>
    </row>
    <row r="6" spans="1:5" ht="14.25">
      <c r="A6" s="14"/>
      <c r="B6" s="47" t="s">
        <v>22</v>
      </c>
      <c r="C6" s="71">
        <v>0.0015603608330778673</v>
      </c>
      <c r="D6" s="14"/>
      <c r="E6" s="14"/>
    </row>
    <row r="7" spans="1:5" ht="14.25">
      <c r="A7" s="14"/>
      <c r="B7" s="47" t="s">
        <v>75</v>
      </c>
      <c r="C7" s="71">
        <v>0.0030710406823022396</v>
      </c>
      <c r="D7" s="14"/>
      <c r="E7" s="14"/>
    </row>
    <row r="8" spans="1:5" ht="14.25">
      <c r="A8" s="14"/>
      <c r="B8" s="47" t="s">
        <v>41</v>
      </c>
      <c r="C8" s="71">
        <v>0.003074784304667455</v>
      </c>
      <c r="D8" s="14"/>
      <c r="E8" s="14"/>
    </row>
    <row r="9" spans="1:5" ht="14.25">
      <c r="A9" s="14"/>
      <c r="B9" s="47" t="s">
        <v>74</v>
      </c>
      <c r="C9" s="71">
        <v>0.003463755752686204</v>
      </c>
      <c r="D9" s="14"/>
      <c r="E9" s="14"/>
    </row>
    <row r="10" spans="1:5" ht="14.25">
      <c r="A10" s="14"/>
      <c r="B10" s="47" t="s">
        <v>76</v>
      </c>
      <c r="C10" s="71">
        <v>0.004221174220235158</v>
      </c>
      <c r="D10" s="14"/>
      <c r="E10" s="14"/>
    </row>
    <row r="11" spans="1:5" ht="14.25">
      <c r="A11" s="14"/>
      <c r="B11" s="47" t="s">
        <v>50</v>
      </c>
      <c r="C11" s="71">
        <v>0.004274074479136525</v>
      </c>
      <c r="D11" s="14"/>
      <c r="E11" s="14"/>
    </row>
    <row r="12" spans="1:5" ht="14.25">
      <c r="A12" s="14"/>
      <c r="B12" s="47" t="s">
        <v>51</v>
      </c>
      <c r="C12" s="71">
        <v>0.011428571428571344</v>
      </c>
      <c r="D12" s="14"/>
      <c r="E12" s="14"/>
    </row>
    <row r="13" spans="1:5" ht="14.25">
      <c r="A13" s="14"/>
      <c r="B13" s="47" t="s">
        <v>60</v>
      </c>
      <c r="C13" s="71">
        <v>0.02316997754155037</v>
      </c>
      <c r="D13" s="14"/>
      <c r="E13" s="14"/>
    </row>
    <row r="14" spans="1:5" ht="14.25">
      <c r="A14" s="14"/>
      <c r="B14" s="47" t="s">
        <v>73</v>
      </c>
      <c r="C14" s="71">
        <v>0.027327607618804484</v>
      </c>
      <c r="D14" s="14"/>
      <c r="E14" s="14"/>
    </row>
    <row r="15" spans="2:3" ht="14.25">
      <c r="B15" s="47" t="s">
        <v>21</v>
      </c>
      <c r="C15" s="74">
        <v>0.03611540560203719</v>
      </c>
    </row>
    <row r="16" spans="2:3" ht="14.25">
      <c r="B16" s="14" t="s">
        <v>27</v>
      </c>
      <c r="C16" s="86">
        <v>0.006531622988181107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1684143.46</v>
      </c>
      <c r="F3" s="94">
        <v>673</v>
      </c>
      <c r="G3" s="43">
        <v>2502.44199</v>
      </c>
      <c r="H3" s="73">
        <v>1000</v>
      </c>
      <c r="I3" s="42" t="s">
        <v>65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854791.8803</v>
      </c>
      <c r="F4" s="94">
        <v>1982</v>
      </c>
      <c r="G4" s="43">
        <v>431.27744</v>
      </c>
      <c r="H4" s="73">
        <v>1000</v>
      </c>
      <c r="I4" s="42" t="s">
        <v>64</v>
      </c>
      <c r="J4" s="44" t="s">
        <v>29</v>
      </c>
    </row>
    <row r="5" spans="1:10" ht="15" customHeight="1">
      <c r="A5" s="41">
        <v>3</v>
      </c>
      <c r="B5" s="42" t="s">
        <v>89</v>
      </c>
      <c r="C5" s="45" t="s">
        <v>7</v>
      </c>
      <c r="D5" s="46" t="s">
        <v>10</v>
      </c>
      <c r="E5" s="43">
        <v>227453.6</v>
      </c>
      <c r="F5" s="94">
        <v>671</v>
      </c>
      <c r="G5" s="43">
        <v>338.97705</v>
      </c>
      <c r="H5" s="73">
        <v>1000</v>
      </c>
      <c r="I5" s="42" t="s">
        <v>90</v>
      </c>
      <c r="J5" s="44" t="s">
        <v>91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58">
        <f>SUM(E3:E5)</f>
        <v>2766388.9403</v>
      </c>
      <c r="F6" s="59">
        <f>SUM(F3:F5)</f>
        <v>3326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89</v>
      </c>
      <c r="C4" s="48">
        <v>38441</v>
      </c>
      <c r="D4" s="48">
        <v>38625</v>
      </c>
      <c r="E4" s="71" t="s">
        <v>88</v>
      </c>
      <c r="F4" s="71" t="s">
        <v>88</v>
      </c>
      <c r="G4" s="71">
        <v>-0.011808147082755238</v>
      </c>
      <c r="H4" s="71">
        <v>-0.008698078911044904</v>
      </c>
      <c r="I4" s="71">
        <v>-0.04658777522957935</v>
      </c>
      <c r="J4" s="71" t="s">
        <v>88</v>
      </c>
      <c r="K4" s="72">
        <v>-0.66102295</v>
      </c>
      <c r="L4" s="72">
        <v>-0.06768649897732348</v>
      </c>
    </row>
    <row r="5" spans="1:12" ht="14.25">
      <c r="A5" s="80">
        <v>2</v>
      </c>
      <c r="B5" s="47" t="s">
        <v>58</v>
      </c>
      <c r="C5" s="48">
        <v>39048</v>
      </c>
      <c r="D5" s="48">
        <v>39140</v>
      </c>
      <c r="E5" s="71">
        <v>0.0023154162733964867</v>
      </c>
      <c r="F5" s="71">
        <v>0.005472663899392938</v>
      </c>
      <c r="G5" s="71">
        <v>0.041291756070212404</v>
      </c>
      <c r="H5" s="71" t="s">
        <v>88</v>
      </c>
      <c r="I5" s="71">
        <v>-0.06151683959262977</v>
      </c>
      <c r="J5" s="71">
        <v>0.013293327651264342</v>
      </c>
      <c r="K5" s="72">
        <v>-0.5687225599999999</v>
      </c>
      <c r="L5" s="72">
        <v>-0.05820351772930665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0.014103575787784539</v>
      </c>
      <c r="F6" s="71">
        <v>0.02292197066387991</v>
      </c>
      <c r="G6" s="71">
        <v>0.05238121077378999</v>
      </c>
      <c r="H6" s="71">
        <v>0.10471012389934731</v>
      </c>
      <c r="I6" s="71">
        <v>0.12445286124348498</v>
      </c>
      <c r="J6" s="71">
        <v>0.03740051740975048</v>
      </c>
      <c r="K6" s="72">
        <v>1.5024419900000012</v>
      </c>
      <c r="L6" s="72">
        <v>0.06938235230042222</v>
      </c>
    </row>
    <row r="7" spans="1:12" ht="15.75" thickBot="1">
      <c r="A7" s="75"/>
      <c r="B7" s="79" t="s">
        <v>56</v>
      </c>
      <c r="C7" s="78" t="s">
        <v>25</v>
      </c>
      <c r="D7" s="78" t="s">
        <v>25</v>
      </c>
      <c r="E7" s="76">
        <f>AVERAGE(E4:E6)</f>
        <v>0.008209496030590513</v>
      </c>
      <c r="F7" s="76">
        <f>AVERAGE(F4:F6)</f>
        <v>0.014197317281636423</v>
      </c>
      <c r="G7" s="76">
        <f>AVERAGE(G4:G6)</f>
        <v>0.02728827325374905</v>
      </c>
      <c r="H7" s="76">
        <f>AVERAGE(H4:H6)</f>
        <v>0.0480060224941512</v>
      </c>
      <c r="I7" s="76">
        <f>AVERAGE(I4:I6)</f>
        <v>0.005449415473758619</v>
      </c>
      <c r="J7" s="76">
        <f>AVERAGE(J4:J6)</f>
        <v>0.02534692253050741</v>
      </c>
      <c r="K7" s="78" t="s">
        <v>25</v>
      </c>
      <c r="L7" s="76">
        <f>AVERAGE(L4:L6)</f>
        <v>-0.01883588813540264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23.422109999999872</v>
      </c>
      <c r="D4" s="68">
        <v>0.014103576135755629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58</v>
      </c>
      <c r="C5" s="30">
        <v>1.9746300000000048</v>
      </c>
      <c r="D5" s="68">
        <v>0.0023154198619990143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89</v>
      </c>
      <c r="C6" s="30" t="s">
        <v>88</v>
      </c>
      <c r="D6" s="68" t="s">
        <v>88</v>
      </c>
      <c r="E6" s="31" t="s">
        <v>88</v>
      </c>
      <c r="F6" s="87" t="s">
        <v>88</v>
      </c>
      <c r="G6" s="50" t="s">
        <v>88</v>
      </c>
    </row>
    <row r="7" spans="1:7" ht="15.75" thickBot="1">
      <c r="A7" s="65"/>
      <c r="B7" s="53" t="s">
        <v>24</v>
      </c>
      <c r="C7" s="54">
        <v>25.396739999999877</v>
      </c>
      <c r="D7" s="67">
        <v>0.010103978509408482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58</v>
      </c>
      <c r="C2" s="71">
        <v>0.0023154162733964867</v>
      </c>
      <c r="D2" s="21"/>
      <c r="E2" s="21"/>
    </row>
    <row r="3" spans="1:5" ht="14.25">
      <c r="A3" s="21"/>
      <c r="B3" s="47" t="s">
        <v>26</v>
      </c>
      <c r="C3" s="92">
        <v>0.014103575787784539</v>
      </c>
      <c r="D3" s="21"/>
      <c r="E3" s="21"/>
    </row>
    <row r="4" spans="1:4" ht="14.25">
      <c r="A4" s="21"/>
      <c r="B4" s="47" t="s">
        <v>21</v>
      </c>
      <c r="C4" s="74">
        <v>0.03611540560203719</v>
      </c>
      <c r="D4" s="21"/>
    </row>
    <row r="5" spans="2:3" ht="14.25">
      <c r="B5" s="47" t="s">
        <v>27</v>
      </c>
      <c r="C5" s="86">
        <v>0.006531622988181107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93</v>
      </c>
      <c r="C3" s="83" t="s">
        <v>7</v>
      </c>
      <c r="D3" s="83" t="s">
        <v>9</v>
      </c>
      <c r="E3" s="85">
        <v>12129012.97</v>
      </c>
      <c r="F3" s="11">
        <v>164425</v>
      </c>
      <c r="G3" s="85">
        <v>73.76623</v>
      </c>
      <c r="H3" s="84">
        <v>100</v>
      </c>
      <c r="I3" s="83" t="s">
        <v>94</v>
      </c>
      <c r="J3" s="44" t="s">
        <v>28</v>
      </c>
    </row>
    <row r="4" spans="1:10" ht="14.25" customHeight="1">
      <c r="A4" s="41">
        <v>2</v>
      </c>
      <c r="B4" s="83" t="s">
        <v>85</v>
      </c>
      <c r="C4" s="83" t="s">
        <v>7</v>
      </c>
      <c r="D4" s="83" t="s">
        <v>86</v>
      </c>
      <c r="E4" s="85">
        <v>2352957.13</v>
      </c>
      <c r="F4" s="11">
        <v>173506</v>
      </c>
      <c r="G4" s="85">
        <v>13.56124</v>
      </c>
      <c r="H4" s="84">
        <v>10</v>
      </c>
      <c r="I4" s="83" t="s">
        <v>87</v>
      </c>
      <c r="J4" s="44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916259.7704</v>
      </c>
      <c r="F5" s="11">
        <v>658</v>
      </c>
      <c r="G5" s="85">
        <v>1392.49205</v>
      </c>
      <c r="H5" s="84">
        <v>5000</v>
      </c>
      <c r="I5" s="83" t="s">
        <v>67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15398229.870400002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2021-03-05T13:34:08Z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