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3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<sst xmlns="http://schemas.openxmlformats.org/spreadsheetml/2006/main" count="46" uniqueCount="20">
  <si>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</si>
  <si>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</si>
  <si>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</si>
  <si>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</si>
  <si>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</si>
  <si>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</si>
  <si>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</si>
  <si>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</si>
  <si>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</si>
  <si>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</si>
  <si>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</si>
  <si>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</si>
  <si>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</si>
  <si>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</si>
  <si>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</si>
  <si>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</si>
  <si>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</si>
  <si>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31.12.2013</t>
  </si>
  <si>
    <t>Зміна за 4-й квартал 2013</t>
  </si>
  <si>
    <t>Зміна активів за 4-й квартал 2013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</si>
</sst>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40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4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2">
    <xf numFmtId="0" fontId="0" fillId="0" borderId="0" xfId="0" applyAlignment="1">
      <alignment/>
    </xf>
    <xf numFmtId="10" fontId="6" fillId="0" borderId="12" xfId="70" applyNumberFormat="1" applyFont="1" applyBorder="1" applyAlignment="1">
      <alignment horizontal="right"/>
    </xf>
    <xf numFmtId="10" fontId="6" fillId="0" borderId="13" xfId="70" applyNumberFormat="1" applyFont="1" applyBorder="1" applyAlignment="1">
      <alignment horizontal="right"/>
    </xf>
    <xf numFmtId="10" fontId="7" fillId="0" borderId="14" xfId="70" applyNumberFormat="1" applyFont="1" applyBorder="1" applyAlignment="1">
      <alignment horizontal="right"/>
    </xf>
    <xf numFmtId="10" fontId="8" fillId="0" borderId="0" xfId="70" applyNumberFormat="1" applyFont="1" applyBorder="1" applyAlignment="1">
      <alignment horizontal="right"/>
    </xf>
    <xf numFmtId="10" fontId="6" fillId="0" borderId="15" xfId="70" applyNumberFormat="1" applyFont="1" applyBorder="1" applyAlignment="1">
      <alignment horizontal="right"/>
    </xf>
    <xf numFmtId="0" fontId="4" fillId="0" borderId="0" xfId="65" applyFont="1" applyAlignme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right" vertical="center" wrapText="1"/>
      <protection/>
    </xf>
    <xf numFmtId="4" fontId="0" fillId="0" borderId="0" xfId="65" applyNumberFormat="1" applyFont="1" applyBorder="1" applyAlignment="1">
      <alignment horizontal="right" vertical="center"/>
      <protection/>
    </xf>
    <xf numFmtId="0" fontId="5" fillId="0" borderId="16" xfId="65" applyFont="1" applyBorder="1" applyAlignment="1">
      <alignment horizontal="center" vertical="center" wrapText="1"/>
      <protection/>
    </xf>
    <xf numFmtId="14" fontId="5" fillId="0" borderId="17" xfId="65" applyNumberFormat="1" applyFont="1" applyBorder="1" applyAlignment="1">
      <alignment horizontal="center" vertical="center" wrapText="1"/>
      <protection/>
    </xf>
    <xf numFmtId="14" fontId="5" fillId="0" borderId="18" xfId="65" applyNumberFormat="1" applyFont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left" vertical="center" wrapText="1"/>
      <protection/>
    </xf>
    <xf numFmtId="0" fontId="6" fillId="0" borderId="20" xfId="65" applyFont="1" applyBorder="1" applyAlignment="1">
      <alignment vertical="center"/>
      <protection/>
    </xf>
    <xf numFmtId="0" fontId="6" fillId="0" borderId="21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0" fontId="7" fillId="0" borderId="23" xfId="65" applyFont="1" applyBorder="1" applyAlignment="1">
      <alignment horizontal="left" vertical="center" wrapText="1"/>
      <protection/>
    </xf>
    <xf numFmtId="3" fontId="7" fillId="0" borderId="24" xfId="65" applyNumberFormat="1" applyFont="1" applyBorder="1" applyAlignment="1">
      <alignment vertical="center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right"/>
      <protection/>
    </xf>
    <xf numFmtId="0" fontId="8" fillId="0" borderId="0" xfId="65" applyFont="1" applyBorder="1" applyAlignment="1">
      <alignment vertical="center"/>
      <protection/>
    </xf>
    <xf numFmtId="3" fontId="9" fillId="0" borderId="0" xfId="65" applyNumberFormat="1" applyFont="1" applyBorder="1" applyAlignment="1">
      <alignment horizontal="right" vertical="center" indent="1"/>
      <protection/>
    </xf>
    <xf numFmtId="0" fontId="0" fillId="0" borderId="0" xfId="65" applyFont="1" applyBorder="1" applyAlignment="1">
      <alignment vertical="center"/>
      <protection/>
    </xf>
    <xf numFmtId="0" fontId="5" fillId="0" borderId="24" xfId="65" applyFont="1" applyBorder="1" applyAlignment="1">
      <alignment horizontal="center" vertical="center" wrapText="1"/>
      <protection/>
    </xf>
    <xf numFmtId="14" fontId="5" fillId="0" borderId="24" xfId="65" applyNumberFormat="1" applyFont="1" applyBorder="1" applyAlignment="1">
      <alignment horizontal="center" vertical="center" wrapText="1"/>
      <protection/>
    </xf>
    <xf numFmtId="0" fontId="6" fillId="0" borderId="25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horizontal="right" vertical="center"/>
      <protection/>
    </xf>
    <xf numFmtId="3" fontId="6" fillId="0" borderId="13" xfId="65" applyNumberFormat="1" applyFont="1" applyBorder="1" applyAlignment="1">
      <alignment vertical="center"/>
      <protection/>
    </xf>
    <xf numFmtId="3" fontId="6" fillId="0" borderId="24" xfId="65" applyNumberFormat="1" applyFont="1" applyBorder="1" applyAlignment="1">
      <alignment horizontal="right" vertical="center"/>
      <protection/>
    </xf>
    <xf numFmtId="14" fontId="4" fillId="0" borderId="0" xfId="65" applyNumberFormat="1" applyFont="1" applyAlignment="1">
      <alignment horizontal="left"/>
      <protection/>
    </xf>
    <xf numFmtId="14" fontId="5" fillId="0" borderId="26" xfId="65" applyNumberFormat="1" applyFont="1" applyBorder="1" applyAlignment="1">
      <alignment horizontal="center" vertical="center" wrapText="1"/>
      <protection/>
    </xf>
    <xf numFmtId="3" fontId="7" fillId="0" borderId="14" xfId="65" applyNumberFormat="1" applyFont="1" applyBorder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7" fillId="0" borderId="0" xfId="65" applyFont="1" applyBorder="1" applyAlignment="1">
      <alignment horizontal="left" vertical="center" wrapText="1"/>
      <protection/>
    </xf>
    <xf numFmtId="3" fontId="7" fillId="0" borderId="0" xfId="65" applyNumberFormat="1" applyFont="1" applyBorder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14" fillId="0" borderId="0" xfId="65" applyFont="1" applyAlignment="1">
      <alignment vertical="center"/>
      <protection/>
    </xf>
    <xf numFmtId="1" fontId="0" fillId="0" borderId="0" xfId="65" applyNumberFormat="1" applyFont="1" applyAlignment="1">
      <alignment vertical="center"/>
      <protection/>
    </xf>
    <xf numFmtId="14" fontId="4" fillId="0" borderId="27" xfId="65" applyNumberFormat="1" applyFont="1" applyBorder="1" applyAlignment="1">
      <alignment horizontal="left"/>
      <protection/>
    </xf>
    <xf numFmtId="14" fontId="14" fillId="0" borderId="0" xfId="65" applyNumberFormat="1" applyFont="1" applyBorder="1" applyAlignment="1">
      <alignment horizontal="left"/>
      <protection/>
    </xf>
    <xf numFmtId="0" fontId="12" fillId="0" borderId="0" xfId="65" applyFont="1" applyAlignment="1">
      <alignment horizontal="left" vertical="center"/>
      <protection/>
    </xf>
    <xf numFmtId="14" fontId="5" fillId="0" borderId="28" xfId="65" applyNumberFormat="1" applyFont="1" applyBorder="1" applyAlignment="1">
      <alignment horizontal="center" vertical="center" wrapText="1"/>
      <protection/>
    </xf>
    <xf numFmtId="14" fontId="5" fillId="0" borderId="29" xfId="65" applyNumberFormat="1" applyFont="1" applyBorder="1" applyAlignment="1">
      <alignment horizontal="center" vertical="center" wrapText="1"/>
      <protection/>
    </xf>
    <xf numFmtId="0" fontId="5" fillId="0" borderId="30" xfId="65" applyFont="1" applyBorder="1" applyAlignment="1">
      <alignment horizontal="center" vertical="center" wrapText="1"/>
      <protection/>
    </xf>
    <xf numFmtId="0" fontId="5" fillId="0" borderId="31" xfId="65" applyFont="1" applyBorder="1" applyAlignment="1">
      <alignment horizontal="center" vertical="center" wrapText="1"/>
      <protection/>
    </xf>
    <xf numFmtId="14" fontId="5" fillId="0" borderId="15" xfId="65" applyNumberFormat="1" applyFont="1" applyBorder="1" applyAlignment="1">
      <alignment horizontal="center" vertical="center" wrapText="1"/>
      <protection/>
    </xf>
    <xf numFmtId="14" fontId="5" fillId="0" borderId="25" xfId="65" applyNumberFormat="1" applyFont="1" applyBorder="1" applyAlignment="1">
      <alignment horizontal="center" vertical="center" wrapText="1"/>
      <protection/>
    </xf>
  </cellXfs>
  <cellStyles count="6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4" xfId="60"/>
    <cellStyle name="Обычный 5" xfId="61"/>
    <cellStyle name="Обычный 5 2" xfId="62"/>
    <cellStyle name="Обычный 6" xfId="63"/>
    <cellStyle name="Обычный 7" xfId="64"/>
    <cellStyle name="Обычный_Книга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3" xfId="72"/>
    <cellStyle name="Связанная ячейка" xfId="73"/>
    <cellStyle name="Текст предупреждения" xfId="74"/>
    <cellStyle name="Тысячи [0]_MM95 (3)" xfId="75"/>
    <cellStyle name="Тысячи_MM95 (3)" xfId="76"/>
    <cellStyle name="Comma" xfId="77"/>
    <cellStyle name="Comma [0]" xfId="78"/>
    <cellStyle name="Хороший" xfId="79"/>
    <cellStyle name="Шапка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1875"/>
          <c:w val="0.42825"/>
          <c:h val="0.7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30.09.2013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525"/>
          <c:w val="0.355"/>
          <c:h val="0.5477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2285"/>
          <c:w val="0.33775"/>
          <c:h val="0.5072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227"/>
          <c:w val="0.404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1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5"/>
          <c:y val="0.23225"/>
          <c:w val="0.3935"/>
          <c:h val="0.605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9675"/>
          <c:w val="0.5025"/>
          <c:h val="0.7202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657225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52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086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72</xdr:row>
      <xdr:rowOff>19050</xdr:rowOff>
    </xdr:from>
    <xdr:to>
      <xdr:col>7</xdr:col>
      <xdr:colOff>219075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609975" y="13315950"/>
        <a:ext cx="40576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733425</xdr:colOff>
      <xdr:row>88</xdr:row>
      <xdr:rowOff>123825</xdr:rowOff>
    </xdr:from>
    <xdr:to>
      <xdr:col>5</xdr:col>
      <xdr:colOff>285750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724025" y="16011525"/>
        <a:ext cx="3895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3.8515625" style="8" customWidth="1"/>
    <col min="7" max="7" width="17.8515625" style="8" customWidth="1"/>
    <col min="8" max="8" width="11.140625" style="8" customWidth="1"/>
    <col min="9" max="13" width="9.140625" style="8" customWidth="1"/>
    <col min="14" max="14" width="10.00390625" style="8" bestFit="1" customWidth="1"/>
    <col min="15" max="16384" width="9.140625" style="8" customWidth="1"/>
  </cols>
  <sheetData>
    <row r="1" spans="1:7" ht="15.75">
      <c r="A1" s="45" t="s">
        <v>17</v>
      </c>
      <c r="B1" s="45"/>
      <c r="C1" s="45"/>
      <c r="D1" s="45"/>
      <c r="E1" s="45"/>
      <c r="F1" s="45"/>
      <c r="G1" s="45"/>
    </row>
    <row r="2" ht="9.75" customHeight="1">
      <c r="A2" s="37"/>
    </row>
    <row r="3" spans="1:8" ht="15.75" thickBot="1">
      <c r="A3" s="41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41547</v>
      </c>
      <c r="C4" s="13">
        <v>41639</v>
      </c>
      <c r="D4" s="14" t="s">
        <v>18</v>
      </c>
    </row>
    <row r="5" spans="1:4" ht="15" customHeight="1">
      <c r="A5" s="15" t="s">
        <v>2</v>
      </c>
      <c r="B5" s="16">
        <v>62</v>
      </c>
      <c r="C5" s="16">
        <v>61</v>
      </c>
      <c r="D5" s="1">
        <f>C5/B5-1</f>
        <v>-0.016129032258064502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7</v>
      </c>
      <c r="C7" s="19">
        <v>7</v>
      </c>
      <c r="D7" s="2">
        <f>C7/B7-1</f>
        <v>0</v>
      </c>
    </row>
    <row r="8" spans="1:4" ht="15" customHeight="1" thickBot="1">
      <c r="A8" s="20" t="s">
        <v>5</v>
      </c>
      <c r="B8" s="21">
        <v>77</v>
      </c>
      <c r="C8" s="21">
        <f>SUM(C5:C7)</f>
        <v>76</v>
      </c>
      <c r="D8" s="3">
        <f>C8/B8-1</f>
        <v>-0.012987012987012991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41" t="s">
        <v>7</v>
      </c>
      <c r="B10" s="10"/>
      <c r="C10" s="11"/>
      <c r="D10" s="42"/>
      <c r="E10" s="26"/>
    </row>
    <row r="11" spans="1:6" ht="17.25" customHeight="1">
      <c r="A11" s="48" t="s">
        <v>0</v>
      </c>
      <c r="B11" s="50">
        <v>41547</v>
      </c>
      <c r="C11" s="51"/>
      <c r="D11" s="50">
        <v>41639</v>
      </c>
      <c r="E11" s="51"/>
      <c r="F11" s="46" t="s">
        <v>19</v>
      </c>
    </row>
    <row r="12" spans="1:6" ht="39.75" customHeight="1" thickBot="1">
      <c r="A12" s="49"/>
      <c r="B12" s="27" t="s">
        <v>1</v>
      </c>
      <c r="C12" s="28" t="s">
        <v>16</v>
      </c>
      <c r="D12" s="27" t="s">
        <v>1</v>
      </c>
      <c r="E12" s="28" t="s">
        <v>16</v>
      </c>
      <c r="F12" s="47"/>
    </row>
    <row r="13" spans="1:6" ht="15" customHeight="1">
      <c r="A13" s="29" t="s">
        <v>2</v>
      </c>
      <c r="B13" s="31">
        <v>514434994.2796</v>
      </c>
      <c r="C13" s="16">
        <v>61</v>
      </c>
      <c r="D13" s="31">
        <v>507421071.9962</v>
      </c>
      <c r="E13" s="16">
        <v>60</v>
      </c>
      <c r="F13" s="5">
        <f>D13/B13-1</f>
        <v>-0.01363422465694053</v>
      </c>
    </row>
    <row r="14" spans="1:6" ht="15" customHeight="1">
      <c r="A14" s="17" t="s">
        <v>3</v>
      </c>
      <c r="B14" s="30">
        <v>117796121.7968</v>
      </c>
      <c r="C14" s="19">
        <v>8</v>
      </c>
      <c r="D14" s="30">
        <v>121304708.1476</v>
      </c>
      <c r="E14" s="19">
        <v>8</v>
      </c>
      <c r="F14" s="2">
        <f>D14/B14-1</f>
        <v>0.029785245025743423</v>
      </c>
    </row>
    <row r="15" spans="1:6" ht="15" customHeight="1">
      <c r="A15" s="17" t="s">
        <v>4</v>
      </c>
      <c r="B15" s="30">
        <v>77293665.84440002</v>
      </c>
      <c r="C15" s="19">
        <v>7</v>
      </c>
      <c r="D15" s="30">
        <v>96717808.63890001</v>
      </c>
      <c r="E15" s="19">
        <v>7</v>
      </c>
      <c r="F15" s="2">
        <f>D15/B15-1</f>
        <v>0.2513031641377026</v>
      </c>
    </row>
    <row r="16" spans="1:6" ht="15" customHeight="1" thickBot="1">
      <c r="A16" s="20" t="s">
        <v>5</v>
      </c>
      <c r="B16" s="32">
        <v>709524781.9208001</v>
      </c>
      <c r="C16" s="32">
        <v>76</v>
      </c>
      <c r="D16" s="32">
        <f>SUM(D13:D15)</f>
        <v>725443588.7827001</v>
      </c>
      <c r="E16" s="32">
        <f>SUM(E13:E15)</f>
        <v>75</v>
      </c>
      <c r="F16" s="3">
        <f>D16/B16-1</f>
        <v>0.022435871540392283</v>
      </c>
    </row>
    <row r="33" ht="8.25" customHeight="1"/>
    <row r="34" spans="1:7" ht="15">
      <c r="A34" s="44" t="s">
        <v>13</v>
      </c>
      <c r="B34" s="44"/>
      <c r="C34" s="44"/>
      <c r="D34" s="44"/>
      <c r="E34" s="44"/>
      <c r="F34" s="44"/>
      <c r="G34" s="44"/>
    </row>
    <row r="35" spans="1:7" ht="15" customHeight="1" thickBot="1">
      <c r="A35" s="43">
        <v>41639</v>
      </c>
      <c r="B35" s="43"/>
      <c r="C35" s="43"/>
      <c r="D35" s="43"/>
      <c r="E35" s="43"/>
      <c r="F35" s="43"/>
      <c r="G35" s="43"/>
    </row>
    <row r="36" spans="1:7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  <c r="G36" s="34" t="s">
        <v>5</v>
      </c>
    </row>
    <row r="37" spans="1:7" ht="15" customHeight="1">
      <c r="A37" s="15" t="s">
        <v>2</v>
      </c>
      <c r="B37" s="18">
        <v>229558585.405</v>
      </c>
      <c r="C37" s="18">
        <v>242577520.9496</v>
      </c>
      <c r="D37" s="18">
        <v>13583652.921600001</v>
      </c>
      <c r="E37" s="18">
        <v>15740552.9</v>
      </c>
      <c r="F37" s="31">
        <v>5960759.82</v>
      </c>
      <c r="G37" s="31">
        <f>SUM(B37:F37)</f>
        <v>507421071.99619997</v>
      </c>
    </row>
    <row r="38" spans="1:7" ht="15" customHeight="1">
      <c r="A38" s="17" t="s">
        <v>3</v>
      </c>
      <c r="B38" s="18">
        <v>59025156.58999999</v>
      </c>
      <c r="C38" s="18">
        <v>60661123.0876</v>
      </c>
      <c r="D38" s="18">
        <v>1107380.34</v>
      </c>
      <c r="E38" s="18">
        <v>0</v>
      </c>
      <c r="F38" s="31">
        <v>511048.13</v>
      </c>
      <c r="G38" s="31">
        <f>SUM(B38:F38)</f>
        <v>121304708.1476</v>
      </c>
    </row>
    <row r="39" spans="1:7" ht="15" customHeight="1">
      <c r="A39" s="17" t="s">
        <v>4</v>
      </c>
      <c r="B39" s="18">
        <v>34467687.760000005</v>
      </c>
      <c r="C39" s="18">
        <v>53824182.0389</v>
      </c>
      <c r="D39" s="18">
        <v>0</v>
      </c>
      <c r="E39" s="18">
        <v>5050938.84</v>
      </c>
      <c r="F39" s="31">
        <v>3375000</v>
      </c>
      <c r="G39" s="31">
        <f>SUM(B39:F39)</f>
        <v>96717808.63890001</v>
      </c>
    </row>
    <row r="40" spans="1:7" ht="15" customHeight="1" thickBot="1">
      <c r="A40" s="20" t="s">
        <v>5</v>
      </c>
      <c r="B40" s="21">
        <f>SUM(B37:B39)</f>
        <v>323051429.755</v>
      </c>
      <c r="C40" s="21">
        <f>SUM(C37:C39)</f>
        <v>357062826.07610005</v>
      </c>
      <c r="D40" s="21">
        <f>SUM(D37:D39)</f>
        <v>14691033.2616</v>
      </c>
      <c r="E40" s="21">
        <f>SUM(E37:E39)</f>
        <v>20791491.740000002</v>
      </c>
      <c r="F40" s="35">
        <f>SUM(F37:F39)</f>
        <v>9846807.95</v>
      </c>
      <c r="G40" s="35">
        <f>SUM(B40:F40)</f>
        <v>725443588.7827001</v>
      </c>
    </row>
    <row r="41" spans="6:7" ht="15" customHeight="1">
      <c r="F41" s="26"/>
      <c r="G41" s="36"/>
    </row>
    <row r="42" spans="1:7" ht="15" customHeight="1" thickBot="1">
      <c r="A42" s="43">
        <v>41547</v>
      </c>
      <c r="B42" s="43"/>
      <c r="C42" s="43"/>
      <c r="D42" s="43"/>
      <c r="E42" s="43"/>
      <c r="F42" s="43"/>
      <c r="G42" s="43"/>
    </row>
    <row r="43" spans="1:7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  <c r="G43" s="34" t="s">
        <v>5</v>
      </c>
    </row>
    <row r="44" spans="1:7" ht="15" customHeight="1">
      <c r="A44" s="15" t="s">
        <v>2</v>
      </c>
      <c r="B44" s="18">
        <v>227654526.44500008</v>
      </c>
      <c r="C44" s="18">
        <v>232146703.33239996</v>
      </c>
      <c r="D44" s="18">
        <v>14236474.452200001</v>
      </c>
      <c r="E44" s="18">
        <v>14861562.74</v>
      </c>
      <c r="F44" s="31">
        <v>25535727.310000002</v>
      </c>
      <c r="G44" s="31">
        <f>SUM(B44:F44)</f>
        <v>514434994.2796</v>
      </c>
    </row>
    <row r="45" spans="1:7" ht="15" customHeight="1">
      <c r="A45" s="17" t="s">
        <v>3</v>
      </c>
      <c r="B45" s="18">
        <v>56178962.96</v>
      </c>
      <c r="C45" s="18">
        <v>59613665.9968</v>
      </c>
      <c r="D45" s="18">
        <v>1210174.27</v>
      </c>
      <c r="E45" s="18">
        <v>0</v>
      </c>
      <c r="F45" s="31">
        <v>793318.57</v>
      </c>
      <c r="G45" s="31">
        <f>SUM(B45:F45)</f>
        <v>117796121.79679999</v>
      </c>
    </row>
    <row r="46" spans="1:7" ht="15" customHeight="1">
      <c r="A46" s="17" t="s">
        <v>4</v>
      </c>
      <c r="B46" s="18">
        <v>16869413.16</v>
      </c>
      <c r="C46" s="18">
        <v>50781464.70440001</v>
      </c>
      <c r="D46" s="18">
        <v>0</v>
      </c>
      <c r="E46" s="18">
        <v>5050938.84</v>
      </c>
      <c r="F46" s="31">
        <v>4591849.14</v>
      </c>
      <c r="G46" s="31">
        <f>SUM(B46:F46)</f>
        <v>77293665.84440002</v>
      </c>
    </row>
    <row r="47" spans="1:7" ht="15" customHeight="1" thickBot="1">
      <c r="A47" s="20" t="s">
        <v>5</v>
      </c>
      <c r="B47" s="21">
        <f>SUM(B44:B46)</f>
        <v>300702902.5650001</v>
      </c>
      <c r="C47" s="21">
        <f>SUM(C44:C46)</f>
        <v>342541834.0336</v>
      </c>
      <c r="D47" s="21">
        <f>SUM(D44:D46)</f>
        <v>15446648.7222</v>
      </c>
      <c r="E47" s="21">
        <f>SUM(E44:E46)</f>
        <v>19912501.58</v>
      </c>
      <c r="F47" s="35">
        <f>SUM(F44:F46)</f>
        <v>30920895.020000003</v>
      </c>
      <c r="G47" s="35">
        <f>SUM(B47:F47)</f>
        <v>709524781.9208002</v>
      </c>
    </row>
    <row r="48" spans="1:7" ht="15" customHeight="1">
      <c r="A48" s="38"/>
      <c r="B48" s="39"/>
      <c r="C48" s="39"/>
      <c r="D48" s="39"/>
      <c r="E48" s="39"/>
      <c r="F48" s="39"/>
      <c r="G48" s="39"/>
    </row>
    <row r="49" spans="1:7" ht="15" customHeight="1">
      <c r="A49" s="6" t="s">
        <v>13</v>
      </c>
      <c r="B49" s="39"/>
      <c r="C49" s="39"/>
      <c r="D49" s="39"/>
      <c r="E49" s="39"/>
      <c r="F49" s="39"/>
      <c r="G49" s="39"/>
    </row>
    <row r="50" spans="1:7" ht="15" customHeight="1">
      <c r="A50" s="40" t="s">
        <v>15</v>
      </c>
      <c r="B50" s="39"/>
      <c r="C50" s="39"/>
      <c r="D50" s="39"/>
      <c r="E50" s="39"/>
      <c r="F50" s="39"/>
      <c r="G50" s="39"/>
    </row>
    <row r="70" ht="12.75">
      <c r="A70" s="33">
        <f>A35</f>
        <v>41639</v>
      </c>
    </row>
    <row r="71" spans="1:7" ht="15" customHeight="1">
      <c r="A71" s="6" t="s">
        <v>13</v>
      </c>
      <c r="B71" s="39"/>
      <c r="C71" s="39"/>
      <c r="D71" s="39"/>
      <c r="E71" s="39"/>
      <c r="F71" s="39"/>
      <c r="G71" s="39"/>
    </row>
    <row r="72" spans="1:7" ht="15" customHeight="1">
      <c r="A72" s="40" t="s">
        <v>14</v>
      </c>
      <c r="B72" s="39"/>
      <c r="C72" s="39"/>
      <c r="D72" s="39"/>
      <c r="E72" s="39"/>
      <c r="F72" s="39"/>
      <c r="G72" s="39"/>
    </row>
  </sheetData>
  <sheetProtection/>
  <mergeCells count="8">
    <mergeCell ref="A35:G35"/>
    <mergeCell ref="A34:G34"/>
    <mergeCell ref="A42:G42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2014-04-10T08:25:14Z</dcterms:modified>
  <cp:category/>
  <cp:version/>
  <cp:contentType/>
  <cp:contentStatus/>
</cp:coreProperties>
</file>