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<sst xmlns="http://schemas.openxmlformats.org/spreadsheetml/2006/main" count="301" uniqueCount="96">
  <si>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</si>
  <si>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</si>
  <si>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</si>
  <si>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</si>
  <si>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</si>
  <si>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</si>
  <si>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</si>
  <si>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</si>
  <si>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</si>
  <si>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</si>
  <si>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</si>
  <si>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</si>
  <si>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</si>
  <si>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</si>
  <si>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</si>
  <si>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</si>
  <si>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</si>
  <si>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</si>
  <si>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</si>
  <si>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</si>
  <si>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</si>
  <si>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</si>
  <si>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</si>
  <si>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</si>
  <si>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</si>
  <si>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</si>
  <si>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</si>
  <si>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</si>
  <si>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</si>
  <si>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</si>
  <si>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</si>
  <si>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</si>
  <si>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</si>
  <si>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</si>
  <si>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</si>
  <si>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</si>
  <si>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</si>
  <si>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</si>
  <si>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</si>
  <si>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</si>
  <si>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</si>
  <si>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</si>
  <si>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</si>
  <si>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</si>
  <si>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</si>
  <si>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</si>
  <si>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</si>
  <si>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</si>
  <si>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</si>
  <si>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</si>
  <si>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</si>
  <si>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</si>
  <si>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</si>
  <si>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ПрАТ "КIНТО"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</si>
  <si>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</si>
  <si>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</si>
  <si>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</si>
  <si>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КІНТО-Казначейський</t>
  </si>
  <si>
    <t>Надбання</t>
  </si>
  <si>
    <t>http://www.altus.ua/</t>
  </si>
  <si>
    <t>http://otpcapital.com.ua/</t>
  </si>
  <si>
    <t>КІНТО-Голд</t>
  </si>
  <si>
    <t>спец. банк. мет.</t>
  </si>
  <si>
    <t>ПрАТ "КІНТО"</t>
  </si>
  <si>
    <t>н.д.</t>
  </si>
  <si>
    <t>Індекс Української Біржі</t>
  </si>
  <si>
    <t>ПрАТ “КІНТО”</t>
  </si>
  <si>
    <t>ТОВ "КУА "ОТП Капітал"</t>
  </si>
  <si>
    <t>ТОВ "КУА "ТАСК-?НВЕСТ"</t>
  </si>
  <si>
    <t>ТОВ "КУА "АРТ-КАП?ТАЛ МЕНЕДЖМЕНТ"</t>
  </si>
  <si>
    <t>КІНТО-Еквіті</t>
  </si>
  <si>
    <t>ВСІ</t>
  </si>
  <si>
    <t>ТОВ "КУА "Всесв?т"</t>
  </si>
  <si>
    <t>http://www.vseswit.com.ua/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</si>
  <si>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</si>
  <si>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</si>
  <si>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</si>
  <si>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</si>
  <si>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КІНТО-Класичний</t>
  </si>
  <si>
    <t>ТОВ "КУА "АЛЬТУС АССЕТС АКТІВІТІС"</t>
  </si>
  <si>
    <t>ТАСК Ресурс</t>
  </si>
  <si>
    <t>УНIВЕР.УА/Михайло Грушевський: Фонд Державних Паперiв</t>
  </si>
  <si>
    <t>УНІВЕР.УА/Ярослав Мудрий: Фонд Акцiй</t>
  </si>
  <si>
    <t>Аргентум</t>
  </si>
  <si>
    <t>ТОВ "КУА ОЗОН"</t>
  </si>
  <si>
    <t>http://ozoncap.com/</t>
  </si>
  <si>
    <t>Платинум</t>
  </si>
  <si>
    <t>диверс.</t>
  </si>
  <si>
    <t>Аурум</t>
  </si>
  <si>
    <t>спец.</t>
  </si>
  <si>
    <t>Софіївський</t>
  </si>
  <si>
    <t>ТОВ "КУА "Івекс Ессет Менеджмент"</t>
  </si>
  <si>
    <t>http://www.am.eavex.com.ua/</t>
  </si>
  <si>
    <t>Альтус-Збалансований</t>
  </si>
  <si>
    <t>ТАСК Універсал</t>
  </si>
  <si>
    <t>ТОВ КУА "ТАСК-Інвест"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</si>
</sst>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3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3" applyFont="1" applyFill="1" applyBorder="1" applyAlignment="1">
      <alignment vertical="center" wrapText="1"/>
      <protection/>
    </xf>
    <xf numFmtId="4" fontId="7" fillId="0" borderId="20" xfId="53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3" applyNumberFormat="1" applyFont="1" applyFill="1" applyBorder="1" applyAlignment="1">
      <alignment horizontal="center" vertical="center" wrapText="1"/>
      <protection/>
    </xf>
    <xf numFmtId="3" fontId="7" fillId="0" borderId="20" xfId="53" applyNumberFormat="1" applyFont="1" applyFill="1" applyBorder="1" applyAlignment="1">
      <alignment horizontal="center" vertical="center" wrapText="1"/>
      <protection/>
    </xf>
    <xf numFmtId="0" fontId="7" fillId="0" borderId="21" xfId="54" applyFont="1" applyFill="1" applyBorder="1" applyAlignment="1">
      <alignment vertical="center" wrapText="1"/>
      <protection/>
    </xf>
    <xf numFmtId="14" fontId="7" fillId="0" borderId="20" xfId="54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6" applyNumberFormat="1" applyFont="1" applyFill="1" applyBorder="1" applyAlignment="1">
      <alignment horizontal="right" vertical="center" wrapText="1" indent="1"/>
      <protection/>
    </xf>
    <xf numFmtId="3" fontId="49" fillId="0" borderId="28" xfId="56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3" applyNumberFormat="1" applyFont="1" applyFill="1" applyBorder="1" applyAlignment="1">
      <alignment horizontal="right" vertical="center" indent="1"/>
    </xf>
    <xf numFmtId="10" fontId="7" fillId="0" borderId="20" xfId="55" applyNumberFormat="1" applyFont="1" applyFill="1" applyBorder="1" applyAlignment="1">
      <alignment horizontal="right" vertical="center" wrapText="1" indent="1"/>
      <protection/>
    </xf>
    <xf numFmtId="10" fontId="7" fillId="0" borderId="22" xfId="57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5" applyNumberFormat="1" applyFont="1" applyFill="1" applyBorder="1" applyAlignment="1">
      <alignment horizontal="right" vertical="center" wrapText="1" indent="1"/>
      <protection/>
    </xf>
    <xf numFmtId="10" fontId="49" fillId="0" borderId="0" xfId="55" applyNumberFormat="1" applyFont="1" applyFill="1" applyBorder="1" applyAlignment="1">
      <alignment horizontal="center" vertical="center" wrapText="1"/>
      <protection/>
    </xf>
    <xf numFmtId="10" fontId="49" fillId="0" borderId="0" xfId="57" applyNumberFormat="1" applyFont="1" applyFill="1" applyBorder="1" applyAlignment="1">
      <alignment horizontal="center" vertical="center" wrapText="1"/>
      <protection/>
    </xf>
    <xf numFmtId="0" fontId="49" fillId="0" borderId="0" xfId="54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10" fontId="9" fillId="0" borderId="0" xfId="0" applyNumberFormat="1" applyFont="1" applyBorder="1" applyAlignment="1">
      <alignment horizontal="right" indent="1"/>
    </xf>
    <xf numFmtId="10" fontId="2" fillId="0" borderId="16" xfId="62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0" fontId="7" fillId="0" borderId="22" xfId="55" applyNumberFormat="1" applyFont="1" applyFill="1" applyBorder="1" applyAlignment="1">
      <alignment horizontal="right" vertical="center" wrapText="1" inden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7" fillId="0" borderId="21" xfId="54" applyFont="1" applyFill="1" applyBorder="1" applyAlignment="1">
      <alignment horizontal="center" vertical="center" wrapText="1"/>
      <protection/>
    </xf>
    <xf numFmtId="0" fontId="2" fillId="0" borderId="16" xfId="63" applyNumberFormat="1" applyFont="1" applyFill="1" applyBorder="1" applyAlignment="1">
      <alignment vertical="center"/>
    </xf>
    <xf numFmtId="0" fontId="2" fillId="0" borderId="16" xfId="63" applyNumberFormat="1" applyFont="1" applyFill="1" applyBorder="1" applyAlignment="1">
      <alignment horizontal="center" vertical="center"/>
    </xf>
    <xf numFmtId="0" fontId="7" fillId="0" borderId="20" xfId="53" applyNumberFormat="1" applyFont="1" applyFill="1" applyBorder="1" applyAlignment="1">
      <alignment horizontal="right" vertical="center" wrapText="1" indent="1"/>
      <protection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0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6" applyFont="1" applyFill="1" applyBorder="1" applyAlignment="1">
      <alignment horizontal="center" vertical="center" wrapText="1"/>
      <protection/>
    </xf>
    <xf numFmtId="0" fontId="49" fillId="0" borderId="37" xfId="56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6" applyFont="1" applyFill="1" applyBorder="1" applyAlignment="1">
      <alignment horizontal="center" vertical="center" wrapText="1"/>
      <protection/>
    </xf>
    <xf numFmtId="0" fontId="49" fillId="0" borderId="45" xfId="56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ідкр_1" xfId="53"/>
    <cellStyle name="Обычный_Відкр_2" xfId="54"/>
    <cellStyle name="Обычный_З_2_28.10" xfId="55"/>
    <cellStyle name="Обычный_Лист2" xfId="56"/>
    <cellStyle name="Обычный_Лист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Процентный 5" xfId="66"/>
    <cellStyle name="Процентный 6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5039959"/>
        <c:axId val="25597584"/>
      </c:barChart>
      <c:catAx>
        <c:axId val="55039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97584"/>
        <c:crosses val="autoZero"/>
        <c:auto val="0"/>
        <c:lblOffset val="0"/>
        <c:tickLblSkip val="1"/>
        <c:noMultiLvlLbl val="0"/>
      </c:catAx>
      <c:valAx>
        <c:axId val="2559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039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456161"/>
        <c:axId val="5669994"/>
      </c:barChart>
      <c:catAx>
        <c:axId val="30456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9994"/>
        <c:crosses val="autoZero"/>
        <c:auto val="0"/>
        <c:lblOffset val="0"/>
        <c:tickLblSkip val="1"/>
        <c:noMultiLvlLbl val="0"/>
      </c:catAx>
      <c:valAx>
        <c:axId val="566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6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029947"/>
        <c:axId val="56616340"/>
      </c:barChart>
      <c:catAx>
        <c:axId val="51029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16340"/>
        <c:crosses val="autoZero"/>
        <c:auto val="0"/>
        <c:lblOffset val="0"/>
        <c:tickLblSkip val="1"/>
        <c:noMultiLvlLbl val="0"/>
      </c:catAx>
      <c:valAx>
        <c:axId val="5661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29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785013"/>
        <c:axId val="22520798"/>
      </c:barChart>
      <c:catAx>
        <c:axId val="39785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20798"/>
        <c:crosses val="autoZero"/>
        <c:auto val="0"/>
        <c:lblOffset val="0"/>
        <c:tickLblSkip val="1"/>
        <c:noMultiLvlLbl val="0"/>
      </c:catAx>
      <c:valAx>
        <c:axId val="22520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85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60591"/>
        <c:axId val="12245320"/>
      </c:barChart>
      <c:catAx>
        <c:axId val="1360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45320"/>
        <c:crosses val="autoZero"/>
        <c:auto val="0"/>
        <c:lblOffset val="0"/>
        <c:tickLblSkip val="1"/>
        <c:noMultiLvlLbl val="0"/>
      </c:catAx>
      <c:valAx>
        <c:axId val="12245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05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099017"/>
        <c:axId val="52346834"/>
      </c:barChart>
      <c:catAx>
        <c:axId val="43099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46834"/>
        <c:crosses val="autoZero"/>
        <c:auto val="0"/>
        <c:lblOffset val="0"/>
        <c:tickLblSkip val="1"/>
        <c:noMultiLvlLbl val="0"/>
      </c:catAx>
      <c:valAx>
        <c:axId val="5234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9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1359459"/>
        <c:axId val="12235132"/>
      </c:barChart>
      <c:catAx>
        <c:axId val="1359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235132"/>
        <c:crossesAt val="0"/>
        <c:auto val="0"/>
        <c:lblOffset val="0"/>
        <c:tickLblSkip val="1"/>
        <c:noMultiLvlLbl val="0"/>
      </c:catAx>
      <c:valAx>
        <c:axId val="12235132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945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3007325"/>
        <c:axId val="51521606"/>
      </c:barChart>
      <c:catAx>
        <c:axId val="43007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521606"/>
        <c:crosses val="autoZero"/>
        <c:auto val="0"/>
        <c:lblOffset val="0"/>
        <c:tickLblSkip val="1"/>
        <c:noMultiLvlLbl val="0"/>
      </c:catAx>
      <c:valAx>
        <c:axId val="51521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007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61041271"/>
        <c:axId val="12500528"/>
      </c:barChart>
      <c:catAx>
        <c:axId val="61041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500528"/>
        <c:crosses val="autoZero"/>
        <c:auto val="0"/>
        <c:lblOffset val="0"/>
        <c:tickLblSkip val="52"/>
        <c:noMultiLvlLbl val="0"/>
      </c:catAx>
      <c:valAx>
        <c:axId val="1250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0412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5395889"/>
        <c:axId val="5909818"/>
      </c:barChart>
      <c:catAx>
        <c:axId val="45395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09818"/>
        <c:crosses val="autoZero"/>
        <c:auto val="0"/>
        <c:lblOffset val="0"/>
        <c:tickLblSkip val="49"/>
        <c:noMultiLvlLbl val="0"/>
      </c:catAx>
      <c:valAx>
        <c:axId val="590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395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188363"/>
        <c:axId val="8933220"/>
      </c:barChart>
      <c:catAx>
        <c:axId val="53188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933220"/>
        <c:crosses val="autoZero"/>
        <c:auto val="0"/>
        <c:lblOffset val="0"/>
        <c:tickLblSkip val="4"/>
        <c:noMultiLvlLbl val="0"/>
      </c:catAx>
      <c:valAx>
        <c:axId val="893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188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9051665"/>
        <c:axId val="60138394"/>
      </c:barChart>
      <c:catAx>
        <c:axId val="29051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38394"/>
        <c:crosses val="autoZero"/>
        <c:auto val="0"/>
        <c:lblOffset val="0"/>
        <c:tickLblSkip val="9"/>
        <c:noMultiLvlLbl val="0"/>
      </c:catAx>
      <c:valAx>
        <c:axId val="6013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51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290117"/>
        <c:axId val="52502190"/>
      </c:barChart>
      <c:catAx>
        <c:axId val="13290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502190"/>
        <c:crosses val="autoZero"/>
        <c:auto val="0"/>
        <c:lblOffset val="0"/>
        <c:tickLblSkip val="4"/>
        <c:noMultiLvlLbl val="0"/>
      </c:catAx>
      <c:valAx>
        <c:axId val="52502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290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757663"/>
        <c:axId val="24818968"/>
      </c:barChart>
      <c:catAx>
        <c:axId val="2757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818968"/>
        <c:crosses val="autoZero"/>
        <c:auto val="0"/>
        <c:lblOffset val="0"/>
        <c:tickLblSkip val="52"/>
        <c:noMultiLvlLbl val="0"/>
      </c:catAx>
      <c:valAx>
        <c:axId val="2481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57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044121"/>
        <c:axId val="64179362"/>
      </c:barChart>
      <c:catAx>
        <c:axId val="22044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179362"/>
        <c:crosses val="autoZero"/>
        <c:auto val="0"/>
        <c:lblOffset val="0"/>
        <c:tickLblSkip val="4"/>
        <c:noMultiLvlLbl val="0"/>
      </c:catAx>
      <c:valAx>
        <c:axId val="6417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0441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743347"/>
        <c:axId val="31145804"/>
      </c:barChart>
      <c:catAx>
        <c:axId val="40743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145804"/>
        <c:crosses val="autoZero"/>
        <c:auto val="0"/>
        <c:lblOffset val="0"/>
        <c:tickLblSkip val="4"/>
        <c:noMultiLvlLbl val="0"/>
      </c:catAx>
      <c:valAx>
        <c:axId val="3114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743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876781"/>
        <c:axId val="39782166"/>
      </c:barChart>
      <c:catAx>
        <c:axId val="11876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782166"/>
        <c:crosses val="autoZero"/>
        <c:auto val="0"/>
        <c:lblOffset val="0"/>
        <c:tickLblSkip val="4"/>
        <c:noMultiLvlLbl val="0"/>
      </c:catAx>
      <c:valAx>
        <c:axId val="3978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876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495175"/>
        <c:axId val="1129984"/>
      </c:barChart>
      <c:catAx>
        <c:axId val="22495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29984"/>
        <c:crosses val="autoZero"/>
        <c:auto val="0"/>
        <c:lblOffset val="0"/>
        <c:tickLblSkip val="4"/>
        <c:noMultiLvlLbl val="0"/>
      </c:catAx>
      <c:valAx>
        <c:axId val="112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495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169857"/>
        <c:axId val="24419850"/>
      </c:barChart>
      <c:catAx>
        <c:axId val="10169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419850"/>
        <c:crosses val="autoZero"/>
        <c:auto val="0"/>
        <c:lblOffset val="0"/>
        <c:tickLblSkip val="4"/>
        <c:noMultiLvlLbl val="0"/>
      </c:catAx>
      <c:valAx>
        <c:axId val="2441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169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452059"/>
        <c:axId val="31850804"/>
      </c:barChart>
      <c:catAx>
        <c:axId val="18452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850804"/>
        <c:crosses val="autoZero"/>
        <c:auto val="0"/>
        <c:lblOffset val="0"/>
        <c:tickLblSkip val="4"/>
        <c:noMultiLvlLbl val="0"/>
      </c:catAx>
      <c:valAx>
        <c:axId val="3185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452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221781"/>
        <c:axId val="29778302"/>
      </c:barChart>
      <c:catAx>
        <c:axId val="18221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778302"/>
        <c:crosses val="autoZero"/>
        <c:auto val="0"/>
        <c:lblOffset val="0"/>
        <c:tickLblSkip val="4"/>
        <c:noMultiLvlLbl val="0"/>
      </c:catAx>
      <c:valAx>
        <c:axId val="29778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221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678127"/>
        <c:axId val="63232232"/>
      </c:barChart>
      <c:catAx>
        <c:axId val="66678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232232"/>
        <c:crosses val="autoZero"/>
        <c:auto val="0"/>
        <c:lblOffset val="0"/>
        <c:tickLblSkip val="4"/>
        <c:noMultiLvlLbl val="0"/>
      </c:catAx>
      <c:valAx>
        <c:axId val="6323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6781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374635"/>
        <c:axId val="39371716"/>
      </c:barChart>
      <c:catAx>
        <c:axId val="4374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71716"/>
        <c:crosses val="autoZero"/>
        <c:auto val="0"/>
        <c:lblOffset val="0"/>
        <c:tickLblSkip val="1"/>
        <c:noMultiLvlLbl val="0"/>
      </c:catAx>
      <c:valAx>
        <c:axId val="3937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4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2"/>
          <c:w val="0.9985"/>
          <c:h val="0.8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Графік_І!$B$2:$B$5</c:f>
              <c:strCache/>
            </c:strRef>
          </c:cat>
          <c:val>
            <c:numRef>
              <c:f>Графік_І!$C$2:$C$5</c:f>
              <c:numCache/>
            </c:numRef>
          </c:val>
        </c:ser>
        <c:gapWidth val="40"/>
        <c:axId val="32219177"/>
        <c:axId val="21537138"/>
      </c:barChart>
      <c:catAx>
        <c:axId val="32219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37138"/>
        <c:crosses val="autoZero"/>
        <c:auto val="0"/>
        <c:lblOffset val="0"/>
        <c:tickLblSkip val="1"/>
        <c:noMultiLvlLbl val="0"/>
      </c:catAx>
      <c:valAx>
        <c:axId val="21537138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21917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9616515"/>
        <c:axId val="66786588"/>
      </c:barChart>
      <c:catAx>
        <c:axId val="59616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786588"/>
        <c:crosses val="autoZero"/>
        <c:auto val="0"/>
        <c:lblOffset val="0"/>
        <c:tickLblSkip val="1"/>
        <c:noMultiLvlLbl val="0"/>
      </c:catAx>
      <c:valAx>
        <c:axId val="667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616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4208381"/>
        <c:axId val="41004518"/>
      </c:barChart>
      <c:catAx>
        <c:axId val="64208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004518"/>
        <c:crosses val="autoZero"/>
        <c:auto val="0"/>
        <c:lblOffset val="0"/>
        <c:tickLblSkip val="5"/>
        <c:noMultiLvlLbl val="0"/>
      </c:catAx>
      <c:valAx>
        <c:axId val="4100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2083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3496343"/>
        <c:axId val="33031632"/>
      </c:barChart>
      <c:catAx>
        <c:axId val="33496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031632"/>
        <c:crosses val="autoZero"/>
        <c:auto val="0"/>
        <c:lblOffset val="0"/>
        <c:tickLblSkip val="5"/>
        <c:noMultiLvlLbl val="0"/>
      </c:catAx>
      <c:valAx>
        <c:axId val="3303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496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849233"/>
        <c:axId val="58316506"/>
      </c:barChart>
      <c:catAx>
        <c:axId val="28849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316506"/>
        <c:crosses val="autoZero"/>
        <c:auto val="0"/>
        <c:lblOffset val="0"/>
        <c:tickLblSkip val="1"/>
        <c:noMultiLvlLbl val="0"/>
      </c:catAx>
      <c:valAx>
        <c:axId val="5831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8492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086507"/>
        <c:axId val="26016516"/>
      </c:barChart>
      <c:catAx>
        <c:axId val="55086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016516"/>
        <c:crosses val="autoZero"/>
        <c:auto val="0"/>
        <c:lblOffset val="0"/>
        <c:tickLblSkip val="1"/>
        <c:noMultiLvlLbl val="0"/>
      </c:catAx>
      <c:valAx>
        <c:axId val="26016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86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822053"/>
        <c:axId val="26963022"/>
      </c:barChart>
      <c:catAx>
        <c:axId val="32822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963022"/>
        <c:crosses val="autoZero"/>
        <c:auto val="0"/>
        <c:lblOffset val="0"/>
        <c:tickLblSkip val="1"/>
        <c:noMultiLvlLbl val="0"/>
      </c:catAx>
      <c:valAx>
        <c:axId val="2696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822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340607"/>
        <c:axId val="36521144"/>
      </c:barChart>
      <c:catAx>
        <c:axId val="41340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521144"/>
        <c:crosses val="autoZero"/>
        <c:auto val="0"/>
        <c:lblOffset val="0"/>
        <c:tickLblSkip val="1"/>
        <c:noMultiLvlLbl val="0"/>
      </c:catAx>
      <c:valAx>
        <c:axId val="36521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3406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254841"/>
        <c:axId val="5422658"/>
      </c:barChart>
      <c:catAx>
        <c:axId val="60254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22658"/>
        <c:crosses val="autoZero"/>
        <c:auto val="0"/>
        <c:lblOffset val="0"/>
        <c:tickLblSkip val="1"/>
        <c:noMultiLvlLbl val="0"/>
      </c:catAx>
      <c:valAx>
        <c:axId val="542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2548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803923"/>
        <c:axId val="36582124"/>
      </c:barChart>
      <c:catAx>
        <c:axId val="48803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582124"/>
        <c:crosses val="autoZero"/>
        <c:auto val="0"/>
        <c:lblOffset val="0"/>
        <c:tickLblSkip val="1"/>
        <c:noMultiLvlLbl val="0"/>
      </c:catAx>
      <c:valAx>
        <c:axId val="3658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803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801125"/>
        <c:axId val="34992398"/>
      </c:barChart>
      <c:catAx>
        <c:axId val="18801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92398"/>
        <c:crosses val="autoZero"/>
        <c:auto val="0"/>
        <c:lblOffset val="0"/>
        <c:tickLblSkip val="1"/>
        <c:noMultiLvlLbl val="0"/>
      </c:catAx>
      <c:valAx>
        <c:axId val="34992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011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803661"/>
        <c:axId val="10362038"/>
      </c:barChart>
      <c:catAx>
        <c:axId val="60803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362038"/>
        <c:crosses val="autoZero"/>
        <c:auto val="0"/>
        <c:lblOffset val="0"/>
        <c:tickLblSkip val="1"/>
        <c:noMultiLvlLbl val="0"/>
      </c:catAx>
      <c:valAx>
        <c:axId val="1036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803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149479"/>
        <c:axId val="34018720"/>
      </c:barChart>
      <c:catAx>
        <c:axId val="26149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018720"/>
        <c:crosses val="autoZero"/>
        <c:auto val="0"/>
        <c:lblOffset val="0"/>
        <c:tickLblSkip val="1"/>
        <c:noMultiLvlLbl val="0"/>
      </c:catAx>
      <c:valAx>
        <c:axId val="3401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149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733025"/>
        <c:axId val="4052906"/>
      </c:barChart>
      <c:catAx>
        <c:axId val="37733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52906"/>
        <c:crosses val="autoZero"/>
        <c:auto val="0"/>
        <c:lblOffset val="0"/>
        <c:tickLblSkip val="1"/>
        <c:noMultiLvlLbl val="0"/>
      </c:catAx>
      <c:valAx>
        <c:axId val="405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733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476155"/>
        <c:axId val="59849940"/>
      </c:barChart>
      <c:catAx>
        <c:axId val="36476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849940"/>
        <c:crosses val="autoZero"/>
        <c:auto val="0"/>
        <c:lblOffset val="0"/>
        <c:tickLblSkip val="1"/>
        <c:noMultiLvlLbl val="0"/>
      </c:catAx>
      <c:valAx>
        <c:axId val="5984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476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78549"/>
        <c:axId val="16006942"/>
      </c:barChart>
      <c:catAx>
        <c:axId val="1778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006942"/>
        <c:crosses val="autoZero"/>
        <c:auto val="0"/>
        <c:lblOffset val="0"/>
        <c:tickLblSkip val="1"/>
        <c:noMultiLvlLbl val="0"/>
      </c:catAx>
      <c:valAx>
        <c:axId val="1600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785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9844751"/>
        <c:axId val="21493896"/>
      </c:barChart>
      <c:catAx>
        <c:axId val="9844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493896"/>
        <c:crosses val="autoZero"/>
        <c:auto val="0"/>
        <c:lblOffset val="0"/>
        <c:tickLblSkip val="1"/>
        <c:noMultiLvlLbl val="0"/>
      </c:catAx>
      <c:valAx>
        <c:axId val="21493896"/>
        <c:scaling>
          <c:orientation val="minMax"/>
          <c:max val="0.01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4475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496127"/>
        <c:axId val="15811960"/>
      </c:barChart>
      <c:catAx>
        <c:axId val="46496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811960"/>
        <c:crosses val="autoZero"/>
        <c:auto val="0"/>
        <c:lblOffset val="0"/>
        <c:tickLblSkip val="1"/>
        <c:noMultiLvlLbl val="0"/>
      </c:catAx>
      <c:valAx>
        <c:axId val="1581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961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8089913"/>
        <c:axId val="5700354"/>
      </c:barChart>
      <c:catAx>
        <c:axId val="8089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0354"/>
        <c:crosses val="autoZero"/>
        <c:auto val="0"/>
        <c:lblOffset val="0"/>
        <c:tickLblSkip val="1"/>
        <c:noMultiLvlLbl val="0"/>
      </c:catAx>
      <c:valAx>
        <c:axId val="5700354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9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303187"/>
        <c:axId val="59075500"/>
      </c:barChart>
      <c:catAx>
        <c:axId val="51303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75500"/>
        <c:crosses val="autoZero"/>
        <c:auto val="0"/>
        <c:lblOffset val="0"/>
        <c:tickLblSkip val="1"/>
        <c:noMultiLvlLbl val="0"/>
      </c:catAx>
      <c:valAx>
        <c:axId val="590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03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917453"/>
        <c:axId val="20386166"/>
      </c:barChart>
      <c:catAx>
        <c:axId val="61917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86166"/>
        <c:crosses val="autoZero"/>
        <c:auto val="0"/>
        <c:lblOffset val="0"/>
        <c:tickLblSkip val="1"/>
        <c:noMultiLvlLbl val="0"/>
      </c:catAx>
      <c:valAx>
        <c:axId val="20386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174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257767"/>
        <c:axId val="40666720"/>
      </c:barChart>
      <c:catAx>
        <c:axId val="49257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666720"/>
        <c:crosses val="autoZero"/>
        <c:auto val="0"/>
        <c:lblOffset val="0"/>
        <c:tickLblSkip val="1"/>
        <c:noMultiLvlLbl val="0"/>
      </c:catAx>
      <c:valAx>
        <c:axId val="4066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57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19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209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6" t="s">
        <v>48</v>
      </c>
      <c r="B1" s="96"/>
      <c r="C1" s="96"/>
      <c r="D1" s="96"/>
      <c r="E1" s="96"/>
      <c r="F1" s="96"/>
      <c r="G1" s="96"/>
      <c r="H1" s="96"/>
    </row>
    <row r="2" spans="1:8" ht="30.75" thickBot="1">
      <c r="A2" s="3" t="s">
        <v>21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87428391.45</v>
      </c>
      <c r="D3" s="86">
        <v>17650</v>
      </c>
      <c r="E3" s="43">
        <v>4953.45</v>
      </c>
      <c r="F3" s="40">
        <v>1000</v>
      </c>
      <c r="G3" s="42" t="s">
        <v>67</v>
      </c>
      <c r="H3" s="44" t="s">
        <v>60</v>
      </c>
    </row>
    <row r="4" spans="1:8" ht="14.25">
      <c r="A4" s="41">
        <v>2</v>
      </c>
      <c r="B4" s="42" t="s">
        <v>78</v>
      </c>
      <c r="C4" s="43">
        <v>31486634.17</v>
      </c>
      <c r="D4" s="86">
        <v>44864</v>
      </c>
      <c r="E4" s="43">
        <v>701.824</v>
      </c>
      <c r="F4" s="40">
        <v>100</v>
      </c>
      <c r="G4" s="42" t="s">
        <v>53</v>
      </c>
      <c r="H4" s="44" t="s">
        <v>25</v>
      </c>
    </row>
    <row r="5" spans="1:8" ht="14.25" customHeight="1">
      <c r="A5" s="41">
        <v>3</v>
      </c>
      <c r="B5" s="42" t="s">
        <v>46</v>
      </c>
      <c r="C5" s="43">
        <v>14333344.07</v>
      </c>
      <c r="D5" s="86">
        <v>7372914</v>
      </c>
      <c r="E5" s="43">
        <v>1.94</v>
      </c>
      <c r="F5" s="40">
        <v>1</v>
      </c>
      <c r="G5" s="42" t="s">
        <v>67</v>
      </c>
      <c r="H5" s="44" t="s">
        <v>60</v>
      </c>
    </row>
    <row r="6" spans="1:8" ht="14.25">
      <c r="A6" s="41">
        <v>4</v>
      </c>
      <c r="B6" s="42" t="s">
        <v>82</v>
      </c>
      <c r="C6" s="43">
        <v>8385759.43</v>
      </c>
      <c r="D6" s="86">
        <v>9156</v>
      </c>
      <c r="E6" s="43">
        <v>915.8759</v>
      </c>
      <c r="F6" s="40">
        <v>1000</v>
      </c>
      <c r="G6" s="42" t="s">
        <v>74</v>
      </c>
      <c r="H6" s="44" t="s">
        <v>75</v>
      </c>
    </row>
    <row r="7" spans="1:8" ht="14.25" customHeight="1">
      <c r="A7" s="41">
        <v>5</v>
      </c>
      <c r="B7" s="42" t="s">
        <v>81</v>
      </c>
      <c r="C7" s="43">
        <v>5085140.96</v>
      </c>
      <c r="D7" s="86">
        <v>1085</v>
      </c>
      <c r="E7" s="43">
        <v>4686.7659</v>
      </c>
      <c r="F7" s="40">
        <v>1000</v>
      </c>
      <c r="G7" s="42" t="s">
        <v>74</v>
      </c>
      <c r="H7" s="44" t="s">
        <v>75</v>
      </c>
    </row>
    <row r="8" spans="1:8" ht="14.25">
      <c r="A8" s="41">
        <v>6</v>
      </c>
      <c r="B8" s="42" t="s">
        <v>70</v>
      </c>
      <c r="C8" s="43">
        <v>4934582.76</v>
      </c>
      <c r="D8" s="86">
        <v>3388</v>
      </c>
      <c r="E8" s="43">
        <v>1456.4884</v>
      </c>
      <c r="F8" s="40">
        <v>1000</v>
      </c>
      <c r="G8" s="42" t="s">
        <v>53</v>
      </c>
      <c r="H8" s="44" t="s">
        <v>25</v>
      </c>
    </row>
    <row r="9" spans="1:8" ht="14.25">
      <c r="A9" s="41">
        <v>7</v>
      </c>
      <c r="B9" s="42" t="s">
        <v>56</v>
      </c>
      <c r="C9" s="43">
        <v>4922317.57</v>
      </c>
      <c r="D9" s="86">
        <v>1256</v>
      </c>
      <c r="E9" s="43">
        <v>3919.04</v>
      </c>
      <c r="F9" s="40">
        <v>1000</v>
      </c>
      <c r="G9" s="42" t="s">
        <v>79</v>
      </c>
      <c r="H9" s="44" t="s">
        <v>59</v>
      </c>
    </row>
    <row r="10" spans="1:8" ht="14.25">
      <c r="A10" s="41">
        <v>8</v>
      </c>
      <c r="B10" s="42" t="s">
        <v>90</v>
      </c>
      <c r="C10" s="43">
        <v>4647536.6401</v>
      </c>
      <c r="D10" s="86">
        <v>2678</v>
      </c>
      <c r="E10" s="43">
        <v>1735.4506</v>
      </c>
      <c r="F10" s="40">
        <v>1000</v>
      </c>
      <c r="G10" s="42" t="s">
        <v>91</v>
      </c>
      <c r="H10" s="44" t="s">
        <v>92</v>
      </c>
    </row>
    <row r="11" spans="1:8" ht="14.25">
      <c r="A11" s="41">
        <v>9</v>
      </c>
      <c r="B11" s="42" t="s">
        <v>57</v>
      </c>
      <c r="C11" s="43">
        <v>4613472.33</v>
      </c>
      <c r="D11" s="86">
        <v>15346</v>
      </c>
      <c r="E11" s="43">
        <v>300.6303</v>
      </c>
      <c r="F11" s="40">
        <v>100</v>
      </c>
      <c r="G11" s="42" t="s">
        <v>53</v>
      </c>
      <c r="H11" s="44" t="s">
        <v>25</v>
      </c>
    </row>
    <row r="12" spans="1:8" ht="14.25">
      <c r="A12" s="41">
        <v>10</v>
      </c>
      <c r="B12" s="42" t="s">
        <v>93</v>
      </c>
      <c r="C12" s="43">
        <v>3935288.48</v>
      </c>
      <c r="D12" s="86">
        <v>675</v>
      </c>
      <c r="E12" s="43">
        <v>5830.06</v>
      </c>
      <c r="F12" s="40">
        <v>1000</v>
      </c>
      <c r="G12" s="42" t="s">
        <v>79</v>
      </c>
      <c r="H12" s="44" t="s">
        <v>59</v>
      </c>
    </row>
    <row r="13" spans="1:8" ht="14.25">
      <c r="A13" s="41">
        <v>11</v>
      </c>
      <c r="B13" s="42" t="s">
        <v>71</v>
      </c>
      <c r="C13" s="43">
        <v>2037904.52</v>
      </c>
      <c r="D13" s="86">
        <v>1523</v>
      </c>
      <c r="E13" s="43">
        <v>1338.0857</v>
      </c>
      <c r="F13" s="40">
        <v>1000</v>
      </c>
      <c r="G13" s="42" t="s">
        <v>72</v>
      </c>
      <c r="H13" s="44" t="s">
        <v>73</v>
      </c>
    </row>
    <row r="14" spans="1:8" ht="14.25">
      <c r="A14" s="41">
        <v>12</v>
      </c>
      <c r="B14" s="42" t="s">
        <v>76</v>
      </c>
      <c r="C14" s="43">
        <v>1642103.28</v>
      </c>
      <c r="D14" s="86">
        <v>529</v>
      </c>
      <c r="E14" s="43">
        <v>3104.165</v>
      </c>
      <c r="F14" s="40">
        <v>1000</v>
      </c>
      <c r="G14" s="42" t="s">
        <v>74</v>
      </c>
      <c r="H14" s="44" t="s">
        <v>75</v>
      </c>
    </row>
    <row r="15" spans="1:8" ht="14.25">
      <c r="A15" s="41">
        <v>13</v>
      </c>
      <c r="B15" s="42" t="s">
        <v>77</v>
      </c>
      <c r="C15" s="43">
        <v>1463718.63</v>
      </c>
      <c r="D15" s="86">
        <v>366</v>
      </c>
      <c r="E15" s="43">
        <v>3999.2312</v>
      </c>
      <c r="F15" s="40">
        <v>1000</v>
      </c>
      <c r="G15" s="42" t="s">
        <v>74</v>
      </c>
      <c r="H15" s="44" t="s">
        <v>75</v>
      </c>
    </row>
    <row r="16" spans="1:8" ht="14.25">
      <c r="A16" s="41">
        <v>14</v>
      </c>
      <c r="B16" s="42" t="s">
        <v>83</v>
      </c>
      <c r="C16" s="43">
        <v>1414114.04</v>
      </c>
      <c r="D16" s="86">
        <v>22187</v>
      </c>
      <c r="E16" s="43">
        <v>63.73615</v>
      </c>
      <c r="F16" s="40">
        <v>100</v>
      </c>
      <c r="G16" s="42" t="s">
        <v>84</v>
      </c>
      <c r="H16" s="44" t="s">
        <v>85</v>
      </c>
    </row>
    <row r="17" spans="1:8" ht="14.25">
      <c r="A17" s="41">
        <v>15</v>
      </c>
      <c r="B17" s="42" t="s">
        <v>80</v>
      </c>
      <c r="C17" s="43">
        <v>1034955.6601</v>
      </c>
      <c r="D17" s="86">
        <v>953</v>
      </c>
      <c r="E17" s="43">
        <v>1085.9975</v>
      </c>
      <c r="F17" s="40">
        <v>1000</v>
      </c>
      <c r="G17" s="42" t="s">
        <v>68</v>
      </c>
      <c r="H17" s="44" t="s">
        <v>26</v>
      </c>
    </row>
    <row r="18" spans="1:8" ht="14.25">
      <c r="A18" s="41">
        <v>16</v>
      </c>
      <c r="B18" s="42" t="s">
        <v>58</v>
      </c>
      <c r="C18" s="43">
        <v>957154.85</v>
      </c>
      <c r="D18" s="86">
        <v>7881</v>
      </c>
      <c r="E18" s="43">
        <v>121.4509</v>
      </c>
      <c r="F18" s="40">
        <v>100</v>
      </c>
      <c r="G18" s="42" t="s">
        <v>69</v>
      </c>
      <c r="H18" s="44" t="s">
        <v>47</v>
      </c>
    </row>
    <row r="19" spans="1:8" ht="15.75" customHeight="1" thickBot="1">
      <c r="A19" s="97" t="s">
        <v>22</v>
      </c>
      <c r="B19" s="98"/>
      <c r="C19" s="58">
        <f>SUM(C3:C18)</f>
        <v>178322418.8402</v>
      </c>
      <c r="D19" s="59">
        <f>SUM(D3:D18)</f>
        <v>7502451</v>
      </c>
      <c r="E19" s="57" t="s">
        <v>23</v>
      </c>
      <c r="F19" s="57" t="s">
        <v>23</v>
      </c>
      <c r="G19" s="57" t="s">
        <v>23</v>
      </c>
      <c r="H19" s="60" t="s">
        <v>23</v>
      </c>
    </row>
    <row r="20" spans="1:8" ht="15" customHeight="1" thickBot="1">
      <c r="A20" s="95" t="s">
        <v>38</v>
      </c>
      <c r="B20" s="95"/>
      <c r="C20" s="95"/>
      <c r="D20" s="95"/>
      <c r="E20" s="95"/>
      <c r="F20" s="95"/>
      <c r="G20" s="95"/>
      <c r="H20" s="95"/>
    </row>
  </sheetData>
  <sheetProtection/>
  <mergeCells count="3">
    <mergeCell ref="A20:H20"/>
    <mergeCell ref="A1:H1"/>
    <mergeCell ref="A19:B19"/>
  </mergeCells>
  <hyperlinks>
    <hyperlink ref="H19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6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9" customFormat="1" ht="15.75" thickBot="1">
      <c r="A2" s="100" t="s">
        <v>21</v>
      </c>
      <c r="B2" s="104" t="s">
        <v>11</v>
      </c>
      <c r="C2" s="106" t="s">
        <v>12</v>
      </c>
      <c r="D2" s="108" t="s">
        <v>13</v>
      </c>
      <c r="E2" s="102" t="s">
        <v>14</v>
      </c>
      <c r="F2" s="103"/>
      <c r="G2" s="103"/>
      <c r="H2" s="103"/>
      <c r="I2" s="103"/>
      <c r="J2" s="103"/>
      <c r="K2" s="103"/>
      <c r="L2" s="103"/>
    </row>
    <row r="3" spans="1:12" s="10" customFormat="1" ht="64.5" customHeight="1" thickBot="1">
      <c r="A3" s="101"/>
      <c r="B3" s="105"/>
      <c r="C3" s="107"/>
      <c r="D3" s="109"/>
      <c r="E3" s="4" t="s">
        <v>15</v>
      </c>
      <c r="F3" s="4" t="s">
        <v>40</v>
      </c>
      <c r="G3" s="4" t="s">
        <v>16</v>
      </c>
      <c r="H3" s="4" t="s">
        <v>17</v>
      </c>
      <c r="I3" s="4" t="s">
        <v>18</v>
      </c>
      <c r="J3" s="4" t="s">
        <v>52</v>
      </c>
      <c r="K3" s="4" t="s">
        <v>19</v>
      </c>
      <c r="L3" s="1" t="s">
        <v>42</v>
      </c>
    </row>
    <row r="4" spans="1:12" s="10" customFormat="1" ht="14.25">
      <c r="A4" s="78">
        <v>1</v>
      </c>
      <c r="B4" s="47" t="s">
        <v>94</v>
      </c>
      <c r="C4" s="48">
        <v>38945</v>
      </c>
      <c r="D4" s="48">
        <v>39016</v>
      </c>
      <c r="E4" s="69">
        <v>-0.04781542968241137</v>
      </c>
      <c r="F4" s="69" t="s">
        <v>64</v>
      </c>
      <c r="G4" s="69">
        <v>-0.09042483787650812</v>
      </c>
      <c r="H4" s="69" t="s">
        <v>64</v>
      </c>
      <c r="I4" s="69">
        <v>-0.0032000651201004038</v>
      </c>
      <c r="J4" s="69">
        <v>-0.04003293298705379</v>
      </c>
      <c r="K4" s="70">
        <v>-0.74778796</v>
      </c>
      <c r="L4" s="70">
        <v>-0.0869083312740061</v>
      </c>
    </row>
    <row r="5" spans="1:12" s="10" customFormat="1" ht="14.25">
      <c r="A5" s="78">
        <v>2</v>
      </c>
      <c r="B5" s="47" t="s">
        <v>65</v>
      </c>
      <c r="C5" s="48">
        <v>40555</v>
      </c>
      <c r="D5" s="48">
        <v>40626</v>
      </c>
      <c r="E5" s="69">
        <v>-0.02882644356383346</v>
      </c>
      <c r="F5" s="69">
        <v>-0.01111468990458897</v>
      </c>
      <c r="G5" s="69">
        <v>-0.012657186121534325</v>
      </c>
      <c r="H5" s="69">
        <v>-0.01411013006452766</v>
      </c>
      <c r="I5" s="69">
        <v>0.21565611799283513</v>
      </c>
      <c r="J5" s="69">
        <v>0.1286793876137342</v>
      </c>
      <c r="K5" s="70">
        <v>-0.2201690000000004</v>
      </c>
      <c r="L5" s="70">
        <v>-0.022888952266927998</v>
      </c>
    </row>
    <row r="6" spans="1:12" s="10" customFormat="1" ht="14.25">
      <c r="A6" s="78">
        <v>3</v>
      </c>
      <c r="B6" s="47" t="s">
        <v>61</v>
      </c>
      <c r="C6" s="48">
        <v>41848</v>
      </c>
      <c r="D6" s="48">
        <v>42032</v>
      </c>
      <c r="E6" s="69">
        <v>-0.011602481145968402</v>
      </c>
      <c r="F6" s="69">
        <v>-0.010071063569864203</v>
      </c>
      <c r="G6" s="69">
        <v>0.007971602587926174</v>
      </c>
      <c r="H6" s="69">
        <v>-0.044608516236636864</v>
      </c>
      <c r="I6" s="69">
        <v>-0.07480236844578614</v>
      </c>
      <c r="J6" s="69">
        <v>-0.11545291654131107</v>
      </c>
      <c r="K6" s="70">
        <v>0.32894</v>
      </c>
      <c r="L6" s="70">
        <v>0.04215272600681752</v>
      </c>
    </row>
    <row r="7" spans="1:12" s="10" customFormat="1" ht="14.25" customHeight="1" thickBot="1">
      <c r="A7" s="73"/>
      <c r="B7" s="77" t="s">
        <v>51</v>
      </c>
      <c r="C7" s="76" t="s">
        <v>23</v>
      </c>
      <c r="D7" s="76" t="s">
        <v>23</v>
      </c>
      <c r="E7" s="74">
        <f aca="true" t="shared" si="0" ref="E7:J7">AVERAGE(E4:E6)</f>
        <v>-0.02941478479740441</v>
      </c>
      <c r="F7" s="74">
        <f t="shared" si="0"/>
        <v>-0.010592876737226586</v>
      </c>
      <c r="G7" s="74">
        <f t="shared" si="0"/>
        <v>-0.031703473803372094</v>
      </c>
      <c r="H7" s="74">
        <f t="shared" si="0"/>
        <v>-0.02935932315058226</v>
      </c>
      <c r="I7" s="74">
        <f t="shared" si="0"/>
        <v>0.04588456147564953</v>
      </c>
      <c r="J7" s="74">
        <f t="shared" si="0"/>
        <v>-0.008935487304876885</v>
      </c>
      <c r="K7" s="76" t="s">
        <v>23</v>
      </c>
      <c r="L7" s="76">
        <f>AVERAGE(L4:L6)</f>
        <v>-0.022548185844705526</v>
      </c>
    </row>
    <row r="8" spans="1:12" s="9" customFormat="1" ht="14.25">
      <c r="A8" s="99" t="s">
        <v>41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s="9" customFormat="1" ht="14.2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0" t="s">
        <v>37</v>
      </c>
      <c r="B1" s="110"/>
      <c r="C1" s="110"/>
      <c r="D1" s="110"/>
      <c r="E1" s="110"/>
      <c r="F1" s="110"/>
      <c r="G1" s="110"/>
    </row>
    <row r="2" spans="1:7" s="11" customFormat="1" ht="15.75" thickBot="1">
      <c r="A2" s="100" t="s">
        <v>21</v>
      </c>
      <c r="B2" s="114" t="s">
        <v>11</v>
      </c>
      <c r="C2" s="111" t="s">
        <v>27</v>
      </c>
      <c r="D2" s="112"/>
      <c r="E2" s="113" t="s">
        <v>44</v>
      </c>
      <c r="F2" s="112"/>
      <c r="G2" s="116" t="s">
        <v>43</v>
      </c>
    </row>
    <row r="3" spans="1:7" s="11" customFormat="1" ht="15.75" thickBot="1">
      <c r="A3" s="101"/>
      <c r="B3" s="115"/>
      <c r="C3" s="29" t="s">
        <v>31</v>
      </c>
      <c r="D3" s="29" t="s">
        <v>29</v>
      </c>
      <c r="E3" s="29" t="s">
        <v>30</v>
      </c>
      <c r="F3" s="29" t="s">
        <v>29</v>
      </c>
      <c r="G3" s="117"/>
    </row>
    <row r="4" spans="1:7" ht="14.25">
      <c r="A4" s="62">
        <v>1</v>
      </c>
      <c r="B4" s="49" t="s">
        <v>61</v>
      </c>
      <c r="C4" s="30">
        <v>-27.076030000000262</v>
      </c>
      <c r="D4" s="68">
        <v>-0.011606359132383118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94</v>
      </c>
      <c r="C5" s="30">
        <v>-41.66857999999996</v>
      </c>
      <c r="D5" s="68">
        <v>-0.04781543762005838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65</v>
      </c>
      <c r="C6" s="30">
        <v>-380.6024800000004</v>
      </c>
      <c r="D6" s="68">
        <v>-0.028827027509240297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22</v>
      </c>
      <c r="C7" s="54">
        <v>-449.34709000000066</v>
      </c>
      <c r="D7" s="67">
        <v>-0.027387053453459462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54</v>
      </c>
    </row>
    <row r="11" ht="14.25" hidden="1">
      <c r="A11" s="11" t="s">
        <v>55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5" sqref="B5:C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7" t="s">
        <v>94</v>
      </c>
      <c r="C2" s="69">
        <v>-0.04781542968241137</v>
      </c>
      <c r="D2" s="21"/>
    </row>
    <row r="3" spans="1:4" ht="14.25">
      <c r="A3" s="21"/>
      <c r="B3" s="47" t="s">
        <v>65</v>
      </c>
      <c r="C3" s="69">
        <v>-0.02882644356383346</v>
      </c>
      <c r="D3" s="21"/>
    </row>
    <row r="4" spans="1:4" ht="14.25">
      <c r="A4" s="21"/>
      <c r="B4" s="47" t="s">
        <v>61</v>
      </c>
      <c r="C4" s="69">
        <v>-0.011602481145968402</v>
      </c>
      <c r="D4" s="21"/>
    </row>
    <row r="5" spans="2:3" ht="14.25">
      <c r="B5" s="47" t="s">
        <v>20</v>
      </c>
      <c r="C5" s="84">
        <v>-0.03154259058799891</v>
      </c>
    </row>
    <row r="6" spans="2:3" ht="14.25">
      <c r="B6" s="47" t="s">
        <v>24</v>
      </c>
      <c r="C6" s="84">
        <v>0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6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9" customFormat="1" ht="15.75" thickBot="1">
      <c r="A2" s="100" t="s">
        <v>21</v>
      </c>
      <c r="B2" s="104" t="s">
        <v>11</v>
      </c>
      <c r="C2" s="106" t="s">
        <v>12</v>
      </c>
      <c r="D2" s="108" t="s">
        <v>13</v>
      </c>
      <c r="E2" s="102" t="s">
        <v>14</v>
      </c>
      <c r="F2" s="103"/>
      <c r="G2" s="103"/>
      <c r="H2" s="103"/>
      <c r="I2" s="103"/>
      <c r="J2" s="103"/>
      <c r="K2" s="103"/>
      <c r="L2" s="103"/>
    </row>
    <row r="3" spans="1:12" s="10" customFormat="1" ht="64.5" customHeight="1" thickBot="1">
      <c r="A3" s="101"/>
      <c r="B3" s="105"/>
      <c r="C3" s="107"/>
      <c r="D3" s="109"/>
      <c r="E3" s="4" t="s">
        <v>15</v>
      </c>
      <c r="F3" s="4" t="s">
        <v>40</v>
      </c>
      <c r="G3" s="4" t="s">
        <v>16</v>
      </c>
      <c r="H3" s="4" t="s">
        <v>17</v>
      </c>
      <c r="I3" s="4" t="s">
        <v>18</v>
      </c>
      <c r="J3" s="4" t="s">
        <v>52</v>
      </c>
      <c r="K3" s="4" t="s">
        <v>19</v>
      </c>
      <c r="L3" s="1" t="s">
        <v>42</v>
      </c>
    </row>
    <row r="4" spans="1:12" s="9" customFormat="1" ht="14.25" collapsed="1">
      <c r="A4" s="61">
        <v>1</v>
      </c>
      <c r="B4" s="47" t="s">
        <v>78</v>
      </c>
      <c r="C4" s="48">
        <v>38118</v>
      </c>
      <c r="D4" s="48">
        <v>38182</v>
      </c>
      <c r="E4" s="69">
        <v>-0.0038736606405311846</v>
      </c>
      <c r="F4" s="69">
        <v>-0.033149121797966585</v>
      </c>
      <c r="G4" s="69">
        <v>-0.02476861279677034</v>
      </c>
      <c r="H4" s="69">
        <v>-0.011093048622037971</v>
      </c>
      <c r="I4" s="69">
        <v>0.050321033608661914</v>
      </c>
      <c r="J4" s="69">
        <v>0.040575311420209204</v>
      </c>
      <c r="K4" s="69">
        <v>6.018240000000004</v>
      </c>
      <c r="L4" s="70">
        <v>0.11823854810004186</v>
      </c>
    </row>
    <row r="5" spans="1:12" s="9" customFormat="1" ht="14.25" collapsed="1">
      <c r="A5" s="62">
        <v>2</v>
      </c>
      <c r="B5" s="47" t="s">
        <v>93</v>
      </c>
      <c r="C5" s="48">
        <v>38828</v>
      </c>
      <c r="D5" s="48">
        <v>39028</v>
      </c>
      <c r="E5" s="69">
        <v>0.0010267716102800861</v>
      </c>
      <c r="F5" s="69">
        <v>0.004022939018719862</v>
      </c>
      <c r="G5" s="69">
        <v>0.012928166236654492</v>
      </c>
      <c r="H5" s="69">
        <v>0.02641178583249415</v>
      </c>
      <c r="I5" s="69">
        <v>0.04939296031967477</v>
      </c>
      <c r="J5" s="69">
        <v>0.045763803312328655</v>
      </c>
      <c r="K5" s="69">
        <v>4.8300600000000005</v>
      </c>
      <c r="L5" s="70">
        <v>0.12369149048019312</v>
      </c>
    </row>
    <row r="6" spans="1:12" s="9" customFormat="1" ht="14.25" collapsed="1">
      <c r="A6" s="62">
        <v>3</v>
      </c>
      <c r="B6" s="47" t="s">
        <v>76</v>
      </c>
      <c r="C6" s="48">
        <v>38919</v>
      </c>
      <c r="D6" s="48">
        <v>39092</v>
      </c>
      <c r="E6" s="69">
        <v>-0.012039177693641157</v>
      </c>
      <c r="F6" s="69">
        <v>-0.003752098941671167</v>
      </c>
      <c r="G6" s="69">
        <v>0.0034231915042264305</v>
      </c>
      <c r="H6" s="69">
        <v>-2.5964440441228476E-05</v>
      </c>
      <c r="I6" s="69">
        <v>0.06438705639723863</v>
      </c>
      <c r="J6" s="69">
        <v>0.04386147065651946</v>
      </c>
      <c r="K6" s="69">
        <v>2.1041650000000014</v>
      </c>
      <c r="L6" s="70">
        <v>0.07875444520430808</v>
      </c>
    </row>
    <row r="7" spans="1:12" s="9" customFormat="1" ht="14.25">
      <c r="A7" s="62">
        <v>4</v>
      </c>
      <c r="B7" s="47" t="s">
        <v>82</v>
      </c>
      <c r="C7" s="48">
        <v>38919</v>
      </c>
      <c r="D7" s="48">
        <v>39092</v>
      </c>
      <c r="E7" s="69">
        <v>-0.01682667225448098</v>
      </c>
      <c r="F7" s="69">
        <v>0.030271475071699694</v>
      </c>
      <c r="G7" s="69">
        <v>0.04975348081693487</v>
      </c>
      <c r="H7" s="69">
        <v>0.06066628828021492</v>
      </c>
      <c r="I7" s="69">
        <v>0.16942083863431967</v>
      </c>
      <c r="J7" s="69">
        <v>0.13075627374508647</v>
      </c>
      <c r="K7" s="69">
        <v>-0.08412410000000081</v>
      </c>
      <c r="L7" s="70">
        <v>-0.005863591922885547</v>
      </c>
    </row>
    <row r="8" spans="1:12" s="9" customFormat="1" ht="14.25" collapsed="1">
      <c r="A8" s="62">
        <v>5</v>
      </c>
      <c r="B8" s="47" t="s">
        <v>45</v>
      </c>
      <c r="C8" s="48">
        <v>39413</v>
      </c>
      <c r="D8" s="48">
        <v>39589</v>
      </c>
      <c r="E8" s="69">
        <v>0.002570459950413939</v>
      </c>
      <c r="F8" s="69">
        <v>0.008247624126542341</v>
      </c>
      <c r="G8" s="69">
        <v>0.0249181671087646</v>
      </c>
      <c r="H8" s="69">
        <v>0.05200729733231135</v>
      </c>
      <c r="I8" s="69">
        <v>0.10306938283370282</v>
      </c>
      <c r="J8" s="69">
        <v>0.10142586760081307</v>
      </c>
      <c r="K8" s="69">
        <v>3.953450000000008</v>
      </c>
      <c r="L8" s="70">
        <v>0.12504091176068055</v>
      </c>
    </row>
    <row r="9" spans="1:12" s="9" customFormat="1" ht="14.25">
      <c r="A9" s="62">
        <v>6</v>
      </c>
      <c r="B9" s="47" t="s">
        <v>80</v>
      </c>
      <c r="C9" s="48">
        <v>39429</v>
      </c>
      <c r="D9" s="48">
        <v>39618</v>
      </c>
      <c r="E9" s="69">
        <v>-0.010766997107078735</v>
      </c>
      <c r="F9" s="69">
        <v>-0.0059336560791637405</v>
      </c>
      <c r="G9" s="69">
        <v>-0.015827987360882867</v>
      </c>
      <c r="H9" s="69">
        <v>-0.015946238282733116</v>
      </c>
      <c r="I9" s="69">
        <v>-0.015160014149445233</v>
      </c>
      <c r="J9" s="69">
        <v>-0.031381181369831146</v>
      </c>
      <c r="K9" s="69">
        <v>0.08599749999999995</v>
      </c>
      <c r="L9" s="70">
        <v>0.0061291176851745455</v>
      </c>
    </row>
    <row r="10" spans="1:12" s="9" customFormat="1" ht="14.25">
      <c r="A10" s="62">
        <v>7</v>
      </c>
      <c r="B10" s="47" t="s">
        <v>58</v>
      </c>
      <c r="C10" s="48">
        <v>39560</v>
      </c>
      <c r="D10" s="48">
        <v>39770</v>
      </c>
      <c r="E10" s="69">
        <v>0.0022355174121131416</v>
      </c>
      <c r="F10" s="69">
        <v>-0.04744392156862842</v>
      </c>
      <c r="G10" s="69">
        <v>-0.021518379527206588</v>
      </c>
      <c r="H10" s="69">
        <v>0.03333446776649751</v>
      </c>
      <c r="I10" s="69">
        <v>0.03884703118622124</v>
      </c>
      <c r="J10" s="69">
        <v>0.005312180849890602</v>
      </c>
      <c r="K10" s="69">
        <v>0.21450899999999873</v>
      </c>
      <c r="L10" s="70">
        <v>0.01496303114497799</v>
      </c>
    </row>
    <row r="11" spans="1:12" s="9" customFormat="1" ht="14.25">
      <c r="A11" s="62">
        <v>8</v>
      </c>
      <c r="B11" s="47" t="s">
        <v>70</v>
      </c>
      <c r="C11" s="48">
        <v>39884</v>
      </c>
      <c r="D11" s="48">
        <v>40001</v>
      </c>
      <c r="E11" s="69">
        <v>-0.010074416625716953</v>
      </c>
      <c r="F11" s="69">
        <v>-0.009391977432591125</v>
      </c>
      <c r="G11" s="69">
        <v>-0.010097561048548531</v>
      </c>
      <c r="H11" s="69">
        <v>-0.011294816312861111</v>
      </c>
      <c r="I11" s="69">
        <v>0.07908491477580482</v>
      </c>
      <c r="J11" s="69">
        <v>0.06591402072169439</v>
      </c>
      <c r="K11" s="69">
        <v>0.4564884000000011</v>
      </c>
      <c r="L11" s="70">
        <v>0.03065868201921207</v>
      </c>
    </row>
    <row r="12" spans="1:12" s="9" customFormat="1" ht="14.25" collapsed="1">
      <c r="A12" s="62">
        <v>9</v>
      </c>
      <c r="B12" s="47" t="s">
        <v>83</v>
      </c>
      <c r="C12" s="48">
        <v>40031</v>
      </c>
      <c r="D12" s="48">
        <v>40129</v>
      </c>
      <c r="E12" s="69">
        <v>-0.020612932962023378</v>
      </c>
      <c r="F12" s="69">
        <v>-0.010510890704218179</v>
      </c>
      <c r="G12" s="69">
        <v>-0.017615098876369473</v>
      </c>
      <c r="H12" s="69">
        <v>-0.021303369751318746</v>
      </c>
      <c r="I12" s="69">
        <v>0.0856789378168532</v>
      </c>
      <c r="J12" s="69">
        <v>0.038201746805837544</v>
      </c>
      <c r="K12" s="69">
        <v>-0.3626385000000001</v>
      </c>
      <c r="L12" s="70">
        <v>-0.03653627158134731</v>
      </c>
    </row>
    <row r="13" spans="1:12" s="9" customFormat="1" ht="14.25">
      <c r="A13" s="62">
        <v>10</v>
      </c>
      <c r="B13" s="47" t="s">
        <v>46</v>
      </c>
      <c r="C13" s="48">
        <v>40253</v>
      </c>
      <c r="D13" s="48">
        <v>40366</v>
      </c>
      <c r="E13" s="69">
        <v>-0.02020202020202022</v>
      </c>
      <c r="F13" s="69">
        <v>-0.010204081632653073</v>
      </c>
      <c r="G13" s="69">
        <v>-0.010204081632653073</v>
      </c>
      <c r="H13" s="69">
        <v>-0.015228426395939132</v>
      </c>
      <c r="I13" s="69" t="s">
        <v>64</v>
      </c>
      <c r="J13" s="69">
        <v>0.15394452738833775</v>
      </c>
      <c r="K13" s="69">
        <v>0.94</v>
      </c>
      <c r="L13" s="70">
        <v>0.05957331524654941</v>
      </c>
    </row>
    <row r="14" spans="1:12" s="9" customFormat="1" ht="14.25">
      <c r="A14" s="62">
        <v>11</v>
      </c>
      <c r="B14" s="47" t="s">
        <v>90</v>
      </c>
      <c r="C14" s="48">
        <v>40114</v>
      </c>
      <c r="D14" s="48">
        <v>40401</v>
      </c>
      <c r="E14" s="69">
        <v>0.006397226753054985</v>
      </c>
      <c r="F14" s="69">
        <v>-0.022293855734916712</v>
      </c>
      <c r="G14" s="69">
        <v>-0.007819950584540769</v>
      </c>
      <c r="H14" s="69">
        <v>-0.009244969512935963</v>
      </c>
      <c r="I14" s="69">
        <v>0.1387358226389228</v>
      </c>
      <c r="J14" s="69" t="s">
        <v>64</v>
      </c>
      <c r="K14" s="69">
        <v>0.7354505999999985</v>
      </c>
      <c r="L14" s="70">
        <v>0.049740953747476446</v>
      </c>
    </row>
    <row r="15" spans="1:12" s="9" customFormat="1" ht="14.25">
      <c r="A15" s="62">
        <v>12</v>
      </c>
      <c r="B15" s="47" t="s">
        <v>56</v>
      </c>
      <c r="C15" s="48">
        <v>40226</v>
      </c>
      <c r="D15" s="48">
        <v>40430</v>
      </c>
      <c r="E15" s="69">
        <v>-0.0009508587044358974</v>
      </c>
      <c r="F15" s="69">
        <v>0.008847598380300026</v>
      </c>
      <c r="G15" s="69">
        <v>0.013268799189186442</v>
      </c>
      <c r="H15" s="69">
        <v>0.021836679886005905</v>
      </c>
      <c r="I15" s="69">
        <v>0.03073228849689258</v>
      </c>
      <c r="J15" s="69">
        <v>0.023844170365513007</v>
      </c>
      <c r="K15" s="69">
        <v>2.91904</v>
      </c>
      <c r="L15" s="70">
        <v>0.12876148943700616</v>
      </c>
    </row>
    <row r="16" spans="1:12" s="9" customFormat="1" ht="14.25">
      <c r="A16" s="62">
        <v>13</v>
      </c>
      <c r="B16" s="47" t="s">
        <v>77</v>
      </c>
      <c r="C16" s="48">
        <v>40427</v>
      </c>
      <c r="D16" s="48">
        <v>40543</v>
      </c>
      <c r="E16" s="69">
        <v>0.0027292013917934455</v>
      </c>
      <c r="F16" s="69">
        <v>0.003910959777025269</v>
      </c>
      <c r="G16" s="69">
        <v>0.012752139558951825</v>
      </c>
      <c r="H16" s="69">
        <v>0.0312970635855474</v>
      </c>
      <c r="I16" s="69">
        <v>0.06891454141419406</v>
      </c>
      <c r="J16" s="69">
        <v>0.06730212102304</v>
      </c>
      <c r="K16" s="69">
        <v>2.999231199999999</v>
      </c>
      <c r="L16" s="70">
        <v>0.1347212547516181</v>
      </c>
    </row>
    <row r="17" spans="1:12" s="9" customFormat="1" ht="14.25">
      <c r="A17" s="62">
        <v>14</v>
      </c>
      <c r="B17" s="47" t="s">
        <v>71</v>
      </c>
      <c r="C17" s="48">
        <v>40444</v>
      </c>
      <c r="D17" s="48">
        <v>40638</v>
      </c>
      <c r="E17" s="69">
        <v>-0.007876055028063655</v>
      </c>
      <c r="F17" s="69">
        <v>0.022731464351416264</v>
      </c>
      <c r="G17" s="69">
        <v>0.005771843619560402</v>
      </c>
      <c r="H17" s="69">
        <v>-0.004749302885670548</v>
      </c>
      <c r="I17" s="69">
        <v>-0.034358373968269795</v>
      </c>
      <c r="J17" s="69">
        <v>-0.04452240426467047</v>
      </c>
      <c r="K17" s="69">
        <v>0.33808569999999993</v>
      </c>
      <c r="L17" s="70">
        <v>0.02757461258395577</v>
      </c>
    </row>
    <row r="18" spans="1:12" s="9" customFormat="1" ht="14.25">
      <c r="A18" s="62">
        <v>15</v>
      </c>
      <c r="B18" s="47" t="s">
        <v>81</v>
      </c>
      <c r="C18" s="48">
        <v>40427</v>
      </c>
      <c r="D18" s="48">
        <v>40708</v>
      </c>
      <c r="E18" s="69">
        <v>0.0027887349384008164</v>
      </c>
      <c r="F18" s="69">
        <v>-0.0077630383368761935</v>
      </c>
      <c r="G18" s="69">
        <v>0.005896582570914077</v>
      </c>
      <c r="H18" s="69">
        <v>0.02789678391942596</v>
      </c>
      <c r="I18" s="69">
        <v>0.07282761551440897</v>
      </c>
      <c r="J18" s="69">
        <v>0.08402486140337917</v>
      </c>
      <c r="K18" s="69">
        <v>3.6867658999999993</v>
      </c>
      <c r="L18" s="70">
        <v>0.15824685839727315</v>
      </c>
    </row>
    <row r="19" spans="1:12" s="9" customFormat="1" ht="14.25">
      <c r="A19" s="62">
        <v>16</v>
      </c>
      <c r="B19" s="47" t="s">
        <v>57</v>
      </c>
      <c r="C19" s="48">
        <v>41026</v>
      </c>
      <c r="D19" s="48">
        <v>41242</v>
      </c>
      <c r="E19" s="69">
        <v>-0.005383160180694513</v>
      </c>
      <c r="F19" s="69">
        <v>0.0036804584814973396</v>
      </c>
      <c r="G19" s="69">
        <v>0.016687414333441897</v>
      </c>
      <c r="H19" s="69">
        <v>0.008542561339274446</v>
      </c>
      <c r="I19" s="69">
        <v>0.049829687015362056</v>
      </c>
      <c r="J19" s="69">
        <v>0.021258446783733342</v>
      </c>
      <c r="K19" s="69">
        <v>2.006303</v>
      </c>
      <c r="L19" s="70">
        <v>0.1292999477886987</v>
      </c>
    </row>
    <row r="20" spans="1:12" ht="15.75" thickBot="1">
      <c r="A20" s="73"/>
      <c r="B20" s="77" t="s">
        <v>51</v>
      </c>
      <c r="C20" s="75" t="s">
        <v>23</v>
      </c>
      <c r="D20" s="75" t="s">
        <v>23</v>
      </c>
      <c r="E20" s="74">
        <f aca="true" t="shared" si="0" ref="E20:J20">AVERAGE(E4:E19)</f>
        <v>-0.005678627458914391</v>
      </c>
      <c r="F20" s="74">
        <f t="shared" si="0"/>
        <v>-0.004295632688842775</v>
      </c>
      <c r="G20" s="74">
        <f t="shared" si="0"/>
        <v>0.002346757069478962</v>
      </c>
      <c r="H20" s="74">
        <f t="shared" si="0"/>
        <v>0.010819174483614614</v>
      </c>
      <c r="I20" s="74">
        <f t="shared" si="0"/>
        <v>0.0634482481689695</v>
      </c>
      <c r="J20" s="74">
        <f t="shared" si="0"/>
        <v>0.0497520810961254</v>
      </c>
      <c r="K20" s="75" t="s">
        <v>23</v>
      </c>
      <c r="L20" s="74">
        <f>AVERAGE(L4:L19)</f>
        <v>0.07143717467768332</v>
      </c>
    </row>
    <row r="21" spans="1:12" s="9" customFormat="1" ht="14.25">
      <c r="A21" s="99" t="s">
        <v>41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0" t="s">
        <v>35</v>
      </c>
      <c r="B1" s="110"/>
      <c r="C1" s="110"/>
      <c r="D1" s="110"/>
      <c r="E1" s="110"/>
      <c r="F1" s="110"/>
      <c r="G1" s="110"/>
    </row>
    <row r="2" spans="1:7" ht="30.75" customHeight="1" thickBot="1">
      <c r="A2" s="100" t="s">
        <v>21</v>
      </c>
      <c r="B2" s="114" t="s">
        <v>11</v>
      </c>
      <c r="C2" s="111" t="s">
        <v>27</v>
      </c>
      <c r="D2" s="112"/>
      <c r="E2" s="113" t="s">
        <v>28</v>
      </c>
      <c r="F2" s="112"/>
      <c r="G2" s="116" t="s">
        <v>43</v>
      </c>
    </row>
    <row r="3" spans="1:7" ht="15.75" thickBot="1">
      <c r="A3" s="101"/>
      <c r="B3" s="115"/>
      <c r="C3" s="51" t="s">
        <v>31</v>
      </c>
      <c r="D3" s="29" t="s">
        <v>29</v>
      </c>
      <c r="E3" s="29" t="s">
        <v>30</v>
      </c>
      <c r="F3" s="29" t="s">
        <v>29</v>
      </c>
      <c r="G3" s="117"/>
    </row>
    <row r="4" spans="1:7" ht="14.25">
      <c r="A4" s="82">
        <v>1</v>
      </c>
      <c r="B4" s="79" t="s">
        <v>45</v>
      </c>
      <c r="C4" s="30">
        <v>599.6705100000054</v>
      </c>
      <c r="D4" s="68">
        <v>0.006906361207536237</v>
      </c>
      <c r="E4" s="31">
        <v>76</v>
      </c>
      <c r="F4" s="68">
        <v>0.00432457038807329</v>
      </c>
      <c r="G4" s="50">
        <v>375.5998083478672</v>
      </c>
    </row>
    <row r="5" spans="1:7" ht="14.25">
      <c r="A5" s="83">
        <v>2</v>
      </c>
      <c r="B5" s="79" t="s">
        <v>46</v>
      </c>
      <c r="C5" s="30">
        <v>-141.11400999999978</v>
      </c>
      <c r="D5" s="68">
        <v>-0.009749173973910862</v>
      </c>
      <c r="E5" s="31">
        <v>71017</v>
      </c>
      <c r="F5" s="68">
        <v>0.00972582878120576</v>
      </c>
      <c r="G5" s="50">
        <v>139.8499247400099</v>
      </c>
    </row>
    <row r="6" spans="1:7" ht="14.25">
      <c r="A6" s="83">
        <v>3</v>
      </c>
      <c r="B6" s="79" t="s">
        <v>90</v>
      </c>
      <c r="C6" s="30">
        <v>29.542310000000516</v>
      </c>
      <c r="D6" s="68">
        <v>0.006397216602767201</v>
      </c>
      <c r="E6" s="31">
        <v>0</v>
      </c>
      <c r="F6" s="68">
        <v>0</v>
      </c>
      <c r="G6" s="50">
        <v>0</v>
      </c>
    </row>
    <row r="7" spans="1:7" ht="14.25">
      <c r="A7" s="83">
        <v>4</v>
      </c>
      <c r="B7" s="79" t="s">
        <v>81</v>
      </c>
      <c r="C7" s="30">
        <v>14.141679999999702</v>
      </c>
      <c r="D7" s="68">
        <v>0.002788736345472268</v>
      </c>
      <c r="E7" s="31">
        <v>0</v>
      </c>
      <c r="F7" s="68">
        <v>0</v>
      </c>
      <c r="G7" s="50">
        <v>0</v>
      </c>
    </row>
    <row r="8" spans="1:7" ht="14.25">
      <c r="A8" s="83">
        <v>5</v>
      </c>
      <c r="B8" s="79" t="s">
        <v>93</v>
      </c>
      <c r="C8" s="30">
        <v>4.031310000000056</v>
      </c>
      <c r="D8" s="68">
        <v>0.0010254505939635734</v>
      </c>
      <c r="E8" s="31">
        <v>0</v>
      </c>
      <c r="F8" s="68">
        <v>0</v>
      </c>
      <c r="G8" s="50">
        <v>0</v>
      </c>
    </row>
    <row r="9" spans="1:7" ht="14.25">
      <c r="A9" s="83">
        <v>6</v>
      </c>
      <c r="B9" s="79" t="s">
        <v>77</v>
      </c>
      <c r="C9" s="30">
        <v>3.9839199999999257</v>
      </c>
      <c r="D9" s="68">
        <v>0.0027292082408590023</v>
      </c>
      <c r="E9" s="31">
        <v>0</v>
      </c>
      <c r="F9" s="68">
        <v>0</v>
      </c>
      <c r="G9" s="50">
        <v>0</v>
      </c>
    </row>
    <row r="10" spans="1:7" ht="14.25">
      <c r="A10" s="83">
        <v>7</v>
      </c>
      <c r="B10" s="79" t="s">
        <v>58</v>
      </c>
      <c r="C10" s="30">
        <v>2.1091199999999954</v>
      </c>
      <c r="D10" s="68">
        <v>0.0022083968691216445</v>
      </c>
      <c r="E10" s="31">
        <v>0</v>
      </c>
      <c r="F10" s="68">
        <v>0</v>
      </c>
      <c r="G10" s="50">
        <v>0</v>
      </c>
    </row>
    <row r="11" spans="1:7" ht="14.25">
      <c r="A11" s="83">
        <v>8</v>
      </c>
      <c r="B11" s="79" t="s">
        <v>56</v>
      </c>
      <c r="C11" s="30">
        <v>-4.6760199999995535</v>
      </c>
      <c r="D11" s="68">
        <v>-0.0009490615148130432</v>
      </c>
      <c r="E11" s="31">
        <v>0</v>
      </c>
      <c r="F11" s="68">
        <v>0</v>
      </c>
      <c r="G11" s="50">
        <v>0</v>
      </c>
    </row>
    <row r="12" spans="1:7" ht="14.25">
      <c r="A12" s="83">
        <v>9</v>
      </c>
      <c r="B12" s="79" t="s">
        <v>80</v>
      </c>
      <c r="C12" s="30">
        <v>-11.264619999999994</v>
      </c>
      <c r="D12" s="68">
        <v>-0.010766967735440282</v>
      </c>
      <c r="E12" s="31">
        <v>0</v>
      </c>
      <c r="F12" s="68">
        <v>0</v>
      </c>
      <c r="G12" s="50">
        <v>0</v>
      </c>
    </row>
    <row r="13" spans="1:7" ht="14.25">
      <c r="A13" s="83">
        <v>10</v>
      </c>
      <c r="B13" s="79" t="s">
        <v>71</v>
      </c>
      <c r="C13" s="30">
        <v>-16.17804000000004</v>
      </c>
      <c r="D13" s="68">
        <v>-0.007876041749753251</v>
      </c>
      <c r="E13" s="31">
        <v>0</v>
      </c>
      <c r="F13" s="68">
        <v>0</v>
      </c>
      <c r="G13" s="50">
        <v>0</v>
      </c>
    </row>
    <row r="14" spans="1:7" ht="14.25">
      <c r="A14" s="83">
        <v>11</v>
      </c>
      <c r="B14" s="79" t="s">
        <v>76</v>
      </c>
      <c r="C14" s="30">
        <v>-20.010510000000007</v>
      </c>
      <c r="D14" s="68">
        <v>-0.012039193778664218</v>
      </c>
      <c r="E14" s="31">
        <v>0</v>
      </c>
      <c r="F14" s="68">
        <v>0</v>
      </c>
      <c r="G14" s="50">
        <v>0</v>
      </c>
    </row>
    <row r="15" spans="1:7" ht="14.25">
      <c r="A15" s="83">
        <v>12</v>
      </c>
      <c r="B15" s="79" t="s">
        <v>83</v>
      </c>
      <c r="C15" s="30">
        <v>-29.762409999999914</v>
      </c>
      <c r="D15" s="68">
        <v>-0.020612850912555512</v>
      </c>
      <c r="E15" s="31">
        <v>0</v>
      </c>
      <c r="F15" s="68">
        <v>0</v>
      </c>
      <c r="G15" s="50">
        <v>0</v>
      </c>
    </row>
    <row r="16" spans="1:7" ht="14.25">
      <c r="A16" s="83">
        <v>13</v>
      </c>
      <c r="B16" s="79" t="s">
        <v>78</v>
      </c>
      <c r="C16" s="30">
        <v>-122.44092999999971</v>
      </c>
      <c r="D16" s="68">
        <v>-0.00387360052809643</v>
      </c>
      <c r="E16" s="31">
        <v>0</v>
      </c>
      <c r="F16" s="68">
        <v>0</v>
      </c>
      <c r="G16" s="50">
        <v>0</v>
      </c>
    </row>
    <row r="17" spans="1:7" ht="14.25">
      <c r="A17" s="83">
        <v>14</v>
      </c>
      <c r="B17" s="79" t="s">
        <v>82</v>
      </c>
      <c r="C17" s="30">
        <v>-143.5193200000003</v>
      </c>
      <c r="D17" s="68">
        <v>-0.016826665443429235</v>
      </c>
      <c r="E17" s="31">
        <v>0</v>
      </c>
      <c r="F17" s="68">
        <v>0</v>
      </c>
      <c r="G17" s="50">
        <v>0</v>
      </c>
    </row>
    <row r="18" spans="1:7" ht="14.25">
      <c r="A18" s="83">
        <v>15</v>
      </c>
      <c r="B18" s="79" t="s">
        <v>57</v>
      </c>
      <c r="C18" s="30">
        <v>-38.87345999999996</v>
      </c>
      <c r="D18" s="68">
        <v>-0.008355668678703255</v>
      </c>
      <c r="E18" s="31">
        <v>-46</v>
      </c>
      <c r="F18" s="68">
        <v>-0.0029885654885654887</v>
      </c>
      <c r="G18" s="50">
        <v>-13.90384006886709</v>
      </c>
    </row>
    <row r="19" spans="1:7" ht="14.25">
      <c r="A19" s="83">
        <v>16</v>
      </c>
      <c r="B19" s="79" t="s">
        <v>70</v>
      </c>
      <c r="C19" s="30">
        <v>-82.58781000000053</v>
      </c>
      <c r="D19" s="68">
        <v>-0.016461032936338965</v>
      </c>
      <c r="E19" s="31">
        <v>-22</v>
      </c>
      <c r="F19" s="68">
        <v>-0.0064516129032258064</v>
      </c>
      <c r="G19" s="50">
        <v>-32.02004835910215</v>
      </c>
    </row>
    <row r="20" spans="1:7" ht="15.75" thickBot="1">
      <c r="A20" s="63"/>
      <c r="B20" s="64" t="s">
        <v>22</v>
      </c>
      <c r="C20" s="54">
        <v>43.05172000000573</v>
      </c>
      <c r="D20" s="67">
        <v>0.00024148459070409017</v>
      </c>
      <c r="E20" s="55">
        <v>71025</v>
      </c>
      <c r="F20" s="67">
        <v>0.00955738508329357</v>
      </c>
      <c r="G20" s="56">
        <v>469.5258446599079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18" sqref="B18:C1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7" t="s">
        <v>83</v>
      </c>
      <c r="C2" s="69">
        <v>-0.020612932962023378</v>
      </c>
    </row>
    <row r="3" spans="1:5" ht="14.25">
      <c r="A3" s="14"/>
      <c r="B3" s="47" t="s">
        <v>46</v>
      </c>
      <c r="C3" s="69">
        <v>-0.02020202020202022</v>
      </c>
      <c r="D3" s="14"/>
      <c r="E3" s="14"/>
    </row>
    <row r="4" spans="1:5" ht="14.25">
      <c r="A4" s="14"/>
      <c r="B4" s="47" t="s">
        <v>82</v>
      </c>
      <c r="C4" s="69">
        <v>-0.01682667225448098</v>
      </c>
      <c r="D4" s="14"/>
      <c r="E4" s="14"/>
    </row>
    <row r="5" spans="1:5" ht="14.25">
      <c r="A5" s="14"/>
      <c r="B5" s="47" t="s">
        <v>76</v>
      </c>
      <c r="C5" s="69">
        <v>-0.012039177693641157</v>
      </c>
      <c r="D5" s="14"/>
      <c r="E5" s="14"/>
    </row>
    <row r="6" spans="1:5" ht="14.25">
      <c r="A6" s="14"/>
      <c r="B6" s="47" t="s">
        <v>80</v>
      </c>
      <c r="C6" s="69">
        <v>-0.010766997107078735</v>
      </c>
      <c r="D6" s="14"/>
      <c r="E6" s="14"/>
    </row>
    <row r="7" spans="1:5" ht="14.25">
      <c r="A7" s="14"/>
      <c r="B7" s="47" t="s">
        <v>70</v>
      </c>
      <c r="C7" s="69">
        <v>-0.010074416625716953</v>
      </c>
      <c r="D7" s="14"/>
      <c r="E7" s="14"/>
    </row>
    <row r="8" spans="1:5" ht="14.25">
      <c r="A8" s="14"/>
      <c r="B8" s="47" t="s">
        <v>71</v>
      </c>
      <c r="C8" s="69">
        <v>-0.007876055028063655</v>
      </c>
      <c r="D8" s="14"/>
      <c r="E8" s="14"/>
    </row>
    <row r="9" spans="1:5" ht="14.25">
      <c r="A9" s="14"/>
      <c r="B9" s="47" t="s">
        <v>57</v>
      </c>
      <c r="C9" s="69">
        <v>-0.005383160180694513</v>
      </c>
      <c r="D9" s="14"/>
      <c r="E9" s="14"/>
    </row>
    <row r="10" spans="1:5" ht="14.25">
      <c r="A10" s="14"/>
      <c r="B10" s="47" t="s">
        <v>78</v>
      </c>
      <c r="C10" s="69">
        <v>-0.0038736606405311846</v>
      </c>
      <c r="D10" s="14"/>
      <c r="E10" s="14"/>
    </row>
    <row r="11" spans="1:5" ht="14.25">
      <c r="A11" s="14"/>
      <c r="B11" s="47" t="s">
        <v>56</v>
      </c>
      <c r="C11" s="69">
        <v>-0.0009508587044358974</v>
      </c>
      <c r="D11" s="14"/>
      <c r="E11" s="14"/>
    </row>
    <row r="12" spans="1:5" ht="14.25">
      <c r="A12" s="14"/>
      <c r="B12" s="47" t="s">
        <v>93</v>
      </c>
      <c r="C12" s="69">
        <v>0.0010267716102800861</v>
      </c>
      <c r="D12" s="14"/>
      <c r="E12" s="14"/>
    </row>
    <row r="13" spans="1:5" ht="14.25">
      <c r="A13" s="14"/>
      <c r="B13" s="47" t="s">
        <v>58</v>
      </c>
      <c r="C13" s="69">
        <v>0.0022355174121131416</v>
      </c>
      <c r="D13" s="14"/>
      <c r="E13" s="14"/>
    </row>
    <row r="14" spans="1:5" ht="14.25">
      <c r="A14" s="14"/>
      <c r="B14" s="47" t="s">
        <v>45</v>
      </c>
      <c r="C14" s="69">
        <v>0.002570459950413939</v>
      </c>
      <c r="D14" s="14"/>
      <c r="E14" s="14"/>
    </row>
    <row r="15" spans="1:5" ht="14.25">
      <c r="A15" s="14"/>
      <c r="B15" s="47" t="s">
        <v>77</v>
      </c>
      <c r="C15" s="69">
        <v>0.0027292013917934455</v>
      </c>
      <c r="D15" s="14"/>
      <c r="E15" s="14"/>
    </row>
    <row r="16" spans="1:5" ht="14.25">
      <c r="A16" s="14"/>
      <c r="B16" s="47" t="s">
        <v>81</v>
      </c>
      <c r="C16" s="69">
        <v>0.0027887349384008164</v>
      </c>
      <c r="D16" s="14"/>
      <c r="E16" s="14"/>
    </row>
    <row r="17" spans="1:5" ht="14.25">
      <c r="A17" s="14"/>
      <c r="B17" s="47" t="s">
        <v>90</v>
      </c>
      <c r="C17" s="69">
        <v>0.006397226753054985</v>
      </c>
      <c r="D17" s="14"/>
      <c r="E17" s="14"/>
    </row>
    <row r="18" spans="2:3" ht="14.25">
      <c r="B18" s="47" t="s">
        <v>20</v>
      </c>
      <c r="C18" s="72">
        <v>-0.03154259058799891</v>
      </c>
    </row>
    <row r="19" spans="2:3" ht="14.25">
      <c r="B19" s="14" t="s">
        <v>24</v>
      </c>
      <c r="C19" s="80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6" t="s">
        <v>49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0.75" thickBot="1">
      <c r="A2" s="3" t="s">
        <v>21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86</v>
      </c>
      <c r="C3" s="45" t="s">
        <v>7</v>
      </c>
      <c r="D3" s="46" t="s">
        <v>87</v>
      </c>
      <c r="E3" s="43">
        <v>9732719.88</v>
      </c>
      <c r="F3" s="90">
        <v>21922</v>
      </c>
      <c r="G3" s="43">
        <v>443.97044</v>
      </c>
      <c r="H3" s="71">
        <v>100</v>
      </c>
      <c r="I3" s="42" t="s">
        <v>84</v>
      </c>
      <c r="J3" s="44" t="s">
        <v>85</v>
      </c>
    </row>
    <row r="4" spans="1:10" ht="15" customHeight="1">
      <c r="A4" s="41">
        <v>2</v>
      </c>
      <c r="B4" s="42" t="s">
        <v>88</v>
      </c>
      <c r="C4" s="45" t="s">
        <v>7</v>
      </c>
      <c r="D4" s="46" t="s">
        <v>89</v>
      </c>
      <c r="E4" s="43">
        <v>1441242.46</v>
      </c>
      <c r="F4" s="90">
        <v>24564</v>
      </c>
      <c r="G4" s="43">
        <v>58.67295</v>
      </c>
      <c r="H4" s="71">
        <v>100</v>
      </c>
      <c r="I4" s="42" t="s">
        <v>84</v>
      </c>
      <c r="J4" s="44" t="s">
        <v>85</v>
      </c>
    </row>
    <row r="5" spans="1:10" ht="15.75" thickBot="1">
      <c r="A5" s="118" t="s">
        <v>22</v>
      </c>
      <c r="B5" s="119"/>
      <c r="C5" s="57" t="s">
        <v>23</v>
      </c>
      <c r="D5" s="57" t="s">
        <v>23</v>
      </c>
      <c r="E5" s="58">
        <f>SUM(E3:E4)</f>
        <v>11173962.34</v>
      </c>
      <c r="F5" s="59">
        <f>SUM(F3:F4)</f>
        <v>46486</v>
      </c>
      <c r="G5" s="57" t="s">
        <v>23</v>
      </c>
      <c r="H5" s="57" t="s">
        <v>23</v>
      </c>
      <c r="I5" s="57" t="s">
        <v>23</v>
      </c>
      <c r="J5" s="60" t="s">
        <v>23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6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 customHeight="1" thickBot="1">
      <c r="A2" s="100" t="s">
        <v>21</v>
      </c>
      <c r="B2" s="104" t="s">
        <v>11</v>
      </c>
      <c r="C2" s="106" t="s">
        <v>12</v>
      </c>
      <c r="D2" s="108" t="s">
        <v>13</v>
      </c>
      <c r="E2" s="102" t="s">
        <v>14</v>
      </c>
      <c r="F2" s="103"/>
      <c r="G2" s="103"/>
      <c r="H2" s="103"/>
      <c r="I2" s="103"/>
      <c r="J2" s="103"/>
      <c r="K2" s="103"/>
      <c r="L2" s="103"/>
    </row>
    <row r="3" spans="1:12" ht="63.75" customHeight="1" thickBot="1">
      <c r="A3" s="101"/>
      <c r="B3" s="105"/>
      <c r="C3" s="107"/>
      <c r="D3" s="109"/>
      <c r="E3" s="4" t="s">
        <v>15</v>
      </c>
      <c r="F3" s="4" t="s">
        <v>40</v>
      </c>
      <c r="G3" s="4" t="s">
        <v>16</v>
      </c>
      <c r="H3" s="4" t="s">
        <v>17</v>
      </c>
      <c r="I3" s="4" t="s">
        <v>18</v>
      </c>
      <c r="J3" s="4" t="s">
        <v>52</v>
      </c>
      <c r="K3" s="4" t="s">
        <v>19</v>
      </c>
      <c r="L3" s="1" t="s">
        <v>42</v>
      </c>
    </row>
    <row r="4" spans="1:12" ht="14.25" collapsed="1">
      <c r="A4" s="87">
        <v>1</v>
      </c>
      <c r="B4" s="47" t="s">
        <v>86</v>
      </c>
      <c r="C4" s="48">
        <v>38862</v>
      </c>
      <c r="D4" s="48">
        <v>38958</v>
      </c>
      <c r="E4" s="69">
        <v>-0.0005512641932298168</v>
      </c>
      <c r="F4" s="69">
        <v>-0.0024362174455474506</v>
      </c>
      <c r="G4" s="69">
        <v>-0.0075785365002266625</v>
      </c>
      <c r="H4" s="69">
        <v>-0.014910587198976977</v>
      </c>
      <c r="I4" s="69" t="s">
        <v>64</v>
      </c>
      <c r="J4" s="69" t="s">
        <v>64</v>
      </c>
      <c r="K4" s="70">
        <v>3.4397043999999966</v>
      </c>
      <c r="L4" s="70">
        <v>0.1022604416890891</v>
      </c>
    </row>
    <row r="5" spans="1:12" ht="14.25">
      <c r="A5" s="87">
        <v>2</v>
      </c>
      <c r="B5" s="47" t="s">
        <v>88</v>
      </c>
      <c r="C5" s="48">
        <v>40253</v>
      </c>
      <c r="D5" s="48">
        <v>40445</v>
      </c>
      <c r="E5" s="69">
        <v>-0.019451388324855268</v>
      </c>
      <c r="F5" s="69">
        <v>-0.029133145700312224</v>
      </c>
      <c r="G5" s="69">
        <v>-0.048680404304282776</v>
      </c>
      <c r="H5" s="69">
        <v>-0.032989916703201616</v>
      </c>
      <c r="I5" s="69" t="s">
        <v>64</v>
      </c>
      <c r="J5" s="69" t="s">
        <v>64</v>
      </c>
      <c r="K5" s="70">
        <v>-0.4132705000000003</v>
      </c>
      <c r="L5" s="70">
        <v>-0.04634705521875715</v>
      </c>
    </row>
    <row r="6" spans="1:12" ht="15.75" thickBot="1">
      <c r="A6" s="73"/>
      <c r="B6" s="77" t="s">
        <v>51</v>
      </c>
      <c r="C6" s="76" t="s">
        <v>23</v>
      </c>
      <c r="D6" s="76" t="s">
        <v>23</v>
      </c>
      <c r="E6" s="74">
        <f>AVERAGE(E4:E5)</f>
        <v>-0.010001326259042542</v>
      </c>
      <c r="F6" s="74">
        <f>AVERAGE(F4:F5)</f>
        <v>-0.015784681572929837</v>
      </c>
      <c r="G6" s="74">
        <f>AVERAGE(G4:G5)</f>
        <v>-0.02812947040225472</v>
      </c>
      <c r="H6" s="74">
        <f>AVERAGE(H4:H5)</f>
        <v>-0.023950251951089296</v>
      </c>
      <c r="I6" s="74" t="s">
        <v>64</v>
      </c>
      <c r="J6" s="74" t="s">
        <v>64</v>
      </c>
      <c r="K6" s="75" t="s">
        <v>23</v>
      </c>
      <c r="L6" s="74">
        <f>AVERAGE(L4:L5)</f>
        <v>0.027956693235165975</v>
      </c>
    </row>
    <row r="7" spans="1:12" s="9" customFormat="1" ht="14.25">
      <c r="A7" s="99" t="s">
        <v>41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2:15" ht="14.25">
      <c r="L8"/>
      <c r="M8"/>
      <c r="N8"/>
      <c r="O8"/>
    </row>
  </sheetData>
  <sheetProtection/>
  <mergeCells count="7"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0" t="s">
        <v>36</v>
      </c>
      <c r="B1" s="110"/>
      <c r="C1" s="110"/>
      <c r="D1" s="110"/>
      <c r="E1" s="110"/>
      <c r="F1" s="110"/>
      <c r="G1" s="110"/>
    </row>
    <row r="2" spans="1:7" s="11" customFormat="1" ht="15.75" thickBot="1">
      <c r="A2" s="100" t="s">
        <v>21</v>
      </c>
      <c r="B2" s="114" t="s">
        <v>11</v>
      </c>
      <c r="C2" s="113" t="s">
        <v>27</v>
      </c>
      <c r="D2" s="112"/>
      <c r="E2" s="113" t="s">
        <v>28</v>
      </c>
      <c r="F2" s="112"/>
      <c r="G2" s="116" t="s">
        <v>43</v>
      </c>
    </row>
    <row r="3" spans="1:7" s="11" customFormat="1" ht="15.75" thickBot="1">
      <c r="A3" s="101"/>
      <c r="B3" s="115"/>
      <c r="C3" s="29" t="s">
        <v>31</v>
      </c>
      <c r="D3" s="29" t="s">
        <v>29</v>
      </c>
      <c r="E3" s="29" t="s">
        <v>30</v>
      </c>
      <c r="F3" s="29" t="s">
        <v>29</v>
      </c>
      <c r="G3" s="117"/>
    </row>
    <row r="4" spans="1:7" ht="14.25" customHeight="1">
      <c r="A4" s="89">
        <v>1</v>
      </c>
      <c r="B4" s="88" t="s">
        <v>86</v>
      </c>
      <c r="C4" s="30">
        <v>-5.368259999999776</v>
      </c>
      <c r="D4" s="68">
        <v>-0.0005512642648970495</v>
      </c>
      <c r="E4" s="31">
        <v>0</v>
      </c>
      <c r="F4" s="81">
        <v>0</v>
      </c>
      <c r="G4" s="50">
        <v>0</v>
      </c>
    </row>
    <row r="5" spans="1:7" ht="14.25" customHeight="1">
      <c r="A5" s="89">
        <v>2</v>
      </c>
      <c r="B5" s="88" t="s">
        <v>88</v>
      </c>
      <c r="C5" s="30">
        <v>-28.59023999999999</v>
      </c>
      <c r="D5" s="68">
        <v>-0.01945135660677572</v>
      </c>
      <c r="E5" s="31">
        <v>0</v>
      </c>
      <c r="F5" s="81">
        <v>0</v>
      </c>
      <c r="G5" s="50">
        <v>0</v>
      </c>
    </row>
    <row r="6" spans="1:7" ht="15.75" thickBot="1">
      <c r="A6" s="65"/>
      <c r="B6" s="53" t="s">
        <v>22</v>
      </c>
      <c r="C6" s="54">
        <v>-33.958499999999766</v>
      </c>
      <c r="D6" s="67">
        <v>-0.0030298661531231665</v>
      </c>
      <c r="E6" s="55">
        <v>0</v>
      </c>
      <c r="F6" s="67">
        <v>0</v>
      </c>
      <c r="G6" s="56">
        <v>0</v>
      </c>
    </row>
    <row r="8" ht="14.25">
      <c r="A8" s="11"/>
    </row>
    <row r="9" ht="14.25">
      <c r="A9" s="11"/>
    </row>
    <row r="10" ht="14.25">
      <c r="A10" s="11"/>
    </row>
    <row r="11" ht="12.75"/>
    <row r="12" ht="12.75"/>
    <row r="13" ht="12.75"/>
    <row r="1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91" t="s">
        <v>88</v>
      </c>
      <c r="C2" s="93">
        <v>-0.019451388324855268</v>
      </c>
      <c r="D2" s="21"/>
      <c r="E2" s="21"/>
    </row>
    <row r="3" spans="1:5" ht="14.25">
      <c r="A3" s="21"/>
      <c r="B3" s="91" t="s">
        <v>86</v>
      </c>
      <c r="C3" s="93">
        <v>-0.0005512641932298168</v>
      </c>
      <c r="D3" s="21"/>
      <c r="E3" s="21"/>
    </row>
    <row r="4" spans="1:5" ht="14.25">
      <c r="A4" s="21"/>
      <c r="B4" s="91" t="s">
        <v>20</v>
      </c>
      <c r="C4" s="93">
        <v>-0.03154259058799891</v>
      </c>
      <c r="D4" s="21"/>
      <c r="E4" s="21"/>
    </row>
    <row r="5" spans="1:5" ht="14.25">
      <c r="A5" s="21"/>
      <c r="B5" s="92" t="s">
        <v>24</v>
      </c>
      <c r="C5" s="93">
        <v>0</v>
      </c>
      <c r="D5" s="21"/>
      <c r="E5" s="21"/>
    </row>
    <row r="6" spans="1:4" ht="14.25">
      <c r="A6" s="21"/>
      <c r="C6" s="94"/>
      <c r="D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6.2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6" t="s">
        <v>50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0.75" thickBot="1">
      <c r="A2" s="3" t="s">
        <v>21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32</v>
      </c>
      <c r="G2" s="4" t="s">
        <v>33</v>
      </c>
      <c r="H2" s="1" t="s">
        <v>34</v>
      </c>
      <c r="I2" s="1" t="s">
        <v>5</v>
      </c>
      <c r="J2" s="1" t="s">
        <v>6</v>
      </c>
    </row>
    <row r="3" spans="1:10" ht="14.25" customHeight="1">
      <c r="A3" s="41">
        <v>1</v>
      </c>
      <c r="B3" s="42" t="s">
        <v>65</v>
      </c>
      <c r="C3" s="45" t="s">
        <v>7</v>
      </c>
      <c r="D3" s="46" t="s">
        <v>9</v>
      </c>
      <c r="E3" s="43">
        <v>12822371.01</v>
      </c>
      <c r="F3" s="85">
        <v>164425</v>
      </c>
      <c r="G3" s="43">
        <v>77.9831</v>
      </c>
      <c r="H3" s="71">
        <v>100</v>
      </c>
      <c r="I3" s="42" t="s">
        <v>66</v>
      </c>
      <c r="J3" s="44" t="s">
        <v>25</v>
      </c>
    </row>
    <row r="4" spans="1:10" ht="14.25" customHeight="1">
      <c r="A4" s="41">
        <v>2</v>
      </c>
      <c r="B4" s="42" t="s">
        <v>61</v>
      </c>
      <c r="C4" s="45" t="s">
        <v>7</v>
      </c>
      <c r="D4" s="46" t="s">
        <v>62</v>
      </c>
      <c r="E4" s="43">
        <v>2305785.61</v>
      </c>
      <c r="F4" s="85">
        <v>173506</v>
      </c>
      <c r="G4" s="43">
        <v>13.2894</v>
      </c>
      <c r="H4" s="71">
        <v>10</v>
      </c>
      <c r="I4" s="42" t="s">
        <v>63</v>
      </c>
      <c r="J4" s="44" t="s">
        <v>25</v>
      </c>
    </row>
    <row r="5" spans="1:10" ht="14.25" customHeight="1">
      <c r="A5" s="41">
        <v>3</v>
      </c>
      <c r="B5" s="42" t="s">
        <v>94</v>
      </c>
      <c r="C5" s="45" t="s">
        <v>7</v>
      </c>
      <c r="D5" s="46" t="s">
        <v>9</v>
      </c>
      <c r="E5" s="43">
        <v>829777.5904</v>
      </c>
      <c r="F5" s="85">
        <v>658</v>
      </c>
      <c r="G5" s="43">
        <v>1261.0602</v>
      </c>
      <c r="H5" s="71">
        <v>5000</v>
      </c>
      <c r="I5" s="42" t="s">
        <v>95</v>
      </c>
      <c r="J5" s="44" t="s">
        <v>26</v>
      </c>
    </row>
    <row r="6" spans="1:10" ht="15.75" thickBot="1">
      <c r="A6" s="118" t="s">
        <v>22</v>
      </c>
      <c r="B6" s="119"/>
      <c r="C6" s="57" t="s">
        <v>23</v>
      </c>
      <c r="D6" s="57" t="s">
        <v>23</v>
      </c>
      <c r="E6" s="58">
        <f>SUM(E3:E5)</f>
        <v>15957934.210399998</v>
      </c>
      <c r="F6" s="59">
        <f>SUM(F3:F5)</f>
        <v>338589</v>
      </c>
      <c r="G6" s="57" t="s">
        <v>23</v>
      </c>
      <c r="H6" s="57" t="s">
        <v>23</v>
      </c>
      <c r="I6" s="57" t="s">
        <v>23</v>
      </c>
      <c r="J6" s="60" t="s">
        <v>23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2021-12-17T09:59:45Z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