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3\Q1 2023\! final\"/>
    </mc:Choice>
  </mc:AlternateContent>
  <bookViews>
    <workbookView xWindow="0" yWindow="0" windowWidth="28065" windowHeight="11685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 calcMode="manual"/>
</workbook>
</file>

<file path=xl/calcChain.xml><?xml version="1.0" encoding="utf-8"?>
<calcChain xmlns="http://schemas.openxmlformats.org/spreadsheetml/2006/main">
  <c r="G8" i="45" l="1"/>
  <c r="F8" i="45"/>
  <c r="E8" i="45"/>
  <c r="F17" i="45" l="1"/>
  <c r="L17" i="45" s="1"/>
</calcChain>
</file>

<file path=xl/sharedStrings.xml><?xml version="1.0" encoding="utf-8"?>
<sst xmlns="http://schemas.openxmlformats.org/spreadsheetml/2006/main" count="34" uniqueCount="30">
  <si>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</si>
  <si>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</si>
  <si>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</si>
  <si>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</si>
  <si>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</si>
  <si>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</si>
  <si>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</si>
  <si>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</si>
  <si>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</si>
  <si>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</si>
  <si>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</si>
  <si>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</si>
  <si>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</si>
  <si>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</si>
  <si>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</si>
  <si>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</si>
  <si>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</si>
  <si>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</si>
  <si>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</si>
  <si>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</si>
  <si>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</si>
  <si>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</si>
  <si>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</si>
  <si>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</si>
  <si>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4 кв. 2022</t>
  </si>
  <si>
    <t>Статистика сектору управління активами СК* за 1-й квартал 2023 року</t>
  </si>
  <si>
    <t>1 кв. 2021</t>
  </si>
  <si>
    <t>за рік**</t>
  </si>
  <si>
    <t>1 кв. 2023</t>
  </si>
  <si>
    <t xml:space="preserve">* СК - страхові компанії. ** Для 1-го кв. 2023 року - зміна за 2 роки.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</si>
</sst>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#,##0.0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4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23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6" xfId="58" applyFont="1" applyBorder="1" applyAlignment="1">
      <alignment horizontal="center" vertical="center"/>
    </xf>
    <xf numFmtId="166" fontId="6" fillId="0" borderId="26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165" fontId="6" fillId="0" borderId="27" xfId="58" applyNumberFormat="1" applyFont="1" applyBorder="1" applyAlignment="1">
      <alignment horizontal="center" vertical="center"/>
    </xf>
    <xf numFmtId="0" fontId="6" fillId="0" borderId="28" xfId="58" applyNumberFormat="1" applyFont="1" applyBorder="1" applyAlignment="1">
      <alignment horizontal="center" vertical="center" wrapText="1"/>
    </xf>
    <xf numFmtId="4" fontId="7" fillId="0" borderId="29" xfId="58" applyNumberFormat="1" applyFont="1" applyFill="1" applyBorder="1" applyAlignment="1">
      <alignment vertical="center"/>
    </xf>
    <xf numFmtId="4" fontId="7" fillId="0" borderId="30" xfId="58" applyNumberFormat="1" applyFont="1" applyFill="1" applyBorder="1" applyAlignment="1">
      <alignment vertical="center"/>
    </xf>
    <xf numFmtId="4" fontId="6" fillId="0" borderId="29" xfId="58" applyNumberFormat="1" applyFont="1" applyFill="1" applyBorder="1" applyAlignment="1">
      <alignment vertical="center"/>
    </xf>
    <xf numFmtId="4" fontId="6" fillId="0" borderId="30" xfId="58" applyNumberFormat="1" applyFont="1" applyFill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0" fontId="6" fillId="0" borderId="32" xfId="58" applyNumberFormat="1" applyFont="1" applyBorder="1" applyAlignment="1">
      <alignment horizontal="center" vertical="center" wrapText="1"/>
    </xf>
    <xf numFmtId="4" fontId="7" fillId="0" borderId="33" xfId="58" applyNumberFormat="1" applyFont="1" applyBorder="1" applyAlignment="1">
      <alignment vertical="center"/>
    </xf>
    <xf numFmtId="4" fontId="6" fillId="0" borderId="33" xfId="58" applyNumberFormat="1" applyFont="1" applyBorder="1" applyAlignment="1">
      <alignment vertical="center"/>
    </xf>
    <xf numFmtId="4" fontId="7" fillId="0" borderId="34" xfId="58" applyNumberFormat="1" applyFont="1" applyBorder="1" applyAlignment="1">
      <alignment vertical="center"/>
    </xf>
    <xf numFmtId="0" fontId="7" fillId="0" borderId="35" xfId="58" applyNumberFormat="1" applyFont="1" applyBorder="1" applyAlignment="1">
      <alignment horizontal="center" vertical="center" wrapText="1"/>
    </xf>
    <xf numFmtId="4" fontId="7" fillId="0" borderId="36" xfId="58" applyNumberFormat="1" applyFont="1" applyFill="1" applyBorder="1" applyAlignment="1">
      <alignment vertical="center"/>
    </xf>
    <xf numFmtId="4" fontId="6" fillId="0" borderId="36" xfId="58" applyNumberFormat="1" applyFont="1" applyFill="1" applyBorder="1" applyAlignment="1">
      <alignment vertical="center"/>
    </xf>
    <xf numFmtId="0" fontId="6" fillId="0" borderId="33" xfId="58" applyFont="1" applyBorder="1" applyAlignment="1">
      <alignment horizontal="center" vertical="center"/>
    </xf>
    <xf numFmtId="166" fontId="6" fillId="0" borderId="33" xfId="58" applyNumberFormat="1" applyFont="1" applyFill="1" applyBorder="1" applyAlignment="1">
      <alignment horizontal="center" vertical="center"/>
    </xf>
    <xf numFmtId="165" fontId="6" fillId="0" borderId="33" xfId="58" applyNumberFormat="1" applyFont="1" applyBorder="1" applyAlignment="1">
      <alignment horizontal="center" vertical="center"/>
    </xf>
    <xf numFmtId="165" fontId="6" fillId="0" borderId="34" xfId="58" applyNumberFormat="1" applyFont="1" applyBorder="1" applyAlignment="1">
      <alignment horizontal="center" vertical="center"/>
    </xf>
    <xf numFmtId="0" fontId="7" fillId="0" borderId="36" xfId="58" applyFont="1" applyBorder="1" applyAlignment="1">
      <alignment horizontal="center" vertical="center"/>
    </xf>
    <xf numFmtId="166" fontId="7" fillId="0" borderId="36" xfId="58" applyNumberFormat="1" applyFont="1" applyFill="1" applyBorder="1" applyAlignment="1">
      <alignment horizontal="center" vertical="center"/>
    </xf>
    <xf numFmtId="165" fontId="7" fillId="0" borderId="36" xfId="58" applyNumberFormat="1" applyFont="1" applyBorder="1" applyAlignment="1">
      <alignment horizontal="center" vertical="center"/>
    </xf>
    <xf numFmtId="165" fontId="7" fillId="0" borderId="23" xfId="58" applyNumberFormat="1" applyFont="1" applyBorder="1" applyAlignment="1">
      <alignment horizontal="center" vertical="center"/>
    </xf>
    <xf numFmtId="165" fontId="6" fillId="0" borderId="0" xfId="87" applyNumberFormat="1" applyFont="1" applyFill="1" applyAlignment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165" fontId="6" fillId="0" borderId="0" xfId="87" applyNumberFormat="1" applyFont="1" applyAlignment="1">
      <alignment vertical="center"/>
    </xf>
    <xf numFmtId="168" fontId="6" fillId="0" borderId="0" xfId="58" applyNumberFormat="1" applyFont="1" applyFill="1" applyAlignment="1">
      <alignment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95123256264557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'Активи СК в управлінні КУА'!$A$6:$A$8</c:f>
              <c:strCache>
                <c:ptCount val="3"/>
                <c:pt idx="0">
                  <c:v>1 кв. 2021</c:v>
                </c:pt>
                <c:pt idx="1">
                  <c:v>4 кв. 2022</c:v>
                </c:pt>
                <c:pt idx="2">
                  <c:v>1 кв. 2023</c:v>
                </c:pt>
              </c:strCache>
            </c:strRef>
          </c:cat>
          <c:val>
            <c:numRef>
              <c:f>'Активи СК в управлінні КУА'!$B$6:$B$8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'Активи СК в управлінні КУА'!$A$6:$A$8</c:f>
              <c:strCache>
                <c:ptCount val="3"/>
                <c:pt idx="0">
                  <c:v>1 кв. 2021</c:v>
                </c:pt>
                <c:pt idx="1">
                  <c:v>4 кв. 2022</c:v>
                </c:pt>
                <c:pt idx="2">
                  <c:v>1 кв. 2023</c:v>
                </c:pt>
              </c:strCache>
            </c:strRef>
          </c:cat>
          <c:val>
            <c:numRef>
              <c:f>'Активи СК в управлінні КУА'!$C$6:$C$8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136800"/>
        <c:axId val="379141840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'Активи СК в управлінні КУА'!$A$6:$A$8</c:f>
              <c:strCache>
                <c:ptCount val="3"/>
                <c:pt idx="0">
                  <c:v>1 кв. 2021</c:v>
                </c:pt>
                <c:pt idx="1">
                  <c:v>4 кв. 2022</c:v>
                </c:pt>
                <c:pt idx="2">
                  <c:v>1 кв. 2023</c:v>
                </c:pt>
              </c:strCache>
            </c:strRef>
          </c:cat>
          <c:val>
            <c:numRef>
              <c:f>'Активи СК в управлінні КУА'!$D$6:$D$8</c:f>
              <c:numCache>
                <c:formatCode>0.0</c:formatCode>
                <c:ptCount val="3"/>
                <c:pt idx="0">
                  <c:v>168.11788877999996</c:v>
                </c:pt>
                <c:pt idx="1">
                  <c:v>140.80910477</c:v>
                </c:pt>
                <c:pt idx="2">
                  <c:v>147.97740336000001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137920"/>
        <c:axId val="379139600"/>
      </c:lineChart>
      <c:catAx>
        <c:axId val="37913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7914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9141840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79136800"/>
        <c:crosses val="autoZero"/>
        <c:crossBetween val="between"/>
      </c:valAx>
      <c:catAx>
        <c:axId val="37913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9139600"/>
        <c:crosses val="autoZero"/>
        <c:auto val="0"/>
        <c:lblAlgn val="ctr"/>
        <c:lblOffset val="100"/>
        <c:noMultiLvlLbl val="0"/>
      </c:catAx>
      <c:valAx>
        <c:axId val="379139600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79137920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7008681607106721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99.93%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КУА'!$B$14:$E$14,'Активи СК в управлінні КУА'!$G$14:$K$14)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КУА'!$B$15:$E$15,'Активи СК в управлінні КУА'!$G$15:$K$15)</c:f>
              <c:numCache>
                <c:formatCode>#,##0.00</c:formatCode>
                <c:ptCount val="9"/>
                <c:pt idx="0">
                  <c:v>0.11958719999999999</c:v>
                </c:pt>
                <c:pt idx="1">
                  <c:v>0</c:v>
                </c:pt>
                <c:pt idx="2">
                  <c:v>0</c:v>
                </c:pt>
                <c:pt idx="3">
                  <c:v>0.309504</c:v>
                </c:pt>
                <c:pt idx="4">
                  <c:v>0</c:v>
                </c:pt>
                <c:pt idx="5">
                  <c:v>2.6175235200000002</c:v>
                </c:pt>
                <c:pt idx="6">
                  <c:v>0</c:v>
                </c:pt>
                <c:pt idx="7">
                  <c:v>165.07127406000001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31.03.2023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4266756845945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98.72%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КУА'!$B$14:$E$14,'Активи СК в управлінні КУА'!$G$14:$K$14)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КУА'!$B$17:$E$17,'Активи СК в управлінні КУА'!$G$17:$K$17)</c:f>
              <c:numCache>
                <c:formatCode>#,##0.00</c:formatCode>
                <c:ptCount val="9"/>
                <c:pt idx="0">
                  <c:v>1.8891932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146.08821015999999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31.12.2022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КУА'!$B$14:$E$14,'Активи СК в управлінні КУА'!$G$14:$K$14)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КУА'!$B$16:$E$16,'Активи СК в управлінні КУА'!$G$16:$K$16)</c:f>
              <c:numCache>
                <c:formatCode>#,##0.00</c:formatCode>
                <c:ptCount val="9"/>
                <c:pt idx="0">
                  <c:v>0.16758228999999999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140.64152247999999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16</xdr:col>
      <xdr:colOff>0</xdr:colOff>
      <xdr:row>11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19851</xdr:rowOff>
    </xdr:from>
    <xdr:to>
      <xdr:col>5</xdr:col>
      <xdr:colOff>581025</xdr:colOff>
      <xdr:row>34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18</xdr:row>
      <xdr:rowOff>6804</xdr:rowOff>
    </xdr:from>
    <xdr:to>
      <xdr:col>12</xdr:col>
      <xdr:colOff>21771</xdr:colOff>
      <xdr:row>34</xdr:row>
      <xdr:rowOff>100935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34</xdr:row>
      <xdr:rowOff>119743</xdr:rowOff>
    </xdr:from>
    <xdr:to>
      <xdr:col>8</xdr:col>
      <xdr:colOff>696685</xdr:colOff>
      <xdr:row>51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8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11" customWidth="1"/>
    <col min="2" max="2" width="15.7109375" style="11" customWidth="1"/>
    <col min="3" max="3" width="14.140625" style="11" customWidth="1"/>
    <col min="4" max="4" width="12.5703125" style="11" customWidth="1"/>
    <col min="5" max="5" width="13.85546875" style="11" bestFit="1" customWidth="1"/>
    <col min="6" max="6" width="13.5703125" style="11" customWidth="1"/>
    <col min="7" max="8" width="12.28515625" style="11" customWidth="1"/>
    <col min="9" max="9" width="13.42578125" style="11" customWidth="1"/>
    <col min="10" max="11" width="12.28515625" style="11" customWidth="1"/>
    <col min="12" max="12" width="13.7109375" style="11" customWidth="1"/>
    <col min="13" max="13" width="10.85546875" style="11" customWidth="1"/>
    <col min="14" max="15" width="9.7109375" style="11" customWidth="1"/>
    <col min="16" max="16" width="10.5703125" style="11" customWidth="1"/>
    <col min="17" max="16384" width="9.140625" style="11"/>
  </cols>
  <sheetData>
    <row r="1" spans="1:14" s="44" customFormat="1" ht="25.9" customHeight="1">
      <c r="A1" s="44" t="s">
        <v>25</v>
      </c>
    </row>
    <row r="2" spans="1:14" s="45" customFormat="1" ht="6" customHeight="1"/>
    <row r="3" spans="1:14" s="46" customFormat="1" ht="16.5" thickBot="1">
      <c r="A3" s="46" t="s">
        <v>10</v>
      </c>
    </row>
    <row r="4" spans="1:14" ht="31.5" customHeight="1">
      <c r="A4" s="47" t="s">
        <v>16</v>
      </c>
      <c r="B4" s="49" t="s">
        <v>4</v>
      </c>
      <c r="C4" s="49" t="s">
        <v>17</v>
      </c>
      <c r="D4" s="49" t="s">
        <v>20</v>
      </c>
      <c r="E4" s="51" t="s">
        <v>7</v>
      </c>
      <c r="F4" s="52"/>
      <c r="G4" s="52"/>
    </row>
    <row r="5" spans="1:14" ht="31.5" customHeight="1" thickBot="1">
      <c r="A5" s="48"/>
      <c r="B5" s="50"/>
      <c r="C5" s="50"/>
      <c r="D5" s="50"/>
      <c r="E5" s="9" t="s">
        <v>8</v>
      </c>
      <c r="F5" s="9" t="s">
        <v>9</v>
      </c>
      <c r="G5" s="9" t="s">
        <v>27</v>
      </c>
    </row>
    <row r="6" spans="1:14" s="1" customFormat="1" ht="18.75" customHeight="1">
      <c r="A6" s="17" t="s">
        <v>26</v>
      </c>
      <c r="B6" s="18">
        <v>1</v>
      </c>
      <c r="C6" s="18">
        <v>2</v>
      </c>
      <c r="D6" s="19">
        <v>168.11788877999996</v>
      </c>
      <c r="E6" s="20">
        <v>-1.5039290931421978E-2</v>
      </c>
      <c r="F6" s="20">
        <v>-1.5039290931421978E-2</v>
      </c>
      <c r="G6" s="21">
        <v>0.28187486679374718</v>
      </c>
    </row>
    <row r="7" spans="1:14" s="1" customFormat="1" ht="18.75" customHeight="1" outlineLevel="1">
      <c r="A7" s="28" t="s">
        <v>24</v>
      </c>
      <c r="B7" s="35">
        <v>1</v>
      </c>
      <c r="C7" s="35">
        <v>1</v>
      </c>
      <c r="D7" s="36">
        <v>140.80910477</v>
      </c>
      <c r="E7" s="37">
        <v>4.3030715908764616E-2</v>
      </c>
      <c r="F7" s="37">
        <v>-0.26462761243994148</v>
      </c>
      <c r="G7" s="38">
        <v>-0.26462761243994148</v>
      </c>
    </row>
    <row r="8" spans="1:14" s="1" customFormat="1" ht="18.75" customHeight="1" thickBot="1">
      <c r="A8" s="32" t="s">
        <v>28</v>
      </c>
      <c r="B8" s="39">
        <v>1</v>
      </c>
      <c r="C8" s="39">
        <v>1</v>
      </c>
      <c r="D8" s="40">
        <v>147.97740336000001</v>
      </c>
      <c r="E8" s="41">
        <f>D8/D7-1</f>
        <v>5.0907919638498056E-2</v>
      </c>
      <c r="F8" s="41">
        <f>D8/D7-1</f>
        <v>5.0907919638498056E-2</v>
      </c>
      <c r="G8" s="42">
        <f>D8/D6-1</f>
        <v>-0.1197997760152455</v>
      </c>
    </row>
    <row r="9" spans="1:14" s="6" customFormat="1" ht="15" customHeight="1">
      <c r="A9" s="53" t="s">
        <v>29</v>
      </c>
      <c r="B9" s="53"/>
      <c r="C9" s="53"/>
      <c r="D9" s="53"/>
      <c r="E9" s="53"/>
      <c r="F9" s="53"/>
      <c r="G9" s="53"/>
    </row>
    <row r="10" spans="1:14" s="2" customFormat="1" ht="15" customHeight="1">
      <c r="A10" s="54" t="s">
        <v>5</v>
      </c>
      <c r="B10" s="54"/>
      <c r="C10" s="54"/>
      <c r="D10" s="54"/>
      <c r="E10" s="54"/>
      <c r="F10" s="54"/>
      <c r="G10" s="54"/>
    </row>
    <row r="11" spans="1:14" s="2" customFormat="1" ht="15" customHeight="1">
      <c r="A11" s="55" t="s">
        <v>19</v>
      </c>
      <c r="B11" s="55"/>
      <c r="C11" s="55"/>
      <c r="D11" s="55"/>
      <c r="E11" s="55"/>
      <c r="F11" s="55"/>
      <c r="G11" s="55"/>
    </row>
    <row r="12" spans="1:14" s="57" customFormat="1"/>
    <row r="13" spans="1:14" s="56" customFormat="1" ht="19.5" customHeight="1" thickBot="1">
      <c r="A13" s="56" t="s">
        <v>14</v>
      </c>
    </row>
    <row r="14" spans="1:14" ht="82.15" customHeight="1" thickBot="1">
      <c r="A14" s="3" t="s">
        <v>16</v>
      </c>
      <c r="B14" s="4" t="s">
        <v>13</v>
      </c>
      <c r="C14" s="4" t="s">
        <v>3</v>
      </c>
      <c r="D14" s="4" t="s">
        <v>1</v>
      </c>
      <c r="E14" s="5" t="s">
        <v>0</v>
      </c>
      <c r="F14" s="4" t="s">
        <v>12</v>
      </c>
      <c r="G14" s="7" t="s">
        <v>2</v>
      </c>
      <c r="H14" s="7" t="s">
        <v>22</v>
      </c>
      <c r="I14" s="7" t="s">
        <v>23</v>
      </c>
      <c r="J14" s="7" t="s">
        <v>6</v>
      </c>
      <c r="K14" s="8" t="s">
        <v>11</v>
      </c>
      <c r="L14" s="12" t="s">
        <v>18</v>
      </c>
      <c r="M14" s="10" t="s">
        <v>21</v>
      </c>
      <c r="N14" s="16"/>
    </row>
    <row r="15" spans="1:14" ht="18" customHeight="1">
      <c r="A15" s="22" t="s">
        <v>26</v>
      </c>
      <c r="B15" s="23">
        <v>0.11958719999999999</v>
      </c>
      <c r="C15" s="23">
        <v>0</v>
      </c>
      <c r="D15" s="23">
        <v>0</v>
      </c>
      <c r="E15" s="23">
        <v>0.309504</v>
      </c>
      <c r="F15" s="24">
        <v>167.68879758</v>
      </c>
      <c r="G15" s="25">
        <v>0</v>
      </c>
      <c r="H15" s="25">
        <v>2.6175235200000002</v>
      </c>
      <c r="I15" s="25">
        <v>0</v>
      </c>
      <c r="J15" s="25">
        <v>165.07127406000001</v>
      </c>
      <c r="K15" s="26">
        <v>0</v>
      </c>
      <c r="L15" s="27">
        <v>168.11788877999999</v>
      </c>
      <c r="M15" s="15"/>
    </row>
    <row r="16" spans="1:14" ht="18" customHeight="1" outlineLevel="1">
      <c r="A16" s="28" t="s">
        <v>24</v>
      </c>
      <c r="B16" s="29">
        <v>0.16758228999999999</v>
      </c>
      <c r="C16" s="29">
        <v>0</v>
      </c>
      <c r="D16" s="29">
        <v>0</v>
      </c>
      <c r="E16" s="29">
        <v>0</v>
      </c>
      <c r="F16" s="29">
        <v>140.64152247999999</v>
      </c>
      <c r="G16" s="30">
        <v>0</v>
      </c>
      <c r="H16" s="30">
        <v>0</v>
      </c>
      <c r="I16" s="30">
        <v>0</v>
      </c>
      <c r="J16" s="30">
        <v>140.64152247999999</v>
      </c>
      <c r="K16" s="30">
        <v>0</v>
      </c>
      <c r="L16" s="31">
        <v>140.80910477</v>
      </c>
      <c r="M16" s="15"/>
    </row>
    <row r="17" spans="1:15" s="13" customFormat="1" ht="16.149999999999999" customHeight="1" thickBot="1">
      <c r="A17" s="32" t="s">
        <v>28</v>
      </c>
      <c r="B17" s="33">
        <v>1.8891932</v>
      </c>
      <c r="C17" s="33">
        <v>0</v>
      </c>
      <c r="D17" s="33">
        <v>0</v>
      </c>
      <c r="E17" s="33">
        <v>0</v>
      </c>
      <c r="F17" s="33">
        <f>SUM(G17:K17)</f>
        <v>146.08821015999999</v>
      </c>
      <c r="G17" s="34">
        <v>0</v>
      </c>
      <c r="H17" s="34">
        <v>0</v>
      </c>
      <c r="I17" s="34">
        <v>0</v>
      </c>
      <c r="J17" s="34">
        <v>146.08821015999999</v>
      </c>
      <c r="K17" s="34">
        <v>0</v>
      </c>
      <c r="L17" s="14">
        <f>SUM(B17:F17)</f>
        <v>147.97740335999998</v>
      </c>
      <c r="M17" s="58"/>
      <c r="N17" s="43"/>
      <c r="O17" s="59"/>
    </row>
    <row r="18" spans="1:15">
      <c r="A18" s="53" t="s">
        <v>15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M18" s="15"/>
    </row>
  </sheetData>
  <mergeCells count="14">
    <mergeCell ref="A9:G9"/>
    <mergeCell ref="A10:G10"/>
    <mergeCell ref="A11:G11"/>
    <mergeCell ref="A13:XFD13"/>
    <mergeCell ref="A18:K18"/>
    <mergeCell ref="A12:XFD12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8:G8">
    <cfRule type="cellIs" dxfId="3" priority="4" operator="lessThan">
      <formula>0</formula>
    </cfRule>
  </conditionalFormatting>
  <conditionalFormatting sqref="E7:G7">
    <cfRule type="cellIs" dxfId="2" priority="3" operator="lessThan">
      <formula>0</formula>
    </cfRule>
  </conditionalFormatting>
  <conditionalFormatting sqref="E6:G6">
    <cfRule type="cellIs" dxfId="0" priority="1" operator="lessThan">
      <formula>0</formula>
    </cfRule>
  </conditionalFormatting>
  <hyperlinks>
    <hyperlink ref="A11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2023-06-19T08:51:10Z</dcterms:modified>
</cp:coreProperties>
</file>