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<sst xmlns="http://schemas.openxmlformats.org/spreadsheetml/2006/main" count="355" uniqueCount="110">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</sst>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192771"/>
        <c:axId val="65534848"/>
      </c:barChart>
      <c:catAx>
        <c:axId val="1419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34848"/>
        <c:crosses val="autoZero"/>
        <c:auto val="0"/>
        <c:lblOffset val="0"/>
        <c:tickLblSkip val="1"/>
        <c:noMultiLvlLbl val="0"/>
      </c:catAx>
      <c:valAx>
        <c:axId val="6553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92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60433"/>
        <c:axId val="4451782"/>
      </c:barChart>
      <c:catAx>
        <c:axId val="52160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1782"/>
        <c:crosses val="autoZero"/>
        <c:auto val="0"/>
        <c:lblOffset val="0"/>
        <c:tickLblSkip val="1"/>
        <c:noMultiLvlLbl val="0"/>
      </c:catAx>
      <c:valAx>
        <c:axId val="4451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60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57151"/>
        <c:axId val="18979180"/>
      </c:barChart>
      <c:catAx>
        <c:axId val="42857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79180"/>
        <c:crosses val="autoZero"/>
        <c:auto val="0"/>
        <c:lblOffset val="0"/>
        <c:tickLblSkip val="1"/>
        <c:noMultiLvlLbl val="0"/>
      </c:catAx>
      <c:valAx>
        <c:axId val="18979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7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7565"/>
        <c:axId val="21166434"/>
      </c:barChart>
      <c:catAx>
        <c:axId val="261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66434"/>
        <c:crosses val="autoZero"/>
        <c:auto val="0"/>
        <c:lblOffset val="0"/>
        <c:tickLblSkip val="1"/>
        <c:noMultiLvlLbl val="0"/>
      </c:catAx>
      <c:valAx>
        <c:axId val="21166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16427"/>
        <c:axId val="53493544"/>
      </c:barChart>
      <c:catAx>
        <c:axId val="54316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3544"/>
        <c:crosses val="autoZero"/>
        <c:auto val="0"/>
        <c:lblOffset val="0"/>
        <c:tickLblSkip val="1"/>
        <c:noMultiLvlLbl val="0"/>
      </c:catAx>
      <c:valAx>
        <c:axId val="5349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6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57353"/>
        <c:axId val="10907710"/>
      </c:barChart>
      <c:catAx>
        <c:axId val="50657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07710"/>
        <c:crosses val="autoZero"/>
        <c:auto val="0"/>
        <c:lblOffset val="0"/>
        <c:tickLblSkip val="1"/>
        <c:noMultiLvlLbl val="0"/>
      </c:catAx>
      <c:valAx>
        <c:axId val="10907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7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54740119"/>
        <c:axId val="22398500"/>
      </c:barChart>
      <c:catAx>
        <c:axId val="54740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398500"/>
        <c:crossesAt val="0"/>
        <c:auto val="0"/>
        <c:lblOffset val="0"/>
        <c:tickLblSkip val="1"/>
        <c:noMultiLvlLbl val="0"/>
      </c:catAx>
      <c:valAx>
        <c:axId val="22398500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4011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824309"/>
        <c:axId val="29691482"/>
      </c:barChart>
      <c:catAx>
        <c:axId val="24824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691482"/>
        <c:crosses val="autoZero"/>
        <c:auto val="0"/>
        <c:lblOffset val="0"/>
        <c:tickLblSkip val="1"/>
        <c:noMultiLvlLbl val="0"/>
      </c:catAx>
      <c:valAx>
        <c:axId val="2969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24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0748003"/>
        <c:axId val="41028192"/>
      </c:barChart>
      <c:catAx>
        <c:axId val="40748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28192"/>
        <c:crosses val="autoZero"/>
        <c:auto val="0"/>
        <c:lblOffset val="0"/>
        <c:tickLblSkip val="52"/>
        <c:noMultiLvlLbl val="0"/>
      </c:catAx>
      <c:valAx>
        <c:axId val="4102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48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4844257"/>
        <c:axId val="8834998"/>
      </c:barChart>
      <c:catAx>
        <c:axId val="64844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834998"/>
        <c:crosses val="autoZero"/>
        <c:auto val="0"/>
        <c:lblOffset val="0"/>
        <c:tickLblSkip val="49"/>
        <c:noMultiLvlLbl val="0"/>
      </c:catAx>
      <c:valAx>
        <c:axId val="883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44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77327"/>
        <c:axId val="12330972"/>
      </c:barChart>
      <c:catAx>
        <c:axId val="12777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30972"/>
        <c:crosses val="autoZero"/>
        <c:auto val="0"/>
        <c:lblOffset val="0"/>
        <c:tickLblSkip val="4"/>
        <c:noMultiLvlLbl val="0"/>
      </c:catAx>
      <c:valAx>
        <c:axId val="12330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77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26369"/>
        <c:axId val="36241366"/>
      </c:barChart>
      <c:catAx>
        <c:axId val="426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41366"/>
        <c:crosses val="autoZero"/>
        <c:auto val="0"/>
        <c:lblOffset val="0"/>
        <c:tickLblSkip val="9"/>
        <c:noMultiLvlLbl val="0"/>
      </c:catAx>
      <c:valAx>
        <c:axId val="3624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99661"/>
        <c:axId val="37810258"/>
      </c:barChart>
      <c:catAx>
        <c:axId val="41499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10258"/>
        <c:crosses val="autoZero"/>
        <c:auto val="0"/>
        <c:lblOffset val="0"/>
        <c:tickLblSkip val="4"/>
        <c:noMultiLvlLbl val="0"/>
      </c:catAx>
      <c:valAx>
        <c:axId val="3781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99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9755323"/>
        <c:axId val="46037656"/>
      </c:barChart>
      <c:catAx>
        <c:axId val="59755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37656"/>
        <c:crosses val="autoZero"/>
        <c:auto val="0"/>
        <c:lblOffset val="0"/>
        <c:tickLblSkip val="52"/>
        <c:noMultiLvlLbl val="0"/>
      </c:catAx>
      <c:valAx>
        <c:axId val="4603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55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86649"/>
        <c:axId val="30534702"/>
      </c:barChart>
      <c:catAx>
        <c:axId val="2088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34702"/>
        <c:crosses val="autoZero"/>
        <c:auto val="0"/>
        <c:lblOffset val="0"/>
        <c:tickLblSkip val="4"/>
        <c:noMultiLvlLbl val="0"/>
      </c:catAx>
      <c:valAx>
        <c:axId val="3053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86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12839"/>
        <c:axId val="26386068"/>
      </c:barChart>
      <c:catAx>
        <c:axId val="45312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386068"/>
        <c:crosses val="autoZero"/>
        <c:auto val="0"/>
        <c:lblOffset val="0"/>
        <c:tickLblSkip val="4"/>
        <c:noMultiLvlLbl val="0"/>
      </c:catAx>
      <c:valAx>
        <c:axId val="263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12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23269"/>
        <c:axId val="50167626"/>
      </c:barChart>
      <c:catAx>
        <c:axId val="28223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67626"/>
        <c:crosses val="autoZero"/>
        <c:auto val="0"/>
        <c:lblOffset val="0"/>
        <c:tickLblSkip val="4"/>
        <c:noMultiLvlLbl val="0"/>
      </c:catAx>
      <c:valAx>
        <c:axId val="5016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23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89779"/>
        <c:axId val="6123472"/>
      </c:barChart>
      <c:catAx>
        <c:axId val="36389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3472"/>
        <c:crosses val="autoZero"/>
        <c:auto val="0"/>
        <c:lblOffset val="0"/>
        <c:tickLblSkip val="4"/>
        <c:noMultiLvlLbl val="0"/>
      </c:catAx>
      <c:valAx>
        <c:axId val="6123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89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33073"/>
        <c:axId val="17343910"/>
      </c:barChart>
      <c:catAx>
        <c:axId val="5073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43910"/>
        <c:crosses val="autoZero"/>
        <c:auto val="0"/>
        <c:lblOffset val="0"/>
        <c:tickLblSkip val="4"/>
        <c:noMultiLvlLbl val="0"/>
      </c:catAx>
      <c:valAx>
        <c:axId val="1734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3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46207"/>
        <c:axId val="17500748"/>
      </c:barChart>
      <c:catAx>
        <c:axId val="6494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500748"/>
        <c:crosses val="autoZero"/>
        <c:auto val="0"/>
        <c:lblOffset val="0"/>
        <c:tickLblSkip val="4"/>
        <c:noMultiLvlLbl val="0"/>
      </c:catAx>
      <c:valAx>
        <c:axId val="175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46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68573"/>
        <c:axId val="9804610"/>
      </c:barChart>
      <c:catAx>
        <c:axId val="1116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04610"/>
        <c:crosses val="autoZero"/>
        <c:auto val="0"/>
        <c:lblOffset val="0"/>
        <c:tickLblSkip val="4"/>
        <c:noMultiLvlLbl val="0"/>
      </c:catAx>
      <c:valAx>
        <c:axId val="980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6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85483"/>
        <c:axId val="38455816"/>
      </c:barChart>
      <c:catAx>
        <c:axId val="28085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55816"/>
        <c:crosses val="autoZero"/>
        <c:auto val="0"/>
        <c:lblOffset val="0"/>
        <c:tickLblSkip val="4"/>
        <c:noMultiLvlLbl val="0"/>
      </c:catAx>
      <c:valAx>
        <c:axId val="3845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85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0617231"/>
        <c:axId val="52190972"/>
      </c:barChart>
      <c:catAx>
        <c:axId val="60617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90972"/>
        <c:crosses val="autoZero"/>
        <c:auto val="0"/>
        <c:lblOffset val="0"/>
        <c:tickLblSkip val="1"/>
        <c:noMultiLvlLbl val="0"/>
      </c:catAx>
      <c:valAx>
        <c:axId val="52190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47518889"/>
        <c:axId val="12573726"/>
      </c:barChart>
      <c:catAx>
        <c:axId val="4751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73726"/>
        <c:crosses val="autoZero"/>
        <c:auto val="0"/>
        <c:lblOffset val="0"/>
        <c:tickLblSkip val="1"/>
        <c:noMultiLvlLbl val="0"/>
      </c:catAx>
      <c:valAx>
        <c:axId val="12573726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1888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2133751"/>
        <c:axId val="46877444"/>
      </c:barChart>
      <c:catAx>
        <c:axId val="62133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77444"/>
        <c:crosses val="autoZero"/>
        <c:auto val="0"/>
        <c:lblOffset val="0"/>
        <c:tickLblSkip val="1"/>
        <c:noMultiLvlLbl val="0"/>
      </c:catAx>
      <c:valAx>
        <c:axId val="4687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33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5159765"/>
        <c:axId val="58205242"/>
      </c:barChart>
      <c:catAx>
        <c:axId val="25159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05242"/>
        <c:crosses val="autoZero"/>
        <c:auto val="0"/>
        <c:lblOffset val="0"/>
        <c:tickLblSkip val="5"/>
        <c:noMultiLvlLbl val="0"/>
      </c:catAx>
      <c:valAx>
        <c:axId val="5820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159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8498499"/>
        <c:axId val="28731712"/>
      </c:barChart>
      <c:catAx>
        <c:axId val="48498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731712"/>
        <c:crosses val="autoZero"/>
        <c:auto val="0"/>
        <c:lblOffset val="0"/>
        <c:tickLblSkip val="5"/>
        <c:noMultiLvlLbl val="0"/>
      </c:catAx>
      <c:valAx>
        <c:axId val="2873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498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76417"/>
        <c:axId val="18902934"/>
      </c:barChart>
      <c:catAx>
        <c:axId val="26276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902934"/>
        <c:crosses val="autoZero"/>
        <c:auto val="0"/>
        <c:lblOffset val="0"/>
        <c:tickLblSkip val="1"/>
        <c:noMultiLvlLbl val="0"/>
      </c:catAx>
      <c:valAx>
        <c:axId val="1890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76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45519"/>
        <c:axId val="7159996"/>
      </c:barChart>
      <c:catAx>
        <c:axId val="63245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159996"/>
        <c:crosses val="autoZero"/>
        <c:auto val="0"/>
        <c:lblOffset val="0"/>
        <c:tickLblSkip val="1"/>
        <c:noMultiLvlLbl val="0"/>
      </c:catAx>
      <c:valAx>
        <c:axId val="715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5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9885"/>
        <c:axId val="57145906"/>
      </c:barChart>
      <c:catAx>
        <c:axId val="4619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145906"/>
        <c:crosses val="autoZero"/>
        <c:auto val="0"/>
        <c:lblOffset val="0"/>
        <c:tickLblSkip val="1"/>
        <c:noMultiLvlLbl val="0"/>
      </c:catAx>
      <c:valAx>
        <c:axId val="5714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9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63803"/>
        <c:axId val="25439608"/>
      </c:barChart>
      <c:catAx>
        <c:axId val="2556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439608"/>
        <c:crosses val="autoZero"/>
        <c:auto val="0"/>
        <c:lblOffset val="0"/>
        <c:tickLblSkip val="1"/>
        <c:noMultiLvlLbl val="0"/>
      </c:catAx>
      <c:valAx>
        <c:axId val="25439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563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83033"/>
        <c:axId val="57098254"/>
      </c:barChart>
      <c:catAx>
        <c:axId val="14883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098254"/>
        <c:crosses val="autoZero"/>
        <c:auto val="0"/>
        <c:lblOffset val="0"/>
        <c:tickLblSkip val="1"/>
        <c:noMultiLvlLbl val="0"/>
      </c:catAx>
      <c:valAx>
        <c:axId val="57098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83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13383"/>
        <c:axId val="16698228"/>
      </c:barChart>
      <c:catAx>
        <c:axId val="21513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698228"/>
        <c:crosses val="autoZero"/>
        <c:auto val="0"/>
        <c:lblOffset val="0"/>
        <c:tickLblSkip val="1"/>
        <c:noMultiLvlLbl val="0"/>
      </c:catAx>
      <c:valAx>
        <c:axId val="1669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13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47597"/>
        <c:axId val="62174834"/>
      </c:barChart>
      <c:catAx>
        <c:axId val="7047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74834"/>
        <c:crosses val="autoZero"/>
        <c:auto val="0"/>
        <c:lblOffset val="0"/>
        <c:tickLblSkip val="1"/>
        <c:noMultiLvlLbl val="0"/>
      </c:catAx>
      <c:valAx>
        <c:axId val="621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47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63237"/>
        <c:axId val="50068778"/>
      </c:barChart>
      <c:catAx>
        <c:axId val="1006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068778"/>
        <c:crosses val="autoZero"/>
        <c:auto val="0"/>
        <c:lblOffset val="0"/>
        <c:tickLblSkip val="1"/>
        <c:noMultiLvlLbl val="0"/>
      </c:catAx>
      <c:valAx>
        <c:axId val="5006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063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87699"/>
        <c:axId val="30144176"/>
      </c:barChart>
      <c:catAx>
        <c:axId val="27987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144176"/>
        <c:crosses val="autoZero"/>
        <c:auto val="0"/>
        <c:lblOffset val="0"/>
        <c:tickLblSkip val="1"/>
        <c:noMultiLvlLbl val="0"/>
      </c:catAx>
      <c:valAx>
        <c:axId val="30144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987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18129"/>
        <c:axId val="23408006"/>
      </c:barChart>
      <c:catAx>
        <c:axId val="12118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08006"/>
        <c:crosses val="autoZero"/>
        <c:auto val="0"/>
        <c:lblOffset val="0"/>
        <c:tickLblSkip val="1"/>
        <c:noMultiLvlLbl val="0"/>
      </c:catAx>
      <c:valAx>
        <c:axId val="2340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118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23455"/>
        <c:axId val="8506156"/>
      </c:barChart>
      <c:catAx>
        <c:axId val="43523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506156"/>
        <c:crosses val="autoZero"/>
        <c:auto val="0"/>
        <c:lblOffset val="0"/>
        <c:tickLblSkip val="1"/>
        <c:noMultiLvlLbl val="0"/>
      </c:catAx>
      <c:valAx>
        <c:axId val="850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23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34621"/>
        <c:axId val="52366626"/>
      </c:barChart>
      <c:catAx>
        <c:axId val="51934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366626"/>
        <c:crosses val="autoZero"/>
        <c:auto val="0"/>
        <c:lblOffset val="0"/>
        <c:tickLblSkip val="1"/>
        <c:noMultiLvlLbl val="0"/>
      </c:catAx>
      <c:valAx>
        <c:axId val="5236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934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21978187"/>
        <c:axId val="56206568"/>
      </c:barChart>
      <c:catAx>
        <c:axId val="2197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206568"/>
        <c:crosses val="autoZero"/>
        <c:auto val="0"/>
        <c:lblOffset val="0"/>
        <c:tickLblSkip val="1"/>
        <c:noMultiLvlLbl val="0"/>
      </c:catAx>
      <c:valAx>
        <c:axId val="56206568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7818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69499"/>
        <c:axId val="53548984"/>
      </c:barChart>
      <c:catAx>
        <c:axId val="50369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48984"/>
        <c:crosses val="autoZero"/>
        <c:auto val="0"/>
        <c:lblOffset val="0"/>
        <c:tickLblSkip val="1"/>
        <c:noMultiLvlLbl val="0"/>
      </c:catAx>
      <c:valAx>
        <c:axId val="5354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9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5369753"/>
        <c:axId val="8808526"/>
      </c:barChart>
      <c:catAx>
        <c:axId val="55369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08526"/>
        <c:crosses val="autoZero"/>
        <c:auto val="0"/>
        <c:lblOffset val="0"/>
        <c:tickLblSkip val="1"/>
        <c:noMultiLvlLbl val="0"/>
      </c:catAx>
      <c:valAx>
        <c:axId val="880852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9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527207"/>
        <c:axId val="22397364"/>
      </c:barChart>
      <c:catAx>
        <c:axId val="10527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7364"/>
        <c:crosses val="autoZero"/>
        <c:auto val="0"/>
        <c:lblOffset val="0"/>
        <c:tickLblSkip val="1"/>
        <c:noMultiLvlLbl val="0"/>
      </c:catAx>
      <c:valAx>
        <c:axId val="22397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7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727749"/>
        <c:axId val="21483882"/>
      </c:barChart>
      <c:catAx>
        <c:axId val="24727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83882"/>
        <c:crosses val="autoZero"/>
        <c:auto val="0"/>
        <c:lblOffset val="0"/>
        <c:tickLblSkip val="1"/>
        <c:noMultiLvlLbl val="0"/>
      </c:catAx>
      <c:valAx>
        <c:axId val="21483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7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90643"/>
        <c:axId val="65353968"/>
      </c:barChart>
      <c:catAx>
        <c:axId val="14190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53968"/>
        <c:crosses val="autoZero"/>
        <c:auto val="0"/>
        <c:lblOffset val="0"/>
        <c:tickLblSkip val="1"/>
        <c:noMultiLvlLbl val="0"/>
      </c:catAx>
      <c:valAx>
        <c:axId val="65353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0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21354434.78</v>
      </c>
      <c r="D3" s="97">
        <v>50750</v>
      </c>
      <c r="E3" s="43">
        <v>420.77704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5127557.1</v>
      </c>
      <c r="D4" s="97">
        <v>2054</v>
      </c>
      <c r="E4" s="43">
        <v>2496.376387536514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3596817.2276</v>
      </c>
      <c r="D5" s="97">
        <v>3927</v>
      </c>
      <c r="E5" s="43">
        <v>915.9198440539852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3518777.98</v>
      </c>
      <c r="D6" s="97">
        <v>4604</v>
      </c>
      <c r="E6" s="43">
        <v>764.2871372719375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3326707.64</v>
      </c>
      <c r="D7" s="97">
        <v>1269</v>
      </c>
      <c r="E7" s="43">
        <v>2621.51902285264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3082378.19</v>
      </c>
      <c r="D8" s="97">
        <v>1473</v>
      </c>
      <c r="E8" s="43">
        <v>2092.5853292600136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2678033.85</v>
      </c>
      <c r="D9" s="97">
        <v>735</v>
      </c>
      <c r="E9" s="43">
        <v>3643.583469387755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2071019.72</v>
      </c>
      <c r="D10" s="97">
        <v>14507</v>
      </c>
      <c r="E10" s="43">
        <v>142.76002757289584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2007369.43</v>
      </c>
      <c r="D11" s="97">
        <v>2894163</v>
      </c>
      <c r="E11" s="43">
        <v>0.6935923892330874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1465287.3</v>
      </c>
      <c r="D12" s="97">
        <v>1248</v>
      </c>
      <c r="E12" s="43">
        <v>1174.1084134615385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106</v>
      </c>
      <c r="C13" s="43">
        <v>1096618.26</v>
      </c>
      <c r="D13" s="97">
        <v>44041</v>
      </c>
      <c r="E13" s="43">
        <v>24.899940055857044</v>
      </c>
      <c r="F13" s="40">
        <v>100</v>
      </c>
      <c r="G13" s="42" t="s">
        <v>107</v>
      </c>
      <c r="H13" s="44" t="s">
        <v>108</v>
      </c>
    </row>
    <row r="14" spans="1:8" ht="14.25">
      <c r="A14" s="41">
        <v>12</v>
      </c>
      <c r="B14" s="42" t="s">
        <v>101</v>
      </c>
      <c r="C14" s="43">
        <v>1054486.22</v>
      </c>
      <c r="D14" s="97">
        <v>589</v>
      </c>
      <c r="E14" s="43">
        <v>1790.2991850594226</v>
      </c>
      <c r="F14" s="40">
        <v>1000</v>
      </c>
      <c r="G14" s="42" t="s">
        <v>98</v>
      </c>
      <c r="H14" s="44" t="s">
        <v>99</v>
      </c>
    </row>
    <row r="15" spans="1:8" ht="14.25">
      <c r="A15" s="41">
        <v>13</v>
      </c>
      <c r="B15" s="42" t="s">
        <v>60</v>
      </c>
      <c r="C15" s="43">
        <v>922870.02</v>
      </c>
      <c r="D15" s="97">
        <v>386</v>
      </c>
      <c r="E15" s="43">
        <v>2390.8549740932644</v>
      </c>
      <c r="F15" s="40">
        <v>1000</v>
      </c>
      <c r="G15" s="42" t="s">
        <v>79</v>
      </c>
      <c r="H15" s="44" t="s">
        <v>61</v>
      </c>
    </row>
    <row r="16" spans="1:8" ht="14.25">
      <c r="A16" s="41">
        <v>14</v>
      </c>
      <c r="B16" s="42" t="s">
        <v>24</v>
      </c>
      <c r="C16" s="43">
        <v>888488.4</v>
      </c>
      <c r="D16" s="97">
        <v>955</v>
      </c>
      <c r="E16" s="43">
        <v>930.3543455497382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745900.3799</v>
      </c>
      <c r="D17" s="97">
        <v>8925</v>
      </c>
      <c r="E17" s="43">
        <v>83.57427225770309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665626.63</v>
      </c>
      <c r="D18" s="97">
        <v>1325</v>
      </c>
      <c r="E18" s="43">
        <v>502.359720754717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576096.58</v>
      </c>
      <c r="D19" s="97">
        <v>9806</v>
      </c>
      <c r="E19" s="43">
        <v>58.74939628798694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464005.44</v>
      </c>
      <c r="D20" s="97">
        <v>168</v>
      </c>
      <c r="E20" s="43">
        <v>2761.937142857143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432194.72</v>
      </c>
      <c r="D21" s="97">
        <v>1121</v>
      </c>
      <c r="E21" s="43">
        <v>385.5439072256913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55074669.86749999</v>
      </c>
      <c r="D22" s="59">
        <f>SUM(D3:D21)</f>
        <v>3042046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0.0002855268943775524</v>
      </c>
      <c r="F4" s="71">
        <v>-0.001211600739455032</v>
      </c>
      <c r="G4" s="71">
        <v>-0.020137190955837214</v>
      </c>
      <c r="H4" s="71">
        <v>-0.04293414810806451</v>
      </c>
      <c r="I4" s="71">
        <v>0.019972598853125634</v>
      </c>
      <c r="J4" s="71">
        <v>-0.04636901599764853</v>
      </c>
      <c r="K4" s="72">
        <v>-0.66970612654321</v>
      </c>
      <c r="L4" s="72">
        <v>-0.10767943068910324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0.0008850721752211577</v>
      </c>
      <c r="F5" s="71">
        <v>0.03213730781650592</v>
      </c>
      <c r="G5" s="71">
        <v>0.06096675759332748</v>
      </c>
      <c r="H5" s="71">
        <v>0.06334624843119507</v>
      </c>
      <c r="I5" s="71">
        <v>0.11777430727206362</v>
      </c>
      <c r="J5" s="71" t="s">
        <v>74</v>
      </c>
      <c r="K5" s="72">
        <v>-0.11213815022888063</v>
      </c>
      <c r="L5" s="72">
        <v>-0.01329740889727038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-0.00832336655452548</v>
      </c>
      <c r="F6" s="71">
        <v>0.15303804736102133</v>
      </c>
      <c r="G6" s="71">
        <v>0.1351143764965499</v>
      </c>
      <c r="H6" s="71">
        <v>-0.028308808811040365</v>
      </c>
      <c r="I6" s="71">
        <v>-0.2392116665378442</v>
      </c>
      <c r="J6" s="71">
        <v>-0.03578289190958206</v>
      </c>
      <c r="K6" s="72">
        <v>0.21142267062314546</v>
      </c>
      <c r="L6" s="72">
        <v>0.031659728450899705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0.01042972405762499</v>
      </c>
      <c r="F7" s="71">
        <v>0.11371908771944028</v>
      </c>
      <c r="G7" s="71">
        <v>0.17011794426803228</v>
      </c>
      <c r="H7" s="71">
        <v>0.06290157111298456</v>
      </c>
      <c r="I7" s="71">
        <v>-0.280833436504484</v>
      </c>
      <c r="J7" s="71">
        <v>0.02402079004180835</v>
      </c>
      <c r="K7" s="72">
        <v>-0.74976451242298</v>
      </c>
      <c r="L7" s="72">
        <v>-0.22955014500571103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-0.00637719047076879</v>
      </c>
      <c r="F8" s="71">
        <v>0.05448670254689625</v>
      </c>
      <c r="G8" s="71">
        <v>0.05314311018781814</v>
      </c>
      <c r="H8" s="71">
        <v>0.3375476531562416</v>
      </c>
      <c r="I8" s="71">
        <v>0.32683980675366353</v>
      </c>
      <c r="J8" s="71">
        <v>0.32797499578813416</v>
      </c>
      <c r="K8" s="72">
        <v>0.048352938487658204</v>
      </c>
      <c r="L8" s="72">
        <v>0.03286511430761485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-0.000620046779614114</v>
      </c>
      <c r="F9" s="77">
        <f t="shared" si="0"/>
        <v>0.07043390894088175</v>
      </c>
      <c r="G9" s="77">
        <f t="shared" si="0"/>
        <v>0.07984099951797811</v>
      </c>
      <c r="H9" s="77">
        <f t="shared" si="0"/>
        <v>0.07851050315626326</v>
      </c>
      <c r="I9" s="77">
        <f t="shared" si="0"/>
        <v>-0.011091678032695085</v>
      </c>
      <c r="J9" s="77">
        <f t="shared" si="0"/>
        <v>0.06746096948067798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42.71653000000026</v>
      </c>
      <c r="D4" s="68">
        <v>0.010429724057624927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40</v>
      </c>
      <c r="C5" s="30">
        <v>3.7733199999993667</v>
      </c>
      <c r="D5" s="68">
        <v>0.0008850721752207048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0.3054699999999721</v>
      </c>
      <c r="D6" s="68">
        <v>0.0002855268943770262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104</v>
      </c>
      <c r="C7" s="30">
        <v>-10.27958999999985</v>
      </c>
      <c r="D7" s="68">
        <v>-0.008323366554525759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93</v>
      </c>
      <c r="C8" s="30">
        <v>-10.303956000000005</v>
      </c>
      <c r="D8" s="68">
        <v>-0.006377190470768678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26.211773999999743</v>
      </c>
      <c r="D9" s="67">
        <v>0.0021345840449340362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104</v>
      </c>
      <c r="C2" s="71">
        <v>-0.00832336655452548</v>
      </c>
      <c r="D2" s="21"/>
    </row>
    <row r="3" spans="1:4" ht="14.25">
      <c r="A3" s="21"/>
      <c r="B3" s="47" t="s">
        <v>93</v>
      </c>
      <c r="C3" s="71">
        <v>-0.00637719047076879</v>
      </c>
      <c r="D3" s="21"/>
    </row>
    <row r="4" spans="1:4" ht="14.25">
      <c r="A4" s="21"/>
      <c r="B4" s="47" t="s">
        <v>84</v>
      </c>
      <c r="C4" s="71">
        <v>0.0002855268943775524</v>
      </c>
      <c r="D4" s="21"/>
    </row>
    <row r="5" spans="1:4" ht="14.25">
      <c r="A5" s="21"/>
      <c r="B5" s="47" t="s">
        <v>40</v>
      </c>
      <c r="C5" s="71">
        <v>0.0008850721752211577</v>
      </c>
      <c r="D5" s="21"/>
    </row>
    <row r="6" spans="1:4" ht="14.25">
      <c r="A6" s="21"/>
      <c r="B6" s="47" t="s">
        <v>67</v>
      </c>
      <c r="C6" s="71">
        <v>0.01042972405762499</v>
      </c>
      <c r="D6" s="21"/>
    </row>
    <row r="7" spans="2:3" ht="14.25">
      <c r="B7" s="95" t="s">
        <v>22</v>
      </c>
      <c r="C7" s="94">
        <v>0.0160160160160161</v>
      </c>
    </row>
    <row r="8" spans="2:3" ht="14.25">
      <c r="B8" s="82" t="s">
        <v>29</v>
      </c>
      <c r="C8" s="87">
        <v>0.0009820990134368213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0.00649042929118937</v>
      </c>
      <c r="F4" s="71">
        <v>0.01852090430685771</v>
      </c>
      <c r="G4" s="71">
        <v>0.008082851744299457</v>
      </c>
      <c r="H4" s="71">
        <v>0.03300714060852794</v>
      </c>
      <c r="I4" s="71">
        <v>0.00903269300238585</v>
      </c>
      <c r="J4" s="71">
        <v>0.029402822255049754</v>
      </c>
      <c r="K4" s="71">
        <v>3.2077704000000056</v>
      </c>
      <c r="L4" s="72">
        <v>0.1271163277625209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0.00174715512921364</v>
      </c>
      <c r="F5" s="71">
        <v>0.01275093659936366</v>
      </c>
      <c r="G5" s="71">
        <v>0.0267957207069347</v>
      </c>
      <c r="H5" s="71">
        <v>0.08354804853177034</v>
      </c>
      <c r="I5" s="71">
        <v>0.17041204339473315</v>
      </c>
      <c r="J5" s="71">
        <v>0.0825149921883872</v>
      </c>
      <c r="K5" s="71">
        <v>2.643583469387755</v>
      </c>
      <c r="L5" s="72">
        <v>0.14273845690444298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0.012062104781344951</v>
      </c>
      <c r="F6" s="71">
        <v>0.056160456116641555</v>
      </c>
      <c r="G6" s="71">
        <v>0.11469330216281048</v>
      </c>
      <c r="H6" s="71">
        <v>0.12911060511248462</v>
      </c>
      <c r="I6" s="71">
        <v>-0.01067761386084587</v>
      </c>
      <c r="J6" s="71">
        <v>0.11667930340370392</v>
      </c>
      <c r="K6" s="71">
        <v>0.7902991850594236</v>
      </c>
      <c r="L6" s="72">
        <v>0.06311828119436624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0.003337849077434729</v>
      </c>
      <c r="F7" s="71">
        <v>0.08749135502651284</v>
      </c>
      <c r="G7" s="71">
        <v>0.15684252336917237</v>
      </c>
      <c r="H7" s="71">
        <v>0.07941620831150131</v>
      </c>
      <c r="I7" s="71">
        <v>-0.2443786513568933</v>
      </c>
      <c r="J7" s="71">
        <v>0.06768228243491481</v>
      </c>
      <c r="K7" s="71">
        <v>-0.49764027924528287</v>
      </c>
      <c r="L7" s="72">
        <v>-0.06979704362040906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-0.0007889329320451832</v>
      </c>
      <c r="F8" s="71">
        <v>0.012182469471591295</v>
      </c>
      <c r="G8" s="71">
        <v>-0.01936333745435803</v>
      </c>
      <c r="H8" s="71">
        <v>-0.030849277043143997</v>
      </c>
      <c r="I8" s="71">
        <v>-0.05226886617313942</v>
      </c>
      <c r="J8" s="71">
        <v>-0.030849277043143997</v>
      </c>
      <c r="K8" s="71">
        <v>-0.16425727742296914</v>
      </c>
      <c r="L8" s="72">
        <v>-0.018940542981746744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0.003555435445420585</v>
      </c>
      <c r="F9" s="71">
        <v>0.014147403778526302</v>
      </c>
      <c r="G9" s="71">
        <v>0.04147070911544515</v>
      </c>
      <c r="H9" s="71">
        <v>0.08343777459535828</v>
      </c>
      <c r="I9" s="71">
        <v>0.1846641565420284</v>
      </c>
      <c r="J9" s="71">
        <v>0.08747453426828922</v>
      </c>
      <c r="K9" s="71">
        <v>1.3908549740932643</v>
      </c>
      <c r="L9" s="72">
        <v>0.1128297821480333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0.0009838160153077258</v>
      </c>
      <c r="F10" s="71">
        <v>0.008408568858542909</v>
      </c>
      <c r="G10" s="71">
        <v>-0.06645637617148692</v>
      </c>
      <c r="H10" s="71">
        <v>-0.04802217086201177</v>
      </c>
      <c r="I10" s="71">
        <v>-0.07750381994104538</v>
      </c>
      <c r="J10" s="71">
        <v>-0.04872987399034123</v>
      </c>
      <c r="K10" s="71">
        <v>-0.06964565445026194</v>
      </c>
      <c r="L10" s="72">
        <v>-0.008901192266720703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0.0004927290119836059</v>
      </c>
      <c r="F11" s="71">
        <v>-0.005943298883473447</v>
      </c>
      <c r="G11" s="71">
        <v>-0.03135537808956479</v>
      </c>
      <c r="H11" s="71">
        <v>-0.031780632056038094</v>
      </c>
      <c r="I11" s="71">
        <v>-0.12240749672147577</v>
      </c>
      <c r="J11" s="71">
        <v>-0.035943400129977765</v>
      </c>
      <c r="K11" s="71">
        <v>-0.6144560927743087</v>
      </c>
      <c r="L11" s="72">
        <v>-0.11253201510711808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0.0023255408044546844</v>
      </c>
      <c r="F12" s="71">
        <v>0.02067210734247582</v>
      </c>
      <c r="G12" s="71">
        <v>0.04373637753826953</v>
      </c>
      <c r="H12" s="71">
        <v>0.0677038987792391</v>
      </c>
      <c r="I12" s="71">
        <v>0.1336668641936718</v>
      </c>
      <c r="J12" s="71">
        <v>0.07393370456819359</v>
      </c>
      <c r="K12" s="71">
        <v>1.7619371428571453</v>
      </c>
      <c r="L12" s="72">
        <v>0.13895437602686345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0.004871256145542846</v>
      </c>
      <c r="F13" s="71">
        <v>0.06873837292567964</v>
      </c>
      <c r="G13" s="71">
        <v>0.1365920923537769</v>
      </c>
      <c r="H13" s="71">
        <v>0.10886110764849222</v>
      </c>
      <c r="I13" s="71">
        <v>-0.12156956577214728</v>
      </c>
      <c r="J13" s="71" t="s">
        <v>74</v>
      </c>
      <c r="K13" s="71">
        <v>-0.41250603712013023</v>
      </c>
      <c r="L13" s="72">
        <v>-0.06710218356920716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0.010088020128403263</v>
      </c>
      <c r="F14" s="71">
        <v>0.02345351121660766</v>
      </c>
      <c r="G14" s="71">
        <v>0.05579570770210873</v>
      </c>
      <c r="H14" s="71">
        <v>0.08015462658050732</v>
      </c>
      <c r="I14" s="71">
        <v>-0.04066562198785917</v>
      </c>
      <c r="J14" s="71">
        <v>0.07654563862485819</v>
      </c>
      <c r="K14" s="71">
        <v>-0.2357128627280619</v>
      </c>
      <c r="L14" s="72">
        <v>-0.03754395357388818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-0.01258889354621695</v>
      </c>
      <c r="F15" s="71">
        <v>0.10647552086289136</v>
      </c>
      <c r="G15" s="71">
        <v>0.1946745671173471</v>
      </c>
      <c r="H15" s="71">
        <v>0.04420687270340706</v>
      </c>
      <c r="I15" s="71">
        <v>-0.26295705076902154</v>
      </c>
      <c r="J15" s="71">
        <v>0.02906488130467455</v>
      </c>
      <c r="K15" s="71">
        <v>-0.7510005994414295</v>
      </c>
      <c r="L15" s="72">
        <v>-0.1880507375322974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0.00286217747066031</v>
      </c>
      <c r="F16" s="71">
        <v>0.04664144168413453</v>
      </c>
      <c r="G16" s="71">
        <v>0.10427556856086562</v>
      </c>
      <c r="H16" s="71">
        <v>0.11933514824639802</v>
      </c>
      <c r="I16" s="71">
        <v>-0.032482809796024026</v>
      </c>
      <c r="J16" s="71">
        <v>0.11061437012349229</v>
      </c>
      <c r="K16" s="71">
        <v>-0.3064076107669126</v>
      </c>
      <c r="L16" s="72">
        <v>-0.05892166870059323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0.02010893655080137</v>
      </c>
      <c r="F17" s="71">
        <v>0.07991778247474657</v>
      </c>
      <c r="G17" s="71">
        <v>0.21487500845971863</v>
      </c>
      <c r="H17" s="71">
        <v>0.2803996542250018</v>
      </c>
      <c r="I17" s="71">
        <v>0.06256613783950149</v>
      </c>
      <c r="J17" s="71">
        <v>0.2432913661341518</v>
      </c>
      <c r="K17" s="71">
        <v>-0.08408015594601481</v>
      </c>
      <c r="L17" s="72">
        <v>-0.01470442505917835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0.0017625674833490201</v>
      </c>
      <c r="F18" s="71">
        <v>0.013538144649125616</v>
      </c>
      <c r="G18" s="71">
        <v>0.02928014508092147</v>
      </c>
      <c r="H18" s="71">
        <v>0.08795515600883674</v>
      </c>
      <c r="I18" s="71">
        <v>0.176894466466625</v>
      </c>
      <c r="J18" s="71">
        <v>0.08772456746683077</v>
      </c>
      <c r="K18" s="71">
        <v>1.6215190228526404</v>
      </c>
      <c r="L18" s="72">
        <v>0.1791142869420952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0.0010435621718205557</v>
      </c>
      <c r="F19" s="71">
        <v>0.00355298819897909</v>
      </c>
      <c r="G19" s="71">
        <v>0.01774419378673331</v>
      </c>
      <c r="H19" s="71">
        <v>0.08475477559963718</v>
      </c>
      <c r="I19" s="71">
        <v>0.15656721406973628</v>
      </c>
      <c r="J19" s="71">
        <v>0.08531496156326446</v>
      </c>
      <c r="K19" s="71">
        <v>1.0925853292600145</v>
      </c>
      <c r="L19" s="72">
        <v>0.14258340655627388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-0.00036649033511626516</v>
      </c>
      <c r="F20" s="71">
        <v>-0.0012727298887375005</v>
      </c>
      <c r="G20" s="71">
        <v>-0.007706791259938117</v>
      </c>
      <c r="H20" s="71">
        <v>0.11365556025541546</v>
      </c>
      <c r="I20" s="71">
        <v>0.15619818571390875</v>
      </c>
      <c r="J20" s="71">
        <v>0.0872191985384716</v>
      </c>
      <c r="K20" s="71">
        <v>0.17410841346153827</v>
      </c>
      <c r="L20" s="72">
        <v>0.030869477196330042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0.0012333632235503877</v>
      </c>
      <c r="F21" s="71">
        <v>0.0030864003715651567</v>
      </c>
      <c r="G21" s="71">
        <v>0.014355612816748131</v>
      </c>
      <c r="H21" s="71">
        <v>0.06779078095875435</v>
      </c>
      <c r="I21" s="71">
        <v>0.18461201580270337</v>
      </c>
      <c r="J21" s="71">
        <v>0.06638104751918195</v>
      </c>
      <c r="K21" s="71">
        <v>1.4963763875365128</v>
      </c>
      <c r="L21" s="72">
        <v>0.1969960472505734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0.004342905163527533</v>
      </c>
      <c r="F22" s="71">
        <v>0.06117008274695901</v>
      </c>
      <c r="G22" s="71">
        <v>0.0019715772583690505</v>
      </c>
      <c r="H22" s="71">
        <v>0.09132852497959787</v>
      </c>
      <c r="I22" s="71">
        <v>0.012610582849522878</v>
      </c>
      <c r="J22" s="71">
        <v>0.0796549831952742</v>
      </c>
      <c r="K22" s="71">
        <v>0.4276002757289583</v>
      </c>
      <c r="L22" s="72">
        <v>0.10319969378038252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0.003345449004243483</v>
      </c>
      <c r="F23" s="77">
        <f t="shared" si="0"/>
        <v>0.03314170620310473</v>
      </c>
      <c r="G23" s="77">
        <f t="shared" si="0"/>
        <v>0.05454231972621961</v>
      </c>
      <c r="H23" s="77">
        <f t="shared" si="0"/>
        <v>0.07600072648335451</v>
      </c>
      <c r="I23" s="77">
        <f t="shared" si="0"/>
        <v>0.014858571762966588</v>
      </c>
      <c r="J23" s="77">
        <f t="shared" si="0"/>
        <v>0.06710978346807085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75</v>
      </c>
      <c r="C4" s="30">
        <v>70.9023975999998</v>
      </c>
      <c r="D4" s="68">
        <v>0.02010893655080143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54</v>
      </c>
      <c r="C5" s="30">
        <v>35.14297999999998</v>
      </c>
      <c r="D5" s="68">
        <v>0.010088020128400358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101</v>
      </c>
      <c r="C6" s="30">
        <v>12.567729999999981</v>
      </c>
      <c r="D6" s="68">
        <v>0.01206210478134425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92</v>
      </c>
      <c r="C7" s="30">
        <v>8.95534999999986</v>
      </c>
      <c r="D7" s="68">
        <v>0.004342905163527877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97</v>
      </c>
      <c r="C8" s="30">
        <v>6.316349999999628</v>
      </c>
      <c r="D8" s="68">
        <v>0.0012333632235507826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88</v>
      </c>
      <c r="C9" s="30">
        <v>5.853229999999982</v>
      </c>
      <c r="D9" s="68">
        <v>0.0017625674833483538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62</v>
      </c>
      <c r="C10" s="30">
        <v>5.729050000000046</v>
      </c>
      <c r="D10" s="68">
        <v>0.0028621774706603627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90</v>
      </c>
      <c r="C11" s="30">
        <v>4.670780000000261</v>
      </c>
      <c r="D11" s="68">
        <v>0.0017471551292134297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60</v>
      </c>
      <c r="C12" s="30">
        <v>3.269580000000074</v>
      </c>
      <c r="D12" s="68">
        <v>0.003555435445420268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100</v>
      </c>
      <c r="C13" s="30">
        <v>3.2132999999998137</v>
      </c>
      <c r="D13" s="68">
        <v>0.0010435621718198449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2.7927099999999627</v>
      </c>
      <c r="D14" s="68">
        <v>0.004871256145541042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102</v>
      </c>
      <c r="C15" s="30">
        <v>2.2143699999999953</v>
      </c>
      <c r="D15" s="68">
        <v>0.00333784907743489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91</v>
      </c>
      <c r="C16" s="30">
        <v>1.0765599999999977</v>
      </c>
      <c r="D16" s="68">
        <v>0.0023255408044535863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24</v>
      </c>
      <c r="C17" s="30">
        <v>0.8732500000000001</v>
      </c>
      <c r="D17" s="68">
        <v>0.0009838160153079858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23</v>
      </c>
      <c r="C18" s="30">
        <v>0.2128499999999767</v>
      </c>
      <c r="D18" s="68">
        <v>0.0004927290119837129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70</v>
      </c>
      <c r="C19" s="30">
        <v>-0.5889299999999348</v>
      </c>
      <c r="D19" s="68">
        <v>-0.0007889329320453739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106</v>
      </c>
      <c r="C20" s="30">
        <v>-14.258610000000104</v>
      </c>
      <c r="D20" s="68">
        <v>-0.012835454932102513</v>
      </c>
      <c r="E20" s="31">
        <v>-11</v>
      </c>
      <c r="F20" s="68">
        <v>-0.0002497048942159266</v>
      </c>
      <c r="G20" s="50">
        <v>-0.27047792676837995</v>
      </c>
    </row>
    <row r="21" spans="1:7" ht="14.25">
      <c r="A21" s="90">
        <v>18</v>
      </c>
      <c r="B21" s="83" t="s">
        <v>50</v>
      </c>
      <c r="C21" s="30">
        <v>95.06319000000134</v>
      </c>
      <c r="D21" s="68">
        <v>0.004471589839688264</v>
      </c>
      <c r="E21" s="31">
        <v>-102</v>
      </c>
      <c r="F21" s="68">
        <v>-0.002005820813340675</v>
      </c>
      <c r="G21" s="50">
        <v>-42.788221099661534</v>
      </c>
    </row>
    <row r="22" spans="1:7" ht="14.25">
      <c r="A22" s="90">
        <v>19</v>
      </c>
      <c r="B22" s="83" t="s">
        <v>48</v>
      </c>
      <c r="C22" s="30">
        <v>-105.07116999999992</v>
      </c>
      <c r="D22" s="68">
        <v>-0.06690903510712426</v>
      </c>
      <c r="E22" s="31">
        <v>-89</v>
      </c>
      <c r="F22" s="68">
        <v>-0.06656694091249066</v>
      </c>
      <c r="G22" s="50">
        <v>-104.74359941660427</v>
      </c>
    </row>
    <row r="23" spans="1:7" ht="15.75" thickBot="1">
      <c r="A23" s="63"/>
      <c r="B23" s="64" t="s">
        <v>26</v>
      </c>
      <c r="C23" s="54">
        <v>138.93496760000073</v>
      </c>
      <c r="D23" s="67">
        <v>0.002529045399195226</v>
      </c>
      <c r="E23" s="55">
        <v>-202</v>
      </c>
      <c r="F23" s="67">
        <v>-6.639826864870977E-05</v>
      </c>
      <c r="G23" s="56">
        <v>-147.80229844303418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106</v>
      </c>
      <c r="C2" s="71">
        <v>-0.01258889354621695</v>
      </c>
    </row>
    <row r="3" spans="1:5" ht="14.25">
      <c r="A3" s="14"/>
      <c r="B3" s="47" t="s">
        <v>70</v>
      </c>
      <c r="C3" s="71">
        <v>-0.0007889329320451832</v>
      </c>
      <c r="D3" s="14"/>
      <c r="E3" s="14"/>
    </row>
    <row r="4" spans="1:5" ht="14.25">
      <c r="A4" s="14"/>
      <c r="B4" s="47" t="s">
        <v>48</v>
      </c>
      <c r="C4" s="71">
        <v>-0.00036649033511626516</v>
      </c>
      <c r="D4" s="14"/>
      <c r="E4" s="14"/>
    </row>
    <row r="5" spans="1:5" ht="14.25">
      <c r="A5" s="14"/>
      <c r="B5" s="47" t="s">
        <v>23</v>
      </c>
      <c r="C5" s="71">
        <v>0.0004927290119836059</v>
      </c>
      <c r="D5" s="14"/>
      <c r="E5" s="14"/>
    </row>
    <row r="6" spans="1:5" ht="14.25">
      <c r="A6" s="14"/>
      <c r="B6" s="47" t="s">
        <v>24</v>
      </c>
      <c r="C6" s="71">
        <v>0.0009838160153077258</v>
      </c>
      <c r="D6" s="14"/>
      <c r="E6" s="14"/>
    </row>
    <row r="7" spans="1:5" ht="14.25">
      <c r="A7" s="14"/>
      <c r="B7" s="47" t="s">
        <v>100</v>
      </c>
      <c r="C7" s="71">
        <v>0.0010435621718205557</v>
      </c>
      <c r="D7" s="14"/>
      <c r="E7" s="14"/>
    </row>
    <row r="8" spans="1:5" ht="14.25">
      <c r="A8" s="14"/>
      <c r="B8" s="47" t="s">
        <v>97</v>
      </c>
      <c r="C8" s="71">
        <v>0.0012333632235503877</v>
      </c>
      <c r="D8" s="14"/>
      <c r="E8" s="14"/>
    </row>
    <row r="9" spans="1:5" ht="14.25">
      <c r="A9" s="14"/>
      <c r="B9" s="47" t="s">
        <v>90</v>
      </c>
      <c r="C9" s="71">
        <v>0.00174715512921364</v>
      </c>
      <c r="D9" s="14"/>
      <c r="E9" s="14"/>
    </row>
    <row r="10" spans="1:5" ht="14.25">
      <c r="A10" s="14"/>
      <c r="B10" s="47" t="s">
        <v>88</v>
      </c>
      <c r="C10" s="71">
        <v>0.0017625674833490201</v>
      </c>
      <c r="D10" s="14"/>
      <c r="E10" s="14"/>
    </row>
    <row r="11" spans="1:5" ht="14.25">
      <c r="A11" s="14"/>
      <c r="B11" s="47" t="s">
        <v>91</v>
      </c>
      <c r="C11" s="71">
        <v>0.0023255408044546844</v>
      </c>
      <c r="D11" s="14"/>
      <c r="E11" s="14"/>
    </row>
    <row r="12" spans="1:5" ht="14.25">
      <c r="A12" s="14"/>
      <c r="B12" s="47" t="s">
        <v>62</v>
      </c>
      <c r="C12" s="71">
        <v>0.00286217747066031</v>
      </c>
      <c r="D12" s="14"/>
      <c r="E12" s="14"/>
    </row>
    <row r="13" spans="1:5" ht="14.25">
      <c r="A13" s="14"/>
      <c r="B13" s="47" t="s">
        <v>102</v>
      </c>
      <c r="C13" s="71">
        <v>0.003337849077434729</v>
      </c>
      <c r="D13" s="14"/>
      <c r="E13" s="14"/>
    </row>
    <row r="14" spans="1:5" ht="14.25">
      <c r="A14" s="14"/>
      <c r="B14" s="47" t="s">
        <v>60</v>
      </c>
      <c r="C14" s="71">
        <v>0.003555435445420585</v>
      </c>
      <c r="D14" s="14"/>
      <c r="E14" s="14"/>
    </row>
    <row r="15" spans="1:5" ht="14.25">
      <c r="A15" s="14"/>
      <c r="B15" s="47" t="s">
        <v>92</v>
      </c>
      <c r="C15" s="71">
        <v>0.004342905163527533</v>
      </c>
      <c r="D15" s="14"/>
      <c r="E15" s="14"/>
    </row>
    <row r="16" spans="1:5" ht="14.25">
      <c r="A16" s="14"/>
      <c r="B16" s="47" t="s">
        <v>96</v>
      </c>
      <c r="C16" s="71">
        <v>0.004871256145542846</v>
      </c>
      <c r="D16" s="14"/>
      <c r="E16" s="14"/>
    </row>
    <row r="17" spans="1:5" ht="14.25">
      <c r="A17" s="14"/>
      <c r="B17" s="47" t="s">
        <v>50</v>
      </c>
      <c r="C17" s="71">
        <v>0.00649042929118937</v>
      </c>
      <c r="D17" s="14"/>
      <c r="E17" s="14"/>
    </row>
    <row r="18" spans="1:5" ht="14.25">
      <c r="A18" s="14"/>
      <c r="B18" s="47" t="s">
        <v>54</v>
      </c>
      <c r="C18" s="71">
        <v>0.010088020128403263</v>
      </c>
      <c r="D18" s="14"/>
      <c r="E18" s="14"/>
    </row>
    <row r="19" spans="1:5" ht="14.25">
      <c r="A19" s="14"/>
      <c r="B19" s="47" t="s">
        <v>101</v>
      </c>
      <c r="C19" s="71">
        <v>0.012062104781344951</v>
      </c>
      <c r="D19" s="14"/>
      <c r="E19" s="14"/>
    </row>
    <row r="20" spans="1:5" ht="14.25">
      <c r="A20" s="14"/>
      <c r="B20" s="47" t="s">
        <v>75</v>
      </c>
      <c r="C20" s="71">
        <v>0.02010893655080137</v>
      </c>
      <c r="D20" s="14"/>
      <c r="E20" s="14"/>
    </row>
    <row r="21" spans="2:3" ht="14.25">
      <c r="B21" s="47" t="s">
        <v>22</v>
      </c>
      <c r="C21" s="75">
        <v>0.0160160160160161</v>
      </c>
    </row>
    <row r="22" spans="2:3" ht="14.25">
      <c r="B22" s="14" t="s">
        <v>29</v>
      </c>
      <c r="C22" s="87">
        <v>0.0009820990134368213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109</v>
      </c>
      <c r="C3" s="45" t="s">
        <v>8</v>
      </c>
      <c r="D3" s="46" t="s">
        <v>73</v>
      </c>
      <c r="E3" s="43">
        <v>1805092.75</v>
      </c>
      <c r="F3" s="96">
        <v>55840</v>
      </c>
      <c r="G3" s="43">
        <v>32.32615956303725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28</v>
      </c>
      <c r="C4" s="45" t="s">
        <v>8</v>
      </c>
      <c r="D4" s="46" t="s">
        <v>11</v>
      </c>
      <c r="E4" s="43">
        <v>1232142.04</v>
      </c>
      <c r="F4" s="96">
        <v>783</v>
      </c>
      <c r="G4" s="43">
        <v>1573.6169093231163</v>
      </c>
      <c r="H4" s="74">
        <v>1000</v>
      </c>
      <c r="I4" s="42" t="s">
        <v>83</v>
      </c>
      <c r="J4" s="44" t="s">
        <v>63</v>
      </c>
    </row>
    <row r="5" spans="1:10" ht="15" customHeight="1">
      <c r="A5" s="41">
        <v>3</v>
      </c>
      <c r="B5" s="42" t="s">
        <v>72</v>
      </c>
      <c r="C5" s="45" t="s">
        <v>8</v>
      </c>
      <c r="D5" s="46" t="s">
        <v>73</v>
      </c>
      <c r="E5" s="43">
        <v>1084066.3102</v>
      </c>
      <c r="F5" s="96">
        <v>2940</v>
      </c>
      <c r="G5" s="43">
        <v>368.73003748299317</v>
      </c>
      <c r="H5" s="74">
        <v>1000</v>
      </c>
      <c r="I5" s="42" t="s">
        <v>81</v>
      </c>
      <c r="J5" s="44" t="s">
        <v>31</v>
      </c>
    </row>
    <row r="6" spans="1:10" ht="15" customHeight="1">
      <c r="A6" s="41">
        <v>4</v>
      </c>
      <c r="B6" s="42" t="s">
        <v>103</v>
      </c>
      <c r="C6" s="45" t="s">
        <v>8</v>
      </c>
      <c r="D6" s="46" t="s">
        <v>11</v>
      </c>
      <c r="E6" s="43">
        <v>693130.79</v>
      </c>
      <c r="F6" s="96">
        <v>905</v>
      </c>
      <c r="G6" s="43">
        <v>765.8903756906078</v>
      </c>
      <c r="H6" s="74">
        <v>1000</v>
      </c>
      <c r="I6" s="42" t="s">
        <v>98</v>
      </c>
      <c r="J6" s="44" t="s">
        <v>99</v>
      </c>
    </row>
    <row r="7" spans="1:10" ht="15" customHeight="1">
      <c r="A7" s="41">
        <v>5</v>
      </c>
      <c r="B7" s="42" t="s">
        <v>33</v>
      </c>
      <c r="C7" s="45" t="s">
        <v>8</v>
      </c>
      <c r="D7" s="46" t="s">
        <v>11</v>
      </c>
      <c r="E7" s="43">
        <v>581399.57</v>
      </c>
      <c r="F7" s="96">
        <v>679</v>
      </c>
      <c r="G7" s="43">
        <v>856.2585714285714</v>
      </c>
      <c r="H7" s="74">
        <v>1000</v>
      </c>
      <c r="I7" s="42" t="s">
        <v>34</v>
      </c>
      <c r="J7" s="44" t="s">
        <v>32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58">
        <f>SUM(E3:E7)</f>
        <v>5395831.460200001</v>
      </c>
      <c r="F8" s="59">
        <f>SUM(F3:F7)</f>
        <v>61147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-5.159696298207006E-05</v>
      </c>
      <c r="F4" s="71">
        <v>-0.0064327630388753</v>
      </c>
      <c r="G4" s="71">
        <v>-0.02744176949657018</v>
      </c>
      <c r="H4" s="71">
        <v>-0.03270657087204809</v>
      </c>
      <c r="I4" s="71">
        <v>-0.08629230627693152</v>
      </c>
      <c r="J4" s="71">
        <v>-0.03681096190119015</v>
      </c>
      <c r="K4" s="72">
        <v>-0.14374142857142858</v>
      </c>
      <c r="L4" s="72">
        <v>-0.01427323648592449</v>
      </c>
    </row>
    <row r="5" spans="1:12" ht="14.25" collapsed="1">
      <c r="A5" s="62">
        <v>2</v>
      </c>
      <c r="B5" s="47" t="s">
        <v>72</v>
      </c>
      <c r="C5" s="48">
        <v>39048</v>
      </c>
      <c r="D5" s="48">
        <v>39140</v>
      </c>
      <c r="E5" s="71">
        <v>0.0005530948079044418</v>
      </c>
      <c r="F5" s="71">
        <v>0.01116769199492973</v>
      </c>
      <c r="G5" s="71">
        <v>-0.14529841568276802</v>
      </c>
      <c r="H5" s="71">
        <v>-0.11572389415197992</v>
      </c>
      <c r="I5" s="71">
        <v>-0.2155436776645866</v>
      </c>
      <c r="J5" s="71">
        <v>-0.12217983002243626</v>
      </c>
      <c r="K5" s="72">
        <v>-0.6312699625170066</v>
      </c>
      <c r="L5" s="72">
        <v>-0.10086601884003521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0.0038757684650816415</v>
      </c>
      <c r="F6" s="71">
        <v>0.025170799392609577</v>
      </c>
      <c r="G6" s="71">
        <v>0.04920793592067629</v>
      </c>
      <c r="H6" s="71">
        <v>0.060721053242075884</v>
      </c>
      <c r="I6" s="71">
        <v>0.13510507344345823</v>
      </c>
      <c r="J6" s="71" t="s">
        <v>74</v>
      </c>
      <c r="K6" s="72">
        <v>0.5736169093231152</v>
      </c>
      <c r="L6" s="72">
        <v>0.051472795175353525</v>
      </c>
    </row>
    <row r="7" spans="1:12" ht="14.25">
      <c r="A7" s="62">
        <v>4</v>
      </c>
      <c r="B7" s="47" t="s">
        <v>103</v>
      </c>
      <c r="C7" s="48">
        <v>39647</v>
      </c>
      <c r="D7" s="48">
        <v>39861</v>
      </c>
      <c r="E7" s="71">
        <v>0.004029759736689398</v>
      </c>
      <c r="F7" s="71">
        <v>0.02867195904847475</v>
      </c>
      <c r="G7" s="71">
        <v>-0.029869686676525342</v>
      </c>
      <c r="H7" s="71">
        <v>0.03277892694053719</v>
      </c>
      <c r="I7" s="71">
        <v>-0.12648841876466954</v>
      </c>
      <c r="J7" s="71">
        <v>-0.047446158088904955</v>
      </c>
      <c r="K7" s="72">
        <v>-0.23410962430939242</v>
      </c>
      <c r="L7" s="72">
        <v>-0.0353623552563368</v>
      </c>
    </row>
    <row r="8" spans="1:12" ht="14.25">
      <c r="A8" s="62">
        <v>5</v>
      </c>
      <c r="B8" s="47" t="s">
        <v>109</v>
      </c>
      <c r="C8" s="48">
        <v>40253</v>
      </c>
      <c r="D8" s="48">
        <v>40445</v>
      </c>
      <c r="E8" s="71">
        <v>-0.010879264904392283</v>
      </c>
      <c r="F8" s="71">
        <v>0.06490963648323955</v>
      </c>
      <c r="G8" s="71">
        <v>0.16462009768139052</v>
      </c>
      <c r="H8" s="71">
        <v>0.16535775771055983</v>
      </c>
      <c r="I8" s="71">
        <v>-0.09274010727096804</v>
      </c>
      <c r="J8" s="71">
        <v>0.1523202468496887</v>
      </c>
      <c r="K8" s="72">
        <v>-0.6767384043696276</v>
      </c>
      <c r="L8" s="72">
        <v>-0.17669638175022206</v>
      </c>
    </row>
    <row r="9" spans="1:12" ht="15.75" thickBot="1">
      <c r="A9" s="76"/>
      <c r="B9" s="80" t="s">
        <v>68</v>
      </c>
      <c r="C9" s="79" t="s">
        <v>27</v>
      </c>
      <c r="D9" s="79" t="s">
        <v>27</v>
      </c>
      <c r="E9" s="77">
        <f>AVERAGE(E4:E8)</f>
        <v>-0.0004944477715397744</v>
      </c>
      <c r="F9" s="77">
        <f>AVERAGE(F4:F8)</f>
        <v>0.02469746477607566</v>
      </c>
      <c r="G9" s="77">
        <f>AVERAGE(G4:G8)</f>
        <v>0.002243632349240654</v>
      </c>
      <c r="H9" s="77">
        <f>AVERAGE(H4:H8)</f>
        <v>0.02208545457382898</v>
      </c>
      <c r="I9" s="77">
        <f>AVERAGE(I4:I8)</f>
        <v>-0.0771918873067395</v>
      </c>
      <c r="J9" s="77">
        <f>AVERAGE(J4:J8)</f>
        <v>-0.013529175790710668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4.757060000000055</v>
      </c>
      <c r="D4" s="68">
        <v>0.0038757684650826143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2.7819400000000605</v>
      </c>
      <c r="D5" s="68">
        <v>0.004029759736689734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72</v>
      </c>
      <c r="C6" s="30">
        <v>0.5992600000000093</v>
      </c>
      <c r="D6" s="68">
        <v>0.0005530948079033787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33</v>
      </c>
      <c r="C7" s="30">
        <v>-0.03</v>
      </c>
      <c r="D7" s="68">
        <v>-5.159696298212008E-05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109</v>
      </c>
      <c r="C8" s="30">
        <v>-19.854080000000074</v>
      </c>
      <c r="D8" s="68">
        <v>-0.010879264904391802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26</v>
      </c>
      <c r="C9" s="54">
        <v>-11.745819999999949</v>
      </c>
      <c r="D9" s="67">
        <v>-0.002172103955501035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A7" sqref="A7:IV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109</v>
      </c>
      <c r="C2" s="71">
        <v>-0.010879264904392283</v>
      </c>
      <c r="D2" s="21"/>
      <c r="E2" s="21"/>
    </row>
    <row r="3" spans="1:5" ht="14.25">
      <c r="A3" s="21"/>
      <c r="B3" s="47" t="s">
        <v>33</v>
      </c>
      <c r="C3" s="71">
        <v>-5.159696298207006E-05</v>
      </c>
      <c r="D3" s="21"/>
      <c r="E3" s="21"/>
    </row>
    <row r="4" spans="1:5" ht="14.25">
      <c r="A4" s="21"/>
      <c r="B4" s="47" t="s">
        <v>72</v>
      </c>
      <c r="C4" s="71">
        <v>0.0005530948079044418</v>
      </c>
      <c r="D4" s="21"/>
      <c r="E4" s="21"/>
    </row>
    <row r="5" spans="1:5" ht="14.25">
      <c r="A5" s="21"/>
      <c r="B5" s="47" t="s">
        <v>28</v>
      </c>
      <c r="C5" s="71">
        <v>0.0038757684650816415</v>
      </c>
      <c r="D5" s="21"/>
      <c r="E5" s="21"/>
    </row>
    <row r="6" spans="1:5" ht="14.25">
      <c r="A6" s="21"/>
      <c r="B6" s="47" t="s">
        <v>103</v>
      </c>
      <c r="C6" s="71">
        <v>0.004029759736689398</v>
      </c>
      <c r="D6" s="21"/>
      <c r="E6" s="21"/>
    </row>
    <row r="7" spans="1:4" ht="14.25">
      <c r="A7" s="21"/>
      <c r="B7" s="47" t="s">
        <v>22</v>
      </c>
      <c r="C7" s="75">
        <v>0.0160160160160161</v>
      </c>
      <c r="D7" s="21"/>
    </row>
    <row r="8" spans="2:3" ht="14.25">
      <c r="B8" s="47" t="s">
        <v>29</v>
      </c>
      <c r="C8" s="87">
        <v>0.0009820990134368213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4267064.05</v>
      </c>
      <c r="F3" s="11">
        <v>4806</v>
      </c>
      <c r="G3" s="86">
        <v>887.8618497711194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4138369.47</v>
      </c>
      <c r="F4" s="11">
        <v>165379</v>
      </c>
      <c r="G4" s="86">
        <v>25.023548757702006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1605447.69</v>
      </c>
      <c r="F5" s="11">
        <v>153140</v>
      </c>
      <c r="G5" s="86">
        <v>10.483529384876583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1224748.32</v>
      </c>
      <c r="F6" s="11">
        <v>1011</v>
      </c>
      <c r="G6" s="86">
        <v>1211.4226706231455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1070152.15</v>
      </c>
      <c r="F7" s="11">
        <v>648</v>
      </c>
      <c r="G7" s="86">
        <v>1651.4693672839505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12305781.68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2016-07-15T09:48:11Z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