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20" activeTab="12"/>
  </bookViews>
  <sheets>
    <sheet name="інд+дох" sheetId="1" r:id="rId1"/>
    <sheet name="В_ВЧА" sheetId="2" r:id="rId2"/>
    <sheet name="В_динаміка ВЧА" sheetId="3" r:id="rId3"/>
    <sheet name="В_дох" sheetId="4" r:id="rId4"/>
    <sheet name="В_діаграма(дох)" sheetId="5" r:id="rId5"/>
    <sheet name="І_ВЧА" sheetId="6" r:id="rId6"/>
    <sheet name="І_динаміка ВЧА" sheetId="7" r:id="rId7"/>
    <sheet name="І_дох" sheetId="8" r:id="rId8"/>
    <sheet name="І_діаграма(дох)" sheetId="9" r:id="rId9"/>
    <sheet name="3_ВЧА" sheetId="10" r:id="rId10"/>
    <sheet name="3_динаміка ВЧА" sheetId="11" r:id="rId11"/>
    <sheet name="З_дох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6" hidden="1">'І_динаміка ВЧА'!$A$41:$D$41</definedName>
    <definedName name="_xlnm._FilterDatabase" localSheetId="8" hidden="1">'І_діаграма(дох)'!$A$1:$B$1</definedName>
    <definedName name="_xlnm._FilterDatabase" localSheetId="0" hidden="1">'інд+дох'!$A$21:$C$21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<sst xmlns="http://schemas.openxmlformats.org/spreadsheetml/2006/main" count="820" uniqueCount="216">
  <si>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</si>
  <si>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</si>
  <si>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</si>
  <si>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</si>
  <si>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</si>
  <si>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</si>
  <si>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</si>
  <si>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</si>
  <si>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</si>
  <si>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</si>
  <si>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</si>
  <si>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</si>
  <si>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</si>
  <si>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</si>
  <si>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</si>
  <si>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</si>
  <si>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</si>
  <si>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</si>
  <si>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</si>
  <si>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</si>
  <si>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</si>
  <si>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ТОВ КУА "СЕБ Ессет Менеджмент Україна"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</si>
  <si>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</si>
  <si>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</si>
  <si>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</si>
  <si>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</si>
  <si>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</si>
  <si>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</si>
  <si>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</si>
  <si>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</si>
  <si>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</si>
  <si>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</si>
  <si>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</si>
  <si>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</si>
  <si>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</si>
  <si>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</si>
  <si>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</si>
  <si>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</si>
  <si>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</si>
  <si>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</si>
  <si>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</si>
  <si>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</si>
  <si>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</si>
  <si>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</si>
  <si>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</si>
  <si>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</si>
  <si>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</si>
  <si>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</si>
  <si>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</si>
  <si>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</si>
  <si>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</si>
  <si>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</si>
  <si>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ФІНАРТ Перший</t>
  </si>
  <si>
    <t>http://www.task.ua/</t>
  </si>
  <si>
    <t>Форма</t>
  </si>
  <si>
    <t>Вид</t>
  </si>
  <si>
    <t>корпорат.</t>
  </si>
  <si>
    <t>недиверс.</t>
  </si>
  <si>
    <t>ТОВ КУА "ПІОГЛОБАЛ Україна"</t>
  </si>
  <si>
    <t>http://pioglobal.ua/</t>
  </si>
  <si>
    <t>http://www.art-capital.com.ua/</t>
  </si>
  <si>
    <t>пайовий</t>
  </si>
  <si>
    <t>диверс.</t>
  </si>
  <si>
    <t>Преміум-фонд Енергія</t>
  </si>
  <si>
    <t>http://www.seb.ua/</t>
  </si>
  <si>
    <t>http://www.delta-capital.com.ua/</t>
  </si>
  <si>
    <t>Преміум-фонд Металургія-Машинобудування</t>
  </si>
  <si>
    <t>ОТП Динамічний</t>
  </si>
  <si>
    <t>http://www.otpcapital.com.ua/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</si>
  <si>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</si>
  <si>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</si>
  <si>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</si>
  <si>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</si>
  <si>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</si>
  <si>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</si>
  <si>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</si>
  <si>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</si>
  <si>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</si>
  <si>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</si>
  <si>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</si>
  <si>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</si>
  <si>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</si>
  <si>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</si>
  <si>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</si>
  <si>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</si>
  <si>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</si>
  <si>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</si>
  <si>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</si>
  <si>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</si>
  <si>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</si>
  <si>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</si>
  <si>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</si>
  <si>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</si>
  <si>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</si>
  <si>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</si>
  <si>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</si>
  <si>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</si>
  <si>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</si>
  <si>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</si>
  <si>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</si>
  <si>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</si>
  <si>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</si>
  <si>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</si>
  <si>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</si>
  <si>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</si>
  <si>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</si>
  <si>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</si>
  <si>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</si>
  <si>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</si>
  <si>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</si>
  <si>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</si>
  <si>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</si>
  <si>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</si>
  <si>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</si>
  <si>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</si>
  <si>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</si>
  <si>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Доходність цінних паперів</t>
  </si>
  <si>
    <t>ТОВ КУА АПФ "Цитаделе Ассет Менеджмент Україна"</t>
  </si>
  <si>
    <t>http://parex.com.ua/</t>
  </si>
  <si>
    <t>Парекс фонд Українських Облігацій</t>
  </si>
  <si>
    <t>http://art-capital.com.ua/</t>
  </si>
  <si>
    <t>ТАСК Український Капітал</t>
  </si>
  <si>
    <t>Оптімум</t>
  </si>
  <si>
    <t>ТОВ КУА "СЕМ"</t>
  </si>
  <si>
    <t>Зміна з початку року</t>
  </si>
  <si>
    <t>Райффайзен збалансований</t>
  </si>
  <si>
    <t>Парекс Український Збалансований фонд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</si>
  <si>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</si>
  <si>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</si>
  <si>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</si>
  <si>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</si>
  <si>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</si>
  <si>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</si>
  <si>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3 місяці</t>
  </si>
  <si>
    <t>Тройка Діалог Облігації</t>
  </si>
  <si>
    <t>ММВБ (MICEX) (Росія)</t>
  </si>
  <si>
    <t>КІНТО-Класичний</t>
  </si>
  <si>
    <t>ПрАТ “Кінто”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</si>
  <si>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</si>
  <si>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</si>
  <si>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</si>
  <si>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</si>
  <si>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</si>
  <si>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</si>
  <si>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</si>
  <si>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</si>
  <si>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</si>
  <si>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</si>
  <si>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</si>
  <si>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</si>
  <si>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</si>
  <si>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</si>
  <si>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</si>
  <si>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</si>
  <si>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/>
  </si>
  <si>
    <t>6 місяців</t>
  </si>
  <si>
    <t>"Золотий" депозит (за офіційним курсом золота)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</si>
  <si>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</si>
  <si>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</si>
  <si>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</si>
  <si>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</si>
  <si>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</si>
  <si>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</si>
  <si>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</si>
  <si>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</si>
  <si>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</si>
  <si>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</si>
  <si>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</si>
  <si>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грудень</t>
  </si>
  <si>
    <t>Доходність*</t>
  </si>
  <si>
    <t>1 місяць*</t>
  </si>
  <si>
    <t>** Показник "з початку діяльності фонду, % річних (середня)" розраховується за формулою складного відсотка.</t>
  </si>
  <si>
    <t>***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</si>
  <si>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***</t>
  </si>
  <si>
    <t>з початку діяльності фонду, % річних (середня)**</t>
  </si>
  <si>
    <t>Динаміка відкритих фондів*. Ренкінг за чистим притоком</t>
  </si>
  <si>
    <t>Динаміка інтервальних фондів*. Ренкінг за чистим притоком</t>
  </si>
  <si>
    <t>Динаміка закритих фондів*. Ренкінг за чистим притоком</t>
  </si>
  <si>
    <t>Доходність інтервальних фондів*. Сортування за датою досягнення нормативів</t>
  </si>
  <si>
    <t>Доходність закритих фондів*. Сортування за датою досягнення нормативів</t>
  </si>
  <si>
    <t>Зміна за місяць*</t>
  </si>
  <si>
    <t>Інформація про відкриті фонди. Ренкінг за ВЧА</t>
  </si>
  <si>
    <t>Назва фонду*</t>
  </si>
  <si>
    <t>Інформація про інтервальні фонди. Ренкінг за ВЧА</t>
  </si>
  <si>
    <t>Абсолют-Інвест</t>
  </si>
  <si>
    <t>ТОВ КУА "АБСОЛЮТ ЕССЕТ МЕНЕДЖМЕНТ"</t>
  </si>
  <si>
    <t>Форвард-фонд Збалансований</t>
  </si>
  <si>
    <t>ТОВ КУА "Форвард"</t>
  </si>
  <si>
    <t>http://www.kua-forward.com/</t>
  </si>
  <si>
    <t>Форвард-фонд Динамічний</t>
  </si>
  <si>
    <t>КАВЕС збалансований</t>
  </si>
  <si>
    <t>ТОВ КУА "КАВЕС"</t>
  </si>
  <si>
    <t>Інформація про закриті фонди. Ренкінг за ВЧА</t>
  </si>
  <si>
    <t>Інвестиційний капітал - Фонд облігацій</t>
  </si>
  <si>
    <t>ТОВ КУА "ІНВЕСТИЦІЙНИЙ КАПІТАЛ УКРАЇНА"</t>
  </si>
  <si>
    <t>Синергія Бонд</t>
  </si>
  <si>
    <t>ПрАТ "Кінто"</t>
  </si>
  <si>
    <t>Перший інвестиційний фонд нерухомості</t>
  </si>
  <si>
    <t>Магістр - фонд енергетики</t>
  </si>
  <si>
    <t>ТОВ КУА "Магістр"</t>
  </si>
  <si>
    <t>http://www.am-magister.com/</t>
  </si>
  <si>
    <t>IТТ-Фiнанс</t>
  </si>
  <si>
    <t>ТОВ КУА "ІТТ-менеджмент"</t>
  </si>
  <si>
    <t>http://www.itt-group.com/</t>
  </si>
  <si>
    <t>IТТ-Капiтал II</t>
  </si>
  <si>
    <t>Магістр-фонд дохідний</t>
  </si>
  <si>
    <t>КІНТО-Літо</t>
  </si>
  <si>
    <t>КІНТО-ОсІнь</t>
  </si>
  <si>
    <t>КІНТО-Весна</t>
  </si>
  <si>
    <t>1 місяць      (з початку року)</t>
  </si>
  <si>
    <t>1 рік</t>
  </si>
  <si>
    <t>* Усі дані на початок місяця (початок року) розраховуються станом на 29.12.2011</t>
  </si>
  <si>
    <t>* Усі дані на початок місяця розраховуються станом на 29.12.2011</t>
  </si>
  <si>
    <t>січень (з початку 2012 року)</t>
  </si>
  <si>
    <t>* Усі фонди - диверсифіковані пайові.</t>
  </si>
  <si>
    <t>Доходність відкритих фондів*. Сортування за датою досягнення нормативів</t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</si>
</sst>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##\ ###\ ###\ ###.00"/>
    <numFmt numFmtId="177" formatCode="0.0000"/>
    <numFmt numFmtId="178" formatCode="0.000"/>
    <numFmt numFmtId="179" formatCode="0.0000000"/>
    <numFmt numFmtId="180" formatCode="0.000%"/>
    <numFmt numFmtId="181" formatCode="#,##0.0"/>
    <numFmt numFmtId="182" formatCode="0.0%"/>
    <numFmt numFmtId="183" formatCode="_-* #,##0_р_._-;\-* #,##0_р_._-;_-* &quot;-&quot;??_р_._-;_-@_-"/>
    <numFmt numFmtId="184" formatCode="dd/mm/yy;@"/>
    <numFmt numFmtId="185" formatCode="#,##0.00&quot; грн.&quot;;\-#,##0.00&quot; грн.&quot;"/>
    <numFmt numFmtId="186" formatCode="dd\-mmm\-yy"/>
    <numFmt numFmtId="187" formatCode="0.00000"/>
    <numFmt numFmtId="188" formatCode="0.000000"/>
    <numFmt numFmtId="189" formatCode="0.0"/>
    <numFmt numFmtId="190" formatCode="0.0000%"/>
    <numFmt numFmtId="191" formatCode="mmm/yyyy"/>
    <numFmt numFmtId="192" formatCode="0.00000%"/>
    <numFmt numFmtId="193" formatCode="0.000000000000000%"/>
    <numFmt numFmtId="194" formatCode="0.00000000000000000%"/>
    <numFmt numFmtId="195" formatCode="0.0000000000000%"/>
    <numFmt numFmtId="196" formatCode="0.00000000000000%"/>
    <numFmt numFmtId="197" formatCode="0.000000000000%"/>
    <numFmt numFmtId="198" formatCode="0.00000000000%"/>
    <numFmt numFmtId="199" formatCode="0.0000000000%"/>
    <numFmt numFmtId="200" formatCode="0.000000000%"/>
    <numFmt numFmtId="201" formatCode="0.00000000%"/>
    <numFmt numFmtId="202" formatCode="0.0000000%"/>
    <numFmt numFmtId="203" formatCode="0.000000%"/>
    <numFmt numFmtId="204" formatCode="#,##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#,##0.0000"/>
    <numFmt numFmtId="218" formatCode="dd/mmm/yyyy"/>
    <numFmt numFmtId="219" formatCode="dddd\,\ mmmm\ dd\,\ yyyy"/>
    <numFmt numFmtId="220" formatCode="[$-FC22]d\ mmmm\ yyyy&quot; р.&quot;;@"/>
    <numFmt numFmtId="221" formatCode="[$-FC19]d\ mmmm\ yyyy\ &quot;г.&quot;"/>
    <numFmt numFmtId="222" formatCode="[$€-2]\ ###,000_);[Red]\([$€-2]\ ###,000\)"/>
    <numFmt numFmtId="223" formatCode="_-* #,##0.000\ _г_р_н_._-;\-* #,##0.000\ _г_р_н_._-;_-* &quot;-&quot;??\ _г_р_н_._-;_-@_-"/>
    <numFmt numFmtId="224" formatCode="#####\ ###\ ###\ ###.00"/>
    <numFmt numFmtId="225" formatCode="#,##0.00000"/>
    <numFmt numFmtId="226" formatCode="[$-422]d\ mmmm\ yyyy&quot; р.&quot;"/>
    <numFmt numFmtId="227" formatCode="#,##0.00\ _г_р_н_.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b/>
      <i/>
      <sz val="9.5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.25"/>
      <color indexed="12"/>
      <name val="Arial Cyr"/>
      <family val="0"/>
    </font>
    <font>
      <b/>
      <sz val="8.25"/>
      <color indexed="17"/>
      <name val="Arial Cyr"/>
      <family val="0"/>
    </font>
    <font>
      <b/>
      <sz val="8.25"/>
      <color indexed="20"/>
      <name val="Arial Cyr"/>
      <family val="0"/>
    </font>
    <font>
      <b/>
      <sz val="8.25"/>
      <color indexed="23"/>
      <name val="Arial Cyr"/>
      <family val="0"/>
    </font>
    <font>
      <b/>
      <sz val="8.25"/>
      <name val="Arial Cyr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8.5"/>
      <name val="Arial Cyr"/>
      <family val="0"/>
    </font>
    <font>
      <b/>
      <i/>
      <sz val="16"/>
      <name val="Arial"/>
      <family val="2"/>
    </font>
    <font>
      <b/>
      <i/>
      <sz val="11.5"/>
      <name val="Arial Cyr"/>
      <family val="0"/>
    </font>
    <font>
      <b/>
      <i/>
      <sz val="14"/>
      <name val="Arial Cyr"/>
      <family val="0"/>
    </font>
    <font>
      <sz val="19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17"/>
      <name val="Arial Cyr"/>
      <family val="2"/>
    </font>
    <font>
      <b/>
      <sz val="11"/>
      <color indexed="20"/>
      <name val="Arial Cyr"/>
      <family val="2"/>
    </font>
    <font>
      <b/>
      <sz val="11"/>
      <color indexed="23"/>
      <name val="Arial Cyr"/>
      <family val="2"/>
    </font>
    <font>
      <b/>
      <sz val="11"/>
      <color indexed="18"/>
      <name val="Arial Cyr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55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2" fillId="0" borderId="6" xfId="19" applyFont="1" applyFill="1" applyBorder="1" applyAlignment="1">
      <alignment vertical="center" wrapText="1"/>
      <protection/>
    </xf>
    <xf numFmtId="4" fontId="22" fillId="0" borderId="6" xfId="19" applyNumberFormat="1" applyFont="1" applyFill="1" applyBorder="1" applyAlignment="1">
      <alignment horizontal="right" vertical="center" wrapText="1" indent="1"/>
      <protection/>
    </xf>
    <xf numFmtId="3" fontId="22" fillId="0" borderId="6" xfId="19" applyNumberFormat="1" applyFont="1" applyFill="1" applyBorder="1" applyAlignment="1">
      <alignment horizontal="right" vertical="center" wrapText="1" indent="1"/>
      <protection/>
    </xf>
    <xf numFmtId="0" fontId="23" fillId="0" borderId="7" xfId="15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1" fillId="0" borderId="8" xfId="0" applyFont="1" applyBorder="1" applyAlignment="1">
      <alignment vertical="center"/>
    </xf>
    <xf numFmtId="14" fontId="11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6" xfId="20" applyNumberFormat="1" applyFont="1" applyFill="1" applyBorder="1" applyAlignment="1">
      <alignment horizontal="center" vertical="center" wrapText="1"/>
      <protection/>
    </xf>
    <xf numFmtId="10" fontId="22" fillId="0" borderId="6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 shrinkToFit="1"/>
    </xf>
    <xf numFmtId="4" fontId="11" fillId="0" borderId="15" xfId="0" applyNumberFormat="1" applyFont="1" applyFill="1" applyBorder="1" applyAlignment="1">
      <alignment horizontal="right" vertical="center" indent="1"/>
    </xf>
    <xf numFmtId="3" fontId="11" fillId="0" borderId="15" xfId="0" applyNumberFormat="1" applyFont="1" applyFill="1" applyBorder="1" applyAlignment="1">
      <alignment horizontal="right" vertical="center" indent="1"/>
    </xf>
    <xf numFmtId="4" fontId="11" fillId="0" borderId="1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4" fontId="22" fillId="0" borderId="6" xfId="19" applyNumberFormat="1" applyFont="1" applyFill="1" applyBorder="1" applyAlignment="1">
      <alignment horizontal="center" vertical="center" wrapText="1"/>
      <protection/>
    </xf>
    <xf numFmtId="3" fontId="22" fillId="0" borderId="6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NumberFormat="1" applyFont="1" applyFill="1" applyBorder="1" applyAlignment="1">
      <alignment horizontal="left" vertical="center"/>
    </xf>
    <xf numFmtId="0" fontId="26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11" fillId="0" borderId="0" xfId="0" applyNumberFormat="1" applyFont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30" fillId="0" borderId="19" xfId="22" applyNumberFormat="1" applyFont="1" applyFill="1" applyBorder="1" applyAlignment="1">
      <alignment horizontal="right" vertical="center" wrapText="1" indent="1"/>
      <protection/>
    </xf>
    <xf numFmtId="3" fontId="30" fillId="0" borderId="19" xfId="22" applyNumberFormat="1" applyFont="1" applyFill="1" applyBorder="1" applyAlignment="1">
      <alignment horizontal="right" vertical="center" wrapText="1" indent="1"/>
      <protection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 shrinkToFit="1"/>
    </xf>
    <xf numFmtId="4" fontId="31" fillId="0" borderId="22" xfId="0" applyNumberFormat="1" applyFont="1" applyFill="1" applyBorder="1" applyAlignment="1">
      <alignment horizontal="right" vertical="center" indent="1"/>
    </xf>
    <xf numFmtId="3" fontId="31" fillId="0" borderId="22" xfId="0" applyNumberFormat="1" applyFont="1" applyFill="1" applyBorder="1" applyAlignment="1">
      <alignment horizontal="right" vertical="center" indent="1"/>
    </xf>
    <xf numFmtId="4" fontId="31" fillId="0" borderId="23" xfId="0" applyNumberFormat="1" applyFont="1" applyFill="1" applyBorder="1" applyAlignment="1">
      <alignment horizontal="right" vertical="center" indent="1"/>
    </xf>
    <xf numFmtId="4" fontId="31" fillId="0" borderId="24" xfId="0" applyNumberFormat="1" applyFont="1" applyFill="1" applyBorder="1" applyAlignment="1">
      <alignment horizontal="right" vertical="center" indent="1"/>
    </xf>
    <xf numFmtId="10" fontId="31" fillId="0" borderId="19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 shrinkToFit="1"/>
    </xf>
    <xf numFmtId="4" fontId="38" fillId="0" borderId="15" xfId="0" applyNumberFormat="1" applyFont="1" applyFill="1" applyBorder="1" applyAlignment="1">
      <alignment horizontal="right" vertical="center" inden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0" fontId="39" fillId="0" borderId="6" xfId="21" applyNumberFormat="1" applyFont="1" applyFill="1" applyBorder="1" applyAlignment="1">
      <alignment horizontal="center" vertical="center" wrapText="1"/>
      <protection/>
    </xf>
    <xf numFmtId="14" fontId="11" fillId="0" borderId="0" xfId="0" applyNumberFormat="1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10" fontId="22" fillId="0" borderId="7" xfId="2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 shrinkToFit="1"/>
    </xf>
    <xf numFmtId="4" fontId="31" fillId="0" borderId="0" xfId="0" applyNumberFormat="1" applyFont="1" applyFill="1" applyBorder="1" applyAlignment="1">
      <alignment horizontal="right" vertical="center" indent="1"/>
    </xf>
    <xf numFmtId="10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indent="1"/>
    </xf>
    <xf numFmtId="4" fontId="38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185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2" fillId="0" borderId="29" xfId="20" applyFont="1" applyFill="1" applyBorder="1" applyAlignment="1">
      <alignment vertical="center" wrapText="1"/>
      <protection/>
    </xf>
    <xf numFmtId="10" fontId="22" fillId="0" borderId="30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4" fontId="31" fillId="0" borderId="31" xfId="0" applyNumberFormat="1" applyFont="1" applyFill="1" applyBorder="1" applyAlignment="1">
      <alignment horizontal="right" vertical="center" indent="1"/>
    </xf>
    <xf numFmtId="0" fontId="11" fillId="0" borderId="28" xfId="0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right" vertical="center" inden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/>
    </xf>
    <xf numFmtId="4" fontId="11" fillId="0" borderId="2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31" fillId="0" borderId="32" xfId="0" applyFont="1" applyFill="1" applyBorder="1" applyAlignment="1">
      <alignment horizontal="left" vertical="center" wrapText="1" shrinkToFit="1"/>
    </xf>
    <xf numFmtId="10" fontId="30" fillId="0" borderId="30" xfId="21" applyNumberFormat="1" applyFont="1" applyFill="1" applyBorder="1" applyAlignment="1">
      <alignment horizontal="center" vertical="center" wrapText="1"/>
      <protection/>
    </xf>
    <xf numFmtId="10" fontId="22" fillId="0" borderId="33" xfId="23" applyNumberFormat="1" applyFont="1" applyFill="1" applyBorder="1" applyAlignment="1">
      <alignment horizontal="center" vertical="center" wrapText="1"/>
      <protection/>
    </xf>
    <xf numFmtId="10" fontId="0" fillId="0" borderId="0" xfId="0" applyNumberFormat="1" applyBorder="1" applyAlignment="1">
      <alignment/>
    </xf>
    <xf numFmtId="10" fontId="11" fillId="0" borderId="0" xfId="0" applyNumberFormat="1" applyFont="1" applyFill="1" applyBorder="1" applyAlignment="1">
      <alignment vertical="center"/>
    </xf>
    <xf numFmtId="10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30" fillId="0" borderId="28" xfId="22" applyFont="1" applyFill="1" applyBorder="1" applyAlignment="1">
      <alignment horizontal="center" vertical="center" wrapText="1"/>
      <protection/>
    </xf>
    <xf numFmtId="0" fontId="30" fillId="0" borderId="34" xfId="2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14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2012 році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5175"/>
          <c:w val="0.993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'інд+дох'!$A$3:$A$4</c:f>
              <c:strCache/>
            </c:strRef>
          </c:cat>
          <c:val>
            <c:numRef>
              <c:f>'інд+дох'!$B$3:$B$4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'інд+дох'!$A$3:$A$4</c:f>
              <c:strCache/>
            </c:strRef>
          </c:cat>
          <c:val>
            <c:numRef>
              <c:f>'інд+дох'!$C$3:$C$4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'інд+дох'!$A$3:$A$4</c:f>
              <c:strCache/>
            </c:strRef>
          </c:cat>
          <c:val>
            <c:numRef>
              <c:f>'інд+дох'!$D$3:$D$4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'інд+дох'!$A$3:$A$4</c:f>
              <c:strCache/>
            </c:strRef>
          </c:cat>
          <c:val>
            <c:numRef>
              <c:f>'інд+дох'!$E$3:$E$4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'інд+дох'!$A$3:$A$4</c:f>
              <c:strCache/>
            </c:strRef>
          </c:cat>
          <c:val>
            <c:numRef>
              <c:f>'інд+дох'!$F$3:$F$4</c:f>
              <c:numCache/>
            </c:numRef>
          </c:val>
        </c:ser>
        <c:overlap val="-10"/>
        <c:gapWidth val="400"/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3057739"/>
        <c:crosses val="autoZero"/>
        <c:auto val="1"/>
        <c:lblOffset val="0"/>
        <c:noMultiLvlLbl val="0"/>
      </c:catAx>
      <c:valAx>
        <c:axId val="13057739"/>
        <c:scaling>
          <c:orientation val="minMax"/>
          <c:max val="0.1"/>
        </c:scaling>
        <c:axPos val="l"/>
        <c:delete val="0"/>
        <c:numFmt formatCode="0%" sourceLinked="0"/>
        <c:majorTickMark val="out"/>
        <c:minorTickMark val="none"/>
        <c:tickLblPos val="nextTo"/>
        <c:crossAx val="38733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405"/>
          <c:w val="0.643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 
у 2012 році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1"/>
          <c:h val="0.7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'інд+дох'!$B$21</c:f>
              <c:strCache>
                <c:ptCount val="1"/>
                <c:pt idx="0">
                  <c:v>Зміна за місяць*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'інд+дох'!$A$22:$A$33</c:f>
              <c:strCache/>
            </c:strRef>
          </c:cat>
          <c:val>
            <c:numRef>
              <c:f>'інд+дох'!$B$22:$B$33</c:f>
              <c:numCache/>
            </c:numRef>
          </c:val>
        </c:ser>
        <c:ser>
          <c:idx val="1"/>
          <c:order val="1"/>
          <c:tx>
            <c:strRef>
              <c:f>'інд+дох'!$C$21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'інд+дох'!$A$22:$A$33</c:f>
              <c:strCache/>
            </c:strRef>
          </c:cat>
          <c:val>
            <c:numRef>
              <c:f>'інд+дох'!$C$22:$C$33</c:f>
              <c:numCache/>
            </c:numRef>
          </c:val>
        </c:ser>
        <c:overlap val="-20"/>
        <c:gapWidth val="100"/>
        <c:axId val="50410788"/>
        <c:axId val="51043909"/>
      </c:barChart>
      <c:catAx>
        <c:axId val="5041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43909"/>
        <c:crosses val="autoZero"/>
        <c:auto val="0"/>
        <c:lblOffset val="100"/>
        <c:tickLblSkip val="1"/>
        <c:noMultiLvlLbl val="0"/>
      </c:catAx>
      <c:valAx>
        <c:axId val="51043909"/>
        <c:scaling>
          <c:orientation val="minMax"/>
          <c:max val="0.1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1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025"/>
          <c:w val="0.59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Частки фондів у сукупній ВЧА відкритих ІСІ 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475"/>
          <c:y val="0.283"/>
          <c:w val="0.1895"/>
          <c:h val="0.40725"/>
        </c:manualLayout>
      </c:layout>
      <c:pieChart>
        <c:varyColors val="1"/>
        <c:ser>
          <c:idx val="0"/>
          <c:order val="0"/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3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(В_ВЧА!$B$3:$B$12,В_ВЧА!$B$47)</c:f>
              <c:strCache/>
            </c:strRef>
          </c:cat>
          <c:val>
            <c:numRef>
              <c:f>(В_ВЧА!$C$3:$C$12,В_ВЧА!$C$47)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237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ВЧА'!$B$70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ВЧА'!$A$71:$A$88</c:f>
              <c:strCache/>
            </c:strRef>
          </c:cat>
          <c:val>
            <c:numRef>
              <c:f>'В_динаміка ВЧА'!$B$71:$B$88</c:f>
              <c:numCache/>
            </c:numRef>
          </c:val>
        </c:ser>
        <c:ser>
          <c:idx val="0"/>
          <c:order val="1"/>
          <c:tx>
            <c:strRef>
              <c:f>'В_динаміка ВЧА'!$D$70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ВЧА'!$A$71:$A$88</c:f>
              <c:strCache/>
            </c:strRef>
          </c:cat>
          <c:val>
            <c:numRef>
              <c:f>'В_динаміка ВЧА'!$D$71:$D$88</c:f>
              <c:numCache/>
            </c:numRef>
          </c:val>
        </c:ser>
        <c:overlap val="-30"/>
        <c:axId val="56741998"/>
        <c:axId val="40915935"/>
      </c:barChart>
      <c:lineChart>
        <c:grouping val="standard"/>
        <c:varyColors val="0"/>
        <c:ser>
          <c:idx val="2"/>
          <c:order val="2"/>
          <c:tx>
            <c:strRef>
              <c:f>'В_динаміка ВЧА'!$C$70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ВЧА'!$A$71:$A$88</c:f>
              <c:strCache/>
            </c:strRef>
          </c:cat>
          <c:val>
            <c:numRef>
              <c:f>'В_динаміка ВЧА'!$C$71:$C$88</c:f>
              <c:numCache/>
            </c:numRef>
          </c:val>
          <c:smooth val="0"/>
        </c:ser>
        <c:axId val="32699096"/>
        <c:axId val="25856409"/>
      </c:lineChart>
      <c:catAx>
        <c:axId val="56741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40915935"/>
        <c:crosses val="autoZero"/>
        <c:auto val="0"/>
        <c:lblOffset val="40"/>
        <c:noMultiLvlLbl val="0"/>
      </c:catAx>
      <c:valAx>
        <c:axId val="4091593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56741998"/>
        <c:crossesAt val="1"/>
        <c:crossBetween val="between"/>
        <c:dispUnits/>
      </c:valAx>
      <c:catAx>
        <c:axId val="32699096"/>
        <c:scaling>
          <c:orientation val="minMax"/>
        </c:scaling>
        <c:axPos val="b"/>
        <c:delete val="1"/>
        <c:majorTickMark val="in"/>
        <c:minorTickMark val="none"/>
        <c:tickLblPos val="nextTo"/>
        <c:crossAx val="25856409"/>
        <c:crosses val="autoZero"/>
        <c:auto val="0"/>
        <c:lblOffset val="100"/>
        <c:noMultiLvlLbl val="0"/>
      </c:catAx>
      <c:valAx>
        <c:axId val="2585640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326990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34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'В_діаграма(дох)'!$A$2:$A$46</c:f>
              <c:strCache/>
            </c:strRef>
          </c:cat>
          <c:val>
            <c:numRef>
              <c:f>'В_діаграма(дох)'!$B$2:$B$46</c:f>
              <c:numCache/>
            </c:numRef>
          </c:val>
        </c:ser>
        <c:gapWidth val="60"/>
        <c:axId val="31381090"/>
        <c:axId val="13994355"/>
      </c:barChart>
      <c:catAx>
        <c:axId val="3138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4355"/>
        <c:crosses val="autoZero"/>
        <c:auto val="0"/>
        <c:lblOffset val="0"/>
        <c:tickLblSkip val="1"/>
        <c:noMultiLvlLbl val="0"/>
      </c:catAx>
      <c:valAx>
        <c:axId val="13994355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8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405"/>
          <c:y val="0.9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ВЧА'!$B$41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ВЧА'!$A$42:$A$50</c:f>
              <c:strCache/>
            </c:strRef>
          </c:cat>
          <c:val>
            <c:numRef>
              <c:f>'І_динаміка ВЧА'!$B$42:$B$50</c:f>
              <c:numCache/>
            </c:numRef>
          </c:val>
        </c:ser>
        <c:ser>
          <c:idx val="0"/>
          <c:order val="1"/>
          <c:tx>
            <c:strRef>
              <c:f>'І_динаміка ВЧА'!$D$41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ВЧА'!$A$42:$A$50</c:f>
              <c:strCache/>
            </c:strRef>
          </c:cat>
          <c:val>
            <c:numRef>
              <c:f>'І_динаміка ВЧА'!$D$42:$D$50</c:f>
              <c:numCache/>
            </c:numRef>
          </c:val>
        </c:ser>
        <c:overlap val="-20"/>
        <c:axId val="58840332"/>
        <c:axId val="59800941"/>
      </c:barChart>
      <c:lineChart>
        <c:grouping val="standard"/>
        <c:varyColors val="0"/>
        <c:ser>
          <c:idx val="2"/>
          <c:order val="2"/>
          <c:tx>
            <c:strRef>
              <c:f>'І_динаміка ВЧА'!$C$41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ВЧА'!$C$42:$C$50</c:f>
              <c:numCache/>
            </c:numRef>
          </c:val>
          <c:smooth val="0"/>
        </c:ser>
        <c:axId val="1337558"/>
        <c:axId val="12038023"/>
      </c:lineChart>
      <c:catAx>
        <c:axId val="58840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59800941"/>
        <c:crosses val="autoZero"/>
        <c:auto val="0"/>
        <c:lblOffset val="100"/>
        <c:noMultiLvlLbl val="0"/>
      </c:catAx>
      <c:valAx>
        <c:axId val="5980094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840332"/>
        <c:crossesAt val="1"/>
        <c:crossBetween val="between"/>
        <c:dispUnits/>
      </c:valAx>
      <c:catAx>
        <c:axId val="1337558"/>
        <c:scaling>
          <c:orientation val="minMax"/>
        </c:scaling>
        <c:axPos val="b"/>
        <c:delete val="1"/>
        <c:majorTickMark val="in"/>
        <c:minorTickMark val="none"/>
        <c:tickLblPos val="nextTo"/>
        <c:crossAx val="12038023"/>
        <c:crosses val="autoZero"/>
        <c:auto val="0"/>
        <c:lblOffset val="100"/>
        <c:noMultiLvlLbl val="0"/>
      </c:catAx>
      <c:valAx>
        <c:axId val="12038023"/>
        <c:scaling>
          <c:orientation val="minMax"/>
          <c:max val="0.1"/>
          <c:min val="-0.3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375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6837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125"/>
          <c:w val="0.991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41233344"/>
        <c:axId val="35555777"/>
      </c:barChart>
      <c:catAx>
        <c:axId val="41233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55777"/>
        <c:crosses val="autoZero"/>
        <c:auto val="0"/>
        <c:lblOffset val="100"/>
        <c:tickLblSkip val="1"/>
        <c:noMultiLvlLbl val="0"/>
      </c:catAx>
      <c:valAx>
        <c:axId val="35555777"/>
        <c:scaling>
          <c:orientation val="minMax"/>
          <c:max val="0.1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33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6575"/>
          <c:y val="0.9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ВЧА'!$B$46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ВЧА'!$A$47:$A$54</c:f>
              <c:strCache/>
            </c:strRef>
          </c:cat>
          <c:val>
            <c:numRef>
              <c:f>'3_динаміка ВЧА'!$B$47:$B$54</c:f>
              <c:numCache/>
            </c:numRef>
          </c:val>
        </c:ser>
        <c:ser>
          <c:idx val="0"/>
          <c:order val="1"/>
          <c:tx>
            <c:strRef>
              <c:f>'3_динаміка ВЧА'!$D$46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ВЧА'!$A$47:$A$54</c:f>
              <c:strCache/>
            </c:strRef>
          </c:cat>
          <c:val>
            <c:numRef>
              <c:f>'3_динаміка ВЧА'!$D$47:$D$54</c:f>
              <c:numCache/>
            </c:numRef>
          </c:val>
        </c:ser>
        <c:overlap val="-20"/>
        <c:axId val="51566538"/>
        <c:axId val="61445659"/>
      </c:barChart>
      <c:lineChart>
        <c:grouping val="standard"/>
        <c:varyColors val="0"/>
        <c:ser>
          <c:idx val="2"/>
          <c:order val="2"/>
          <c:tx>
            <c:strRef>
              <c:f>'3_динаміка ВЧА'!$C$46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ВЧА'!$C$47:$C$54</c:f>
              <c:numCache/>
            </c:numRef>
          </c:val>
          <c:smooth val="0"/>
        </c:ser>
        <c:axId val="16140020"/>
        <c:axId val="11042453"/>
      </c:lineChart>
      <c:catAx>
        <c:axId val="515665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61445659"/>
        <c:crosses val="autoZero"/>
        <c:auto val="0"/>
        <c:lblOffset val="100"/>
        <c:noMultiLvlLbl val="0"/>
      </c:catAx>
      <c:valAx>
        <c:axId val="6144565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566538"/>
        <c:crossesAt val="1"/>
        <c:crossBetween val="between"/>
        <c:dispUnits/>
      </c:valAx>
      <c:catAx>
        <c:axId val="16140020"/>
        <c:scaling>
          <c:orientation val="minMax"/>
        </c:scaling>
        <c:axPos val="b"/>
        <c:delete val="1"/>
        <c:majorTickMark val="in"/>
        <c:minorTickMark val="none"/>
        <c:tickLblPos val="nextTo"/>
        <c:crossAx val="11042453"/>
        <c:crosses val="autoZero"/>
        <c:auto val="0"/>
        <c:lblOffset val="100"/>
        <c:noMultiLvlLbl val="0"/>
      </c:catAx>
      <c:valAx>
        <c:axId val="1104245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140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740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'З_діаграма(дох)'!$A$2:$A$16</c:f>
              <c:strCache/>
            </c:strRef>
          </c:cat>
          <c:val>
            <c:numRef>
              <c:f>'З_діаграма(дох)'!$B$2:$B$16</c:f>
              <c:numCache/>
            </c:numRef>
          </c:val>
        </c:ser>
        <c:gapWidth val="60"/>
        <c:axId val="32273214"/>
        <c:axId val="22023471"/>
      </c:barChart>
      <c:catAx>
        <c:axId val="32273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23471"/>
        <c:crosses val="autoZero"/>
        <c:auto val="0"/>
        <c:lblOffset val="100"/>
        <c:tickLblSkip val="1"/>
        <c:noMultiLvlLbl val="0"/>
      </c:catAx>
      <c:valAx>
        <c:axId val="22023471"/>
        <c:scaling>
          <c:orientation val="minMax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3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11</xdr:col>
      <xdr:colOff>666750</xdr:colOff>
      <xdr:row>18</xdr:row>
      <xdr:rowOff>142875</xdr:rowOff>
    </xdr:to>
    <xdr:graphicFrame>
      <xdr:nvGraphicFramePr>
        <xdr:cNvPr id="1" name="Chart 7"/>
        <xdr:cNvGraphicFramePr/>
      </xdr:nvGraphicFramePr>
      <xdr:xfrm>
        <a:off x="9525" y="971550"/>
        <a:ext cx="1281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20</xdr:row>
      <xdr:rowOff>38100</xdr:rowOff>
    </xdr:from>
    <xdr:to>
      <xdr:col>11</xdr:col>
      <xdr:colOff>657225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191250" y="3724275"/>
        <a:ext cx="66198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19050</xdr:rowOff>
    </xdr:from>
    <xdr:to>
      <xdr:col>6</xdr:col>
      <xdr:colOff>9525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381000" y="9286875"/>
        <a:ext cx="8353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19050</xdr:rowOff>
    </xdr:from>
    <xdr:to>
      <xdr:col>11</xdr:col>
      <xdr:colOff>666750</xdr:colOff>
      <xdr:row>67</xdr:row>
      <xdr:rowOff>180975</xdr:rowOff>
    </xdr:to>
    <xdr:graphicFrame>
      <xdr:nvGraphicFramePr>
        <xdr:cNvPr id="1" name="Chart 7"/>
        <xdr:cNvGraphicFramePr/>
      </xdr:nvGraphicFramePr>
      <xdr:xfrm>
        <a:off x="19050" y="8620125"/>
        <a:ext cx="174212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12</xdr:col>
      <xdr:colOff>657225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4305300" y="219075"/>
        <a:ext cx="6810375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19050</xdr:rowOff>
    </xdr:from>
    <xdr:to>
      <xdr:col>4</xdr:col>
      <xdr:colOff>1866900</xdr:colOff>
      <xdr:row>38</xdr:row>
      <xdr:rowOff>133350</xdr:rowOff>
    </xdr:to>
    <xdr:graphicFrame>
      <xdr:nvGraphicFramePr>
        <xdr:cNvPr id="1" name="Chart 8"/>
        <xdr:cNvGraphicFramePr/>
      </xdr:nvGraphicFramePr>
      <xdr:xfrm>
        <a:off x="19050" y="3733800"/>
        <a:ext cx="11372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4314825" y="228600"/>
        <a:ext cx="68008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9525</xdr:rowOff>
    </xdr:from>
    <xdr:to>
      <xdr:col>4</xdr:col>
      <xdr:colOff>1866900</xdr:colOff>
      <xdr:row>44</xdr:row>
      <xdr:rowOff>0</xdr:rowOff>
    </xdr:to>
    <xdr:graphicFrame>
      <xdr:nvGraphicFramePr>
        <xdr:cNvPr id="1" name="Chart 8"/>
        <xdr:cNvGraphicFramePr/>
      </xdr:nvGraphicFramePr>
      <xdr:xfrm>
        <a:off x="19050" y="4629150"/>
        <a:ext cx="11372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12</xdr:col>
      <xdr:colOff>657225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295775" y="209550"/>
        <a:ext cx="68199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ioglobal.ua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www.itt-group.com/" TargetMode="External" /><Relationship Id="rId6" Type="http://schemas.openxmlformats.org/officeDocument/2006/relationships/hyperlink" Target="http://www.kinto.com/" TargetMode="External" /><Relationship Id="rId7" Type="http://schemas.openxmlformats.org/officeDocument/2006/relationships/hyperlink" Target="http://www.otpcapital.com.ua/" TargetMode="External" /><Relationship Id="rId8" Type="http://schemas.openxmlformats.org/officeDocument/2006/relationships/hyperlink" Target="http://www.art-capital.com.ua/" TargetMode="External" /><Relationship Id="rId9" Type="http://schemas.openxmlformats.org/officeDocument/2006/relationships/hyperlink" Target="http://art-capital.com.ua/" TargetMode="External" /><Relationship Id="rId10" Type="http://schemas.openxmlformats.org/officeDocument/2006/relationships/hyperlink" Target="http://www.am-magister.com/" TargetMode="External" /><Relationship Id="rId11" Type="http://schemas.openxmlformats.org/officeDocument/2006/relationships/hyperlink" Target="http://www.kinto.com/" TargetMode="External" /><Relationship Id="rId12" Type="http://schemas.openxmlformats.org/officeDocument/2006/relationships/hyperlink" Target="http://www.itt-group.com/" TargetMode="External" /><Relationship Id="rId13" Type="http://schemas.openxmlformats.org/officeDocument/2006/relationships/hyperlink" Target="http://www.am-magister.com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kinto.com/" TargetMode="External" /><Relationship Id="rId16" Type="http://schemas.openxmlformats.org/officeDocument/2006/relationships/hyperlink" Target="http://www.kinto.com/" TargetMode="External" /><Relationship Id="rId17" Type="http://schemas.openxmlformats.org/officeDocument/2006/relationships/hyperlink" Target="http://www.kinto.com/" TargetMode="External" /><Relationship Id="rId18" Type="http://schemas.openxmlformats.org/officeDocument/2006/relationships/hyperlink" Target="http://www.kinto.com/" TargetMode="External" /><Relationship Id="rId19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parex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parex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seb.ua/" TargetMode="External" /><Relationship Id="rId12" Type="http://schemas.openxmlformats.org/officeDocument/2006/relationships/hyperlink" Target="http://www.am.eavex.com.ua/" TargetMode="External" /><Relationship Id="rId13" Type="http://schemas.openxmlformats.org/officeDocument/2006/relationships/hyperlink" Target="http://am.concorde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www.altus.ua/" TargetMode="External" /><Relationship Id="rId18" Type="http://schemas.openxmlformats.org/officeDocument/2006/relationships/hyperlink" Target="http://upicapital.com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univer.ua/" TargetMode="External" /><Relationship Id="rId21" Type="http://schemas.openxmlformats.org/officeDocument/2006/relationships/hyperlink" Target="http://www.task.ua/" TargetMode="External" /><Relationship Id="rId22" Type="http://schemas.openxmlformats.org/officeDocument/2006/relationships/hyperlink" Target="http://univer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www.delta-capital.com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www.am.troika.ua/" TargetMode="External" /><Relationship Id="rId28" Type="http://schemas.openxmlformats.org/officeDocument/2006/relationships/hyperlink" Target="http://am.concorde.ua/" TargetMode="External" /><Relationship Id="rId29" Type="http://schemas.openxmlformats.org/officeDocument/2006/relationships/hyperlink" Target="http://univer.ua/" TargetMode="External" /><Relationship Id="rId30" Type="http://schemas.openxmlformats.org/officeDocument/2006/relationships/hyperlink" Target="http://www.sem.biz.ua/" TargetMode="External" /><Relationship Id="rId31" Type="http://schemas.openxmlformats.org/officeDocument/2006/relationships/hyperlink" Target="http://www.mcapital.com.ua/" TargetMode="External" /><Relationship Id="rId32" Type="http://schemas.openxmlformats.org/officeDocument/2006/relationships/hyperlink" Target="http://bonum-group.com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am.troika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altus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kua-forward.com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kua-forward.com/" TargetMode="External" /><Relationship Id="rId8" Type="http://schemas.openxmlformats.org/officeDocument/2006/relationships/hyperlink" Target="http://www.task.ua/" TargetMode="External" /><Relationship Id="rId9" Type="http://schemas.openxmlformats.org/officeDocument/2006/relationships/hyperlink" Target="http://www.art-capital.com.ua/" TargetMode="External" /><Relationship Id="rId10" Type="http://schemas.openxmlformats.org/officeDocument/2006/relationships/hyperlink" Target="http://www.task.ua/" TargetMode="External" /><Relationship Id="rId11" Type="http://schemas.openxmlformats.org/officeDocument/2006/relationships/hyperlink" Target="http://www.sem.biz.ua/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="85" zoomScaleNormal="85" workbookViewId="0" topLeftCell="A1">
      <selection activeCell="N29" sqref="N29"/>
    </sheetView>
  </sheetViews>
  <sheetFormatPr defaultColWidth="9.00390625" defaultRowHeight="12.75"/>
  <cols>
    <col min="1" max="1" width="30.75390625" style="3" customWidth="1"/>
    <col min="2" max="6" width="16.75390625" style="0" customWidth="1"/>
  </cols>
  <sheetData>
    <row r="1" spans="1:6" ht="16.5" thickBot="1">
      <c r="A1" s="106" t="s">
        <v>169</v>
      </c>
      <c r="B1" s="106"/>
      <c r="C1" s="106"/>
      <c r="D1" s="107"/>
      <c r="E1" s="107"/>
      <c r="F1" s="107"/>
    </row>
    <row r="2" spans="1:9" ht="15.75" thickBot="1">
      <c r="A2" s="33" t="s">
        <v>97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2"/>
      <c r="I2" s="1"/>
    </row>
    <row r="3" spans="1:12" ht="14.25">
      <c r="A3" s="36" t="s">
        <v>168</v>
      </c>
      <c r="B3" s="95">
        <v>-0.11218301176313761</v>
      </c>
      <c r="C3" s="95">
        <v>-0.09586469729432512</v>
      </c>
      <c r="D3" s="95">
        <v>-0.03665986705270893</v>
      </c>
      <c r="E3" s="95">
        <v>-0.0316155205866175</v>
      </c>
      <c r="F3" s="95">
        <v>-0.055763113292841414</v>
      </c>
      <c r="G3" s="84"/>
      <c r="H3" s="84"/>
      <c r="I3" s="2"/>
      <c r="J3" s="2"/>
      <c r="K3" s="2"/>
      <c r="L3" s="2"/>
    </row>
    <row r="4" spans="1:12" ht="15" thickBot="1">
      <c r="A4" s="111" t="s">
        <v>213</v>
      </c>
      <c r="B4" s="113">
        <v>0.05241625222858204</v>
      </c>
      <c r="C4" s="113">
        <v>0.05857886826744951</v>
      </c>
      <c r="D4" s="113">
        <v>0.03328882542160901</v>
      </c>
      <c r="E4" s="113">
        <v>-0.008796964478926798</v>
      </c>
      <c r="F4" s="113">
        <v>0.047793567258883465</v>
      </c>
      <c r="G4" s="84"/>
      <c r="H4" s="84"/>
      <c r="I4" s="2"/>
      <c r="J4" s="2"/>
      <c r="K4" s="2"/>
      <c r="L4" s="2"/>
    </row>
    <row r="5" spans="1:14" ht="14.25">
      <c r="A5" s="104"/>
      <c r="B5" s="103"/>
      <c r="C5" s="103"/>
      <c r="D5" s="105"/>
      <c r="E5" s="105"/>
      <c r="F5" s="105"/>
      <c r="G5" s="10"/>
      <c r="J5" s="2"/>
      <c r="K5" s="2"/>
      <c r="L5" s="2"/>
      <c r="M5" s="2"/>
      <c r="N5" s="2"/>
    </row>
    <row r="6" spans="1:14" ht="14.25">
      <c r="A6" s="104"/>
      <c r="B6" s="105"/>
      <c r="C6" s="105"/>
      <c r="D6" s="105"/>
      <c r="E6" s="105"/>
      <c r="F6" s="105"/>
      <c r="J6" s="4"/>
      <c r="K6" s="4"/>
      <c r="L6" s="4"/>
      <c r="M6" s="4"/>
      <c r="N6" s="4"/>
    </row>
    <row r="7" spans="1:6" ht="14.25">
      <c r="A7" s="104"/>
      <c r="B7" s="105"/>
      <c r="C7" s="105"/>
      <c r="D7" s="105"/>
      <c r="E7" s="105"/>
      <c r="F7" s="105"/>
    </row>
    <row r="8" spans="1:6" ht="14.25">
      <c r="A8" s="104"/>
      <c r="B8" s="105"/>
      <c r="C8" s="105"/>
      <c r="D8" s="105"/>
      <c r="E8" s="105"/>
      <c r="F8" s="105"/>
    </row>
    <row r="9" spans="1:6" ht="14.25">
      <c r="A9" s="104"/>
      <c r="B9" s="105"/>
      <c r="C9" s="105"/>
      <c r="D9" s="105"/>
      <c r="E9" s="105"/>
      <c r="F9" s="105"/>
    </row>
    <row r="10" spans="1:6" ht="14.25">
      <c r="A10" s="104"/>
      <c r="B10" s="105"/>
      <c r="C10" s="105"/>
      <c r="D10" s="105"/>
      <c r="E10" s="105"/>
      <c r="F10" s="105"/>
    </row>
    <row r="11" spans="1:6" ht="14.25">
      <c r="A11" s="104"/>
      <c r="B11" s="105"/>
      <c r="C11" s="105"/>
      <c r="D11" s="105"/>
      <c r="E11" s="105"/>
      <c r="F11" s="105"/>
    </row>
    <row r="12" spans="1:6" ht="14.25">
      <c r="A12" s="104"/>
      <c r="B12" s="105"/>
      <c r="C12" s="105"/>
      <c r="D12" s="105"/>
      <c r="E12" s="105"/>
      <c r="F12" s="105"/>
    </row>
    <row r="13" spans="1:6" ht="14.25">
      <c r="A13" s="104"/>
      <c r="B13" s="105"/>
      <c r="C13" s="105"/>
      <c r="D13" s="105"/>
      <c r="E13" s="105"/>
      <c r="F13" s="105"/>
    </row>
    <row r="14" spans="1:6" ht="14.25">
      <c r="A14" s="104"/>
      <c r="B14" s="105"/>
      <c r="C14" s="105"/>
      <c r="D14" s="105"/>
      <c r="E14" s="105"/>
      <c r="F14" s="105"/>
    </row>
    <row r="15" spans="1:6" ht="14.25">
      <c r="A15" s="104"/>
      <c r="B15" s="105"/>
      <c r="C15" s="105"/>
      <c r="D15" s="105"/>
      <c r="E15" s="105"/>
      <c r="F15" s="105"/>
    </row>
    <row r="16" spans="1:6" ht="14.25">
      <c r="A16" s="104"/>
      <c r="B16" s="105"/>
      <c r="C16" s="105"/>
      <c r="D16" s="105"/>
      <c r="E16" s="105"/>
      <c r="F16" s="105"/>
    </row>
    <row r="17" spans="1:6" ht="14.25">
      <c r="A17" s="104"/>
      <c r="B17" s="105"/>
      <c r="C17" s="105"/>
      <c r="D17" s="105"/>
      <c r="E17" s="105"/>
      <c r="F17" s="105"/>
    </row>
    <row r="18" spans="1:6" ht="14.25">
      <c r="A18" s="104"/>
      <c r="B18" s="105"/>
      <c r="C18" s="105"/>
      <c r="D18" s="105"/>
      <c r="E18" s="105"/>
      <c r="F18" s="105"/>
    </row>
    <row r="19" spans="1:6" ht="14.25">
      <c r="A19" s="104"/>
      <c r="B19" s="105"/>
      <c r="C19" s="105"/>
      <c r="D19" s="105"/>
      <c r="E19" s="105"/>
      <c r="F19" s="105"/>
    </row>
    <row r="20" spans="1:6" ht="15" thickBot="1">
      <c r="A20" s="104"/>
      <c r="B20" s="105"/>
      <c r="C20" s="105"/>
      <c r="D20" s="105"/>
      <c r="E20" s="105"/>
      <c r="F20" s="105"/>
    </row>
    <row r="21" spans="1:6" ht="30.75" thickBot="1">
      <c r="A21" s="33" t="s">
        <v>149</v>
      </c>
      <c r="B21" s="18" t="s">
        <v>180</v>
      </c>
      <c r="C21" s="18" t="s">
        <v>124</v>
      </c>
      <c r="D21" s="110"/>
      <c r="E21" s="105"/>
      <c r="F21" s="105"/>
    </row>
    <row r="22" spans="1:6" ht="14.25">
      <c r="A22" s="36" t="s">
        <v>93</v>
      </c>
      <c r="B22" s="38">
        <v>0.15541377011713164</v>
      </c>
      <c r="C22" s="95">
        <v>0.15541377011713164</v>
      </c>
      <c r="D22" s="110"/>
      <c r="E22" s="105"/>
      <c r="F22" s="105"/>
    </row>
    <row r="23" spans="1:6" ht="14.25">
      <c r="A23" s="36" t="s">
        <v>8</v>
      </c>
      <c r="B23" s="38">
        <v>0.10830409089723214</v>
      </c>
      <c r="C23" s="95">
        <v>0.10830409089723214</v>
      </c>
      <c r="D23" s="110"/>
      <c r="E23" s="105"/>
      <c r="F23" s="105"/>
    </row>
    <row r="24" spans="1:6" ht="14.25">
      <c r="A24" s="36" t="s">
        <v>10</v>
      </c>
      <c r="B24" s="38">
        <v>0.10431748159445231</v>
      </c>
      <c r="C24" s="95">
        <v>0.10431748159445231</v>
      </c>
      <c r="D24" s="110"/>
      <c r="E24" s="105"/>
      <c r="F24" s="105"/>
    </row>
    <row r="25" spans="1:6" ht="14.25">
      <c r="A25" s="36" t="s">
        <v>135</v>
      </c>
      <c r="B25" s="38">
        <v>0.09153893847418293</v>
      </c>
      <c r="C25" s="95">
        <v>0.09153893847418293</v>
      </c>
      <c r="D25" s="110"/>
      <c r="E25" s="105"/>
      <c r="F25" s="105"/>
    </row>
    <row r="26" spans="1:6" ht="14.25">
      <c r="A26" s="36" t="s">
        <v>1</v>
      </c>
      <c r="B26" s="38">
        <v>0.05857886826744951</v>
      </c>
      <c r="C26" s="95">
        <v>0.05857886826744951</v>
      </c>
      <c r="D26" s="110"/>
      <c r="E26" s="105"/>
      <c r="F26" s="105"/>
    </row>
    <row r="27" spans="1:6" ht="28.5">
      <c r="A27" s="36" t="s">
        <v>5</v>
      </c>
      <c r="B27" s="38">
        <v>0.05477140968208394</v>
      </c>
      <c r="C27" s="95">
        <v>0.05477140968208394</v>
      </c>
      <c r="D27" s="110"/>
      <c r="E27" s="105"/>
      <c r="F27" s="105"/>
    </row>
    <row r="28" spans="1:6" ht="14.25">
      <c r="A28" s="36" t="s">
        <v>6</v>
      </c>
      <c r="B28" s="38">
        <v>0.05467201268720667</v>
      </c>
      <c r="C28" s="95">
        <v>0.05467201268720667</v>
      </c>
      <c r="D28" s="110"/>
      <c r="E28" s="105"/>
      <c r="F28" s="105"/>
    </row>
    <row r="29" spans="1:6" ht="14.25">
      <c r="A29" s="36" t="s">
        <v>0</v>
      </c>
      <c r="B29" s="38">
        <v>0.05241625222858204</v>
      </c>
      <c r="C29" s="95">
        <v>0.05241625222858204</v>
      </c>
      <c r="D29" s="110"/>
      <c r="E29" s="105"/>
      <c r="F29" s="105"/>
    </row>
    <row r="30" spans="1:6" ht="14.25">
      <c r="A30" s="36" t="s">
        <v>9</v>
      </c>
      <c r="B30" s="38">
        <v>0.048056350303433026</v>
      </c>
      <c r="C30" s="95">
        <v>0.048056350303433026</v>
      </c>
      <c r="D30" s="110"/>
      <c r="E30" s="105"/>
      <c r="F30" s="105"/>
    </row>
    <row r="31" spans="1:6" ht="14.25">
      <c r="A31" s="36" t="s">
        <v>12</v>
      </c>
      <c r="B31" s="38">
        <v>0.03910468559484426</v>
      </c>
      <c r="C31" s="95">
        <v>0.03910468559484426</v>
      </c>
      <c r="D31" s="110"/>
      <c r="E31" s="105"/>
      <c r="F31" s="105"/>
    </row>
    <row r="32" spans="1:6" ht="14.25">
      <c r="A32" s="36" t="s">
        <v>11</v>
      </c>
      <c r="B32" s="38">
        <v>0.028149171810297524</v>
      </c>
      <c r="C32" s="95">
        <v>0.028149171810297524</v>
      </c>
      <c r="D32" s="110"/>
      <c r="E32" s="105"/>
      <c r="F32" s="105"/>
    </row>
    <row r="33" spans="1:6" ht="15" thickBot="1">
      <c r="A33" s="111" t="s">
        <v>7</v>
      </c>
      <c r="B33" s="112">
        <v>0.02062955717588455</v>
      </c>
      <c r="C33" s="113">
        <v>0.02062955717588455</v>
      </c>
      <c r="D33" s="110"/>
      <c r="E33" s="105"/>
      <c r="F33" s="105"/>
    </row>
    <row r="34" spans="1:6" ht="14.25">
      <c r="A34" s="104"/>
      <c r="B34" s="105"/>
      <c r="C34" s="105"/>
      <c r="D34" s="110"/>
      <c r="E34" s="105"/>
      <c r="F34" s="105"/>
    </row>
    <row r="35" spans="1:6" ht="14.25">
      <c r="A35" s="104"/>
      <c r="B35" s="105"/>
      <c r="C35" s="105"/>
      <c r="D35" s="110"/>
      <c r="E35" s="105"/>
      <c r="F35" s="105"/>
    </row>
    <row r="42" spans="1:6" ht="14.25">
      <c r="A42" s="127" t="s">
        <v>212</v>
      </c>
      <c r="B42" s="127"/>
      <c r="C42" s="127"/>
      <c r="D42" s="127"/>
      <c r="E42" s="127"/>
      <c r="F42" s="127"/>
    </row>
  </sheetData>
  <autoFilter ref="A21:C21"/>
  <mergeCells count="1">
    <mergeCell ref="A42:F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K21"/>
  <sheetViews>
    <sheetView zoomScale="85" zoomScaleNormal="85" workbookViewId="0" topLeftCell="A1">
      <selection activeCell="E7" sqref="A1:J21"/>
    </sheetView>
  </sheetViews>
  <sheetFormatPr defaultColWidth="9.00390625" defaultRowHeight="12.75"/>
  <cols>
    <col min="1" max="1" width="4.75390625" style="41" customWidth="1"/>
    <col min="2" max="2" width="44.75390625" style="39" customWidth="1"/>
    <col min="3" max="4" width="12.75390625" style="4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8.75390625" style="39" customWidth="1"/>
    <col min="10" max="10" width="34.75390625" style="39" customWidth="1"/>
    <col min="11" max="11" width="35.875" style="39" customWidth="1"/>
    <col min="12" max="16384" width="9.125" style="39" customWidth="1"/>
  </cols>
  <sheetData>
    <row r="1" spans="1:10" ht="16.5" thickBot="1">
      <c r="A1" s="128" t="s">
        <v>192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0.75" thickBot="1">
      <c r="A2" s="15" t="s">
        <v>70</v>
      </c>
      <c r="B2" s="61" t="s">
        <v>39</v>
      </c>
      <c r="C2" s="18" t="s">
        <v>54</v>
      </c>
      <c r="D2" s="18" t="s">
        <v>55</v>
      </c>
      <c r="E2" s="17" t="s">
        <v>71</v>
      </c>
      <c r="F2" s="17" t="s">
        <v>109</v>
      </c>
      <c r="G2" s="17" t="s">
        <v>110</v>
      </c>
      <c r="H2" s="18" t="s">
        <v>111</v>
      </c>
      <c r="I2" s="18" t="s">
        <v>16</v>
      </c>
      <c r="J2" s="18" t="s">
        <v>17</v>
      </c>
    </row>
    <row r="3" spans="1:11" ht="28.5">
      <c r="A3" s="21">
        <v>1</v>
      </c>
      <c r="B3" s="22" t="s">
        <v>193</v>
      </c>
      <c r="C3" s="55" t="s">
        <v>61</v>
      </c>
      <c r="D3" s="56" t="s">
        <v>57</v>
      </c>
      <c r="E3" s="23">
        <v>72132145.05</v>
      </c>
      <c r="F3" s="24">
        <v>62264</v>
      </c>
      <c r="G3" s="23">
        <v>1158.4887744121804</v>
      </c>
      <c r="H3" s="69">
        <v>1000</v>
      </c>
      <c r="I3" s="22" t="s">
        <v>194</v>
      </c>
      <c r="J3" s="25" t="s">
        <v>154</v>
      </c>
      <c r="K3" s="62"/>
    </row>
    <row r="4" spans="1:11" ht="14.25">
      <c r="A4" s="21">
        <v>2</v>
      </c>
      <c r="B4" s="22" t="s">
        <v>195</v>
      </c>
      <c r="C4" s="55" t="s">
        <v>56</v>
      </c>
      <c r="D4" s="56" t="s">
        <v>57</v>
      </c>
      <c r="E4" s="23">
        <v>8805389.5</v>
      </c>
      <c r="F4" s="24">
        <v>792</v>
      </c>
      <c r="G4" s="23">
        <v>11117.916035353535</v>
      </c>
      <c r="H4" s="69">
        <v>10000</v>
      </c>
      <c r="I4" s="22" t="s">
        <v>196</v>
      </c>
      <c r="J4" s="25" t="s">
        <v>138</v>
      </c>
      <c r="K4" s="63"/>
    </row>
    <row r="5" spans="1:11" ht="28.5">
      <c r="A5" s="21">
        <v>3</v>
      </c>
      <c r="B5" s="22" t="s">
        <v>66</v>
      </c>
      <c r="C5" s="55" t="s">
        <v>56</v>
      </c>
      <c r="D5" s="56" t="s">
        <v>57</v>
      </c>
      <c r="E5" s="23">
        <v>6564522.85</v>
      </c>
      <c r="F5" s="24">
        <v>41208</v>
      </c>
      <c r="G5" s="23">
        <v>159.30214642787809</v>
      </c>
      <c r="H5" s="69">
        <v>1000</v>
      </c>
      <c r="I5" s="22" t="s">
        <v>58</v>
      </c>
      <c r="J5" s="25" t="s">
        <v>59</v>
      </c>
      <c r="K5" s="64"/>
    </row>
    <row r="6" spans="1:11" ht="14.25">
      <c r="A6" s="21">
        <v>4</v>
      </c>
      <c r="B6" s="22" t="s">
        <v>63</v>
      </c>
      <c r="C6" s="55" t="s">
        <v>61</v>
      </c>
      <c r="D6" s="56" t="s">
        <v>62</v>
      </c>
      <c r="E6" s="23">
        <v>6443917.5168</v>
      </c>
      <c r="F6" s="24">
        <v>42924</v>
      </c>
      <c r="G6" s="23">
        <v>150.12388213586806</v>
      </c>
      <c r="H6" s="69">
        <v>1000</v>
      </c>
      <c r="I6" s="22" t="s">
        <v>58</v>
      </c>
      <c r="J6" s="25" t="s">
        <v>59</v>
      </c>
      <c r="K6" s="65"/>
    </row>
    <row r="7" spans="1:11" ht="28.5">
      <c r="A7" s="21">
        <v>5</v>
      </c>
      <c r="B7" s="22" t="s">
        <v>197</v>
      </c>
      <c r="C7" s="55" t="s">
        <v>56</v>
      </c>
      <c r="D7" s="56" t="s">
        <v>57</v>
      </c>
      <c r="E7" s="23">
        <v>5691042.84</v>
      </c>
      <c r="F7" s="24">
        <v>409</v>
      </c>
      <c r="G7" s="23">
        <v>13914.530171149145</v>
      </c>
      <c r="H7" s="69">
        <v>5000</v>
      </c>
      <c r="I7" s="22" t="s">
        <v>35</v>
      </c>
      <c r="J7" s="25" t="s">
        <v>120</v>
      </c>
      <c r="K7" s="63"/>
    </row>
    <row r="8" spans="1:11" ht="28.5">
      <c r="A8" s="21">
        <v>6</v>
      </c>
      <c r="B8" s="22" t="s">
        <v>92</v>
      </c>
      <c r="C8" s="55" t="s">
        <v>56</v>
      </c>
      <c r="D8" s="56" t="s">
        <v>57</v>
      </c>
      <c r="E8" s="23">
        <v>3896109.57</v>
      </c>
      <c r="F8" s="24">
        <v>4806</v>
      </c>
      <c r="G8" s="23">
        <v>810.6761485642946</v>
      </c>
      <c r="H8" s="69">
        <v>1000</v>
      </c>
      <c r="I8" s="22" t="s">
        <v>35</v>
      </c>
      <c r="J8" s="25" t="s">
        <v>60</v>
      </c>
      <c r="K8" s="64"/>
    </row>
    <row r="9" spans="1:11" ht="14.25">
      <c r="A9" s="21">
        <v>7</v>
      </c>
      <c r="B9" s="22" t="s">
        <v>157</v>
      </c>
      <c r="C9" s="55" t="s">
        <v>61</v>
      </c>
      <c r="D9" s="56" t="s">
        <v>57</v>
      </c>
      <c r="E9" s="23">
        <v>3250044.46</v>
      </c>
      <c r="F9" s="24">
        <v>11043</v>
      </c>
      <c r="G9" s="23">
        <v>294.308110115005</v>
      </c>
      <c r="H9" s="69">
        <v>300</v>
      </c>
      <c r="I9" s="22" t="s">
        <v>38</v>
      </c>
      <c r="J9" s="25" t="s">
        <v>79</v>
      </c>
      <c r="K9" s="63"/>
    </row>
    <row r="10" spans="1:11" ht="14.25">
      <c r="A10" s="21">
        <v>8</v>
      </c>
      <c r="B10" s="22" t="s">
        <v>198</v>
      </c>
      <c r="C10" s="55" t="s">
        <v>56</v>
      </c>
      <c r="D10" s="56" t="s">
        <v>57</v>
      </c>
      <c r="E10" s="23">
        <v>2830231.09</v>
      </c>
      <c r="F10" s="24">
        <v>2461</v>
      </c>
      <c r="G10" s="23">
        <v>1150.0329500203168</v>
      </c>
      <c r="H10" s="69">
        <v>1000</v>
      </c>
      <c r="I10" s="22" t="s">
        <v>199</v>
      </c>
      <c r="J10" s="25" t="s">
        <v>200</v>
      </c>
      <c r="K10" s="63"/>
    </row>
    <row r="11" spans="1:11" ht="14.25">
      <c r="A11" s="21">
        <v>9</v>
      </c>
      <c r="B11" s="22" t="s">
        <v>147</v>
      </c>
      <c r="C11" s="55" t="s">
        <v>61</v>
      </c>
      <c r="D11" s="56" t="s">
        <v>57</v>
      </c>
      <c r="E11" s="23">
        <v>2745255.63</v>
      </c>
      <c r="F11" s="24">
        <v>52159</v>
      </c>
      <c r="G11" s="23">
        <v>52.63244368181905</v>
      </c>
      <c r="H11" s="69">
        <v>100</v>
      </c>
      <c r="I11" s="22" t="s">
        <v>137</v>
      </c>
      <c r="J11" s="25" t="s">
        <v>138</v>
      </c>
      <c r="K11" s="64"/>
    </row>
    <row r="12" spans="1:11" ht="14.25">
      <c r="A12" s="21">
        <v>10</v>
      </c>
      <c r="B12" s="22" t="s">
        <v>67</v>
      </c>
      <c r="C12" s="55" t="s">
        <v>56</v>
      </c>
      <c r="D12" s="56" t="s">
        <v>57</v>
      </c>
      <c r="E12" s="23">
        <v>1861667.465</v>
      </c>
      <c r="F12" s="24">
        <v>2174</v>
      </c>
      <c r="G12" s="23">
        <v>856.3327805887765</v>
      </c>
      <c r="H12" s="69">
        <v>1000</v>
      </c>
      <c r="I12" s="22" t="s">
        <v>28</v>
      </c>
      <c r="J12" s="25" t="s">
        <v>68</v>
      </c>
      <c r="K12" s="65"/>
    </row>
    <row r="13" spans="1:11" ht="14.25">
      <c r="A13" s="21">
        <v>11</v>
      </c>
      <c r="B13" s="22" t="s">
        <v>201</v>
      </c>
      <c r="C13" s="55" t="s">
        <v>56</v>
      </c>
      <c r="D13" s="56" t="s">
        <v>57</v>
      </c>
      <c r="E13" s="23">
        <v>1339641.78</v>
      </c>
      <c r="F13" s="24">
        <v>1010</v>
      </c>
      <c r="G13" s="23">
        <v>1326.378</v>
      </c>
      <c r="H13" s="69">
        <v>1000</v>
      </c>
      <c r="I13" s="22" t="s">
        <v>202</v>
      </c>
      <c r="J13" s="25" t="s">
        <v>203</v>
      </c>
      <c r="K13" s="65"/>
    </row>
    <row r="14" spans="1:10" ht="14.25">
      <c r="A14" s="21">
        <v>12</v>
      </c>
      <c r="B14" s="22" t="s">
        <v>204</v>
      </c>
      <c r="C14" s="55" t="s">
        <v>56</v>
      </c>
      <c r="D14" s="56" t="s">
        <v>57</v>
      </c>
      <c r="E14" s="23">
        <v>1315960.35</v>
      </c>
      <c r="F14" s="24">
        <v>2953</v>
      </c>
      <c r="G14" s="23">
        <v>445.6350660345412</v>
      </c>
      <c r="H14" s="69">
        <v>1000</v>
      </c>
      <c r="I14" s="22" t="s">
        <v>202</v>
      </c>
      <c r="J14" s="25" t="s">
        <v>203</v>
      </c>
    </row>
    <row r="15" spans="1:10" ht="14.25">
      <c r="A15" s="21">
        <v>13</v>
      </c>
      <c r="B15" s="22" t="s">
        <v>205</v>
      </c>
      <c r="C15" s="55" t="s">
        <v>56</v>
      </c>
      <c r="D15" s="56" t="s">
        <v>57</v>
      </c>
      <c r="E15" s="23">
        <v>1281481.75</v>
      </c>
      <c r="F15" s="24">
        <v>3577</v>
      </c>
      <c r="G15" s="23">
        <v>358.25601062342747</v>
      </c>
      <c r="H15" s="69">
        <v>1000</v>
      </c>
      <c r="I15" s="22" t="s">
        <v>199</v>
      </c>
      <c r="J15" s="25" t="s">
        <v>200</v>
      </c>
    </row>
    <row r="16" spans="1:10" ht="14.25">
      <c r="A16" s="21">
        <v>14</v>
      </c>
      <c r="B16" s="22" t="s">
        <v>148</v>
      </c>
      <c r="C16" s="55" t="s">
        <v>61</v>
      </c>
      <c r="D16" s="56" t="s">
        <v>57</v>
      </c>
      <c r="E16" s="23">
        <v>1229527.61</v>
      </c>
      <c r="F16" s="24">
        <v>1156</v>
      </c>
      <c r="G16" s="23">
        <v>1063.6051989619377</v>
      </c>
      <c r="H16" s="69">
        <v>1000</v>
      </c>
      <c r="I16" s="22" t="s">
        <v>108</v>
      </c>
      <c r="J16" s="25" t="s">
        <v>78</v>
      </c>
    </row>
    <row r="17" spans="1:10" ht="14.25">
      <c r="A17" s="21">
        <v>15</v>
      </c>
      <c r="B17" s="22" t="s">
        <v>206</v>
      </c>
      <c r="C17" s="55" t="s">
        <v>61</v>
      </c>
      <c r="D17" s="56" t="s">
        <v>57</v>
      </c>
      <c r="E17" s="23">
        <v>902011.263</v>
      </c>
      <c r="F17" s="24">
        <v>1245</v>
      </c>
      <c r="G17" s="23">
        <v>724.5070385542169</v>
      </c>
      <c r="H17" s="69">
        <v>1000</v>
      </c>
      <c r="I17" s="22" t="s">
        <v>137</v>
      </c>
      <c r="J17" s="25" t="s">
        <v>138</v>
      </c>
    </row>
    <row r="18" spans="1:10" ht="14.25">
      <c r="A18" s="21">
        <v>16</v>
      </c>
      <c r="B18" s="22" t="s">
        <v>207</v>
      </c>
      <c r="C18" s="55" t="s">
        <v>61</v>
      </c>
      <c r="D18" s="56" t="s">
        <v>57</v>
      </c>
      <c r="E18" s="23">
        <v>883638.547</v>
      </c>
      <c r="F18" s="24">
        <v>1157</v>
      </c>
      <c r="G18" s="23">
        <v>763.7325384615385</v>
      </c>
      <c r="H18" s="69">
        <v>1000</v>
      </c>
      <c r="I18" s="22" t="s">
        <v>137</v>
      </c>
      <c r="J18" s="25" t="s">
        <v>138</v>
      </c>
    </row>
    <row r="19" spans="1:10" ht="14.25">
      <c r="A19" s="21">
        <v>17</v>
      </c>
      <c r="B19" s="22" t="s">
        <v>208</v>
      </c>
      <c r="C19" s="55" t="s">
        <v>61</v>
      </c>
      <c r="D19" s="56" t="s">
        <v>57</v>
      </c>
      <c r="E19" s="23">
        <v>866333.38</v>
      </c>
      <c r="F19" s="24">
        <v>1381</v>
      </c>
      <c r="G19" s="23">
        <v>627.3232295438088</v>
      </c>
      <c r="H19" s="69">
        <v>1000</v>
      </c>
      <c r="I19" s="22" t="s">
        <v>137</v>
      </c>
      <c r="J19" s="25" t="s">
        <v>138</v>
      </c>
    </row>
    <row r="20" spans="1:10" ht="14.25">
      <c r="A20" s="21">
        <v>18</v>
      </c>
      <c r="B20" s="22" t="s">
        <v>163</v>
      </c>
      <c r="C20" s="55" t="s">
        <v>61</v>
      </c>
      <c r="D20" s="56" t="s">
        <v>57</v>
      </c>
      <c r="E20" s="23">
        <v>866181.795</v>
      </c>
      <c r="F20" s="24">
        <v>1247</v>
      </c>
      <c r="G20" s="23">
        <v>694.6125060144346</v>
      </c>
      <c r="H20" s="69">
        <v>1000</v>
      </c>
      <c r="I20" s="22" t="s">
        <v>137</v>
      </c>
      <c r="J20" s="25" t="s">
        <v>138</v>
      </c>
    </row>
    <row r="21" spans="1:10" ht="15" thickBot="1">
      <c r="A21" s="129" t="s">
        <v>87</v>
      </c>
      <c r="B21" s="130"/>
      <c r="C21" s="75" t="s">
        <v>88</v>
      </c>
      <c r="D21" s="75" t="s">
        <v>88</v>
      </c>
      <c r="E21" s="73">
        <f>SUM(E3:E20)</f>
        <v>122905102.44679998</v>
      </c>
      <c r="F21" s="74">
        <f>SUM(F3:F20)</f>
        <v>233966</v>
      </c>
      <c r="G21" s="75" t="s">
        <v>88</v>
      </c>
      <c r="H21" s="75" t="s">
        <v>88</v>
      </c>
      <c r="I21" s="75" t="s">
        <v>88</v>
      </c>
      <c r="J21" s="76" t="s">
        <v>88</v>
      </c>
    </row>
  </sheetData>
  <mergeCells count="2">
    <mergeCell ref="A1:J1"/>
    <mergeCell ref="A21:B21"/>
  </mergeCells>
  <hyperlinks>
    <hyperlink ref="J3" r:id="rId1" display="http://pioglobal.ua/"/>
    <hyperlink ref="J5" r:id="rId2" display="http://pioglobal.ua/"/>
    <hyperlink ref="J6" r:id="rId3" display="http://pioglobal.ua/"/>
    <hyperlink ref="J9" r:id="rId4" display="http://raam.com.ua/"/>
    <hyperlink ref="J13" r:id="rId5" display="http://www.itt-group.com/"/>
    <hyperlink ref="J11" r:id="rId6" display="http://www.kinto.com/"/>
    <hyperlink ref="J12" r:id="rId7" display="http://www.otpcapital.com.ua/"/>
    <hyperlink ref="J8" r:id="rId8" display="http://www.art-capital.com.ua/"/>
    <hyperlink ref="J7" r:id="rId9" display="http://art-capital.com.ua/"/>
    <hyperlink ref="J10" r:id="rId10" display="http://www.am-magister.com/"/>
    <hyperlink ref="J4" r:id="rId11" display="http://www.kinto.com/"/>
    <hyperlink ref="J14" r:id="rId12" display="http://www.itt-group.com/"/>
    <hyperlink ref="J15" r:id="rId13" display="http://www.am-magister.com/"/>
    <hyperlink ref="J16" r:id="rId14" display="http://univer.ua/"/>
    <hyperlink ref="J17" r:id="rId15" display="http://www.kinto.com/"/>
    <hyperlink ref="J18" r:id="rId16" display="http://www.kinto.com/"/>
    <hyperlink ref="J19" r:id="rId17" display="http://www.kinto.com/"/>
    <hyperlink ref="J20" r:id="rId18" display="http://www.kinto.com/"/>
  </hyperlinks>
  <printOptions/>
  <pageMargins left="0.75" right="0.75" top="1" bottom="1" header="0.5" footer="0.5"/>
  <pageSetup horizontalDpi="600" verticalDpi="600" orientation="portrait" paperSize="9" r:id="rId1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F142"/>
  <sheetViews>
    <sheetView zoomScale="85" zoomScaleNormal="85" workbookViewId="0" topLeftCell="A1">
      <selection activeCell="A15" sqref="A15:IV15"/>
    </sheetView>
  </sheetViews>
  <sheetFormatPr defaultColWidth="9.00390625" defaultRowHeight="12.75"/>
  <cols>
    <col min="1" max="1" width="50.75390625" style="20" customWidth="1"/>
    <col min="2" max="2" width="24.75390625" style="20" customWidth="1"/>
    <col min="3" max="3" width="24.75390625" style="68" customWidth="1"/>
    <col min="4" max="6" width="24.75390625" style="20" customWidth="1"/>
    <col min="7" max="16384" width="9.125" style="20" customWidth="1"/>
  </cols>
  <sheetData>
    <row r="1" spans="1:6" s="39" customFormat="1" ht="16.5" thickBot="1">
      <c r="A1" s="94" t="s">
        <v>177</v>
      </c>
      <c r="B1" s="94"/>
      <c r="C1" s="94"/>
      <c r="D1" s="94"/>
      <c r="E1" s="94"/>
      <c r="F1" s="94"/>
    </row>
    <row r="2" spans="1:6" s="39" customFormat="1" ht="15.75" customHeight="1" thickBot="1">
      <c r="A2" s="20"/>
      <c r="B2" s="132" t="s">
        <v>40</v>
      </c>
      <c r="C2" s="133"/>
      <c r="D2" s="132" t="s">
        <v>112</v>
      </c>
      <c r="E2" s="133"/>
      <c r="F2"/>
    </row>
    <row r="3" spans="1:6" s="39" customFormat="1" ht="30.75" thickBot="1">
      <c r="A3" s="52" t="s">
        <v>39</v>
      </c>
      <c r="B3" s="45" t="s">
        <v>90</v>
      </c>
      <c r="C3" s="45" t="s">
        <v>42</v>
      </c>
      <c r="D3" s="45" t="s">
        <v>43</v>
      </c>
      <c r="E3" s="45" t="s">
        <v>42</v>
      </c>
      <c r="F3" s="46" t="s">
        <v>91</v>
      </c>
    </row>
    <row r="4" spans="1:6" s="39" customFormat="1" ht="14.25">
      <c r="A4" s="47" t="s">
        <v>157</v>
      </c>
      <c r="B4" s="48">
        <v>485.2721099999999</v>
      </c>
      <c r="C4" s="38">
        <v>0.17551973492501105</v>
      </c>
      <c r="D4" s="49">
        <v>447</v>
      </c>
      <c r="E4" s="38">
        <v>0.04218573046432616</v>
      </c>
      <c r="F4" s="50">
        <v>118.25752990579493</v>
      </c>
    </row>
    <row r="5" spans="1:6" s="39" customFormat="1" ht="14.25">
      <c r="A5" s="47" t="s">
        <v>66</v>
      </c>
      <c r="B5" s="48">
        <v>281.10958999999986</v>
      </c>
      <c r="C5" s="38">
        <v>0.044738357699553866</v>
      </c>
      <c r="D5" s="49">
        <v>0</v>
      </c>
      <c r="E5" s="38">
        <v>0</v>
      </c>
      <c r="F5" s="50">
        <v>0</v>
      </c>
    </row>
    <row r="6" spans="1:6" s="39" customFormat="1" ht="14.25">
      <c r="A6" s="47" t="s">
        <v>92</v>
      </c>
      <c r="B6" s="48">
        <v>256.7078899999997</v>
      </c>
      <c r="C6" s="38">
        <v>0.07053573981973862</v>
      </c>
      <c r="D6" s="49">
        <v>0</v>
      </c>
      <c r="E6" s="38">
        <v>0</v>
      </c>
      <c r="F6" s="50">
        <v>0</v>
      </c>
    </row>
    <row r="7" spans="1:6" s="57" customFormat="1" ht="14.25">
      <c r="A7" s="47" t="s">
        <v>147</v>
      </c>
      <c r="B7" s="48">
        <v>180.3656799999997</v>
      </c>
      <c r="C7" s="38">
        <v>0.07032102098571508</v>
      </c>
      <c r="D7" s="49">
        <v>0</v>
      </c>
      <c r="E7" s="38">
        <v>0</v>
      </c>
      <c r="F7" s="50">
        <v>0</v>
      </c>
    </row>
    <row r="8" spans="1:6" s="57" customFormat="1" ht="14.25">
      <c r="A8" s="47" t="s">
        <v>67</v>
      </c>
      <c r="B8" s="48">
        <v>102.00856900000012</v>
      </c>
      <c r="C8" s="38">
        <v>0.05797064944341356</v>
      </c>
      <c r="D8" s="49">
        <v>0</v>
      </c>
      <c r="E8" s="38">
        <v>0</v>
      </c>
      <c r="F8" s="50">
        <v>0</v>
      </c>
    </row>
    <row r="9" spans="1:6" s="57" customFormat="1" ht="14.25">
      <c r="A9" s="47" t="s">
        <v>163</v>
      </c>
      <c r="B9" s="48">
        <v>61.868365</v>
      </c>
      <c r="C9" s="38">
        <v>0.07692071609447078</v>
      </c>
      <c r="D9" s="49">
        <v>0</v>
      </c>
      <c r="E9" s="38">
        <v>0</v>
      </c>
      <c r="F9" s="50">
        <v>0</v>
      </c>
    </row>
    <row r="10" spans="1:6" s="57" customFormat="1" ht="14.25">
      <c r="A10" s="47" t="s">
        <v>148</v>
      </c>
      <c r="B10" s="48">
        <v>29.882230000000213</v>
      </c>
      <c r="C10" s="38">
        <v>0.024909219422826617</v>
      </c>
      <c r="D10" s="49">
        <v>0</v>
      </c>
      <c r="E10" s="38">
        <v>0</v>
      </c>
      <c r="F10" s="50">
        <v>0</v>
      </c>
    </row>
    <row r="11" spans="1:6" s="67" customFormat="1" ht="14.25">
      <c r="A11" s="47" t="s">
        <v>63</v>
      </c>
      <c r="B11" s="48">
        <v>-644.9763331999992</v>
      </c>
      <c r="C11" s="38">
        <v>-0.09098405856366423</v>
      </c>
      <c r="D11" s="49">
        <v>0</v>
      </c>
      <c r="E11" s="38">
        <v>0</v>
      </c>
      <c r="F11" s="50">
        <v>0</v>
      </c>
    </row>
    <row r="12" spans="1:6" s="67" customFormat="1" ht="14.25">
      <c r="A12" s="47" t="s">
        <v>195</v>
      </c>
      <c r="B12" s="48" t="s">
        <v>33</v>
      </c>
      <c r="C12" s="38" t="s">
        <v>33</v>
      </c>
      <c r="D12" s="49" t="s">
        <v>33</v>
      </c>
      <c r="E12" s="38" t="s">
        <v>33</v>
      </c>
      <c r="F12" s="50" t="s">
        <v>33</v>
      </c>
    </row>
    <row r="13" spans="1:6" s="39" customFormat="1" ht="14.25">
      <c r="A13" s="47" t="s">
        <v>197</v>
      </c>
      <c r="B13" s="48" t="s">
        <v>33</v>
      </c>
      <c r="C13" s="38" t="s">
        <v>33</v>
      </c>
      <c r="D13" s="49" t="s">
        <v>33</v>
      </c>
      <c r="E13" s="38" t="s">
        <v>33</v>
      </c>
      <c r="F13" s="50" t="s">
        <v>33</v>
      </c>
    </row>
    <row r="14" spans="1:6" s="39" customFormat="1" ht="14.25">
      <c r="A14" s="47" t="s">
        <v>205</v>
      </c>
      <c r="B14" s="48" t="s">
        <v>33</v>
      </c>
      <c r="C14" s="38" t="s">
        <v>33</v>
      </c>
      <c r="D14" s="49" t="s">
        <v>33</v>
      </c>
      <c r="E14" s="38" t="s">
        <v>33</v>
      </c>
      <c r="F14" s="50" t="s">
        <v>33</v>
      </c>
    </row>
    <row r="15" spans="1:6" s="39" customFormat="1" ht="14.25">
      <c r="A15" s="47" t="s">
        <v>204</v>
      </c>
      <c r="B15" s="48" t="s">
        <v>33</v>
      </c>
      <c r="C15" s="38" t="s">
        <v>33</v>
      </c>
      <c r="D15" s="49" t="s">
        <v>33</v>
      </c>
      <c r="E15" s="38" t="s">
        <v>33</v>
      </c>
      <c r="F15" s="50" t="s">
        <v>33</v>
      </c>
    </row>
    <row r="16" spans="1:6" s="39" customFormat="1" ht="14.25">
      <c r="A16" s="47" t="s">
        <v>201</v>
      </c>
      <c r="B16" s="48" t="s">
        <v>33</v>
      </c>
      <c r="C16" s="38" t="s">
        <v>33</v>
      </c>
      <c r="D16" s="49" t="s">
        <v>33</v>
      </c>
      <c r="E16" s="38" t="s">
        <v>33</v>
      </c>
      <c r="F16" s="50" t="s">
        <v>33</v>
      </c>
    </row>
    <row r="17" spans="1:6" s="39" customFormat="1" ht="14.25">
      <c r="A17" s="47" t="s">
        <v>198</v>
      </c>
      <c r="B17" s="48" t="s">
        <v>33</v>
      </c>
      <c r="C17" s="38" t="s">
        <v>33</v>
      </c>
      <c r="D17" s="49" t="s">
        <v>33</v>
      </c>
      <c r="E17" s="38" t="s">
        <v>33</v>
      </c>
      <c r="F17" s="50" t="s">
        <v>33</v>
      </c>
    </row>
    <row r="18" spans="1:6" s="39" customFormat="1" ht="14.25">
      <c r="A18" s="47" t="s">
        <v>208</v>
      </c>
      <c r="B18" s="48" t="s">
        <v>33</v>
      </c>
      <c r="C18" s="38" t="s">
        <v>33</v>
      </c>
      <c r="D18" s="49" t="s">
        <v>33</v>
      </c>
      <c r="E18" s="38" t="s">
        <v>33</v>
      </c>
      <c r="F18" s="50" t="s">
        <v>33</v>
      </c>
    </row>
    <row r="19" spans="1:6" s="39" customFormat="1" ht="14.25">
      <c r="A19" s="47" t="s">
        <v>206</v>
      </c>
      <c r="B19" s="48" t="s">
        <v>33</v>
      </c>
      <c r="C19" s="38" t="s">
        <v>33</v>
      </c>
      <c r="D19" s="49" t="s">
        <v>33</v>
      </c>
      <c r="E19" s="38" t="s">
        <v>33</v>
      </c>
      <c r="F19" s="50" t="s">
        <v>33</v>
      </c>
    </row>
    <row r="20" spans="1:6" s="39" customFormat="1" ht="14.25">
      <c r="A20" s="47" t="s">
        <v>207</v>
      </c>
      <c r="B20" s="48" t="s">
        <v>33</v>
      </c>
      <c r="C20" s="38" t="s">
        <v>33</v>
      </c>
      <c r="D20" s="49" t="s">
        <v>33</v>
      </c>
      <c r="E20" s="38" t="s">
        <v>33</v>
      </c>
      <c r="F20" s="50" t="s">
        <v>33</v>
      </c>
    </row>
    <row r="21" spans="1:6" s="39" customFormat="1" ht="14.25">
      <c r="A21" s="47" t="s">
        <v>193</v>
      </c>
      <c r="B21" s="48" t="s">
        <v>33</v>
      </c>
      <c r="C21" s="38" t="s">
        <v>33</v>
      </c>
      <c r="D21" s="49" t="s">
        <v>33</v>
      </c>
      <c r="E21" s="38" t="s">
        <v>33</v>
      </c>
      <c r="F21" s="50" t="s">
        <v>33</v>
      </c>
    </row>
    <row r="22" spans="1:6" s="39" customFormat="1" ht="15" thickBot="1">
      <c r="A22" s="77" t="s">
        <v>87</v>
      </c>
      <c r="B22" s="114">
        <v>752.2381008000002</v>
      </c>
      <c r="C22" s="82">
        <v>0.0288158752596463</v>
      </c>
      <c r="D22" s="79">
        <v>447</v>
      </c>
      <c r="E22" s="82">
        <v>0.0028604338644653486</v>
      </c>
      <c r="F22" s="81">
        <v>118.25752990579493</v>
      </c>
    </row>
    <row r="23" spans="1:6" s="39" customFormat="1" ht="15" thickBot="1">
      <c r="A23" s="134" t="s">
        <v>212</v>
      </c>
      <c r="B23" s="134"/>
      <c r="C23" s="134"/>
      <c r="D23" s="134"/>
      <c r="E23" s="134"/>
      <c r="F23" s="134"/>
    </row>
    <row r="24" s="39" customFormat="1" ht="14.25">
      <c r="C24" s="6"/>
    </row>
    <row r="25" s="39" customFormat="1" ht="14.25">
      <c r="C25" s="6"/>
    </row>
    <row r="26" s="39" customFormat="1" ht="14.25">
      <c r="C26" s="6"/>
    </row>
    <row r="27" s="39" customFormat="1" ht="14.25">
      <c r="C27" s="6"/>
    </row>
    <row r="28" s="39" customFormat="1" ht="14.25">
      <c r="C28" s="6"/>
    </row>
    <row r="29" s="39" customFormat="1" ht="14.25">
      <c r="C29" s="6"/>
    </row>
    <row r="30" s="39" customFormat="1" ht="14.25">
      <c r="C30" s="6"/>
    </row>
    <row r="31" s="39" customFormat="1" ht="14.25">
      <c r="C31" s="6"/>
    </row>
    <row r="32" s="39" customFormat="1" ht="14.25">
      <c r="C32" s="6"/>
    </row>
    <row r="33" s="39" customFormat="1" ht="14.25">
      <c r="C33" s="6"/>
    </row>
    <row r="34" s="39" customFormat="1" ht="14.25">
      <c r="C34" s="6"/>
    </row>
    <row r="35" s="39" customFormat="1" ht="14.25">
      <c r="C35" s="6"/>
    </row>
    <row r="36" s="39" customFormat="1" ht="14.25">
      <c r="C36" s="6"/>
    </row>
    <row r="37" s="39" customFormat="1" ht="14.25">
      <c r="C37" s="6"/>
    </row>
    <row r="38" s="39" customFormat="1" ht="14.25">
      <c r="C38" s="6"/>
    </row>
    <row r="39" s="39" customFormat="1" ht="14.25">
      <c r="C39" s="6"/>
    </row>
    <row r="40" s="39" customFormat="1" ht="14.25">
      <c r="C40" s="6"/>
    </row>
    <row r="41" s="39" customFormat="1" ht="14.25">
      <c r="C41" s="6"/>
    </row>
    <row r="42" s="39" customFormat="1" ht="14.25">
      <c r="C42" s="6"/>
    </row>
    <row r="43" s="39" customFormat="1" ht="14.25">
      <c r="C43" s="6"/>
    </row>
    <row r="44" s="39" customFormat="1" ht="14.25">
      <c r="C44" s="6"/>
    </row>
    <row r="45" spans="1:4" s="39" customFormat="1" ht="15" thickBot="1">
      <c r="A45" s="118"/>
      <c r="B45" s="118"/>
      <c r="C45" s="119"/>
      <c r="D45" s="118"/>
    </row>
    <row r="46" spans="1:4" s="39" customFormat="1" ht="30.75" thickBot="1">
      <c r="A46" s="60" t="s">
        <v>39</v>
      </c>
      <c r="B46" s="45" t="s">
        <v>95</v>
      </c>
      <c r="C46" s="45" t="s">
        <v>96</v>
      </c>
      <c r="D46" s="46" t="s">
        <v>91</v>
      </c>
    </row>
    <row r="47" spans="1:4" s="39" customFormat="1" ht="14.25">
      <c r="A47" s="47" t="s">
        <v>157</v>
      </c>
      <c r="B47" s="48">
        <v>485.2721099999999</v>
      </c>
      <c r="C47" s="38">
        <v>0.17551973492501105</v>
      </c>
      <c r="D47" s="50">
        <v>118.25752990579493</v>
      </c>
    </row>
    <row r="48" spans="1:4" s="39" customFormat="1" ht="14.25">
      <c r="A48" s="47" t="s">
        <v>66</v>
      </c>
      <c r="B48" s="48">
        <v>281.10958999999986</v>
      </c>
      <c r="C48" s="38">
        <v>0.044738357699553866</v>
      </c>
      <c r="D48" s="50">
        <v>0</v>
      </c>
    </row>
    <row r="49" spans="1:4" s="39" customFormat="1" ht="14.25">
      <c r="A49" s="47" t="s">
        <v>92</v>
      </c>
      <c r="B49" s="48">
        <v>256.7078899999997</v>
      </c>
      <c r="C49" s="38">
        <v>0.07053573981973862</v>
      </c>
      <c r="D49" s="50">
        <v>0</v>
      </c>
    </row>
    <row r="50" spans="1:4" s="39" customFormat="1" ht="14.25">
      <c r="A50" s="47" t="s">
        <v>147</v>
      </c>
      <c r="B50" s="48">
        <v>180.3656799999997</v>
      </c>
      <c r="C50" s="38">
        <v>0.07032102098571508</v>
      </c>
      <c r="D50" s="50">
        <v>0</v>
      </c>
    </row>
    <row r="51" spans="1:4" s="39" customFormat="1" ht="14.25">
      <c r="A51" s="47" t="s">
        <v>67</v>
      </c>
      <c r="B51" s="48">
        <v>102.00856900000012</v>
      </c>
      <c r="C51" s="38">
        <v>0.05797064944341356</v>
      </c>
      <c r="D51" s="50">
        <v>0</v>
      </c>
    </row>
    <row r="52" spans="1:4" s="39" customFormat="1" ht="14.25">
      <c r="A52" s="47" t="s">
        <v>163</v>
      </c>
      <c r="B52" s="48">
        <v>61.868365</v>
      </c>
      <c r="C52" s="38">
        <v>0.07692071609447078</v>
      </c>
      <c r="D52" s="50">
        <v>0</v>
      </c>
    </row>
    <row r="53" spans="1:4" s="39" customFormat="1" ht="14.25">
      <c r="A53" s="47" t="s">
        <v>148</v>
      </c>
      <c r="B53" s="48">
        <v>29.882230000000213</v>
      </c>
      <c r="C53" s="38">
        <v>0.024909219422826617</v>
      </c>
      <c r="D53" s="50">
        <v>0</v>
      </c>
    </row>
    <row r="54" spans="1:4" s="39" customFormat="1" ht="14.25">
      <c r="A54" s="47" t="s">
        <v>63</v>
      </c>
      <c r="B54" s="48">
        <v>-644.9763331999992</v>
      </c>
      <c r="C54" s="38">
        <v>-0.09098405856366423</v>
      </c>
      <c r="D54" s="50">
        <v>0</v>
      </c>
    </row>
    <row r="55" spans="1:4" s="39" customFormat="1" ht="15" thickBot="1">
      <c r="A55" s="77" t="s">
        <v>87</v>
      </c>
      <c r="B55" s="114">
        <v>752.2381008000001</v>
      </c>
      <c r="C55" s="82"/>
      <c r="D55" s="114">
        <v>118.25752990579493</v>
      </c>
    </row>
    <row r="56" s="39" customFormat="1" ht="14.25">
      <c r="C56" s="6"/>
    </row>
    <row r="57" spans="1:5" ht="14.25">
      <c r="A57" s="39"/>
      <c r="B57" s="39"/>
      <c r="C57" s="6"/>
      <c r="E57" s="19"/>
    </row>
    <row r="58" spans="1:5" ht="14.25">
      <c r="A58" s="39"/>
      <c r="B58" s="39"/>
      <c r="C58" s="6"/>
      <c r="E58" s="19"/>
    </row>
    <row r="59" spans="1:5" ht="14.25">
      <c r="A59" s="39"/>
      <c r="B59" s="39"/>
      <c r="C59" s="6"/>
      <c r="E59" s="19"/>
    </row>
    <row r="60" spans="1:5" ht="14.25">
      <c r="A60" s="39"/>
      <c r="B60" s="39"/>
      <c r="C60" s="6"/>
      <c r="E60" s="19"/>
    </row>
    <row r="61" spans="1:5" ht="14.25">
      <c r="A61" s="39"/>
      <c r="B61" s="39"/>
      <c r="C61" s="6"/>
      <c r="E61" s="19"/>
    </row>
    <row r="62" spans="1:5" ht="14.25">
      <c r="A62" s="39"/>
      <c r="B62" s="39"/>
      <c r="C62" s="6"/>
      <c r="E62" s="19"/>
    </row>
    <row r="63" spans="1:5" ht="14.25">
      <c r="A63" s="39"/>
      <c r="B63" s="39"/>
      <c r="C63" s="6"/>
      <c r="E63" s="19"/>
    </row>
    <row r="64" spans="1:5" ht="14.25">
      <c r="A64" s="39"/>
      <c r="B64" s="39"/>
      <c r="C64" s="6"/>
      <c r="E64" s="19"/>
    </row>
    <row r="65" spans="1:5" ht="14.25">
      <c r="A65" s="39"/>
      <c r="B65" s="39"/>
      <c r="C65" s="6"/>
      <c r="E65" s="19"/>
    </row>
    <row r="66" spans="1:5" ht="14.25">
      <c r="A66" s="39"/>
      <c r="B66" s="39"/>
      <c r="C66" s="6"/>
      <c r="E66" s="19"/>
    </row>
    <row r="67" spans="1:5" ht="14.25">
      <c r="A67" s="39"/>
      <c r="B67" s="39"/>
      <c r="C67" s="6"/>
      <c r="E67" s="19"/>
    </row>
    <row r="68" spans="1:5" ht="14.25">
      <c r="A68" s="39"/>
      <c r="B68" s="39"/>
      <c r="C68" s="6"/>
      <c r="E68" s="19"/>
    </row>
    <row r="69" spans="1:5" ht="14.25">
      <c r="A69" s="39"/>
      <c r="B69" s="39"/>
      <c r="C69" s="6"/>
      <c r="E69" s="19"/>
    </row>
    <row r="70" spans="1:3" ht="14.25">
      <c r="A70" s="39"/>
      <c r="B70" s="39"/>
      <c r="C70" s="6"/>
    </row>
    <row r="71" spans="1:3" ht="14.25">
      <c r="A71" s="39"/>
      <c r="B71" s="39"/>
      <c r="C71" s="6"/>
    </row>
    <row r="72" spans="1:3" ht="14.25">
      <c r="A72" s="39"/>
      <c r="B72" s="39"/>
      <c r="C72" s="6"/>
    </row>
    <row r="73" spans="1:3" ht="14.25">
      <c r="A73" s="39"/>
      <c r="B73" s="39"/>
      <c r="C73" s="6"/>
    </row>
    <row r="74" spans="1:3" ht="14.25">
      <c r="A74" s="39"/>
      <c r="B74" s="39"/>
      <c r="C74" s="6"/>
    </row>
    <row r="75" spans="1:3" ht="14.25">
      <c r="A75" s="39"/>
      <c r="B75" s="39"/>
      <c r="C75" s="6"/>
    </row>
    <row r="76" spans="1:3" ht="14.25">
      <c r="A76" s="39"/>
      <c r="B76" s="39"/>
      <c r="C76" s="6"/>
    </row>
    <row r="77" spans="1:3" ht="14.25">
      <c r="A77" s="39"/>
      <c r="B77" s="39"/>
      <c r="C77" s="6"/>
    </row>
    <row r="78" spans="1:3" ht="14.25">
      <c r="A78" s="39"/>
      <c r="B78" s="39"/>
      <c r="C78" s="6"/>
    </row>
    <row r="79" spans="1:3" ht="14.25">
      <c r="A79" s="39"/>
      <c r="B79" s="39"/>
      <c r="C79" s="6"/>
    </row>
    <row r="80" spans="1:3" ht="14.25">
      <c r="A80" s="39"/>
      <c r="B80" s="39"/>
      <c r="C80" s="6"/>
    </row>
    <row r="81" spans="1:3" ht="14.25">
      <c r="A81" s="39"/>
      <c r="B81" s="39"/>
      <c r="C81" s="6"/>
    </row>
    <row r="82" spans="1:3" ht="14.25">
      <c r="A82" s="39"/>
      <c r="B82" s="39"/>
      <c r="C82" s="6"/>
    </row>
    <row r="83" spans="1:3" ht="14.25">
      <c r="A83" s="39"/>
      <c r="B83" s="39"/>
      <c r="C83" s="6"/>
    </row>
    <row r="84" spans="1:3" ht="14.25">
      <c r="A84" s="39"/>
      <c r="B84" s="39"/>
      <c r="C84" s="6"/>
    </row>
    <row r="85" spans="1:3" ht="14.25">
      <c r="A85" s="39"/>
      <c r="B85" s="39"/>
      <c r="C85" s="6"/>
    </row>
    <row r="86" spans="1:3" ht="14.25">
      <c r="A86" s="39"/>
      <c r="B86" s="39"/>
      <c r="C86" s="6"/>
    </row>
    <row r="87" spans="1:3" ht="14.25">
      <c r="A87" s="39"/>
      <c r="B87" s="39"/>
      <c r="C87" s="6"/>
    </row>
    <row r="88" spans="1:3" ht="14.25">
      <c r="A88" s="39"/>
      <c r="B88" s="39"/>
      <c r="C88" s="6"/>
    </row>
    <row r="89" spans="1:3" ht="14.25">
      <c r="A89" s="39"/>
      <c r="B89" s="39"/>
      <c r="C89" s="6"/>
    </row>
    <row r="90" spans="1:3" ht="14.25">
      <c r="A90" s="39"/>
      <c r="B90" s="39"/>
      <c r="C90" s="6"/>
    </row>
    <row r="91" spans="1:3" ht="14.25">
      <c r="A91" s="39"/>
      <c r="B91" s="39"/>
      <c r="C91" s="6"/>
    </row>
    <row r="92" spans="1:3" ht="14.25">
      <c r="A92" s="39"/>
      <c r="B92" s="39"/>
      <c r="C92" s="6"/>
    </row>
    <row r="93" spans="1:3" ht="14.25">
      <c r="A93" s="39"/>
      <c r="B93" s="39"/>
      <c r="C93" s="6"/>
    </row>
    <row r="94" spans="1:3" ht="14.25">
      <c r="A94" s="39"/>
      <c r="B94" s="39"/>
      <c r="C94" s="6"/>
    </row>
    <row r="95" spans="1:3" ht="14.25">
      <c r="A95" s="39"/>
      <c r="B95" s="39"/>
      <c r="C95" s="6"/>
    </row>
    <row r="96" spans="1:3" ht="14.25">
      <c r="A96" s="39"/>
      <c r="B96" s="39"/>
      <c r="C96" s="6"/>
    </row>
    <row r="97" spans="1:3" ht="14.25">
      <c r="A97" s="39"/>
      <c r="B97" s="39"/>
      <c r="C97" s="6"/>
    </row>
    <row r="98" spans="1:3" ht="14.25">
      <c r="A98" s="39"/>
      <c r="B98" s="39"/>
      <c r="C98" s="6"/>
    </row>
    <row r="99" spans="1:3" ht="14.25">
      <c r="A99" s="39"/>
      <c r="B99" s="39"/>
      <c r="C99" s="6"/>
    </row>
    <row r="100" spans="1:3" ht="14.25">
      <c r="A100" s="39"/>
      <c r="B100" s="39"/>
      <c r="C100" s="6"/>
    </row>
    <row r="101" spans="1:3" ht="14.25">
      <c r="A101" s="39"/>
      <c r="B101" s="39"/>
      <c r="C101" s="6"/>
    </row>
    <row r="102" spans="1:3" ht="14.25">
      <c r="A102" s="39"/>
      <c r="B102" s="39"/>
      <c r="C102" s="6"/>
    </row>
    <row r="103" spans="1:3" ht="14.25">
      <c r="A103" s="39"/>
      <c r="B103" s="39"/>
      <c r="C103" s="6"/>
    </row>
    <row r="104" spans="1:3" ht="14.25">
      <c r="A104" s="39"/>
      <c r="B104" s="39"/>
      <c r="C104" s="6"/>
    </row>
    <row r="105" spans="1:3" ht="14.25">
      <c r="A105" s="39"/>
      <c r="B105" s="39"/>
      <c r="C105" s="6"/>
    </row>
    <row r="106" spans="1:3" ht="14.25">
      <c r="A106" s="39"/>
      <c r="B106" s="39"/>
      <c r="C106" s="6"/>
    </row>
    <row r="107" spans="1:3" ht="14.25">
      <c r="A107" s="39"/>
      <c r="B107" s="39"/>
      <c r="C107" s="6"/>
    </row>
    <row r="108" spans="1:3" ht="14.25">
      <c r="A108" s="39"/>
      <c r="B108" s="39"/>
      <c r="C108" s="6"/>
    </row>
    <row r="109" spans="1:3" ht="14.25">
      <c r="A109" s="39"/>
      <c r="B109" s="39"/>
      <c r="C109" s="6"/>
    </row>
    <row r="110" spans="1:3" ht="14.25">
      <c r="A110" s="39"/>
      <c r="B110" s="39"/>
      <c r="C110" s="6"/>
    </row>
    <row r="111" spans="1:3" ht="14.25">
      <c r="A111" s="39"/>
      <c r="B111" s="39"/>
      <c r="C111" s="6"/>
    </row>
    <row r="112" spans="1:3" ht="14.25">
      <c r="A112" s="39"/>
      <c r="B112" s="39"/>
      <c r="C112" s="6"/>
    </row>
    <row r="113" spans="1:3" ht="14.25">
      <c r="A113" s="39"/>
      <c r="B113" s="39"/>
      <c r="C113" s="6"/>
    </row>
    <row r="114" spans="1:3" ht="14.25">
      <c r="A114" s="39"/>
      <c r="B114" s="39"/>
      <c r="C114" s="6"/>
    </row>
    <row r="115" spans="1:3" ht="14.25">
      <c r="A115" s="39"/>
      <c r="B115" s="39"/>
      <c r="C115" s="6"/>
    </row>
    <row r="116" spans="1:3" ht="14.25">
      <c r="A116" s="39"/>
      <c r="B116" s="39"/>
      <c r="C116" s="6"/>
    </row>
    <row r="117" spans="1:3" ht="14.25">
      <c r="A117" s="39"/>
      <c r="B117" s="39"/>
      <c r="C117" s="6"/>
    </row>
    <row r="118" spans="1:3" ht="14.25">
      <c r="A118" s="39"/>
      <c r="B118" s="39"/>
      <c r="C118" s="6"/>
    </row>
    <row r="119" spans="1:3" ht="14.25">
      <c r="A119" s="39"/>
      <c r="B119" s="39"/>
      <c r="C119" s="6"/>
    </row>
    <row r="120" spans="1:3" ht="14.25">
      <c r="A120" s="39"/>
      <c r="B120" s="39"/>
      <c r="C120" s="6"/>
    </row>
    <row r="121" spans="1:3" ht="14.25">
      <c r="A121" s="39"/>
      <c r="B121" s="39"/>
      <c r="C121" s="6"/>
    </row>
    <row r="122" spans="1:3" ht="14.25">
      <c r="A122" s="39"/>
      <c r="B122" s="39"/>
      <c r="C122" s="6"/>
    </row>
    <row r="123" spans="1:3" ht="14.25">
      <c r="A123" s="39"/>
      <c r="B123" s="39"/>
      <c r="C123" s="6"/>
    </row>
    <row r="124" spans="1:3" ht="14.25">
      <c r="A124" s="39"/>
      <c r="B124" s="39"/>
      <c r="C124" s="6"/>
    </row>
    <row r="125" spans="1:3" ht="14.25">
      <c r="A125" s="39"/>
      <c r="B125" s="39"/>
      <c r="C125" s="6"/>
    </row>
    <row r="126" spans="1:3" ht="14.25">
      <c r="A126" s="39"/>
      <c r="B126" s="39"/>
      <c r="C126" s="6"/>
    </row>
    <row r="127" spans="1:3" ht="14.25">
      <c r="A127" s="39"/>
      <c r="B127" s="39"/>
      <c r="C127" s="6"/>
    </row>
    <row r="128" spans="1:3" ht="14.25">
      <c r="A128" s="39"/>
      <c r="B128" s="39"/>
      <c r="C128" s="6"/>
    </row>
    <row r="129" spans="1:3" ht="14.25">
      <c r="A129" s="39"/>
      <c r="B129" s="39"/>
      <c r="C129" s="6"/>
    </row>
    <row r="130" spans="1:3" ht="14.25">
      <c r="A130" s="39"/>
      <c r="B130" s="39"/>
      <c r="C130" s="6"/>
    </row>
    <row r="131" spans="1:3" ht="14.25">
      <c r="A131" s="39"/>
      <c r="B131" s="39"/>
      <c r="C131" s="6"/>
    </row>
    <row r="132" spans="1:3" ht="14.25">
      <c r="A132" s="39"/>
      <c r="B132" s="39"/>
      <c r="C132" s="6"/>
    </row>
    <row r="133" spans="1:3" ht="14.25">
      <c r="A133" s="39"/>
      <c r="B133" s="39"/>
      <c r="C133" s="6"/>
    </row>
    <row r="134" spans="1:3" ht="14.25">
      <c r="A134" s="39"/>
      <c r="B134" s="39"/>
      <c r="C134" s="6"/>
    </row>
    <row r="135" spans="1:3" ht="14.25">
      <c r="A135" s="39"/>
      <c r="B135" s="39"/>
      <c r="C135" s="6"/>
    </row>
    <row r="136" spans="1:3" ht="14.25">
      <c r="A136" s="39"/>
      <c r="B136" s="39"/>
      <c r="C136" s="6"/>
    </row>
    <row r="137" spans="1:3" ht="14.25">
      <c r="A137" s="39"/>
      <c r="B137" s="39"/>
      <c r="C137" s="6"/>
    </row>
    <row r="138" spans="1:3" ht="14.25">
      <c r="A138" s="39"/>
      <c r="B138" s="39"/>
      <c r="C138" s="6"/>
    </row>
    <row r="139" spans="1:3" ht="14.25">
      <c r="A139" s="39"/>
      <c r="B139" s="39"/>
      <c r="C139" s="6"/>
    </row>
    <row r="140" spans="1:3" ht="14.25">
      <c r="A140" s="39"/>
      <c r="B140" s="39"/>
      <c r="C140" s="6"/>
    </row>
    <row r="141" spans="1:3" ht="14.25">
      <c r="A141" s="39"/>
      <c r="B141" s="39"/>
      <c r="C141" s="6"/>
    </row>
    <row r="142" spans="1:3" ht="14.25">
      <c r="A142" s="39"/>
      <c r="B142" s="39"/>
      <c r="C142" s="6"/>
    </row>
  </sheetData>
  <mergeCells count="3">
    <mergeCell ref="B2:C2"/>
    <mergeCell ref="D2:E2"/>
    <mergeCell ref="A23:F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0"/>
  </sheetPr>
  <dimension ref="A1:I26"/>
  <sheetViews>
    <sheetView zoomScale="85" zoomScaleNormal="85" workbookViewId="0" topLeftCell="A1">
      <selection activeCell="F12" sqref="A1:I24"/>
    </sheetView>
  </sheetViews>
  <sheetFormatPr defaultColWidth="9.00390625" defaultRowHeight="12.75"/>
  <cols>
    <col min="1" max="1" width="46.75390625" style="41" customWidth="1"/>
    <col min="2" max="3" width="14.75390625" style="40" customWidth="1"/>
    <col min="4" max="8" width="12.75390625" style="41" customWidth="1"/>
    <col min="9" max="9" width="22.75390625" style="41" customWidth="1"/>
    <col min="10" max="16384" width="9.125" style="41" customWidth="1"/>
  </cols>
  <sheetData>
    <row r="1" spans="1:9" s="66" customFormat="1" ht="16.5" thickBot="1">
      <c r="A1" s="128" t="s">
        <v>179</v>
      </c>
      <c r="B1" s="128"/>
      <c r="C1" s="128"/>
      <c r="D1" s="128"/>
      <c r="E1" s="128"/>
      <c r="F1" s="128"/>
      <c r="G1" s="128"/>
      <c r="H1" s="128"/>
      <c r="I1" s="128"/>
    </row>
    <row r="2" spans="1:9" s="28" customFormat="1" ht="15.75" thickBot="1">
      <c r="A2" s="31"/>
      <c r="B2" s="93"/>
      <c r="C2" s="32"/>
      <c r="D2" s="136" t="s">
        <v>116</v>
      </c>
      <c r="E2" s="137"/>
      <c r="F2" s="137"/>
      <c r="G2" s="137"/>
      <c r="H2" s="137"/>
      <c r="I2" s="137"/>
    </row>
    <row r="3" spans="1:9" s="28" customFormat="1" ht="45.75" thickBot="1">
      <c r="A3" s="34" t="s">
        <v>39</v>
      </c>
      <c r="B3" s="35" t="s">
        <v>13</v>
      </c>
      <c r="C3" s="35" t="s">
        <v>14</v>
      </c>
      <c r="D3" s="17" t="s">
        <v>209</v>
      </c>
      <c r="E3" s="17" t="s">
        <v>133</v>
      </c>
      <c r="F3" s="17" t="s">
        <v>155</v>
      </c>
      <c r="G3" s="17" t="s">
        <v>210</v>
      </c>
      <c r="H3" s="17" t="s">
        <v>89</v>
      </c>
      <c r="I3" s="18" t="s">
        <v>174</v>
      </c>
    </row>
    <row r="4" spans="1:9" s="28" customFormat="1" ht="14.25" collapsed="1">
      <c r="A4" s="36" t="s">
        <v>195</v>
      </c>
      <c r="B4" s="37">
        <v>38343</v>
      </c>
      <c r="C4" s="37">
        <v>38468</v>
      </c>
      <c r="D4" s="38" t="s">
        <v>33</v>
      </c>
      <c r="E4" s="38" t="s">
        <v>33</v>
      </c>
      <c r="F4" s="38" t="s">
        <v>33</v>
      </c>
      <c r="G4" s="38" t="s">
        <v>33</v>
      </c>
      <c r="H4" s="38">
        <v>0.11179160353535345</v>
      </c>
      <c r="I4" s="123">
        <v>0.01577676594373867</v>
      </c>
    </row>
    <row r="5" spans="1:9" s="28" customFormat="1" ht="14.25" collapsed="1">
      <c r="A5" s="36" t="s">
        <v>197</v>
      </c>
      <c r="B5" s="37">
        <v>38517</v>
      </c>
      <c r="C5" s="37">
        <v>38782</v>
      </c>
      <c r="D5" s="38" t="s">
        <v>33</v>
      </c>
      <c r="E5" s="38">
        <v>0.04040408559056807</v>
      </c>
      <c r="F5" s="38">
        <v>-0.026708160111934665</v>
      </c>
      <c r="G5" s="38">
        <v>-0.10691031627010061</v>
      </c>
      <c r="H5" s="38">
        <v>1.7829060342298289</v>
      </c>
      <c r="I5" s="123">
        <v>0.18909482644276587</v>
      </c>
    </row>
    <row r="6" spans="1:9" s="28" customFormat="1" ht="14.25" collapsed="1">
      <c r="A6" s="36" t="s">
        <v>92</v>
      </c>
      <c r="B6" s="37">
        <v>39205</v>
      </c>
      <c r="C6" s="37">
        <v>39322</v>
      </c>
      <c r="D6" s="38">
        <v>0.0705357398197386</v>
      </c>
      <c r="E6" s="38">
        <v>0.018091582256766214</v>
      </c>
      <c r="F6" s="38">
        <v>-0.15840406871330381</v>
      </c>
      <c r="G6" s="38">
        <v>-0.25464451259268595</v>
      </c>
      <c r="H6" s="38">
        <v>-0.1893238514357054</v>
      </c>
      <c r="I6" s="123">
        <v>-0.04627223163900229</v>
      </c>
    </row>
    <row r="7" spans="1:9" s="28" customFormat="1" ht="14.25" collapsed="1">
      <c r="A7" s="36" t="s">
        <v>63</v>
      </c>
      <c r="B7" s="37">
        <v>39247</v>
      </c>
      <c r="C7" s="37">
        <v>39364</v>
      </c>
      <c r="D7" s="38">
        <v>-0.0909840585636642</v>
      </c>
      <c r="E7" s="38">
        <v>-0.12072605488080135</v>
      </c>
      <c r="F7" s="38">
        <v>-0.3090297984767224</v>
      </c>
      <c r="G7" s="38">
        <v>-0.38732280741140523</v>
      </c>
      <c r="H7" s="38">
        <v>-0.849876117864132</v>
      </c>
      <c r="I7" s="123">
        <v>-0.3556148757588379</v>
      </c>
    </row>
    <row r="8" spans="1:9" s="28" customFormat="1" ht="14.25" collapsed="1">
      <c r="A8" s="36" t="s">
        <v>205</v>
      </c>
      <c r="B8" s="37">
        <v>39336</v>
      </c>
      <c r="C8" s="37">
        <v>39420</v>
      </c>
      <c r="D8" s="38" t="s">
        <v>33</v>
      </c>
      <c r="E8" s="38">
        <v>0.10133684258138431</v>
      </c>
      <c r="F8" s="38">
        <v>-0.07295374829126988</v>
      </c>
      <c r="G8" s="38">
        <v>-0.23720779553187288</v>
      </c>
      <c r="H8" s="38">
        <v>-0.6417439893765725</v>
      </c>
      <c r="I8" s="123">
        <v>-0.21859299117867415</v>
      </c>
    </row>
    <row r="9" spans="1:9" s="28" customFormat="1" ht="14.25" collapsed="1">
      <c r="A9" s="36" t="s">
        <v>66</v>
      </c>
      <c r="B9" s="37">
        <v>39336</v>
      </c>
      <c r="C9" s="37">
        <v>39540</v>
      </c>
      <c r="D9" s="38">
        <v>0.04473835769955392</v>
      </c>
      <c r="E9" s="38">
        <v>0.06653371247958995</v>
      </c>
      <c r="F9" s="38">
        <v>-0.19093748200891303</v>
      </c>
      <c r="G9" s="38">
        <v>-0.3318681148788345</v>
      </c>
      <c r="H9" s="38">
        <v>-0.8406978535721219</v>
      </c>
      <c r="I9" s="123">
        <v>-0.38075984683110986</v>
      </c>
    </row>
    <row r="10" spans="1:9" s="28" customFormat="1" ht="14.25" collapsed="1">
      <c r="A10" s="36" t="s">
        <v>204</v>
      </c>
      <c r="B10" s="37">
        <v>39394</v>
      </c>
      <c r="C10" s="37">
        <v>39602</v>
      </c>
      <c r="D10" s="38" t="s">
        <v>33</v>
      </c>
      <c r="E10" s="38">
        <v>0.005583107554402389</v>
      </c>
      <c r="F10" s="38">
        <v>-0.22125964369995998</v>
      </c>
      <c r="G10" s="38">
        <v>-0.38427910881288485</v>
      </c>
      <c r="H10" s="38">
        <v>-0.5543649339654588</v>
      </c>
      <c r="I10" s="123">
        <v>-0.1980050621414109</v>
      </c>
    </row>
    <row r="11" spans="1:9" s="28" customFormat="1" ht="14.25" collapsed="1">
      <c r="A11" s="36" t="s">
        <v>201</v>
      </c>
      <c r="B11" s="37">
        <v>39394</v>
      </c>
      <c r="C11" s="37">
        <v>39602</v>
      </c>
      <c r="D11" s="38" t="s">
        <v>33</v>
      </c>
      <c r="E11" s="38">
        <v>-0.07654812116966825</v>
      </c>
      <c r="F11" s="38">
        <v>-0.17423455053588188</v>
      </c>
      <c r="G11" s="38">
        <v>-0.1957354449141372</v>
      </c>
      <c r="H11" s="38">
        <v>0.32637799999999983</v>
      </c>
      <c r="I11" s="123">
        <v>0.08015998306428429</v>
      </c>
    </row>
    <row r="12" spans="1:9" s="28" customFormat="1" ht="14.25" collapsed="1">
      <c r="A12" s="36" t="s">
        <v>67</v>
      </c>
      <c r="B12" s="37">
        <v>39479</v>
      </c>
      <c r="C12" s="37">
        <v>39637</v>
      </c>
      <c r="D12" s="38">
        <v>0.05797064944341357</v>
      </c>
      <c r="E12" s="38">
        <v>0.02832363603386323</v>
      </c>
      <c r="F12" s="38">
        <v>-0.2989760960497634</v>
      </c>
      <c r="G12" s="38">
        <v>-0.4364765588635745</v>
      </c>
      <c r="H12" s="38">
        <v>-0.1436672194112235</v>
      </c>
      <c r="I12" s="123">
        <v>-0.04254767850751506</v>
      </c>
    </row>
    <row r="13" spans="1:9" s="28" customFormat="1" ht="14.25" collapsed="1">
      <c r="A13" s="36" t="s">
        <v>198</v>
      </c>
      <c r="B13" s="37">
        <v>39496</v>
      </c>
      <c r="C13" s="37">
        <v>39689</v>
      </c>
      <c r="D13" s="38" t="s">
        <v>33</v>
      </c>
      <c r="E13" s="38">
        <v>0.17485157740688506</v>
      </c>
      <c r="F13" s="38">
        <v>0.13577061095123555</v>
      </c>
      <c r="G13" s="38">
        <v>0.1610270648795611</v>
      </c>
      <c r="H13" s="38">
        <v>0.1500329500203168</v>
      </c>
      <c r="I13" s="123">
        <v>0.041663394769072326</v>
      </c>
    </row>
    <row r="14" spans="1:9" s="28" customFormat="1" ht="14.25" collapsed="1">
      <c r="A14" s="36" t="s">
        <v>148</v>
      </c>
      <c r="B14" s="37">
        <v>40050</v>
      </c>
      <c r="C14" s="37">
        <v>40319</v>
      </c>
      <c r="D14" s="38">
        <v>0.024909219422826423</v>
      </c>
      <c r="E14" s="38">
        <v>0.07012239244575835</v>
      </c>
      <c r="F14" s="38">
        <v>-0.042082441855047614</v>
      </c>
      <c r="G14" s="38">
        <v>-0.006600714151490772</v>
      </c>
      <c r="H14" s="38">
        <v>0.06360519896193773</v>
      </c>
      <c r="I14" s="123">
        <v>0.03696932842323997</v>
      </c>
    </row>
    <row r="15" spans="1:9" s="28" customFormat="1" ht="14.25" collapsed="1">
      <c r="A15" s="36" t="s">
        <v>208</v>
      </c>
      <c r="B15" s="37">
        <v>40204</v>
      </c>
      <c r="C15" s="37">
        <v>40329</v>
      </c>
      <c r="D15" s="38" t="s">
        <v>33</v>
      </c>
      <c r="E15" s="38">
        <v>0.013937433400377452</v>
      </c>
      <c r="F15" s="38" t="s">
        <v>33</v>
      </c>
      <c r="G15" s="38" t="s">
        <v>33</v>
      </c>
      <c r="H15" s="38">
        <v>-0.3726767704561912</v>
      </c>
      <c r="I15" s="123">
        <v>-0.2434688701818596</v>
      </c>
    </row>
    <row r="16" spans="1:9" ht="14.25">
      <c r="A16" s="36" t="s">
        <v>206</v>
      </c>
      <c r="B16" s="37">
        <v>40288</v>
      </c>
      <c r="C16" s="37">
        <v>40438</v>
      </c>
      <c r="D16" s="38" t="s">
        <v>33</v>
      </c>
      <c r="E16" s="38">
        <v>-0.04036047376705443</v>
      </c>
      <c r="F16" s="38" t="s">
        <v>33</v>
      </c>
      <c r="G16" s="38" t="s">
        <v>33</v>
      </c>
      <c r="H16" s="38">
        <v>-0.27549296144578306</v>
      </c>
      <c r="I16" s="123">
        <v>-0.20925758547298223</v>
      </c>
    </row>
    <row r="17" spans="1:9" ht="14.25">
      <c r="A17" s="36" t="s">
        <v>207</v>
      </c>
      <c r="B17" s="37">
        <v>40364</v>
      </c>
      <c r="C17" s="37">
        <v>40533</v>
      </c>
      <c r="D17" s="38" t="s">
        <v>33</v>
      </c>
      <c r="E17" s="38">
        <v>0.008591408594829542</v>
      </c>
      <c r="F17" s="38" t="s">
        <v>33</v>
      </c>
      <c r="G17" s="38" t="s">
        <v>33</v>
      </c>
      <c r="H17" s="38">
        <v>-0.23626746153846145</v>
      </c>
      <c r="I17" s="123">
        <v>-0.21519367718810278</v>
      </c>
    </row>
    <row r="18" spans="1:9" ht="14.25">
      <c r="A18" s="36" t="s">
        <v>147</v>
      </c>
      <c r="B18" s="37">
        <v>40555</v>
      </c>
      <c r="C18" s="37">
        <v>40626</v>
      </c>
      <c r="D18" s="38">
        <v>0.07032102098571502</v>
      </c>
      <c r="E18" s="38">
        <v>0.030639631839908255</v>
      </c>
      <c r="F18" s="38">
        <v>-0.3521164137538568</v>
      </c>
      <c r="G18" s="38" t="s">
        <v>33</v>
      </c>
      <c r="H18" s="38">
        <v>-0.4736755631818095</v>
      </c>
      <c r="I18" s="123" t="s">
        <v>173</v>
      </c>
    </row>
    <row r="19" spans="1:9" ht="14.25">
      <c r="A19" s="36" t="s">
        <v>163</v>
      </c>
      <c r="B19" s="37">
        <v>40448</v>
      </c>
      <c r="C19" s="37">
        <v>40632</v>
      </c>
      <c r="D19" s="38">
        <v>0.07692071609447071</v>
      </c>
      <c r="E19" s="38">
        <v>0.03302243935999827</v>
      </c>
      <c r="F19" s="38" t="s">
        <v>33</v>
      </c>
      <c r="G19" s="38" t="s">
        <v>33</v>
      </c>
      <c r="H19" s="38">
        <v>-0.3053874939855653</v>
      </c>
      <c r="I19" s="123" t="s">
        <v>173</v>
      </c>
    </row>
    <row r="20" spans="1:9" ht="14.25">
      <c r="A20" s="36" t="s">
        <v>193</v>
      </c>
      <c r="B20" s="37">
        <v>40638</v>
      </c>
      <c r="C20" s="37">
        <v>40764</v>
      </c>
      <c r="D20" s="38" t="s">
        <v>33</v>
      </c>
      <c r="E20" s="38" t="s">
        <v>33</v>
      </c>
      <c r="F20" s="38" t="s">
        <v>33</v>
      </c>
      <c r="G20" s="38" t="s">
        <v>33</v>
      </c>
      <c r="H20" s="38">
        <v>0.15848877441218034</v>
      </c>
      <c r="I20" s="123" t="s">
        <v>173</v>
      </c>
    </row>
    <row r="21" spans="1:9" ht="15" thickBot="1">
      <c r="A21" s="36" t="s">
        <v>157</v>
      </c>
      <c r="B21" s="37">
        <v>40735</v>
      </c>
      <c r="C21" s="37">
        <v>40809</v>
      </c>
      <c r="D21" s="38">
        <v>0.1279368931690137</v>
      </c>
      <c r="E21" s="38">
        <v>0.007407870178426812</v>
      </c>
      <c r="F21" s="38" t="s">
        <v>33</v>
      </c>
      <c r="G21" s="38" t="s">
        <v>33</v>
      </c>
      <c r="H21" s="38">
        <v>-0.018972966283316683</v>
      </c>
      <c r="I21" s="123" t="s">
        <v>173</v>
      </c>
    </row>
    <row r="22" spans="1:9" ht="14.25">
      <c r="A22" s="138" t="s">
        <v>211</v>
      </c>
      <c r="B22" s="138"/>
      <c r="C22" s="138"/>
      <c r="D22" s="138"/>
      <c r="E22" s="138"/>
      <c r="F22" s="138"/>
      <c r="G22" s="138"/>
      <c r="H22" s="138"/>
      <c r="I22" s="138"/>
    </row>
    <row r="23" spans="1:9" ht="14.25">
      <c r="A23" s="135" t="s">
        <v>171</v>
      </c>
      <c r="B23" s="135"/>
      <c r="C23" s="135"/>
      <c r="D23" s="135"/>
      <c r="E23" s="135"/>
      <c r="F23" s="135"/>
      <c r="G23" s="135"/>
      <c r="H23" s="135"/>
      <c r="I23" s="135"/>
    </row>
    <row r="24" spans="1:9" ht="15" thickBot="1">
      <c r="A24" s="134" t="s">
        <v>172</v>
      </c>
      <c r="B24" s="134"/>
      <c r="C24" s="134"/>
      <c r="D24" s="134"/>
      <c r="E24" s="134"/>
      <c r="F24" s="134"/>
      <c r="G24" s="134"/>
      <c r="H24" s="134"/>
      <c r="I24" s="134"/>
    </row>
    <row r="26" ht="14.25">
      <c r="D26" s="126"/>
    </row>
  </sheetData>
  <mergeCells count="5">
    <mergeCell ref="A1:I1"/>
    <mergeCell ref="A22:I22"/>
    <mergeCell ref="A23:I23"/>
    <mergeCell ref="A24:I24"/>
    <mergeCell ref="D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F34"/>
  <sheetViews>
    <sheetView tabSelected="1" zoomScale="85" zoomScaleNormal="85" workbookViewId="0" topLeftCell="A1">
      <selection activeCell="B13" sqref="B13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96" t="s">
        <v>39</v>
      </c>
      <c r="B1" s="97" t="s">
        <v>170</v>
      </c>
      <c r="C1" s="10"/>
      <c r="D1" s="10"/>
    </row>
    <row r="2" spans="1:4" ht="14.25">
      <c r="A2" s="36" t="s">
        <v>63</v>
      </c>
      <c r="B2" s="95">
        <v>-0.0909840585636642</v>
      </c>
      <c r="C2" s="10"/>
      <c r="D2" s="10"/>
    </row>
    <row r="3" spans="1:4" ht="14.25">
      <c r="A3" s="36" t="s">
        <v>148</v>
      </c>
      <c r="B3" s="95">
        <v>0.024909219422826423</v>
      </c>
      <c r="C3" s="10"/>
      <c r="D3" s="10"/>
    </row>
    <row r="4" spans="1:4" ht="28.5">
      <c r="A4" s="36" t="s">
        <v>66</v>
      </c>
      <c r="B4" s="95">
        <v>0.04473835769955392</v>
      </c>
      <c r="C4" s="10"/>
      <c r="D4" s="10"/>
    </row>
    <row r="5" spans="1:4" ht="14.25">
      <c r="A5" s="36" t="s">
        <v>67</v>
      </c>
      <c r="B5" s="95">
        <v>0.05797064944341357</v>
      </c>
      <c r="C5" s="10"/>
      <c r="D5" s="10"/>
    </row>
    <row r="6" spans="1:4" ht="14.25">
      <c r="A6" s="36" t="s">
        <v>147</v>
      </c>
      <c r="B6" s="95">
        <v>0.07032102098571502</v>
      </c>
      <c r="C6" s="10"/>
      <c r="D6" s="10"/>
    </row>
    <row r="7" spans="1:4" ht="14.25">
      <c r="A7" s="36" t="s">
        <v>92</v>
      </c>
      <c r="B7" s="95">
        <v>0.0705357398197386</v>
      </c>
      <c r="C7" s="10"/>
      <c r="D7" s="10"/>
    </row>
    <row r="8" spans="1:4" ht="14.25">
      <c r="A8" s="36" t="s">
        <v>163</v>
      </c>
      <c r="B8" s="95">
        <v>0.07692071609447071</v>
      </c>
      <c r="C8" s="10"/>
      <c r="D8" s="10"/>
    </row>
    <row r="9" spans="1:4" ht="14.25">
      <c r="A9" s="36" t="s">
        <v>157</v>
      </c>
      <c r="B9" s="95">
        <v>0.1279368931690137</v>
      </c>
      <c r="C9" s="10"/>
      <c r="D9" s="10"/>
    </row>
    <row r="10" spans="1:4" ht="14.25">
      <c r="A10" s="36" t="s">
        <v>44</v>
      </c>
      <c r="B10" s="95">
        <v>0.047793567258883465</v>
      </c>
      <c r="C10" s="124"/>
      <c r="D10" s="10"/>
    </row>
    <row r="11" spans="1:4" ht="14.25">
      <c r="A11" s="36" t="s">
        <v>1</v>
      </c>
      <c r="B11" s="95">
        <v>0.05857886826744951</v>
      </c>
      <c r="C11" s="10"/>
      <c r="D11" s="10"/>
    </row>
    <row r="12" spans="1:4" ht="14.25">
      <c r="A12" s="36" t="s">
        <v>0</v>
      </c>
      <c r="B12" s="95">
        <v>0.05241625222858204</v>
      </c>
      <c r="C12" s="10"/>
      <c r="D12" s="10"/>
    </row>
    <row r="13" spans="1:4" ht="14.25">
      <c r="A13" s="36" t="s">
        <v>45</v>
      </c>
      <c r="B13" s="95">
        <v>0.025012285105725507</v>
      </c>
      <c r="C13" s="10"/>
      <c r="D13" s="10"/>
    </row>
    <row r="14" spans="1:4" ht="14.25">
      <c r="A14" s="36" t="s">
        <v>46</v>
      </c>
      <c r="B14" s="95">
        <v>0.008903337948265255</v>
      </c>
      <c r="C14" s="10"/>
      <c r="D14" s="10"/>
    </row>
    <row r="15" spans="1:4" ht="14.25">
      <c r="A15" s="36" t="s">
        <v>47</v>
      </c>
      <c r="B15" s="95">
        <v>0.016273972602739724</v>
      </c>
      <c r="C15" s="10"/>
      <c r="D15" s="10"/>
    </row>
    <row r="16" spans="1:3" ht="29.25" thickBot="1">
      <c r="A16" s="111" t="s">
        <v>156</v>
      </c>
      <c r="B16" s="113">
        <v>0.08844270456628012</v>
      </c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24"/>
      <c r="C20" s="10"/>
    </row>
    <row r="21" spans="2:3" ht="12.75">
      <c r="B21" s="10"/>
      <c r="C21" s="10"/>
    </row>
    <row r="22" spans="2:3" ht="12.75">
      <c r="B22" s="10"/>
      <c r="C22" s="10"/>
    </row>
    <row r="23" spans="2:3" ht="12.75">
      <c r="B23" s="10"/>
      <c r="C23" s="10"/>
    </row>
    <row r="24" ht="12.75">
      <c r="B24" s="10"/>
    </row>
    <row r="34" spans="1:6" ht="14.25">
      <c r="A34" s="139" t="s">
        <v>212</v>
      </c>
      <c r="B34" s="139"/>
      <c r="C34" s="139"/>
      <c r="D34" s="139"/>
      <c r="E34" s="139"/>
      <c r="F34" s="139"/>
    </row>
  </sheetData>
  <autoFilter ref="A1:B1"/>
  <mergeCells count="1">
    <mergeCell ref="A34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2"/>
  <sheetViews>
    <sheetView zoomScale="85" zoomScaleNormal="85" workbookViewId="0" topLeftCell="A1">
      <selection activeCell="D16" sqref="D16"/>
    </sheetView>
  </sheetViews>
  <sheetFormatPr defaultColWidth="9.125" defaultRowHeight="12.75"/>
  <cols>
    <col min="1" max="1" width="4.75390625" style="28" customWidth="1"/>
    <col min="2" max="2" width="46.75390625" style="20" customWidth="1"/>
    <col min="3" max="3" width="18.75390625" style="29" customWidth="1"/>
    <col min="4" max="4" width="14.75390625" style="30" customWidth="1"/>
    <col min="5" max="5" width="14.75390625" style="29" customWidth="1"/>
    <col min="6" max="6" width="14.75390625" style="30" customWidth="1"/>
    <col min="7" max="7" width="54.75390625" style="20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28" t="s">
        <v>181</v>
      </c>
      <c r="B1" s="128"/>
      <c r="C1" s="128"/>
      <c r="D1" s="128"/>
      <c r="E1" s="128"/>
      <c r="F1" s="128"/>
      <c r="G1" s="128"/>
      <c r="H1" s="128"/>
      <c r="I1" s="13"/>
    </row>
    <row r="2" spans="1:9" ht="30.75" thickBot="1">
      <c r="A2" s="15" t="s">
        <v>70</v>
      </c>
      <c r="B2" s="16" t="s">
        <v>182</v>
      </c>
      <c r="C2" s="17" t="s">
        <v>71</v>
      </c>
      <c r="D2" s="17" t="s">
        <v>72</v>
      </c>
      <c r="E2" s="17" t="s">
        <v>73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22" t="s">
        <v>27</v>
      </c>
      <c r="C3" s="23">
        <v>58604168.16</v>
      </c>
      <c r="D3" s="24">
        <v>45326</v>
      </c>
      <c r="E3" s="23">
        <v>1292.948156907735</v>
      </c>
      <c r="F3" s="24">
        <v>1000</v>
      </c>
      <c r="G3" s="22" t="s">
        <v>28</v>
      </c>
      <c r="H3" s="25" t="s">
        <v>83</v>
      </c>
      <c r="I3" s="19"/>
    </row>
    <row r="4" spans="1:9" ht="14.25">
      <c r="A4" s="21">
        <v>2</v>
      </c>
      <c r="B4" s="22" t="s">
        <v>136</v>
      </c>
      <c r="C4" s="23">
        <v>28587899.63</v>
      </c>
      <c r="D4" s="24">
        <v>73706</v>
      </c>
      <c r="E4" s="23">
        <v>387.8639409274686</v>
      </c>
      <c r="F4" s="24">
        <v>100</v>
      </c>
      <c r="G4" s="22" t="s">
        <v>137</v>
      </c>
      <c r="H4" s="25" t="s">
        <v>138</v>
      </c>
      <c r="I4" s="19"/>
    </row>
    <row r="5" spans="1:9" ht="28.5">
      <c r="A5" s="21">
        <v>3</v>
      </c>
      <c r="B5" s="22" t="s">
        <v>126</v>
      </c>
      <c r="C5" s="23">
        <v>16929979.98</v>
      </c>
      <c r="D5" s="24">
        <v>1406824</v>
      </c>
      <c r="E5" s="23">
        <v>12.034184787862591</v>
      </c>
      <c r="F5" s="24">
        <v>10</v>
      </c>
      <c r="G5" s="22" t="s">
        <v>117</v>
      </c>
      <c r="H5" s="25" t="s">
        <v>118</v>
      </c>
      <c r="I5" s="19"/>
    </row>
    <row r="6" spans="1:9" ht="14.25">
      <c r="A6" s="21">
        <v>4</v>
      </c>
      <c r="B6" s="22" t="s">
        <v>37</v>
      </c>
      <c r="C6" s="23">
        <v>12490755.28</v>
      </c>
      <c r="D6" s="24">
        <v>8764</v>
      </c>
      <c r="E6" s="23">
        <v>1425.234513920584</v>
      </c>
      <c r="F6" s="24">
        <v>1000</v>
      </c>
      <c r="G6" s="22" t="s">
        <v>38</v>
      </c>
      <c r="H6" s="25" t="s">
        <v>79</v>
      </c>
      <c r="I6" s="19"/>
    </row>
    <row r="7" spans="1:9" ht="28.5">
      <c r="A7" s="21">
        <v>5</v>
      </c>
      <c r="B7" s="22" t="s">
        <v>119</v>
      </c>
      <c r="C7" s="23">
        <v>10347839.44</v>
      </c>
      <c r="D7" s="24">
        <v>474337</v>
      </c>
      <c r="E7" s="23">
        <v>21.815374807362698</v>
      </c>
      <c r="F7" s="24">
        <v>10</v>
      </c>
      <c r="G7" s="22" t="s">
        <v>117</v>
      </c>
      <c r="H7" s="25" t="s">
        <v>118</v>
      </c>
      <c r="I7" s="19"/>
    </row>
    <row r="8" spans="1:9" ht="14.25">
      <c r="A8" s="21">
        <v>6</v>
      </c>
      <c r="B8" s="22" t="s">
        <v>158</v>
      </c>
      <c r="C8" s="23">
        <v>8652731.01</v>
      </c>
      <c r="D8" s="24">
        <v>4985</v>
      </c>
      <c r="E8" s="23">
        <v>1735.7534623871613</v>
      </c>
      <c r="F8" s="24">
        <v>1000</v>
      </c>
      <c r="G8" s="22" t="s">
        <v>21</v>
      </c>
      <c r="H8" s="25" t="s">
        <v>64</v>
      </c>
      <c r="I8" s="19"/>
    </row>
    <row r="9" spans="1:9" ht="14.25">
      <c r="A9" s="21">
        <v>7</v>
      </c>
      <c r="B9" s="22" t="s">
        <v>24</v>
      </c>
      <c r="C9" s="23">
        <v>6710954.41</v>
      </c>
      <c r="D9" s="24">
        <v>13948</v>
      </c>
      <c r="E9" s="23">
        <v>481.1409815027244</v>
      </c>
      <c r="F9" s="24">
        <v>1000</v>
      </c>
      <c r="G9" s="22" t="s">
        <v>58</v>
      </c>
      <c r="H9" s="25" t="s">
        <v>59</v>
      </c>
      <c r="I9" s="19"/>
    </row>
    <row r="10" spans="1:9" ht="14.25">
      <c r="A10" s="21">
        <v>8</v>
      </c>
      <c r="B10" s="22" t="s">
        <v>139</v>
      </c>
      <c r="C10" s="23">
        <v>6554961.62</v>
      </c>
      <c r="D10" s="24">
        <v>7454</v>
      </c>
      <c r="E10" s="23">
        <v>879.3884652535552</v>
      </c>
      <c r="F10" s="24">
        <v>1000</v>
      </c>
      <c r="G10" s="22" t="s">
        <v>137</v>
      </c>
      <c r="H10" s="25" t="s">
        <v>138</v>
      </c>
      <c r="I10" s="19"/>
    </row>
    <row r="11" spans="1:9" ht="14.25">
      <c r="A11" s="21">
        <v>9</v>
      </c>
      <c r="B11" s="22" t="s">
        <v>101</v>
      </c>
      <c r="C11" s="23">
        <v>6421744.31</v>
      </c>
      <c r="D11" s="24">
        <v>8999098</v>
      </c>
      <c r="E11" s="23">
        <v>0.7135986639994364</v>
      </c>
      <c r="F11" s="24">
        <v>1</v>
      </c>
      <c r="G11" s="22" t="s">
        <v>28</v>
      </c>
      <c r="H11" s="25" t="s">
        <v>83</v>
      </c>
      <c r="I11" s="19"/>
    </row>
    <row r="12" spans="1:9" ht="14.25">
      <c r="A12" s="21">
        <v>10</v>
      </c>
      <c r="B12" s="22" t="s">
        <v>127</v>
      </c>
      <c r="C12" s="23">
        <v>5514282.54</v>
      </c>
      <c r="D12" s="24">
        <v>6159</v>
      </c>
      <c r="E12" s="23">
        <v>895.3210813443741</v>
      </c>
      <c r="F12" s="24">
        <v>1000</v>
      </c>
      <c r="G12" s="22" t="s">
        <v>128</v>
      </c>
      <c r="H12" s="25" t="s">
        <v>129</v>
      </c>
      <c r="I12" s="19"/>
    </row>
    <row r="13" spans="1:9" ht="14.25">
      <c r="A13" s="21">
        <v>11</v>
      </c>
      <c r="B13" s="22" t="s">
        <v>22</v>
      </c>
      <c r="C13" s="23">
        <v>4576485.5</v>
      </c>
      <c r="D13" s="24">
        <v>4531</v>
      </c>
      <c r="E13" s="23">
        <v>1010.0387331714853</v>
      </c>
      <c r="F13" s="24">
        <v>1000</v>
      </c>
      <c r="G13" s="22" t="s">
        <v>77</v>
      </c>
      <c r="H13" s="25" t="s">
        <v>65</v>
      </c>
      <c r="I13" s="19"/>
    </row>
    <row r="14" spans="1:9" ht="14.25">
      <c r="A14" s="21">
        <v>12</v>
      </c>
      <c r="B14" s="22" t="s">
        <v>159</v>
      </c>
      <c r="C14" s="23">
        <v>4294088.3463</v>
      </c>
      <c r="D14" s="24">
        <v>91881</v>
      </c>
      <c r="E14" s="23">
        <v>46.735324455545765</v>
      </c>
      <c r="F14" s="24">
        <v>100</v>
      </c>
      <c r="G14" s="22" t="s">
        <v>21</v>
      </c>
      <c r="H14" s="25" t="s">
        <v>64</v>
      </c>
      <c r="I14" s="19"/>
    </row>
    <row r="15" spans="1:9" ht="14.25">
      <c r="A15" s="21">
        <v>13</v>
      </c>
      <c r="B15" s="22" t="s">
        <v>102</v>
      </c>
      <c r="C15" s="23">
        <v>3956079.3</v>
      </c>
      <c r="D15" s="24">
        <v>5384</v>
      </c>
      <c r="E15" s="23">
        <v>734.7844167904904</v>
      </c>
      <c r="F15" s="24">
        <v>1000</v>
      </c>
      <c r="G15" s="22" t="s">
        <v>140</v>
      </c>
      <c r="H15" s="25" t="s">
        <v>164</v>
      </c>
      <c r="I15" s="19"/>
    </row>
    <row r="16" spans="1:9" ht="14.25">
      <c r="A16" s="21">
        <v>14</v>
      </c>
      <c r="B16" s="22" t="s">
        <v>103</v>
      </c>
      <c r="C16" s="23">
        <v>3893632.51</v>
      </c>
      <c r="D16" s="24">
        <v>2117</v>
      </c>
      <c r="E16" s="23">
        <v>1839.2217808219177</v>
      </c>
      <c r="F16" s="24">
        <v>1000</v>
      </c>
      <c r="G16" s="22" t="s">
        <v>19</v>
      </c>
      <c r="H16" s="25" t="s">
        <v>104</v>
      </c>
      <c r="I16" s="19"/>
    </row>
    <row r="17" spans="1:9" ht="14.25">
      <c r="A17" s="21">
        <v>15</v>
      </c>
      <c r="B17" s="22" t="s">
        <v>36</v>
      </c>
      <c r="C17" s="23">
        <v>3322743.41</v>
      </c>
      <c r="D17" s="24">
        <v>55207</v>
      </c>
      <c r="E17" s="23">
        <v>60.18699458402015</v>
      </c>
      <c r="F17" s="24">
        <v>100</v>
      </c>
      <c r="G17" s="22" t="s">
        <v>74</v>
      </c>
      <c r="H17" s="25" t="s">
        <v>75</v>
      </c>
      <c r="I17" s="19"/>
    </row>
    <row r="18" spans="1:9" ht="14.25">
      <c r="A18" s="21">
        <v>16</v>
      </c>
      <c r="B18" s="22" t="s">
        <v>18</v>
      </c>
      <c r="C18" s="23">
        <v>2462307.48</v>
      </c>
      <c r="D18" s="24">
        <v>3606</v>
      </c>
      <c r="E18" s="23">
        <v>682.8362396006655</v>
      </c>
      <c r="F18" s="24">
        <v>1000</v>
      </c>
      <c r="G18" s="22" t="s">
        <v>58</v>
      </c>
      <c r="H18" s="25" t="s">
        <v>59</v>
      </c>
      <c r="I18" s="19"/>
    </row>
    <row r="19" spans="1:9" ht="14.25">
      <c r="A19" s="21">
        <v>17</v>
      </c>
      <c r="B19" s="22" t="s">
        <v>23</v>
      </c>
      <c r="C19" s="23">
        <v>2381099.05</v>
      </c>
      <c r="D19" s="24">
        <v>47537</v>
      </c>
      <c r="E19" s="23">
        <v>50.089384058733195</v>
      </c>
      <c r="F19" s="24">
        <v>100</v>
      </c>
      <c r="G19" s="22" t="s">
        <v>50</v>
      </c>
      <c r="H19" s="25" t="s">
        <v>69</v>
      </c>
      <c r="I19" s="19"/>
    </row>
    <row r="20" spans="1:9" ht="14.25">
      <c r="A20" s="21">
        <v>18</v>
      </c>
      <c r="B20" s="22" t="s">
        <v>141</v>
      </c>
      <c r="C20" s="23">
        <v>2365765.5</v>
      </c>
      <c r="D20" s="24">
        <v>2624</v>
      </c>
      <c r="E20" s="23">
        <v>901.587461890244</v>
      </c>
      <c r="F20" s="24">
        <v>1000</v>
      </c>
      <c r="G20" s="22" t="s">
        <v>77</v>
      </c>
      <c r="H20" s="25" t="s">
        <v>65</v>
      </c>
      <c r="I20" s="19"/>
    </row>
    <row r="21" spans="1:9" ht="14.25">
      <c r="A21" s="21">
        <v>19</v>
      </c>
      <c r="B21" s="22" t="s">
        <v>160</v>
      </c>
      <c r="C21" s="23">
        <v>2035543.526</v>
      </c>
      <c r="D21" s="24">
        <v>2072</v>
      </c>
      <c r="E21" s="23">
        <v>982.4051766409267</v>
      </c>
      <c r="F21" s="24">
        <v>1000</v>
      </c>
      <c r="G21" s="22" t="s">
        <v>161</v>
      </c>
      <c r="H21" s="25" t="s">
        <v>162</v>
      </c>
      <c r="I21" s="19"/>
    </row>
    <row r="22" spans="1:9" ht="14.25">
      <c r="A22" s="21">
        <v>20</v>
      </c>
      <c r="B22" s="22" t="s">
        <v>114</v>
      </c>
      <c r="C22" s="23">
        <v>2016973.85</v>
      </c>
      <c r="D22" s="24">
        <v>6998</v>
      </c>
      <c r="E22" s="23">
        <v>288.22147042012006</v>
      </c>
      <c r="F22" s="24">
        <v>500</v>
      </c>
      <c r="G22" s="22" t="s">
        <v>38</v>
      </c>
      <c r="H22" s="25" t="s">
        <v>79</v>
      </c>
      <c r="I22" s="19"/>
    </row>
    <row r="23" spans="1:9" ht="14.25">
      <c r="A23" s="21">
        <v>21</v>
      </c>
      <c r="B23" s="22" t="s">
        <v>105</v>
      </c>
      <c r="C23" s="23">
        <v>2008616.77</v>
      </c>
      <c r="D23" s="24">
        <v>1661</v>
      </c>
      <c r="E23" s="23">
        <v>1209.2816195063215</v>
      </c>
      <c r="F23" s="24">
        <v>1000</v>
      </c>
      <c r="G23" s="22" t="s">
        <v>76</v>
      </c>
      <c r="H23" s="25" t="s">
        <v>104</v>
      </c>
      <c r="I23" s="19"/>
    </row>
    <row r="24" spans="1:9" ht="14.25">
      <c r="A24" s="21">
        <v>22</v>
      </c>
      <c r="B24" s="22" t="s">
        <v>125</v>
      </c>
      <c r="C24" s="23">
        <v>2006484.41</v>
      </c>
      <c r="D24" s="24">
        <v>5564</v>
      </c>
      <c r="E24" s="23">
        <v>360.61905283968366</v>
      </c>
      <c r="F24" s="24">
        <v>500</v>
      </c>
      <c r="G24" s="22" t="s">
        <v>38</v>
      </c>
      <c r="H24" s="25" t="s">
        <v>79</v>
      </c>
      <c r="I24" s="19"/>
    </row>
    <row r="25" spans="1:9" ht="14.25">
      <c r="A25" s="21">
        <v>23</v>
      </c>
      <c r="B25" s="22" t="s">
        <v>106</v>
      </c>
      <c r="C25" s="23">
        <v>1485879.89</v>
      </c>
      <c r="D25" s="24">
        <v>1064</v>
      </c>
      <c r="E25" s="23">
        <v>1396.5036560150374</v>
      </c>
      <c r="F25" s="24">
        <v>1000</v>
      </c>
      <c r="G25" s="22" t="s">
        <v>76</v>
      </c>
      <c r="H25" s="25" t="s">
        <v>104</v>
      </c>
      <c r="I25" s="19"/>
    </row>
    <row r="26" spans="1:9" ht="14.25">
      <c r="A26" s="21">
        <v>24</v>
      </c>
      <c r="B26" s="22" t="s">
        <v>165</v>
      </c>
      <c r="C26" s="23">
        <v>1449609.57</v>
      </c>
      <c r="D26" s="24">
        <v>1311</v>
      </c>
      <c r="E26" s="23">
        <v>1105.7281235697942</v>
      </c>
      <c r="F26" s="24">
        <v>1000</v>
      </c>
      <c r="G26" s="22" t="s">
        <v>166</v>
      </c>
      <c r="H26" s="25" t="s">
        <v>167</v>
      </c>
      <c r="I26" s="19"/>
    </row>
    <row r="27" spans="1:9" ht="14.25">
      <c r="A27" s="21">
        <v>25</v>
      </c>
      <c r="B27" s="22" t="s">
        <v>142</v>
      </c>
      <c r="C27" s="23">
        <v>1391192.09</v>
      </c>
      <c r="D27" s="24">
        <v>1297</v>
      </c>
      <c r="E27" s="23">
        <v>1072.6230454895915</v>
      </c>
      <c r="F27" s="24">
        <v>1000</v>
      </c>
      <c r="G27" s="22" t="s">
        <v>20</v>
      </c>
      <c r="H27" s="25" t="s">
        <v>78</v>
      </c>
      <c r="I27" s="19"/>
    </row>
    <row r="28" spans="1:9" ht="14.25">
      <c r="A28" s="21">
        <v>26</v>
      </c>
      <c r="B28" s="22" t="s">
        <v>29</v>
      </c>
      <c r="C28" s="23">
        <v>1390714.61</v>
      </c>
      <c r="D28" s="24">
        <v>1306</v>
      </c>
      <c r="E28" s="23">
        <v>1064.8657044410413</v>
      </c>
      <c r="F28" s="24">
        <v>1000</v>
      </c>
      <c r="G28" s="22" t="s">
        <v>30</v>
      </c>
      <c r="H28" s="25" t="s">
        <v>53</v>
      </c>
      <c r="I28" s="19"/>
    </row>
    <row r="29" spans="1:9" s="27" customFormat="1" ht="14.25">
      <c r="A29" s="21">
        <v>27</v>
      </c>
      <c r="B29" s="22" t="s">
        <v>134</v>
      </c>
      <c r="C29" s="23">
        <v>1321689.7</v>
      </c>
      <c r="D29" s="24">
        <v>1210</v>
      </c>
      <c r="E29" s="23">
        <v>1092.3055371900825</v>
      </c>
      <c r="F29" s="24">
        <v>1000</v>
      </c>
      <c r="G29" s="22" t="s">
        <v>131</v>
      </c>
      <c r="H29" s="25" t="s">
        <v>132</v>
      </c>
      <c r="I29" s="26"/>
    </row>
    <row r="30" spans="1:9" s="27" customFormat="1" ht="28.5">
      <c r="A30" s="21">
        <v>28</v>
      </c>
      <c r="B30" s="22" t="s">
        <v>143</v>
      </c>
      <c r="C30" s="23">
        <v>1289502.59</v>
      </c>
      <c r="D30" s="24">
        <v>1202</v>
      </c>
      <c r="E30" s="23">
        <v>1072.7974958402663</v>
      </c>
      <c r="F30" s="24">
        <v>1000</v>
      </c>
      <c r="G30" s="22" t="s">
        <v>20</v>
      </c>
      <c r="H30" s="25" t="s">
        <v>78</v>
      </c>
      <c r="I30" s="26"/>
    </row>
    <row r="31" spans="1:9" ht="28.5">
      <c r="A31" s="21">
        <v>29</v>
      </c>
      <c r="B31" s="22" t="s">
        <v>144</v>
      </c>
      <c r="C31" s="23">
        <v>1199386.88</v>
      </c>
      <c r="D31" s="24">
        <v>1197</v>
      </c>
      <c r="E31" s="23">
        <v>1001.994051796157</v>
      </c>
      <c r="F31" s="24">
        <v>1000</v>
      </c>
      <c r="G31" s="22" t="s">
        <v>20</v>
      </c>
      <c r="H31" s="25" t="s">
        <v>78</v>
      </c>
      <c r="I31" s="19"/>
    </row>
    <row r="32" spans="1:8" ht="14.25">
      <c r="A32" s="21">
        <v>30</v>
      </c>
      <c r="B32" s="22" t="s">
        <v>34</v>
      </c>
      <c r="C32" s="23">
        <v>1000929.19</v>
      </c>
      <c r="D32" s="24">
        <v>12044</v>
      </c>
      <c r="E32" s="23">
        <v>83.10604367319827</v>
      </c>
      <c r="F32" s="24">
        <v>100</v>
      </c>
      <c r="G32" s="22" t="s">
        <v>81</v>
      </c>
      <c r="H32" s="25" t="s">
        <v>60</v>
      </c>
    </row>
    <row r="33" spans="1:44" s="27" customFormat="1" ht="14.25">
      <c r="A33" s="21">
        <v>31</v>
      </c>
      <c r="B33" s="22" t="s">
        <v>150</v>
      </c>
      <c r="C33" s="23">
        <v>996803.1881</v>
      </c>
      <c r="D33" s="24">
        <v>24302</v>
      </c>
      <c r="E33" s="23">
        <v>41.01733141716731</v>
      </c>
      <c r="F33" s="24">
        <v>100</v>
      </c>
      <c r="G33" s="22" t="s">
        <v>50</v>
      </c>
      <c r="H33" s="25" t="s">
        <v>69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8" ht="28.5">
      <c r="A34" s="21">
        <v>32</v>
      </c>
      <c r="B34" s="22" t="s">
        <v>145</v>
      </c>
      <c r="C34" s="23">
        <v>991910.51</v>
      </c>
      <c r="D34" s="24">
        <v>637</v>
      </c>
      <c r="E34" s="23">
        <v>1557.159356357928</v>
      </c>
      <c r="F34" s="24">
        <v>1000</v>
      </c>
      <c r="G34" s="22" t="s">
        <v>20</v>
      </c>
      <c r="H34" s="25" t="s">
        <v>78</v>
      </c>
    </row>
    <row r="35" spans="1:8" ht="14.25">
      <c r="A35" s="21">
        <v>33</v>
      </c>
      <c r="B35" s="22" t="s">
        <v>151</v>
      </c>
      <c r="C35" s="23">
        <v>807653.79</v>
      </c>
      <c r="D35" s="24">
        <v>9329</v>
      </c>
      <c r="E35" s="23">
        <v>86.57452996033874</v>
      </c>
      <c r="F35" s="24">
        <v>100</v>
      </c>
      <c r="G35" s="22" t="s">
        <v>152</v>
      </c>
      <c r="H35" s="25" t="s">
        <v>153</v>
      </c>
    </row>
    <row r="36" spans="1:8" ht="14.25">
      <c r="A36" s="21">
        <v>34</v>
      </c>
      <c r="B36" s="22" t="s">
        <v>31</v>
      </c>
      <c r="C36" s="23">
        <v>795360.79</v>
      </c>
      <c r="D36" s="24">
        <v>1190</v>
      </c>
      <c r="E36" s="23">
        <v>668.3704117647059</v>
      </c>
      <c r="F36" s="24">
        <v>1000</v>
      </c>
      <c r="G36" s="22" t="s">
        <v>32</v>
      </c>
      <c r="H36" s="25" t="s">
        <v>82</v>
      </c>
    </row>
    <row r="37" spans="1:8" ht="14.25">
      <c r="A37" s="21">
        <v>35</v>
      </c>
      <c r="B37" s="22" t="s">
        <v>130</v>
      </c>
      <c r="C37" s="23">
        <v>754103.69</v>
      </c>
      <c r="D37" s="24">
        <v>1448</v>
      </c>
      <c r="E37" s="23">
        <v>520.7898411602209</v>
      </c>
      <c r="F37" s="24">
        <v>1000</v>
      </c>
      <c r="G37" s="22" t="s">
        <v>131</v>
      </c>
      <c r="H37" s="25" t="s">
        <v>132</v>
      </c>
    </row>
    <row r="38" spans="1:8" ht="14.25">
      <c r="A38" s="21">
        <v>36</v>
      </c>
      <c r="B38" s="22" t="s">
        <v>25</v>
      </c>
      <c r="C38" s="23">
        <v>742902.84</v>
      </c>
      <c r="D38" s="24">
        <v>10838</v>
      </c>
      <c r="E38" s="23">
        <v>68.54611921018638</v>
      </c>
      <c r="F38" s="24">
        <v>100</v>
      </c>
      <c r="G38" s="22" t="s">
        <v>26</v>
      </c>
      <c r="H38" s="25" t="s">
        <v>80</v>
      </c>
    </row>
    <row r="39" spans="1:8" ht="14.25">
      <c r="A39" s="21">
        <v>37</v>
      </c>
      <c r="B39" s="22" t="s">
        <v>84</v>
      </c>
      <c r="C39" s="23">
        <v>424353.85</v>
      </c>
      <c r="D39" s="24">
        <v>6620</v>
      </c>
      <c r="E39" s="23">
        <v>64.10179003021148</v>
      </c>
      <c r="F39" s="24">
        <v>100</v>
      </c>
      <c r="G39" s="22" t="s">
        <v>85</v>
      </c>
      <c r="H39" s="25" t="s">
        <v>86</v>
      </c>
    </row>
    <row r="40" spans="1:8" ht="14.25">
      <c r="A40" s="21">
        <v>38</v>
      </c>
      <c r="B40" s="22" t="s">
        <v>107</v>
      </c>
      <c r="C40" s="23">
        <v>350760.1</v>
      </c>
      <c r="D40" s="24">
        <v>5756</v>
      </c>
      <c r="E40" s="23">
        <v>60.938168867268935</v>
      </c>
      <c r="F40" s="24">
        <v>100</v>
      </c>
      <c r="G40" s="22" t="s">
        <v>81</v>
      </c>
      <c r="H40" s="25" t="s">
        <v>120</v>
      </c>
    </row>
    <row r="41" spans="1:8" ht="15" thickBot="1">
      <c r="A41" s="129" t="s">
        <v>87</v>
      </c>
      <c r="B41" s="130"/>
      <c r="C41" s="73">
        <f>SUM(C3:C40)</f>
        <v>212527889.31039995</v>
      </c>
      <c r="D41" s="74">
        <f>SUM(D3:D40)</f>
        <v>11350534</v>
      </c>
      <c r="E41" s="75" t="s">
        <v>88</v>
      </c>
      <c r="F41" s="75" t="s">
        <v>88</v>
      </c>
      <c r="G41" s="75" t="s">
        <v>88</v>
      </c>
      <c r="H41" s="76" t="s">
        <v>88</v>
      </c>
    </row>
    <row r="42" spans="1:8" ht="15" thickBot="1">
      <c r="A42" s="131" t="s">
        <v>214</v>
      </c>
      <c r="B42" s="131"/>
      <c r="C42" s="131"/>
      <c r="D42" s="131"/>
      <c r="E42" s="131"/>
      <c r="F42" s="131"/>
      <c r="G42" s="131"/>
      <c r="H42" s="131"/>
    </row>
    <row r="45" ht="14.25">
      <c r="H45" s="19"/>
    </row>
    <row r="46" ht="14.25">
      <c r="H46" s="19"/>
    </row>
    <row r="47" spans="2:8" ht="14.25">
      <c r="B47" s="20" t="s">
        <v>94</v>
      </c>
      <c r="C47" s="29">
        <f>C41-SUM(C3:C12)</f>
        <v>51712572.930399954</v>
      </c>
      <c r="H47" s="19"/>
    </row>
    <row r="48" ht="14.25">
      <c r="H48" s="19"/>
    </row>
    <row r="49" ht="14.25">
      <c r="H49" s="19"/>
    </row>
    <row r="50" ht="14.25">
      <c r="H50" s="19"/>
    </row>
    <row r="51" ht="14.25">
      <c r="H51" s="19"/>
    </row>
    <row r="52" ht="14.25">
      <c r="H52" s="19"/>
    </row>
  </sheetData>
  <mergeCells count="3">
    <mergeCell ref="A1:H1"/>
    <mergeCell ref="A41:B41"/>
    <mergeCell ref="A42:H42"/>
  </mergeCells>
  <hyperlinks>
    <hyperlink ref="H3" r:id="rId1" display="http://otpcapital.com.ua/"/>
    <hyperlink ref="H4" r:id="rId2" display="http://www.kinto.com/"/>
    <hyperlink ref="H5" r:id="rId3" display="http://parex.com.ua/"/>
    <hyperlink ref="H6" r:id="rId4" display="http://raam.com.ua/"/>
    <hyperlink ref="H7" r:id="rId5" display="http://parex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3" r:id="rId10" display="http://www.delta-capital.com.ua/"/>
    <hyperlink ref="H14" r:id="rId11" display="http://www.seb.ua/"/>
    <hyperlink ref="H15" r:id="rId12" display="http://www.am.eavex.com.ua/"/>
    <hyperlink ref="H19" r:id="rId13" display="http://am.concorde.ua/"/>
    <hyperlink ref="H22" r:id="rId14" display="http://raam.com.ua/"/>
    <hyperlink ref="H23" r:id="rId15" display="http://www.altus.ua/"/>
    <hyperlink ref="H24" r:id="rId16" display="http://raam.com.ua/"/>
    <hyperlink ref="H25" r:id="rId17" display="http://www.altus.ua/"/>
    <hyperlink ref="H26" r:id="rId18" display="http://upicapital.com/"/>
    <hyperlink ref="H31" r:id="rId19" display="http://univer.ua/"/>
    <hyperlink ref="H27" r:id="rId20" display="http://univer.ua/"/>
    <hyperlink ref="H28" r:id="rId21" display="http://www.task.ua/"/>
    <hyperlink ref="H30" r:id="rId22" display="http://univer.ua/"/>
    <hyperlink ref="H21" r:id="rId23" display="http://ukrsibfunds.com"/>
    <hyperlink ref="H32" r:id="rId24" display="http://www.art-capital.com.ua/"/>
    <hyperlink ref="H20" r:id="rId25" display="http://www.delta-capital.com.ua/"/>
    <hyperlink ref="H12" r:id="rId26" display="http://www.vseswit.com.ua/"/>
    <hyperlink ref="H29" r:id="rId27" display="http://www.am.troika.ua/"/>
    <hyperlink ref="H33" r:id="rId28" display="http://am.concorde.ua/"/>
    <hyperlink ref="H34" r:id="rId29" display="http://univer.ua/"/>
    <hyperlink ref="H36" r:id="rId30" display="http://www.sem.biz.ua/"/>
    <hyperlink ref="H38" r:id="rId31" display="http://www.mcapital.com.ua/"/>
    <hyperlink ref="H35" r:id="rId32" display="http://bonum-group.com/"/>
    <hyperlink ref="H40" r:id="rId33" display="http://art-capital.com.ua/"/>
    <hyperlink ref="H37" r:id="rId34" display="http://www.am.troika.ua/"/>
    <hyperlink ref="H18" r:id="rId35" display="http://pioglobal.ua/"/>
    <hyperlink ref="H39" r:id="rId36" display="http://vuk.com.ua/"/>
    <hyperlink ref="H16" r:id="rId37" display="http://www.altus.ua/"/>
    <hyperlink ref="H41" r:id="rId38" display="http://art-capital.com.ua/"/>
    <hyperlink ref="H17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91"/>
  <sheetViews>
    <sheetView zoomScale="85" zoomScaleNormal="85" workbookViewId="0" topLeftCell="A1">
      <selection activeCell="B75" sqref="B75"/>
    </sheetView>
  </sheetViews>
  <sheetFormatPr defaultColWidth="9.00390625" defaultRowHeight="12.75"/>
  <cols>
    <col min="1" max="1" width="50.75390625" style="39" customWidth="1"/>
    <col min="2" max="2" width="24.75390625" style="39" customWidth="1"/>
    <col min="3" max="3" width="24.75390625" style="51" customWidth="1"/>
    <col min="4" max="6" width="24.75390625" style="39" customWidth="1"/>
    <col min="7" max="16384" width="9.125" style="39" customWidth="1"/>
  </cols>
  <sheetData>
    <row r="1" spans="1:6" ht="16.5" thickBot="1">
      <c r="A1" s="94" t="s">
        <v>175</v>
      </c>
      <c r="B1" s="94"/>
      <c r="C1" s="94"/>
      <c r="D1" s="94"/>
      <c r="E1" s="94"/>
      <c r="F1" s="94"/>
    </row>
    <row r="2" spans="1:6" ht="15.75" thickBot="1">
      <c r="A2" s="20"/>
      <c r="B2" s="132" t="s">
        <v>40</v>
      </c>
      <c r="C2" s="133"/>
      <c r="D2" s="132" t="s">
        <v>41</v>
      </c>
      <c r="E2" s="133"/>
      <c r="F2"/>
    </row>
    <row r="3" spans="1:6" ht="30.75" thickBot="1">
      <c r="A3" s="52" t="s">
        <v>39</v>
      </c>
      <c r="B3" s="45" t="s">
        <v>90</v>
      </c>
      <c r="C3" s="45" t="s">
        <v>42</v>
      </c>
      <c r="D3" s="45" t="s">
        <v>43</v>
      </c>
      <c r="E3" s="45" t="s">
        <v>42</v>
      </c>
      <c r="F3" s="46" t="s">
        <v>91</v>
      </c>
    </row>
    <row r="4" spans="1:7" ht="14.25">
      <c r="A4" s="47" t="s">
        <v>101</v>
      </c>
      <c r="B4" s="48">
        <v>465.0011399999997</v>
      </c>
      <c r="C4" s="38">
        <v>0.07806298286316743</v>
      </c>
      <c r="D4" s="49">
        <v>277544</v>
      </c>
      <c r="E4" s="38">
        <v>0.031822769199158774</v>
      </c>
      <c r="F4" s="50">
        <v>193.93402897474354</v>
      </c>
      <c r="G4" s="70"/>
    </row>
    <row r="5" spans="1:7" ht="14.25">
      <c r="A5" s="47" t="s">
        <v>36</v>
      </c>
      <c r="B5" s="48">
        <v>372.73371000000003</v>
      </c>
      <c r="C5" s="38">
        <v>0.1263499947135767</v>
      </c>
      <c r="D5" s="49">
        <v>3225</v>
      </c>
      <c r="E5" s="38">
        <v>0.062040706398368665</v>
      </c>
      <c r="F5" s="50">
        <v>190.03739650808612</v>
      </c>
      <c r="G5" s="70"/>
    </row>
    <row r="6" spans="1:6" ht="14.25">
      <c r="A6" s="47" t="s">
        <v>159</v>
      </c>
      <c r="B6" s="48">
        <v>223.4286206000005</v>
      </c>
      <c r="C6" s="38">
        <v>0.05488756999004116</v>
      </c>
      <c r="D6" s="49">
        <v>3654</v>
      </c>
      <c r="E6" s="38">
        <v>0.04141589309395083</v>
      </c>
      <c r="F6" s="50">
        <v>160.14922911031766</v>
      </c>
    </row>
    <row r="7" spans="1:6" ht="14.25">
      <c r="A7" s="47" t="s">
        <v>114</v>
      </c>
      <c r="B7" s="48">
        <v>219.9696200000001</v>
      </c>
      <c r="C7" s="38">
        <v>0.12240907190296381</v>
      </c>
      <c r="D7" s="49">
        <v>294</v>
      </c>
      <c r="E7" s="38">
        <v>0.04385441527446301</v>
      </c>
      <c r="F7" s="50">
        <v>86.80512124425275</v>
      </c>
    </row>
    <row r="8" spans="1:6" ht="14.25">
      <c r="A8" s="47" t="s">
        <v>119</v>
      </c>
      <c r="B8" s="48">
        <v>323.39037999999897</v>
      </c>
      <c r="C8" s="38">
        <v>0.03226016492920349</v>
      </c>
      <c r="D8" s="49">
        <v>115</v>
      </c>
      <c r="E8" s="38">
        <v>0.00024250245665532178</v>
      </c>
      <c r="F8" s="50">
        <v>2.483267998290372</v>
      </c>
    </row>
    <row r="9" spans="1:6" ht="14.25">
      <c r="A9" s="47" t="s">
        <v>22</v>
      </c>
      <c r="B9" s="48">
        <v>113.80040000000037</v>
      </c>
      <c r="C9" s="38">
        <v>0.02550043246385464</v>
      </c>
      <c r="D9" s="49">
        <v>0</v>
      </c>
      <c r="E9" s="38">
        <v>0</v>
      </c>
      <c r="F9" s="50">
        <v>0</v>
      </c>
    </row>
    <row r="10" spans="1:7" ht="14.25">
      <c r="A10" s="47" t="s">
        <v>160</v>
      </c>
      <c r="B10" s="48">
        <v>71.66678600000007</v>
      </c>
      <c r="C10" s="38">
        <v>0.03649250716213487</v>
      </c>
      <c r="D10" s="49">
        <v>0</v>
      </c>
      <c r="E10" s="38">
        <v>0</v>
      </c>
      <c r="F10" s="50">
        <v>0</v>
      </c>
      <c r="G10" s="70"/>
    </row>
    <row r="11" spans="1:6" ht="14.25">
      <c r="A11" s="47" t="s">
        <v>130</v>
      </c>
      <c r="B11" s="48">
        <v>59.64656999999995</v>
      </c>
      <c r="C11" s="38">
        <v>0.0858894930762607</v>
      </c>
      <c r="D11" s="49">
        <v>0</v>
      </c>
      <c r="E11" s="38">
        <v>0</v>
      </c>
      <c r="F11" s="50">
        <v>0</v>
      </c>
    </row>
    <row r="12" spans="1:6" ht="14.25">
      <c r="A12" s="47" t="s">
        <v>29</v>
      </c>
      <c r="B12" s="48">
        <v>54.22476000000002</v>
      </c>
      <c r="C12" s="38">
        <v>0.040572519125379077</v>
      </c>
      <c r="D12" s="49">
        <v>0</v>
      </c>
      <c r="E12" s="38">
        <v>0</v>
      </c>
      <c r="F12" s="50">
        <v>0</v>
      </c>
    </row>
    <row r="13" spans="1:6" ht="14.25">
      <c r="A13" s="47" t="s">
        <v>142</v>
      </c>
      <c r="B13" s="48">
        <v>51.396510000000006</v>
      </c>
      <c r="C13" s="38">
        <v>0.038361456603700696</v>
      </c>
      <c r="D13" s="49">
        <v>0</v>
      </c>
      <c r="E13" s="38">
        <v>0</v>
      </c>
      <c r="F13" s="50">
        <v>0</v>
      </c>
    </row>
    <row r="14" spans="1:6" ht="14.25">
      <c r="A14" s="47" t="s">
        <v>141</v>
      </c>
      <c r="B14" s="48">
        <v>44.26995999999996</v>
      </c>
      <c r="C14" s="38">
        <v>0.019069586495953365</v>
      </c>
      <c r="D14" s="49">
        <v>0</v>
      </c>
      <c r="E14" s="38">
        <v>0</v>
      </c>
      <c r="F14" s="50">
        <v>0</v>
      </c>
    </row>
    <row r="15" spans="1:6" ht="14.25">
      <c r="A15" s="47" t="s">
        <v>144</v>
      </c>
      <c r="B15" s="48">
        <v>29.75067999999993</v>
      </c>
      <c r="C15" s="38">
        <v>0.02543584064857084</v>
      </c>
      <c r="D15" s="49">
        <v>0</v>
      </c>
      <c r="E15" s="38">
        <v>0</v>
      </c>
      <c r="F15" s="50">
        <v>0</v>
      </c>
    </row>
    <row r="16" spans="1:6" ht="14.25">
      <c r="A16" s="47" t="s">
        <v>165</v>
      </c>
      <c r="B16" s="48">
        <v>26.377209999999963</v>
      </c>
      <c r="C16" s="38">
        <v>0.018533312438174156</v>
      </c>
      <c r="D16" s="49">
        <v>0</v>
      </c>
      <c r="E16" s="38">
        <v>0</v>
      </c>
      <c r="F16" s="50">
        <v>0</v>
      </c>
    </row>
    <row r="17" spans="1:6" ht="14.25">
      <c r="A17" s="47" t="s">
        <v>107</v>
      </c>
      <c r="B17" s="48">
        <v>16.240769999999962</v>
      </c>
      <c r="C17" s="38">
        <v>0.04854957111148095</v>
      </c>
      <c r="D17" s="49">
        <v>0</v>
      </c>
      <c r="E17" s="38">
        <v>0</v>
      </c>
      <c r="F17" s="50">
        <v>0</v>
      </c>
    </row>
    <row r="18" spans="1:6" ht="14.25">
      <c r="A18" s="47" t="s">
        <v>134</v>
      </c>
      <c r="B18" s="48">
        <v>15.690829999999844</v>
      </c>
      <c r="C18" s="38">
        <v>0.012014428465776423</v>
      </c>
      <c r="D18" s="49">
        <v>0</v>
      </c>
      <c r="E18" s="38">
        <v>0</v>
      </c>
      <c r="F18" s="50">
        <v>0</v>
      </c>
    </row>
    <row r="19" spans="1:6" ht="28.5">
      <c r="A19" s="47" t="s">
        <v>143</v>
      </c>
      <c r="B19" s="48">
        <v>12.20102000000002</v>
      </c>
      <c r="C19" s="38">
        <v>0.009552184297401293</v>
      </c>
      <c r="D19" s="49">
        <v>0</v>
      </c>
      <c r="E19" s="38">
        <v>0</v>
      </c>
      <c r="F19" s="50">
        <v>0</v>
      </c>
    </row>
    <row r="20" spans="1:6" ht="14.25">
      <c r="A20" s="47" t="s">
        <v>31</v>
      </c>
      <c r="B20" s="48">
        <v>10.353109999999987</v>
      </c>
      <c r="C20" s="38">
        <v>0.013188546129892622</v>
      </c>
      <c r="D20" s="49">
        <v>0</v>
      </c>
      <c r="E20" s="38">
        <v>0</v>
      </c>
      <c r="F20" s="50">
        <v>0</v>
      </c>
    </row>
    <row r="21" spans="1:6" ht="28.5">
      <c r="A21" s="47" t="s">
        <v>145</v>
      </c>
      <c r="B21" s="48">
        <v>-21.69453000000003</v>
      </c>
      <c r="C21" s="38">
        <v>-0.021403336747417935</v>
      </c>
      <c r="D21" s="49">
        <v>0</v>
      </c>
      <c r="E21" s="38">
        <v>0</v>
      </c>
      <c r="F21" s="50">
        <v>0</v>
      </c>
    </row>
    <row r="22" spans="1:6" ht="14.25">
      <c r="A22" s="47" t="s">
        <v>25</v>
      </c>
      <c r="B22" s="48">
        <v>4.66030999999994</v>
      </c>
      <c r="C22" s="38">
        <v>0.006312708643323407</v>
      </c>
      <c r="D22" s="49">
        <v>-48</v>
      </c>
      <c r="E22" s="38">
        <v>-0.004409333088370384</v>
      </c>
      <c r="F22" s="50">
        <v>-3.274500552241669</v>
      </c>
    </row>
    <row r="23" spans="1:6" ht="14.25">
      <c r="A23" s="47" t="s">
        <v>125</v>
      </c>
      <c r="B23" s="48">
        <v>90.3595667999999</v>
      </c>
      <c r="C23" s="38">
        <v>0.0471574527728037</v>
      </c>
      <c r="D23" s="49">
        <v>-10</v>
      </c>
      <c r="E23" s="38">
        <v>-0.001794043774668102</v>
      </c>
      <c r="F23" s="50">
        <v>-3.5420848496622357</v>
      </c>
    </row>
    <row r="24" spans="1:6" ht="14.25">
      <c r="A24" s="47" t="s">
        <v>84</v>
      </c>
      <c r="B24" s="48">
        <v>-1.1362700000000188</v>
      </c>
      <c r="C24" s="38">
        <v>-0.0026704967908538486</v>
      </c>
      <c r="D24" s="49">
        <v>-100</v>
      </c>
      <c r="E24" s="38">
        <v>-0.01488095238095238</v>
      </c>
      <c r="F24" s="50">
        <v>-6.316380654761883</v>
      </c>
    </row>
    <row r="25" spans="1:6" ht="14.25">
      <c r="A25" s="47" t="s">
        <v>23</v>
      </c>
      <c r="B25" s="48">
        <v>106.17911999999966</v>
      </c>
      <c r="C25" s="38">
        <v>0.04667378337135569</v>
      </c>
      <c r="D25" s="49">
        <v>-160</v>
      </c>
      <c r="E25" s="38">
        <v>-0.0033545086693083422</v>
      </c>
      <c r="F25" s="50">
        <v>-7.772602251240725</v>
      </c>
    </row>
    <row r="26" spans="1:6" ht="14.25">
      <c r="A26" s="47" t="s">
        <v>18</v>
      </c>
      <c r="B26" s="48">
        <v>65.86235000000009</v>
      </c>
      <c r="C26" s="38">
        <v>0.0274833540628573</v>
      </c>
      <c r="D26" s="49">
        <v>-16</v>
      </c>
      <c r="E26" s="38">
        <v>-0.004417448923246825</v>
      </c>
      <c r="F26" s="50">
        <v>-10.683600026850977</v>
      </c>
    </row>
    <row r="27" spans="1:6" ht="14.25">
      <c r="A27" s="47" t="s">
        <v>103</v>
      </c>
      <c r="B27" s="48">
        <v>8.266709999999962</v>
      </c>
      <c r="C27" s="38">
        <v>0.002127652948404488</v>
      </c>
      <c r="D27" s="49">
        <v>-9</v>
      </c>
      <c r="E27" s="38">
        <v>-0.0042333019755409216</v>
      </c>
      <c r="F27" s="50">
        <v>-16.446186971597754</v>
      </c>
    </row>
    <row r="28" spans="1:6" ht="14.25">
      <c r="A28" s="47" t="s">
        <v>151</v>
      </c>
      <c r="B28" s="48">
        <v>-21.309869999999997</v>
      </c>
      <c r="C28" s="38">
        <v>-0.02570663954074898</v>
      </c>
      <c r="D28" s="49">
        <v>-260</v>
      </c>
      <c r="E28" s="38">
        <v>-0.027114401918865366</v>
      </c>
      <c r="F28" s="50">
        <v>-22.574747153276213</v>
      </c>
    </row>
    <row r="29" spans="1:6" ht="14.25">
      <c r="A29" s="47" t="s">
        <v>150</v>
      </c>
      <c r="B29" s="48">
        <v>105.08005940000002</v>
      </c>
      <c r="C29" s="38">
        <v>0.11783933377750463</v>
      </c>
      <c r="D29" s="49">
        <v>-618</v>
      </c>
      <c r="E29" s="38">
        <v>-0.02479935794542536</v>
      </c>
      <c r="F29" s="50">
        <v>-22.833247183979584</v>
      </c>
    </row>
    <row r="30" spans="1:6" ht="14.25">
      <c r="A30" s="47" t="s">
        <v>34</v>
      </c>
      <c r="B30" s="48">
        <v>49.64929999999993</v>
      </c>
      <c r="C30" s="38">
        <v>0.052192105101685614</v>
      </c>
      <c r="D30" s="49">
        <v>-290</v>
      </c>
      <c r="E30" s="38">
        <v>-0.02351224258148208</v>
      </c>
      <c r="F30" s="50">
        <v>-23.00495986703996</v>
      </c>
    </row>
    <row r="31" spans="1:6" ht="14.25">
      <c r="A31" s="47" t="s">
        <v>102</v>
      </c>
      <c r="B31" s="48">
        <v>223.2317999999998</v>
      </c>
      <c r="C31" s="38">
        <v>0.05980201441392925</v>
      </c>
      <c r="D31" s="49">
        <v>-69</v>
      </c>
      <c r="E31" s="38">
        <v>-0.012653585182468365</v>
      </c>
      <c r="F31" s="50">
        <v>-47.904011593682</v>
      </c>
    </row>
    <row r="32" spans="1:6" ht="14.25">
      <c r="A32" s="47" t="s">
        <v>127</v>
      </c>
      <c r="B32" s="48">
        <v>222.92809999999966</v>
      </c>
      <c r="C32" s="38">
        <v>0.042130630735067454</v>
      </c>
      <c r="D32" s="49">
        <v>-59</v>
      </c>
      <c r="E32" s="38">
        <v>-0.009488581537471856</v>
      </c>
      <c r="F32" s="50">
        <v>-50.969252187785244</v>
      </c>
    </row>
    <row r="33" spans="1:6" ht="14.25">
      <c r="A33" s="47" t="s">
        <v>106</v>
      </c>
      <c r="B33" s="48">
        <v>-42.86258000000007</v>
      </c>
      <c r="C33" s="38">
        <v>-0.028037802861589942</v>
      </c>
      <c r="D33" s="49">
        <v>-57</v>
      </c>
      <c r="E33" s="38">
        <v>-0.05084745762711865</v>
      </c>
      <c r="F33" s="50">
        <v>-78.53416594149301</v>
      </c>
    </row>
    <row r="34" spans="1:6" ht="14.25">
      <c r="A34" s="47" t="s">
        <v>105</v>
      </c>
      <c r="B34" s="48">
        <v>-55.90321999999997</v>
      </c>
      <c r="C34" s="38">
        <v>-0.027078071547275245</v>
      </c>
      <c r="D34" s="49">
        <v>-72</v>
      </c>
      <c r="E34" s="38">
        <v>-0.0415464512406232</v>
      </c>
      <c r="F34" s="50">
        <v>-86.23915297591464</v>
      </c>
    </row>
    <row r="35" spans="1:7" ht="14.25">
      <c r="A35" s="47" t="s">
        <v>24</v>
      </c>
      <c r="B35" s="48">
        <v>141.73461000000032</v>
      </c>
      <c r="C35" s="38">
        <v>0.021575562139053456</v>
      </c>
      <c r="D35" s="49">
        <v>-219</v>
      </c>
      <c r="E35" s="38">
        <v>-0.01545845980094586</v>
      </c>
      <c r="F35" s="50">
        <v>-102.7017446842652</v>
      </c>
      <c r="G35" s="70"/>
    </row>
    <row r="36" spans="1:6" ht="14.25">
      <c r="A36" s="47" t="s">
        <v>126</v>
      </c>
      <c r="B36" s="48">
        <v>173.84350999999978</v>
      </c>
      <c r="C36" s="38">
        <v>0.010374916097827638</v>
      </c>
      <c r="D36" s="49">
        <v>-13647</v>
      </c>
      <c r="E36" s="38">
        <v>-0.009607376708148213</v>
      </c>
      <c r="F36" s="50">
        <v>-161.31222646812853</v>
      </c>
    </row>
    <row r="37" spans="1:6" ht="14.25">
      <c r="A37" s="47" t="s">
        <v>139</v>
      </c>
      <c r="B37" s="48">
        <v>154.58421999999973</v>
      </c>
      <c r="C37" s="38">
        <v>0.024152360140512922</v>
      </c>
      <c r="D37" s="49">
        <v>-192</v>
      </c>
      <c r="E37" s="38">
        <v>-0.025111169238817684</v>
      </c>
      <c r="F37" s="50">
        <v>-164.45732992086056</v>
      </c>
    </row>
    <row r="38" spans="1:6" ht="14.25">
      <c r="A38" s="47" t="s">
        <v>37</v>
      </c>
      <c r="B38" s="48">
        <v>-924.6451699999998</v>
      </c>
      <c r="C38" s="38">
        <v>-0.06892415723602197</v>
      </c>
      <c r="D38" s="49">
        <v>-723</v>
      </c>
      <c r="E38" s="38">
        <v>-0.07620954991040371</v>
      </c>
      <c r="F38" s="50">
        <v>-1026.9076833783524</v>
      </c>
    </row>
    <row r="39" spans="1:7" ht="14.25">
      <c r="A39" s="47" t="s">
        <v>158</v>
      </c>
      <c r="B39" s="48">
        <v>-1391.7416500000004</v>
      </c>
      <c r="C39" s="38">
        <v>-0.13855796089149794</v>
      </c>
      <c r="D39" s="49">
        <v>-765</v>
      </c>
      <c r="E39" s="38">
        <v>-0.13304347826086957</v>
      </c>
      <c r="F39" s="50">
        <v>-1320.3031431197137</v>
      </c>
      <c r="G39" s="70"/>
    </row>
    <row r="40" spans="1:7" ht="14.25">
      <c r="A40" s="47" t="s">
        <v>136</v>
      </c>
      <c r="B40" s="48">
        <v>-1337.27175</v>
      </c>
      <c r="C40" s="38">
        <v>-0.044687187686207996</v>
      </c>
      <c r="D40" s="49">
        <v>-4762</v>
      </c>
      <c r="E40" s="38">
        <v>-0.06068715909670184</v>
      </c>
      <c r="F40" s="50">
        <v>-1827.563127561461</v>
      </c>
      <c r="G40" s="70"/>
    </row>
    <row r="41" spans="1:7" ht="14.25">
      <c r="A41" s="47" t="s">
        <v>27</v>
      </c>
      <c r="B41" s="48">
        <v>-3042.0018300000056</v>
      </c>
      <c r="C41" s="38">
        <v>-0.0493461610103834</v>
      </c>
      <c r="D41" s="49">
        <v>-2833</v>
      </c>
      <c r="E41" s="38">
        <v>-0.05882597230008929</v>
      </c>
      <c r="F41" s="50">
        <v>-3637.206618946825</v>
      </c>
      <c r="G41" s="70"/>
    </row>
    <row r="42" spans="1:7" ht="15" thickBot="1">
      <c r="A42" s="77" t="s">
        <v>87</v>
      </c>
      <c r="B42" s="114">
        <v>-3382.045137200007</v>
      </c>
      <c r="C42" s="82">
        <v>-0.015664147858007935</v>
      </c>
      <c r="D42" s="79">
        <v>259923</v>
      </c>
      <c r="E42" s="82">
        <v>0.02343631022673142</v>
      </c>
      <c r="F42" s="80">
        <v>-7987.137722453444</v>
      </c>
      <c r="G42" s="70"/>
    </row>
    <row r="43" spans="1:7" ht="15" thickBot="1">
      <c r="A43" s="134" t="s">
        <v>212</v>
      </c>
      <c r="B43" s="134"/>
      <c r="C43" s="134"/>
      <c r="D43" s="134"/>
      <c r="E43" s="134"/>
      <c r="F43" s="134"/>
      <c r="G43" s="70"/>
    </row>
    <row r="44" spans="1:7" ht="14.25">
      <c r="A44" s="98"/>
      <c r="B44" s="99"/>
      <c r="C44" s="100"/>
      <c r="D44" s="101"/>
      <c r="E44" s="100"/>
      <c r="F44" s="99"/>
      <c r="G44" s="70"/>
    </row>
    <row r="63" spans="1:4" ht="15">
      <c r="A63" s="88"/>
      <c r="B63" s="89"/>
      <c r="C63" s="90"/>
      <c r="D63" s="91"/>
    </row>
    <row r="64" spans="1:4" ht="15">
      <c r="A64" s="88"/>
      <c r="B64" s="89"/>
      <c r="C64" s="90"/>
      <c r="D64" s="91"/>
    </row>
    <row r="65" spans="1:4" ht="15">
      <c r="A65" s="88"/>
      <c r="B65" s="89"/>
      <c r="C65" s="90"/>
      <c r="D65" s="91"/>
    </row>
    <row r="66" spans="1:4" ht="15">
      <c r="A66" s="88"/>
      <c r="B66" s="89"/>
      <c r="C66" s="90"/>
      <c r="D66" s="91"/>
    </row>
    <row r="67" spans="1:4" ht="15">
      <c r="A67" s="88"/>
      <c r="B67" s="89"/>
      <c r="C67" s="90"/>
      <c r="D67" s="91"/>
    </row>
    <row r="68" spans="1:4" ht="15">
      <c r="A68" s="88"/>
      <c r="B68" s="89"/>
      <c r="C68" s="90"/>
      <c r="D68" s="91"/>
    </row>
    <row r="69" spans="1:4" ht="15.75" thickBot="1">
      <c r="A69" s="117"/>
      <c r="B69" s="117"/>
      <c r="C69" s="117"/>
      <c r="D69" s="117"/>
    </row>
    <row r="70" spans="1:4" ht="30.75" thickBot="1">
      <c r="A70" s="52" t="s">
        <v>39</v>
      </c>
      <c r="B70" s="45" t="s">
        <v>95</v>
      </c>
      <c r="C70" s="45" t="s">
        <v>96</v>
      </c>
      <c r="D70" s="85" t="s">
        <v>91</v>
      </c>
    </row>
    <row r="71" spans="1:4" ht="14.25">
      <c r="A71" s="47" t="s">
        <v>101</v>
      </c>
      <c r="B71" s="48">
        <v>465.0011399999997</v>
      </c>
      <c r="C71" s="38">
        <v>0.07806298286316743</v>
      </c>
      <c r="D71" s="50">
        <v>193.93402897474354</v>
      </c>
    </row>
    <row r="72" spans="1:4" ht="14.25">
      <c r="A72" s="47" t="s">
        <v>36</v>
      </c>
      <c r="B72" s="48">
        <v>372.73371000000003</v>
      </c>
      <c r="C72" s="38">
        <v>0.1263499947135767</v>
      </c>
      <c r="D72" s="50">
        <v>190.03739650808612</v>
      </c>
    </row>
    <row r="73" spans="1:5" ht="14.25">
      <c r="A73" s="47" t="s">
        <v>119</v>
      </c>
      <c r="B73" s="48">
        <v>323.39037999999897</v>
      </c>
      <c r="C73" s="38">
        <v>0.03226016492920349</v>
      </c>
      <c r="D73" s="50">
        <v>2.483267998290372</v>
      </c>
      <c r="E73" s="70"/>
    </row>
    <row r="74" spans="1:4" ht="14.25">
      <c r="A74" s="47" t="s">
        <v>159</v>
      </c>
      <c r="B74" s="48">
        <v>223.4286206000005</v>
      </c>
      <c r="C74" s="38">
        <v>0.05488756999004116</v>
      </c>
      <c r="D74" s="50">
        <v>160.14922911031766</v>
      </c>
    </row>
    <row r="75" spans="1:4" ht="14.25">
      <c r="A75" s="47" t="s">
        <v>102</v>
      </c>
      <c r="B75" s="48">
        <v>223.2317999999998</v>
      </c>
      <c r="C75" s="38">
        <v>0.05980201441392925</v>
      </c>
      <c r="D75" s="50">
        <v>-47.904011593682</v>
      </c>
    </row>
    <row r="76" spans="1:4" ht="14.25">
      <c r="A76" s="47" t="s">
        <v>127</v>
      </c>
      <c r="B76" s="48">
        <v>222.92809999999966</v>
      </c>
      <c r="C76" s="38">
        <v>0.042130630735067454</v>
      </c>
      <c r="D76" s="50">
        <v>-50.969252187785244</v>
      </c>
    </row>
    <row r="77" spans="1:4" ht="14.25">
      <c r="A77" s="47" t="s">
        <v>114</v>
      </c>
      <c r="B77" s="48">
        <v>219.9696200000001</v>
      </c>
      <c r="C77" s="38">
        <v>0.12240907190296381</v>
      </c>
      <c r="D77" s="50">
        <v>86.80512124425275</v>
      </c>
    </row>
    <row r="78" spans="1:4" ht="14.25">
      <c r="A78" s="47" t="s">
        <v>126</v>
      </c>
      <c r="B78" s="48">
        <v>173.84350999999978</v>
      </c>
      <c r="C78" s="38">
        <v>0.010374916097827638</v>
      </c>
      <c r="D78" s="50">
        <v>-161.31222646812853</v>
      </c>
    </row>
    <row r="79" spans="1:4" ht="14.25">
      <c r="A79" s="47" t="s">
        <v>139</v>
      </c>
      <c r="B79" s="48">
        <v>154.58421999999973</v>
      </c>
      <c r="C79" s="38">
        <v>0.024152360140512922</v>
      </c>
      <c r="D79" s="50">
        <v>-164.45732992086056</v>
      </c>
    </row>
    <row r="80" spans="1:4" ht="14.25">
      <c r="A80" s="47" t="s">
        <v>24</v>
      </c>
      <c r="B80" s="48">
        <v>141.73461000000032</v>
      </c>
      <c r="C80" s="38">
        <v>0.021575562139053456</v>
      </c>
      <c r="D80" s="50">
        <v>-102.7017446842652</v>
      </c>
    </row>
    <row r="81" spans="1:4" ht="14.25">
      <c r="A81" s="47" t="s">
        <v>22</v>
      </c>
      <c r="B81" s="48">
        <v>113.80040000000037</v>
      </c>
      <c r="C81" s="38">
        <v>0.02550043246385464</v>
      </c>
      <c r="D81" s="50">
        <v>0</v>
      </c>
    </row>
    <row r="82" spans="1:4" ht="14.25">
      <c r="A82" s="47" t="s">
        <v>23</v>
      </c>
      <c r="B82" s="48">
        <v>106.17911999999966</v>
      </c>
      <c r="C82" s="38">
        <v>0.04667378337135569</v>
      </c>
      <c r="D82" s="50">
        <v>-7.772602251240725</v>
      </c>
    </row>
    <row r="83" spans="1:4" ht="14.25">
      <c r="A83" s="47" t="s">
        <v>150</v>
      </c>
      <c r="B83" s="48">
        <v>105.08005940000002</v>
      </c>
      <c r="C83" s="38">
        <v>0.11783933377750463</v>
      </c>
      <c r="D83" s="50">
        <v>-22.833247183979584</v>
      </c>
    </row>
    <row r="84" spans="1:4" ht="14.25">
      <c r="A84" s="47" t="s">
        <v>37</v>
      </c>
      <c r="B84" s="48">
        <v>-924.6451699999998</v>
      </c>
      <c r="C84" s="38">
        <v>-0.06892415723602197</v>
      </c>
      <c r="D84" s="50">
        <v>-1026.9076833783524</v>
      </c>
    </row>
    <row r="85" spans="1:4" ht="14.25">
      <c r="A85" s="47" t="s">
        <v>136</v>
      </c>
      <c r="B85" s="48">
        <v>-1337.27175</v>
      </c>
      <c r="C85" s="38">
        <v>-0.044687187686207996</v>
      </c>
      <c r="D85" s="50">
        <v>-1827.563127561461</v>
      </c>
    </row>
    <row r="86" spans="1:4" ht="14.25">
      <c r="A86" s="47" t="s">
        <v>158</v>
      </c>
      <c r="B86" s="48">
        <v>-1391.7416500000004</v>
      </c>
      <c r="C86" s="38">
        <v>-0.13855796089149794</v>
      </c>
      <c r="D86" s="50">
        <v>-1320.3031431197137</v>
      </c>
    </row>
    <row r="87" spans="1:4" ht="14.25">
      <c r="A87" s="47" t="s">
        <v>27</v>
      </c>
      <c r="B87" s="48">
        <v>-3042.0018300000056</v>
      </c>
      <c r="C87" s="38">
        <v>-0.0493461610103834</v>
      </c>
      <c r="D87" s="50">
        <v>-3637.206618946825</v>
      </c>
    </row>
    <row r="88" spans="1:4" ht="14.25">
      <c r="A88" s="86" t="s">
        <v>94</v>
      </c>
      <c r="B88" s="87">
        <f>B42-SUM(B71:B87)</f>
        <v>467.7099727999994</v>
      </c>
      <c r="C88" s="92"/>
      <c r="D88" s="102">
        <f>F42-SUM(D71:D87)</f>
        <v>-250.61577899284111</v>
      </c>
    </row>
    <row r="89" spans="1:4" ht="15" thickBot="1">
      <c r="A89" s="121" t="s">
        <v>87</v>
      </c>
      <c r="B89" s="114">
        <f>SUM(B71:B88)</f>
        <v>-3382.045137200007</v>
      </c>
      <c r="C89" s="122"/>
      <c r="D89" s="80">
        <f>SUM(D71:D88)</f>
        <v>-7987.137722453444</v>
      </c>
    </row>
    <row r="90" ht="14.25">
      <c r="C90" s="39"/>
    </row>
    <row r="91" ht="14.25">
      <c r="C91" s="39"/>
    </row>
  </sheetData>
  <mergeCells count="3">
    <mergeCell ref="B2:C2"/>
    <mergeCell ref="D2:E2"/>
    <mergeCell ref="A43:F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89"/>
  <sheetViews>
    <sheetView zoomScale="85" zoomScaleNormal="85" workbookViewId="0" topLeftCell="A1">
      <selection activeCell="D14" sqref="A1:I44"/>
    </sheetView>
  </sheetViews>
  <sheetFormatPr defaultColWidth="9.00390625" defaultRowHeight="12.75"/>
  <cols>
    <col min="1" max="1" width="46.75390625" style="42" customWidth="1"/>
    <col min="2" max="3" width="14.75390625" style="43" customWidth="1"/>
    <col min="4" max="8" width="12.75390625" style="44" customWidth="1"/>
    <col min="9" max="9" width="22.75390625" style="44" customWidth="1"/>
    <col min="10" max="18" width="4.75390625" style="42" customWidth="1"/>
    <col min="19" max="16384" width="9.125" style="42" customWidth="1"/>
  </cols>
  <sheetData>
    <row r="1" spans="1:9" s="14" customFormat="1" ht="16.5" thickBot="1">
      <c r="A1" s="128" t="s">
        <v>215</v>
      </c>
      <c r="B1" s="128"/>
      <c r="C1" s="128"/>
      <c r="D1" s="128"/>
      <c r="E1" s="128"/>
      <c r="F1" s="128"/>
      <c r="G1" s="128"/>
      <c r="H1" s="128"/>
      <c r="I1" s="128"/>
    </row>
    <row r="2" spans="1:9" s="20" customFormat="1" ht="15.75" customHeight="1" thickBot="1">
      <c r="A2" s="31"/>
      <c r="B2" s="93"/>
      <c r="C2" s="32"/>
      <c r="D2" s="136" t="s">
        <v>115</v>
      </c>
      <c r="E2" s="137"/>
      <c r="F2" s="137"/>
      <c r="G2" s="137"/>
      <c r="H2" s="137"/>
      <c r="I2" s="137"/>
    </row>
    <row r="3" spans="1:9" s="28" customFormat="1" ht="45.75" customHeight="1" thickBot="1">
      <c r="A3" s="34" t="s">
        <v>39</v>
      </c>
      <c r="B3" s="35" t="s">
        <v>13</v>
      </c>
      <c r="C3" s="35" t="s">
        <v>14</v>
      </c>
      <c r="D3" s="17" t="s">
        <v>209</v>
      </c>
      <c r="E3" s="17" t="s">
        <v>133</v>
      </c>
      <c r="F3" s="17" t="s">
        <v>155</v>
      </c>
      <c r="G3" s="17" t="s">
        <v>210</v>
      </c>
      <c r="H3" s="17" t="s">
        <v>89</v>
      </c>
      <c r="I3" s="18" t="s">
        <v>174</v>
      </c>
    </row>
    <row r="4" spans="1:9" s="20" customFormat="1" ht="14.25" collapsed="1">
      <c r="A4" s="36" t="s">
        <v>136</v>
      </c>
      <c r="B4" s="37">
        <v>38118</v>
      </c>
      <c r="C4" s="37">
        <v>38182</v>
      </c>
      <c r="D4" s="38">
        <v>0.017033698160782595</v>
      </c>
      <c r="E4" s="38">
        <v>0.030525170834394988</v>
      </c>
      <c r="F4" s="38">
        <v>-0.10275040052593243</v>
      </c>
      <c r="G4" s="38">
        <v>-0.23852058857678082</v>
      </c>
      <c r="H4" s="38">
        <v>2.878639409274686</v>
      </c>
      <c r="I4" s="123">
        <v>0.19656261825871946</v>
      </c>
    </row>
    <row r="5" spans="1:9" s="20" customFormat="1" ht="14.25" collapsed="1">
      <c r="A5" s="36" t="s">
        <v>18</v>
      </c>
      <c r="B5" s="37">
        <v>38492</v>
      </c>
      <c r="C5" s="37">
        <v>38629</v>
      </c>
      <c r="D5" s="38">
        <v>0.03204234842364628</v>
      </c>
      <c r="E5" s="38">
        <v>0.021645377914836894</v>
      </c>
      <c r="F5" s="38">
        <v>-0.1309154503197001</v>
      </c>
      <c r="G5" s="38">
        <v>-0.19489015726505865</v>
      </c>
      <c r="H5" s="38">
        <v>-0.31716376039933447</v>
      </c>
      <c r="I5" s="123">
        <v>-0.05849944078243996</v>
      </c>
    </row>
    <row r="6" spans="1:9" s="20" customFormat="1" ht="14.25" collapsed="1">
      <c r="A6" s="36" t="s">
        <v>119</v>
      </c>
      <c r="B6" s="37">
        <v>38516</v>
      </c>
      <c r="C6" s="37">
        <v>38705</v>
      </c>
      <c r="D6" s="38">
        <v>0.032009899993162616</v>
      </c>
      <c r="E6" s="38">
        <v>0.03630391851183146</v>
      </c>
      <c r="F6" s="38">
        <v>-0.008376450956853354</v>
      </c>
      <c r="G6" s="38">
        <v>0.18881175009339457</v>
      </c>
      <c r="H6" s="38">
        <v>1.18153748073627</v>
      </c>
      <c r="I6" s="123">
        <v>0.1359217712374634</v>
      </c>
    </row>
    <row r="7" spans="1:9" s="20" customFormat="1" ht="14.25" collapsed="1">
      <c r="A7" s="36" t="s">
        <v>126</v>
      </c>
      <c r="B7" s="37">
        <v>38516</v>
      </c>
      <c r="C7" s="37">
        <v>38733</v>
      </c>
      <c r="D7" s="38">
        <v>0.020176132511527722</v>
      </c>
      <c r="E7" s="38">
        <v>0.019377834766784563</v>
      </c>
      <c r="F7" s="38">
        <v>-0.21595975145411261</v>
      </c>
      <c r="G7" s="38">
        <v>-0.32991094794896736</v>
      </c>
      <c r="H7" s="38">
        <v>0.20341847878625918</v>
      </c>
      <c r="I7" s="123">
        <v>0.031111355410264663</v>
      </c>
    </row>
    <row r="8" spans="1:9" s="20" customFormat="1" ht="14.25" collapsed="1">
      <c r="A8" s="36" t="s">
        <v>103</v>
      </c>
      <c r="B8" s="37">
        <v>38828</v>
      </c>
      <c r="C8" s="37">
        <v>39028</v>
      </c>
      <c r="D8" s="38">
        <v>0.006387997245303811</v>
      </c>
      <c r="E8" s="38">
        <v>0.015215032248505178</v>
      </c>
      <c r="F8" s="38">
        <v>-0.03708893362216381</v>
      </c>
      <c r="G8" s="38">
        <v>-0.052222718506570676</v>
      </c>
      <c r="H8" s="38">
        <v>0.8392217808219178</v>
      </c>
      <c r="I8" s="123">
        <v>0.12342730409751068</v>
      </c>
    </row>
    <row r="9" spans="1:9" s="20" customFormat="1" ht="28.5" collapsed="1">
      <c r="A9" s="36" t="s">
        <v>145</v>
      </c>
      <c r="B9" s="37">
        <v>38919</v>
      </c>
      <c r="C9" s="37">
        <v>39092</v>
      </c>
      <c r="D9" s="38">
        <v>-0.0214033367474179</v>
      </c>
      <c r="E9" s="38">
        <v>-0.024681055804050778</v>
      </c>
      <c r="F9" s="38">
        <v>-0.13702188927696168</v>
      </c>
      <c r="G9" s="38">
        <v>-0.22871696260406704</v>
      </c>
      <c r="H9" s="38">
        <v>0.5571593563579278</v>
      </c>
      <c r="I9" s="123">
        <v>0.09146151767894684</v>
      </c>
    </row>
    <row r="10" spans="1:9" s="20" customFormat="1" ht="14.25" collapsed="1">
      <c r="A10" s="36" t="s">
        <v>142</v>
      </c>
      <c r="B10" s="37">
        <v>38919</v>
      </c>
      <c r="C10" s="37">
        <v>39092</v>
      </c>
      <c r="D10" s="38">
        <v>0.038361456603700717</v>
      </c>
      <c r="E10" s="38">
        <v>0.0349942531915326</v>
      </c>
      <c r="F10" s="38">
        <v>-0.25417220990793443</v>
      </c>
      <c r="G10" s="38">
        <v>-0.4477751443170196</v>
      </c>
      <c r="H10" s="38">
        <v>0.07262304548959153</v>
      </c>
      <c r="I10" s="123">
        <v>0.0139508236124255</v>
      </c>
    </row>
    <row r="11" spans="1:9" s="20" customFormat="1" ht="14.25" collapsed="1">
      <c r="A11" s="36" t="s">
        <v>151</v>
      </c>
      <c r="B11" s="37">
        <v>38968</v>
      </c>
      <c r="C11" s="37">
        <v>39140</v>
      </c>
      <c r="D11" s="38">
        <v>0.0014469968317887272</v>
      </c>
      <c r="E11" s="38">
        <v>-0.03136118148728795</v>
      </c>
      <c r="F11" s="38">
        <v>-0.10255961328210539</v>
      </c>
      <c r="G11" s="38">
        <v>-0.19849960555360957</v>
      </c>
      <c r="H11" s="38">
        <v>-0.13425470039661258</v>
      </c>
      <c r="I11" s="123">
        <v>-0.0288259822821747</v>
      </c>
    </row>
    <row r="12" spans="1:9" s="20" customFormat="1" ht="14.25" collapsed="1">
      <c r="A12" s="36" t="s">
        <v>159</v>
      </c>
      <c r="B12" s="37">
        <v>39066</v>
      </c>
      <c r="C12" s="37">
        <v>39258</v>
      </c>
      <c r="D12" s="38">
        <v>0.012935924048621095</v>
      </c>
      <c r="E12" s="38">
        <v>-0.027370432783834442</v>
      </c>
      <c r="F12" s="38">
        <v>-0.3551059750573575</v>
      </c>
      <c r="G12" s="38">
        <v>-0.4691900513753928</v>
      </c>
      <c r="H12" s="38">
        <v>-0.5326467554445424</v>
      </c>
      <c r="I12" s="123">
        <v>-0.15224726941814237</v>
      </c>
    </row>
    <row r="13" spans="1:9" s="20" customFormat="1" ht="14.25" collapsed="1">
      <c r="A13" s="36" t="s">
        <v>158</v>
      </c>
      <c r="B13" s="37">
        <v>39066</v>
      </c>
      <c r="C13" s="37">
        <v>39258</v>
      </c>
      <c r="D13" s="38">
        <v>-0.0063607372369335335</v>
      </c>
      <c r="E13" s="38">
        <v>0.008235413261958868</v>
      </c>
      <c r="F13" s="38">
        <v>0.039367423419921055</v>
      </c>
      <c r="G13" s="38">
        <v>0.08706992872266217</v>
      </c>
      <c r="H13" s="38">
        <v>0.7357534623871613</v>
      </c>
      <c r="I13" s="123">
        <v>0.12719920813535412</v>
      </c>
    </row>
    <row r="14" spans="1:9" s="20" customFormat="1" ht="14.25" collapsed="1">
      <c r="A14" s="36" t="s">
        <v>141</v>
      </c>
      <c r="B14" s="37">
        <v>39252</v>
      </c>
      <c r="C14" s="37">
        <v>39420</v>
      </c>
      <c r="D14" s="38">
        <v>0.01906958649595336</v>
      </c>
      <c r="E14" s="38">
        <v>0.017240395018548904</v>
      </c>
      <c r="F14" s="38">
        <v>-0.00790303271079218</v>
      </c>
      <c r="G14" s="38">
        <v>-0.032569521859269424</v>
      </c>
      <c r="H14" s="38">
        <v>-0.09841253810975603</v>
      </c>
      <c r="I14" s="123">
        <v>-0.024586292103105367</v>
      </c>
    </row>
    <row r="15" spans="1:9" s="20" customFormat="1" ht="14.25" collapsed="1">
      <c r="A15" s="36" t="s">
        <v>22</v>
      </c>
      <c r="B15" s="37">
        <v>39252</v>
      </c>
      <c r="C15" s="37">
        <v>39420</v>
      </c>
      <c r="D15" s="38">
        <v>0.025500432463854583</v>
      </c>
      <c r="E15" s="38">
        <v>0.00987230577012621</v>
      </c>
      <c r="F15" s="38">
        <v>-0.09372305819446658</v>
      </c>
      <c r="G15" s="38">
        <v>-0.07430946315537412</v>
      </c>
      <c r="H15" s="38">
        <v>0.010038733171485292</v>
      </c>
      <c r="I15" s="123">
        <v>0.002403059243227146</v>
      </c>
    </row>
    <row r="16" spans="1:9" s="20" customFormat="1" ht="14.25" collapsed="1">
      <c r="A16" s="36" t="s">
        <v>150</v>
      </c>
      <c r="B16" s="37">
        <v>39269</v>
      </c>
      <c r="C16" s="37">
        <v>39443</v>
      </c>
      <c r="D16" s="38">
        <v>0.1462659944751632</v>
      </c>
      <c r="E16" s="38">
        <v>0.1062930611390962</v>
      </c>
      <c r="F16" s="38">
        <v>-0.12761192559442402</v>
      </c>
      <c r="G16" s="38">
        <v>-0.1400539805443507</v>
      </c>
      <c r="H16" s="38">
        <v>-0.5898266858283269</v>
      </c>
      <c r="I16" s="123">
        <v>-0.19541810605750876</v>
      </c>
    </row>
    <row r="17" spans="1:9" s="20" customFormat="1" ht="14.25" collapsed="1">
      <c r="A17" s="36" t="s">
        <v>23</v>
      </c>
      <c r="B17" s="37">
        <v>39269</v>
      </c>
      <c r="C17" s="37">
        <v>39471</v>
      </c>
      <c r="D17" s="38">
        <v>0.050196677229601194</v>
      </c>
      <c r="E17" s="38">
        <v>0.04535028020500609</v>
      </c>
      <c r="F17" s="38">
        <v>-0.15041981520559966</v>
      </c>
      <c r="G17" s="38">
        <v>-0.2496455252082984</v>
      </c>
      <c r="H17" s="38">
        <v>-0.499106159412668</v>
      </c>
      <c r="I17" s="123">
        <v>-0.1579352479269328</v>
      </c>
    </row>
    <row r="18" spans="1:9" s="20" customFormat="1" ht="14.25" collapsed="1">
      <c r="A18" s="36" t="s">
        <v>24</v>
      </c>
      <c r="B18" s="37">
        <v>39378</v>
      </c>
      <c r="C18" s="37">
        <v>39478</v>
      </c>
      <c r="D18" s="38">
        <v>0.03761549962890509</v>
      </c>
      <c r="E18" s="38">
        <v>0.028633299759627695</v>
      </c>
      <c r="F18" s="38">
        <v>-0.21736712526897517</v>
      </c>
      <c r="G18" s="38">
        <v>-0.3050850581494914</v>
      </c>
      <c r="H18" s="38">
        <v>-0.5188590184972757</v>
      </c>
      <c r="I18" s="123">
        <v>-0.16704324287937344</v>
      </c>
    </row>
    <row r="19" spans="1:9" s="20" customFormat="1" ht="14.25" collapsed="1">
      <c r="A19" s="36" t="s">
        <v>25</v>
      </c>
      <c r="B19" s="37">
        <v>39330</v>
      </c>
      <c r="C19" s="37">
        <v>39560</v>
      </c>
      <c r="D19" s="38">
        <v>0.010769528168593556</v>
      </c>
      <c r="E19" s="38">
        <v>0.051334615726616795</v>
      </c>
      <c r="F19" s="38">
        <v>-0.1798559276711965</v>
      </c>
      <c r="G19" s="38">
        <v>-0.34114338387230014</v>
      </c>
      <c r="H19" s="38">
        <v>-0.31453880789813626</v>
      </c>
      <c r="I19" s="123">
        <v>-0.09512789620763173</v>
      </c>
    </row>
    <row r="20" spans="1:9" s="20" customFormat="1" ht="14.25" collapsed="1">
      <c r="A20" s="36" t="s">
        <v>27</v>
      </c>
      <c r="B20" s="37">
        <v>39413</v>
      </c>
      <c r="C20" s="37">
        <v>39589</v>
      </c>
      <c r="D20" s="38">
        <v>0.010072325638726953</v>
      </c>
      <c r="E20" s="38">
        <v>0.021056436246854826</v>
      </c>
      <c r="F20" s="38">
        <v>0.04782004688658348</v>
      </c>
      <c r="G20" s="38">
        <v>0.10683453362796169</v>
      </c>
      <c r="H20" s="38">
        <v>0.292948156907735</v>
      </c>
      <c r="I20" s="123">
        <v>0.07193444468353238</v>
      </c>
    </row>
    <row r="21" spans="1:9" s="20" customFormat="1" ht="14.25" collapsed="1">
      <c r="A21" s="36" t="s">
        <v>29</v>
      </c>
      <c r="B21" s="37">
        <v>39429</v>
      </c>
      <c r="C21" s="37">
        <v>39618</v>
      </c>
      <c r="D21" s="38">
        <v>0.04057251912537896</v>
      </c>
      <c r="E21" s="38">
        <v>0.02986924495275156</v>
      </c>
      <c r="F21" s="38">
        <v>-0.06302673400914927</v>
      </c>
      <c r="G21" s="38">
        <v>-0.1412308551828595</v>
      </c>
      <c r="H21" s="38">
        <v>0.06486570444104123</v>
      </c>
      <c r="I21" s="123">
        <v>0.017517116153252132</v>
      </c>
    </row>
    <row r="22" spans="1:9" s="20" customFormat="1" ht="14.25" collapsed="1">
      <c r="A22" s="36" t="s">
        <v>31</v>
      </c>
      <c r="B22" s="37">
        <v>39429</v>
      </c>
      <c r="C22" s="37">
        <v>39651</v>
      </c>
      <c r="D22" s="38">
        <v>0.01318854612989262</v>
      </c>
      <c r="E22" s="38">
        <v>-0.010728908957435501</v>
      </c>
      <c r="F22" s="38">
        <v>-0.29115071089479194</v>
      </c>
      <c r="G22" s="38">
        <v>-0.4253390724913463</v>
      </c>
      <c r="H22" s="38">
        <v>-0.3316295882352941</v>
      </c>
      <c r="I22" s="123">
        <v>-0.10790216090994165</v>
      </c>
    </row>
    <row r="23" spans="1:9" s="20" customFormat="1" ht="14.25" collapsed="1">
      <c r="A23" s="36" t="s">
        <v>84</v>
      </c>
      <c r="B23" s="37">
        <v>39443</v>
      </c>
      <c r="C23" s="37">
        <v>39715</v>
      </c>
      <c r="D23" s="38">
        <v>0.012394903559737491</v>
      </c>
      <c r="E23" s="38">
        <v>0.021521297919932847</v>
      </c>
      <c r="F23" s="38">
        <v>-0.08515270198964231</v>
      </c>
      <c r="G23" s="38">
        <v>-0.13935692405608946</v>
      </c>
      <c r="H23" s="38">
        <v>-0.3589820996978852</v>
      </c>
      <c r="I23" s="123">
        <v>-0.12419347600015118</v>
      </c>
    </row>
    <row r="24" spans="1:9" s="20" customFormat="1" ht="14.25" collapsed="1">
      <c r="A24" s="36" t="s">
        <v>106</v>
      </c>
      <c r="B24" s="37">
        <v>39527</v>
      </c>
      <c r="C24" s="37">
        <v>39715</v>
      </c>
      <c r="D24" s="38">
        <v>0.02403160055653908</v>
      </c>
      <c r="E24" s="38">
        <v>0.005056817058982643</v>
      </c>
      <c r="F24" s="38">
        <v>-0.10785724863840684</v>
      </c>
      <c r="G24" s="38">
        <v>-0.18371299424869314</v>
      </c>
      <c r="H24" s="38">
        <v>0.39650365601503745</v>
      </c>
      <c r="I24" s="123">
        <v>0.10471926220749683</v>
      </c>
    </row>
    <row r="25" spans="1:9" s="20" customFormat="1" ht="14.25" collapsed="1">
      <c r="A25" s="36" t="s">
        <v>34</v>
      </c>
      <c r="B25" s="37">
        <v>39560</v>
      </c>
      <c r="C25" s="37">
        <v>39770</v>
      </c>
      <c r="D25" s="38">
        <v>0.07752718567952432</v>
      </c>
      <c r="E25" s="38">
        <v>0.012031428372518027</v>
      </c>
      <c r="F25" s="38">
        <v>-0.2293158688868202</v>
      </c>
      <c r="G25" s="38">
        <v>-0.40831256679978245</v>
      </c>
      <c r="H25" s="38">
        <v>-0.1689395632680173</v>
      </c>
      <c r="I25" s="123">
        <v>-0.05614197221163175</v>
      </c>
    </row>
    <row r="26" spans="1:9" s="20" customFormat="1" ht="14.25" collapsed="1">
      <c r="A26" s="36" t="s">
        <v>139</v>
      </c>
      <c r="B26" s="37">
        <v>39884</v>
      </c>
      <c r="C26" s="37">
        <v>40001</v>
      </c>
      <c r="D26" s="38">
        <v>0.05053245849669463</v>
      </c>
      <c r="E26" s="38">
        <v>0.034762520367361605</v>
      </c>
      <c r="F26" s="38">
        <v>-0.22908091577841827</v>
      </c>
      <c r="G26" s="38">
        <v>-0.41439138325987435</v>
      </c>
      <c r="H26" s="38">
        <v>-0.12061153474644482</v>
      </c>
      <c r="I26" s="123">
        <v>-0.048783674294434975</v>
      </c>
    </row>
    <row r="27" spans="1:9" s="20" customFormat="1" ht="14.25" collapsed="1">
      <c r="A27" s="36" t="s">
        <v>36</v>
      </c>
      <c r="B27" s="37">
        <v>40031</v>
      </c>
      <c r="C27" s="37">
        <v>40129</v>
      </c>
      <c r="D27" s="38">
        <v>0.060552564442935664</v>
      </c>
      <c r="E27" s="38">
        <v>0.05676469632815473</v>
      </c>
      <c r="F27" s="38">
        <v>-0.30855016548062675</v>
      </c>
      <c r="G27" s="38">
        <v>-0.4775994789116299</v>
      </c>
      <c r="H27" s="38">
        <v>-0.3981300541597985</v>
      </c>
      <c r="I27" s="123">
        <v>-0.2045001787123828</v>
      </c>
    </row>
    <row r="28" spans="1:9" s="20" customFormat="1" ht="14.25" collapsed="1">
      <c r="A28" s="36" t="s">
        <v>37</v>
      </c>
      <c r="B28" s="37">
        <v>39869</v>
      </c>
      <c r="C28" s="37">
        <v>40162</v>
      </c>
      <c r="D28" s="38">
        <v>0.00788641263143064</v>
      </c>
      <c r="E28" s="38">
        <v>0.04004074399642299</v>
      </c>
      <c r="F28" s="38">
        <v>0.0634604503771834</v>
      </c>
      <c r="G28" s="38">
        <v>0.13191329255668371</v>
      </c>
      <c r="H28" s="38">
        <v>0.425234513920584</v>
      </c>
      <c r="I28" s="123">
        <v>0.18110619009107665</v>
      </c>
    </row>
    <row r="29" spans="1:9" s="20" customFormat="1" ht="14.25" collapsed="1">
      <c r="A29" s="36" t="s">
        <v>101</v>
      </c>
      <c r="B29" s="37">
        <v>40253</v>
      </c>
      <c r="C29" s="37">
        <v>40366</v>
      </c>
      <c r="D29" s="38">
        <v>0.04481410475163061</v>
      </c>
      <c r="E29" s="38">
        <v>0.030471880708471177</v>
      </c>
      <c r="F29" s="38">
        <v>-0.21333065162792975</v>
      </c>
      <c r="G29" s="38">
        <v>-0.36504370642611295</v>
      </c>
      <c r="H29" s="38">
        <v>-0.2864013360005636</v>
      </c>
      <c r="I29" s="123">
        <v>-0.19341438606884231</v>
      </c>
    </row>
    <row r="30" spans="1:9" s="20" customFormat="1" ht="14.25" collapsed="1">
      <c r="A30" s="36" t="s">
        <v>102</v>
      </c>
      <c r="B30" s="37">
        <v>40114</v>
      </c>
      <c r="C30" s="37">
        <v>40401</v>
      </c>
      <c r="D30" s="38">
        <v>0.07338417247384021</v>
      </c>
      <c r="E30" s="38">
        <v>0.01716266398861932</v>
      </c>
      <c r="F30" s="38">
        <v>-0.3061188768093023</v>
      </c>
      <c r="G30" s="38">
        <v>-0.40998567270283914</v>
      </c>
      <c r="H30" s="38">
        <v>-0.26521558320950966</v>
      </c>
      <c r="I30" s="123">
        <v>-0.18866964117927776</v>
      </c>
    </row>
    <row r="31" spans="1:9" s="20" customFormat="1" ht="14.25" collapsed="1">
      <c r="A31" s="36" t="s">
        <v>105</v>
      </c>
      <c r="B31" s="37">
        <v>40226</v>
      </c>
      <c r="C31" s="37">
        <v>40430</v>
      </c>
      <c r="D31" s="38">
        <v>0.015095546061753229</v>
      </c>
      <c r="E31" s="38">
        <v>0.021469910930868696</v>
      </c>
      <c r="F31" s="38">
        <v>0.048710904767562235</v>
      </c>
      <c r="G31" s="38">
        <v>0.1072509215700701</v>
      </c>
      <c r="H31" s="38">
        <v>0.2092816195063214</v>
      </c>
      <c r="I31" s="123">
        <v>0.14598729644366237</v>
      </c>
    </row>
    <row r="32" spans="1:9" s="20" customFormat="1" ht="14.25" collapsed="1">
      <c r="A32" s="36" t="s">
        <v>107</v>
      </c>
      <c r="B32" s="37">
        <v>40268</v>
      </c>
      <c r="C32" s="37">
        <v>40430</v>
      </c>
      <c r="D32" s="38">
        <v>0.04854957111148095</v>
      </c>
      <c r="E32" s="38">
        <v>0.044746014409047685</v>
      </c>
      <c r="F32" s="38">
        <v>-0.3041595655245306</v>
      </c>
      <c r="G32" s="38">
        <v>-0.4574548322344202</v>
      </c>
      <c r="H32" s="38">
        <v>-0.3906183113273106</v>
      </c>
      <c r="I32" s="123">
        <v>-0.29895509567796574</v>
      </c>
    </row>
    <row r="33" spans="1:9" s="20" customFormat="1" ht="14.25" collapsed="1">
      <c r="A33" s="36" t="s">
        <v>114</v>
      </c>
      <c r="B33" s="37">
        <v>40269</v>
      </c>
      <c r="C33" s="37">
        <v>40513</v>
      </c>
      <c r="D33" s="38">
        <v>0.07525441812481715</v>
      </c>
      <c r="E33" s="38">
        <v>0.028459620165684818</v>
      </c>
      <c r="F33" s="38">
        <v>-0.343320117093562</v>
      </c>
      <c r="G33" s="38">
        <v>-0.4812736413361265</v>
      </c>
      <c r="H33" s="38">
        <v>-0.42355705915975994</v>
      </c>
      <c r="I33" s="123">
        <v>-0.37624473814421067</v>
      </c>
    </row>
    <row r="34" spans="1:9" ht="28.5" collapsed="1">
      <c r="A34" s="36" t="s">
        <v>144</v>
      </c>
      <c r="B34" s="37">
        <v>40427</v>
      </c>
      <c r="C34" s="37">
        <v>40543</v>
      </c>
      <c r="D34" s="38">
        <v>0.02543584064857085</v>
      </c>
      <c r="E34" s="38">
        <v>0.06519347571894918</v>
      </c>
      <c r="F34" s="38">
        <v>0.01491685521794528</v>
      </c>
      <c r="G34" s="38">
        <v>-0.008899762666329747</v>
      </c>
      <c r="H34" s="38">
        <v>0.0019940517961569704</v>
      </c>
      <c r="I34" s="123">
        <v>0.001837808432369803</v>
      </c>
    </row>
    <row r="35" spans="1:9" ht="14.25" collapsed="1">
      <c r="A35" s="36" t="s">
        <v>125</v>
      </c>
      <c r="B35" s="37">
        <v>40416</v>
      </c>
      <c r="C35" s="37">
        <v>40583</v>
      </c>
      <c r="D35" s="38">
        <v>0.04903947551322929</v>
      </c>
      <c r="E35" s="38">
        <v>0.028750339073308595</v>
      </c>
      <c r="F35" s="38">
        <v>-0.17277475061863945</v>
      </c>
      <c r="G35" s="38" t="s">
        <v>33</v>
      </c>
      <c r="H35" s="38">
        <v>-0.2787618943206327</v>
      </c>
      <c r="I35" s="95" t="s">
        <v>173</v>
      </c>
    </row>
    <row r="36" spans="1:9" s="39" customFormat="1" ht="14.25">
      <c r="A36" s="36" t="s">
        <v>134</v>
      </c>
      <c r="B36" s="37">
        <v>40368</v>
      </c>
      <c r="C36" s="37">
        <v>40633</v>
      </c>
      <c r="D36" s="38">
        <v>0.012014428465776383</v>
      </c>
      <c r="E36" s="38">
        <v>0.018319863695693384</v>
      </c>
      <c r="F36" s="38">
        <v>0.04267704480037726</v>
      </c>
      <c r="G36" s="38" t="s">
        <v>33</v>
      </c>
      <c r="H36" s="38">
        <v>0.0923055371900825</v>
      </c>
      <c r="I36" s="95" t="s">
        <v>173</v>
      </c>
    </row>
    <row r="37" spans="1:9" s="39" customFormat="1" ht="14.25">
      <c r="A37" s="36" t="s">
        <v>130</v>
      </c>
      <c r="B37" s="37">
        <v>40368</v>
      </c>
      <c r="C37" s="37">
        <v>40633</v>
      </c>
      <c r="D37" s="38">
        <v>0.08588949307626059</v>
      </c>
      <c r="E37" s="38">
        <v>0.01752929277430182</v>
      </c>
      <c r="F37" s="38">
        <v>-0.3185298698584448</v>
      </c>
      <c r="G37" s="38" t="s">
        <v>33</v>
      </c>
      <c r="H37" s="38">
        <v>-0.479210158839779</v>
      </c>
      <c r="I37" s="95" t="s">
        <v>173</v>
      </c>
    </row>
    <row r="38" spans="1:9" s="39" customFormat="1" ht="14.25">
      <c r="A38" s="36" t="s">
        <v>127</v>
      </c>
      <c r="B38" s="37">
        <v>40444</v>
      </c>
      <c r="C38" s="37">
        <v>40638</v>
      </c>
      <c r="D38" s="38">
        <v>0.0521136973389591</v>
      </c>
      <c r="E38" s="38">
        <v>0.029496632313394944</v>
      </c>
      <c r="F38" s="38">
        <v>-0.15046346357040408</v>
      </c>
      <c r="G38" s="38" t="s">
        <v>33</v>
      </c>
      <c r="H38" s="38">
        <v>-0.10467891865562595</v>
      </c>
      <c r="I38" s="95" t="s">
        <v>173</v>
      </c>
    </row>
    <row r="39" spans="1:9" s="39" customFormat="1" ht="28.5">
      <c r="A39" s="36" t="s">
        <v>143</v>
      </c>
      <c r="B39" s="37">
        <v>40427</v>
      </c>
      <c r="C39" s="37">
        <v>40708</v>
      </c>
      <c r="D39" s="38">
        <v>0.009552184297401345</v>
      </c>
      <c r="E39" s="38">
        <v>0.05290167254947398</v>
      </c>
      <c r="F39" s="38">
        <v>0.0821344955537262</v>
      </c>
      <c r="G39" s="38" t="s">
        <v>33</v>
      </c>
      <c r="H39" s="38">
        <v>0.07279749584026618</v>
      </c>
      <c r="I39" s="95" t="s">
        <v>173</v>
      </c>
    </row>
    <row r="40" spans="1:9" s="39" customFormat="1" ht="14.25">
      <c r="A40" s="36" t="s">
        <v>160</v>
      </c>
      <c r="B40" s="37">
        <v>40624</v>
      </c>
      <c r="C40" s="37">
        <v>40795</v>
      </c>
      <c r="D40" s="38">
        <v>0.036492507162134924</v>
      </c>
      <c r="E40" s="38">
        <v>0.004185965419245985</v>
      </c>
      <c r="F40" s="38" t="s">
        <v>33</v>
      </c>
      <c r="G40" s="38" t="s">
        <v>33</v>
      </c>
      <c r="H40" s="38">
        <v>-0.017594823359073253</v>
      </c>
      <c r="I40" s="95" t="s">
        <v>173</v>
      </c>
    </row>
    <row r="41" spans="1:9" s="39" customFormat="1" ht="15" thickBot="1">
      <c r="A41" s="36" t="s">
        <v>165</v>
      </c>
      <c r="B41" s="37">
        <v>40716</v>
      </c>
      <c r="C41" s="37">
        <v>40897</v>
      </c>
      <c r="D41" s="38">
        <v>0.018533312438174354</v>
      </c>
      <c r="E41" s="38" t="s">
        <v>33</v>
      </c>
      <c r="F41" s="38" t="s">
        <v>33</v>
      </c>
      <c r="G41" s="38" t="s">
        <v>33</v>
      </c>
      <c r="H41" s="38">
        <v>0.10572812356979422</v>
      </c>
      <c r="I41" s="95" t="s">
        <v>173</v>
      </c>
    </row>
    <row r="42" spans="1:9" s="39" customFormat="1" ht="14.25">
      <c r="A42" s="138" t="s">
        <v>211</v>
      </c>
      <c r="B42" s="138"/>
      <c r="C42" s="138"/>
      <c r="D42" s="138"/>
      <c r="E42" s="138"/>
      <c r="F42" s="138"/>
      <c r="G42" s="138"/>
      <c r="H42" s="138"/>
      <c r="I42" s="138"/>
    </row>
    <row r="43" spans="1:9" s="39" customFormat="1" ht="14.25">
      <c r="A43" s="135" t="s">
        <v>171</v>
      </c>
      <c r="B43" s="135"/>
      <c r="C43" s="135"/>
      <c r="D43" s="135"/>
      <c r="E43" s="135"/>
      <c r="F43" s="135"/>
      <c r="G43" s="135"/>
      <c r="H43" s="135"/>
      <c r="I43" s="135"/>
    </row>
    <row r="44" spans="1:9" s="39" customFormat="1" ht="15" thickBot="1">
      <c r="A44" s="134" t="s">
        <v>172</v>
      </c>
      <c r="B44" s="134"/>
      <c r="C44" s="134"/>
      <c r="D44" s="134"/>
      <c r="E44" s="134"/>
      <c r="F44" s="134"/>
      <c r="G44" s="134"/>
      <c r="H44" s="134"/>
      <c r="I44" s="134"/>
    </row>
    <row r="45" s="39" customFormat="1" ht="14.25"/>
    <row r="46" s="39" customFormat="1" ht="14.25">
      <c r="D46" s="125"/>
    </row>
    <row r="47" s="39" customFormat="1" ht="14.25"/>
    <row r="48" spans="1:9" s="39" customFormat="1" ht="14.25">
      <c r="A48" s="71"/>
      <c r="B48" s="72"/>
      <c r="C48" s="40"/>
      <c r="D48" s="41"/>
      <c r="E48" s="41"/>
      <c r="F48" s="41"/>
      <c r="G48" s="41"/>
      <c r="H48" s="41"/>
      <c r="I48" s="41"/>
    </row>
    <row r="49" spans="1:9" s="39" customFormat="1" ht="14.25">
      <c r="A49" s="71"/>
      <c r="B49" s="72"/>
      <c r="C49" s="40"/>
      <c r="D49" s="41"/>
      <c r="E49" s="41"/>
      <c r="F49" s="41"/>
      <c r="G49" s="41"/>
      <c r="H49" s="41"/>
      <c r="I49" s="41"/>
    </row>
    <row r="50" spans="1:9" s="39" customFormat="1" ht="14.25">
      <c r="A50" s="71"/>
      <c r="B50" s="72"/>
      <c r="C50" s="40"/>
      <c r="D50" s="41"/>
      <c r="E50" s="41"/>
      <c r="F50" s="41"/>
      <c r="G50" s="41"/>
      <c r="H50" s="41"/>
      <c r="I50" s="41"/>
    </row>
    <row r="51" spans="1:9" s="39" customFormat="1" ht="14.25">
      <c r="A51" s="71"/>
      <c r="B51" s="72"/>
      <c r="C51" s="40"/>
      <c r="D51" s="41"/>
      <c r="E51" s="41"/>
      <c r="F51" s="41"/>
      <c r="G51" s="41"/>
      <c r="H51" s="41"/>
      <c r="I51" s="41"/>
    </row>
    <row r="52" spans="1:9" s="39" customFormat="1" ht="14.25">
      <c r="A52" s="71"/>
      <c r="B52" s="72"/>
      <c r="C52" s="40"/>
      <c r="D52" s="41"/>
      <c r="E52" s="41"/>
      <c r="F52" s="41"/>
      <c r="G52" s="41"/>
      <c r="H52" s="41"/>
      <c r="I52" s="41"/>
    </row>
    <row r="53" spans="1:9" s="39" customFormat="1" ht="14.25">
      <c r="A53" s="71"/>
      <c r="B53" s="72"/>
      <c r="C53" s="40"/>
      <c r="D53" s="41"/>
      <c r="E53" s="41"/>
      <c r="F53" s="41"/>
      <c r="G53" s="41"/>
      <c r="H53" s="41"/>
      <c r="I53" s="41"/>
    </row>
    <row r="54" spans="1:9" s="39" customFormat="1" ht="14.25">
      <c r="A54" s="71"/>
      <c r="B54" s="72"/>
      <c r="C54" s="40"/>
      <c r="D54" s="41"/>
      <c r="E54" s="41"/>
      <c r="F54" s="41"/>
      <c r="G54" s="41"/>
      <c r="H54" s="41"/>
      <c r="I54" s="41"/>
    </row>
    <row r="55" spans="1:9" s="39" customFormat="1" ht="14.25">
      <c r="A55" s="71"/>
      <c r="B55" s="72"/>
      <c r="C55" s="40"/>
      <c r="D55" s="41"/>
      <c r="E55" s="41"/>
      <c r="F55" s="41"/>
      <c r="G55" s="41"/>
      <c r="H55" s="41"/>
      <c r="I55" s="41"/>
    </row>
    <row r="56" spans="1:9" s="39" customFormat="1" ht="14.25">
      <c r="A56" s="71"/>
      <c r="B56" s="72"/>
      <c r="C56" s="40"/>
      <c r="D56" s="41"/>
      <c r="E56" s="41"/>
      <c r="F56" s="41"/>
      <c r="G56" s="41"/>
      <c r="H56" s="41"/>
      <c r="I56" s="41"/>
    </row>
    <row r="57" spans="1:9" s="39" customFormat="1" ht="14.25">
      <c r="A57" s="71"/>
      <c r="B57" s="72"/>
      <c r="C57" s="40"/>
      <c r="D57" s="41"/>
      <c r="E57" s="41"/>
      <c r="F57" s="41"/>
      <c r="G57" s="41"/>
      <c r="H57" s="41"/>
      <c r="I57" s="41"/>
    </row>
    <row r="58" spans="1:9" s="39" customFormat="1" ht="14.25">
      <c r="A58" s="71"/>
      <c r="B58" s="72"/>
      <c r="C58" s="40"/>
      <c r="D58" s="41"/>
      <c r="E58" s="41"/>
      <c r="F58" s="41"/>
      <c r="G58" s="41"/>
      <c r="H58" s="41"/>
      <c r="I58" s="41"/>
    </row>
    <row r="59" spans="1:9" s="39" customFormat="1" ht="14.25">
      <c r="A59" s="71"/>
      <c r="B59" s="72"/>
      <c r="C59" s="40"/>
      <c r="D59" s="41"/>
      <c r="E59" s="41"/>
      <c r="F59" s="41"/>
      <c r="G59" s="41"/>
      <c r="H59" s="41"/>
      <c r="I59" s="41"/>
    </row>
    <row r="60" spans="1:9" s="39" customFormat="1" ht="14.25">
      <c r="A60" s="71"/>
      <c r="B60" s="72"/>
      <c r="C60" s="40"/>
      <c r="D60" s="41"/>
      <c r="E60" s="41"/>
      <c r="F60" s="41"/>
      <c r="G60" s="41"/>
      <c r="H60" s="41"/>
      <c r="I60" s="41"/>
    </row>
    <row r="61" spans="1:9" s="39" customFormat="1" ht="14.25">
      <c r="A61" s="71"/>
      <c r="B61" s="72"/>
      <c r="C61" s="40"/>
      <c r="D61" s="41"/>
      <c r="E61" s="41"/>
      <c r="F61" s="41"/>
      <c r="G61" s="41"/>
      <c r="H61" s="41"/>
      <c r="I61" s="41"/>
    </row>
    <row r="62" spans="1:9" s="39" customFormat="1" ht="14.25">
      <c r="A62" s="71"/>
      <c r="B62" s="72"/>
      <c r="C62" s="40"/>
      <c r="D62" s="41"/>
      <c r="E62" s="41"/>
      <c r="F62" s="41"/>
      <c r="G62" s="41"/>
      <c r="H62" s="41"/>
      <c r="I62" s="41"/>
    </row>
    <row r="63" spans="2:9" s="39" customFormat="1" ht="14.25">
      <c r="B63" s="40"/>
      <c r="C63" s="40"/>
      <c r="D63" s="41"/>
      <c r="E63" s="41"/>
      <c r="F63" s="41"/>
      <c r="G63" s="41"/>
      <c r="H63" s="41"/>
      <c r="I63" s="41"/>
    </row>
    <row r="64" spans="2:9" s="39" customFormat="1" ht="14.25">
      <c r="B64" s="40"/>
      <c r="C64" s="40"/>
      <c r="D64" s="41"/>
      <c r="E64" s="41"/>
      <c r="F64" s="41"/>
      <c r="G64" s="41"/>
      <c r="H64" s="41"/>
      <c r="I64" s="41"/>
    </row>
    <row r="65" spans="2:9" s="39" customFormat="1" ht="14.25">
      <c r="B65" s="40"/>
      <c r="C65" s="40"/>
      <c r="D65" s="41"/>
      <c r="E65" s="41"/>
      <c r="F65" s="41"/>
      <c r="G65" s="41"/>
      <c r="H65" s="41"/>
      <c r="I65" s="41"/>
    </row>
    <row r="66" spans="2:9" s="39" customFormat="1" ht="14.25">
      <c r="B66" s="40"/>
      <c r="C66" s="40"/>
      <c r="D66" s="41"/>
      <c r="E66" s="41"/>
      <c r="F66" s="41"/>
      <c r="G66" s="41"/>
      <c r="H66" s="41"/>
      <c r="I66" s="41"/>
    </row>
    <row r="67" spans="2:9" s="39" customFormat="1" ht="14.25">
      <c r="B67" s="40"/>
      <c r="C67" s="40"/>
      <c r="D67" s="41"/>
      <c r="E67" s="41"/>
      <c r="F67" s="41"/>
      <c r="G67" s="41"/>
      <c r="H67" s="41"/>
      <c r="I67" s="41"/>
    </row>
    <row r="68" spans="2:9" s="39" customFormat="1" ht="14.25">
      <c r="B68" s="40"/>
      <c r="C68" s="40"/>
      <c r="D68" s="41"/>
      <c r="E68" s="41"/>
      <c r="F68" s="41"/>
      <c r="G68" s="41"/>
      <c r="H68" s="41"/>
      <c r="I68" s="41"/>
    </row>
    <row r="69" spans="2:9" s="39" customFormat="1" ht="14.25">
      <c r="B69" s="40"/>
      <c r="C69" s="40"/>
      <c r="D69" s="41"/>
      <c r="E69" s="41"/>
      <c r="F69" s="41"/>
      <c r="G69" s="41"/>
      <c r="H69" s="41"/>
      <c r="I69" s="41"/>
    </row>
    <row r="70" spans="2:9" s="39" customFormat="1" ht="14.25">
      <c r="B70" s="40"/>
      <c r="C70" s="40"/>
      <c r="D70" s="41"/>
      <c r="E70" s="41"/>
      <c r="F70" s="41"/>
      <c r="G70" s="41"/>
      <c r="H70" s="41"/>
      <c r="I70" s="41"/>
    </row>
    <row r="71" spans="2:9" s="39" customFormat="1" ht="14.25">
      <c r="B71" s="40"/>
      <c r="C71" s="40"/>
      <c r="D71" s="41"/>
      <c r="E71" s="41"/>
      <c r="F71" s="41"/>
      <c r="G71" s="41"/>
      <c r="H71" s="41"/>
      <c r="I71" s="41"/>
    </row>
    <row r="72" spans="2:9" s="39" customFormat="1" ht="14.25">
      <c r="B72" s="40"/>
      <c r="C72" s="40"/>
      <c r="D72" s="41"/>
      <c r="E72" s="41"/>
      <c r="F72" s="41"/>
      <c r="G72" s="41"/>
      <c r="H72" s="41"/>
      <c r="I72" s="41"/>
    </row>
    <row r="73" spans="2:9" s="39" customFormat="1" ht="14.25">
      <c r="B73" s="40"/>
      <c r="C73" s="40"/>
      <c r="D73" s="41"/>
      <c r="E73" s="41"/>
      <c r="F73" s="41"/>
      <c r="G73" s="41"/>
      <c r="H73" s="41"/>
      <c r="I73" s="41"/>
    </row>
    <row r="74" spans="2:9" s="39" customFormat="1" ht="14.25">
      <c r="B74" s="40"/>
      <c r="C74" s="40"/>
      <c r="D74" s="41"/>
      <c r="E74" s="41"/>
      <c r="F74" s="41"/>
      <c r="G74" s="41"/>
      <c r="H74" s="41"/>
      <c r="I74" s="41"/>
    </row>
    <row r="75" spans="2:9" s="39" customFormat="1" ht="14.25">
      <c r="B75" s="40"/>
      <c r="C75" s="40"/>
      <c r="D75" s="41"/>
      <c r="E75" s="41"/>
      <c r="F75" s="41"/>
      <c r="G75" s="41"/>
      <c r="H75" s="41"/>
      <c r="I75" s="41"/>
    </row>
    <row r="76" spans="2:9" s="39" customFormat="1" ht="14.25">
      <c r="B76" s="40"/>
      <c r="C76" s="40"/>
      <c r="D76" s="41"/>
      <c r="E76" s="41"/>
      <c r="F76" s="41"/>
      <c r="G76" s="41"/>
      <c r="H76" s="41"/>
      <c r="I76" s="41"/>
    </row>
    <row r="77" spans="2:9" s="39" customFormat="1" ht="14.25">
      <c r="B77" s="40"/>
      <c r="C77" s="40"/>
      <c r="D77" s="41"/>
      <c r="E77" s="41"/>
      <c r="F77" s="41"/>
      <c r="G77" s="41"/>
      <c r="H77" s="41"/>
      <c r="I77" s="41"/>
    </row>
    <row r="78" spans="2:9" s="39" customFormat="1" ht="14.25">
      <c r="B78" s="40"/>
      <c r="C78" s="40"/>
      <c r="D78" s="41"/>
      <c r="E78" s="41"/>
      <c r="F78" s="41"/>
      <c r="G78" s="41"/>
      <c r="H78" s="41"/>
      <c r="I78" s="41"/>
    </row>
    <row r="79" spans="2:9" s="39" customFormat="1" ht="14.25">
      <c r="B79" s="40"/>
      <c r="C79" s="40"/>
      <c r="D79" s="41"/>
      <c r="E79" s="41"/>
      <c r="F79" s="41"/>
      <c r="G79" s="41"/>
      <c r="H79" s="41"/>
      <c r="I79" s="41"/>
    </row>
    <row r="80" spans="2:9" s="39" customFormat="1" ht="14.25">
      <c r="B80" s="40"/>
      <c r="C80" s="40"/>
      <c r="D80" s="41"/>
      <c r="E80" s="41"/>
      <c r="F80" s="41"/>
      <c r="G80" s="41"/>
      <c r="H80" s="41"/>
      <c r="I80" s="41"/>
    </row>
    <row r="81" spans="2:9" s="39" customFormat="1" ht="14.25">
      <c r="B81" s="40"/>
      <c r="C81" s="40"/>
      <c r="D81" s="41"/>
      <c r="E81" s="41"/>
      <c r="F81" s="41"/>
      <c r="G81" s="41"/>
      <c r="H81" s="41"/>
      <c r="I81" s="41"/>
    </row>
    <row r="82" spans="2:9" s="39" customFormat="1" ht="14.25">
      <c r="B82" s="40"/>
      <c r="C82" s="40"/>
      <c r="D82" s="41"/>
      <c r="E82" s="41"/>
      <c r="F82" s="41"/>
      <c r="G82" s="41"/>
      <c r="H82" s="41"/>
      <c r="I82" s="41"/>
    </row>
    <row r="83" spans="2:9" s="39" customFormat="1" ht="14.25">
      <c r="B83" s="40"/>
      <c r="C83" s="40"/>
      <c r="D83" s="41"/>
      <c r="E83" s="41"/>
      <c r="F83" s="41"/>
      <c r="G83" s="41"/>
      <c r="H83" s="41"/>
      <c r="I83" s="41"/>
    </row>
    <row r="84" spans="2:9" s="39" customFormat="1" ht="14.25">
      <c r="B84" s="40"/>
      <c r="C84" s="40"/>
      <c r="D84" s="41"/>
      <c r="E84" s="41"/>
      <c r="F84" s="41"/>
      <c r="G84" s="41"/>
      <c r="H84" s="41"/>
      <c r="I84" s="41"/>
    </row>
    <row r="85" spans="2:9" s="39" customFormat="1" ht="14.25">
      <c r="B85" s="40"/>
      <c r="C85" s="40"/>
      <c r="D85" s="41"/>
      <c r="E85" s="41"/>
      <c r="F85" s="41"/>
      <c r="G85" s="41"/>
      <c r="H85" s="41"/>
      <c r="I85" s="41"/>
    </row>
    <row r="86" spans="2:9" s="39" customFormat="1" ht="14.25">
      <c r="B86" s="40"/>
      <c r="C86" s="40"/>
      <c r="D86" s="41"/>
      <c r="E86" s="41"/>
      <c r="F86" s="41"/>
      <c r="G86" s="41"/>
      <c r="H86" s="41"/>
      <c r="I86" s="41"/>
    </row>
    <row r="87" spans="2:9" s="39" customFormat="1" ht="14.25">
      <c r="B87" s="40"/>
      <c r="C87" s="40"/>
      <c r="D87" s="41"/>
      <c r="E87" s="41"/>
      <c r="F87" s="41"/>
      <c r="G87" s="41"/>
      <c r="H87" s="41"/>
      <c r="I87" s="41"/>
    </row>
    <row r="88" spans="2:9" s="39" customFormat="1" ht="14.25">
      <c r="B88" s="40"/>
      <c r="C88" s="40"/>
      <c r="D88" s="41"/>
      <c r="E88" s="41"/>
      <c r="F88" s="41"/>
      <c r="G88" s="41"/>
      <c r="H88" s="41"/>
      <c r="I88" s="41"/>
    </row>
    <row r="89" spans="2:9" s="39" customFormat="1" ht="14.25">
      <c r="B89" s="40"/>
      <c r="C89" s="40"/>
      <c r="D89" s="41"/>
      <c r="E89" s="41"/>
      <c r="F89" s="41"/>
      <c r="G89" s="41"/>
      <c r="H89" s="41"/>
      <c r="I89" s="41"/>
    </row>
  </sheetData>
  <mergeCells count="5">
    <mergeCell ref="A43:I43"/>
    <mergeCell ref="A44:I44"/>
    <mergeCell ref="A1:I1"/>
    <mergeCell ref="D2:I2"/>
    <mergeCell ref="A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133"/>
  <sheetViews>
    <sheetView zoomScale="85" zoomScaleNormal="85" workbookViewId="0" topLeftCell="A1">
      <selection activeCell="P56" sqref="P56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3" ht="15.75" thickBot="1">
      <c r="A1" s="96" t="s">
        <v>39</v>
      </c>
      <c r="B1" s="97" t="s">
        <v>170</v>
      </c>
      <c r="C1" s="10"/>
    </row>
    <row r="2" spans="1:3" ht="28.5">
      <c r="A2" s="36" t="s">
        <v>145</v>
      </c>
      <c r="B2" s="95">
        <v>-0.0214033367474179</v>
      </c>
      <c r="C2" s="10"/>
    </row>
    <row r="3" spans="1:3" ht="14.25">
      <c r="A3" s="36" t="s">
        <v>158</v>
      </c>
      <c r="B3" s="95">
        <v>-0.0063607372369335335</v>
      </c>
      <c r="C3" s="10"/>
    </row>
    <row r="4" spans="1:3" ht="14.25">
      <c r="A4" s="36" t="s">
        <v>151</v>
      </c>
      <c r="B4" s="95">
        <v>0.0014469968317887272</v>
      </c>
      <c r="C4" s="10"/>
    </row>
    <row r="5" spans="1:3" ht="14.25">
      <c r="A5" s="36" t="s">
        <v>103</v>
      </c>
      <c r="B5" s="95">
        <v>0.006387997245303811</v>
      </c>
      <c r="C5" s="10"/>
    </row>
    <row r="6" spans="1:3" ht="14.25">
      <c r="A6" s="36" t="s">
        <v>37</v>
      </c>
      <c r="B6" s="95">
        <v>0.00788641263143064</v>
      </c>
      <c r="C6" s="10"/>
    </row>
    <row r="7" spans="1:3" ht="28.5">
      <c r="A7" s="36" t="s">
        <v>143</v>
      </c>
      <c r="B7" s="95">
        <v>0.009552184297401345</v>
      </c>
      <c r="C7" s="10"/>
    </row>
    <row r="8" spans="1:3" ht="14.25">
      <c r="A8" s="36" t="s">
        <v>27</v>
      </c>
      <c r="B8" s="95">
        <v>0.010072325638726953</v>
      </c>
      <c r="C8" s="10"/>
    </row>
    <row r="9" spans="1:3" ht="14.25">
      <c r="A9" s="36" t="s">
        <v>25</v>
      </c>
      <c r="B9" s="95">
        <v>0.010769528168593556</v>
      </c>
      <c r="C9" s="10"/>
    </row>
    <row r="10" spans="1:3" ht="14.25">
      <c r="A10" s="36" t="s">
        <v>134</v>
      </c>
      <c r="B10" s="95">
        <v>0.012014428465776383</v>
      </c>
      <c r="C10" s="10"/>
    </row>
    <row r="11" spans="1:3" ht="14.25">
      <c r="A11" s="36" t="s">
        <v>84</v>
      </c>
      <c r="B11" s="95">
        <v>0.012394903559737491</v>
      </c>
      <c r="C11" s="10"/>
    </row>
    <row r="12" spans="1:3" ht="14.25">
      <c r="A12" s="36" t="s">
        <v>159</v>
      </c>
      <c r="B12" s="95">
        <v>0.012935924048621095</v>
      </c>
      <c r="C12" s="10"/>
    </row>
    <row r="13" spans="1:3" ht="14.25">
      <c r="A13" s="36" t="s">
        <v>31</v>
      </c>
      <c r="B13" s="95">
        <v>0.01318854612989262</v>
      </c>
      <c r="C13" s="10"/>
    </row>
    <row r="14" spans="1:3" ht="14.25">
      <c r="A14" s="36" t="s">
        <v>105</v>
      </c>
      <c r="B14" s="95">
        <v>0.015095546061753229</v>
      </c>
      <c r="C14" s="10"/>
    </row>
    <row r="15" spans="1:3" ht="14.25">
      <c r="A15" s="36" t="s">
        <v>136</v>
      </c>
      <c r="B15" s="95">
        <v>0.017033698160782595</v>
      </c>
      <c r="C15" s="10"/>
    </row>
    <row r="16" spans="1:3" ht="14.25">
      <c r="A16" s="36" t="s">
        <v>165</v>
      </c>
      <c r="B16" s="95">
        <v>0.018533312438174354</v>
      </c>
      <c r="C16" s="10"/>
    </row>
    <row r="17" spans="1:3" ht="14.25">
      <c r="A17" s="36" t="s">
        <v>141</v>
      </c>
      <c r="B17" s="95">
        <v>0.01906958649595336</v>
      </c>
      <c r="C17" s="10"/>
    </row>
    <row r="18" spans="1:3" ht="28.5">
      <c r="A18" s="36" t="s">
        <v>126</v>
      </c>
      <c r="B18" s="95">
        <v>0.020176132511527722</v>
      </c>
      <c r="C18" s="10"/>
    </row>
    <row r="19" spans="1:3" ht="14.25">
      <c r="A19" s="36" t="s">
        <v>106</v>
      </c>
      <c r="B19" s="95">
        <v>0.02403160055653908</v>
      </c>
      <c r="C19" s="10"/>
    </row>
    <row r="20" spans="1:3" ht="28.5">
      <c r="A20" s="36" t="s">
        <v>144</v>
      </c>
      <c r="B20" s="95">
        <v>0.02543584064857085</v>
      </c>
      <c r="C20" s="10"/>
    </row>
    <row r="21" spans="1:3" ht="14.25">
      <c r="A21" s="36" t="s">
        <v>22</v>
      </c>
      <c r="B21" s="95">
        <v>0.025500432463854583</v>
      </c>
      <c r="C21" s="10"/>
    </row>
    <row r="22" spans="1:3" ht="14.25">
      <c r="A22" s="36" t="s">
        <v>119</v>
      </c>
      <c r="B22" s="95">
        <v>0.032009899993162616</v>
      </c>
      <c r="C22" s="10"/>
    </row>
    <row r="23" spans="1:3" ht="14.25">
      <c r="A23" s="36" t="s">
        <v>18</v>
      </c>
      <c r="B23" s="95">
        <v>0.03204234842364628</v>
      </c>
      <c r="C23" s="10"/>
    </row>
    <row r="24" spans="1:3" ht="14.25">
      <c r="A24" s="36" t="s">
        <v>160</v>
      </c>
      <c r="B24" s="95">
        <v>0.036492507162134924</v>
      </c>
      <c r="C24" s="10"/>
    </row>
    <row r="25" spans="1:3" ht="14.25">
      <c r="A25" s="36" t="s">
        <v>24</v>
      </c>
      <c r="B25" s="95">
        <v>0.03761549962890509</v>
      </c>
      <c r="C25" s="10"/>
    </row>
    <row r="26" spans="1:3" ht="28.5">
      <c r="A26" s="36" t="s">
        <v>142</v>
      </c>
      <c r="B26" s="95">
        <v>0.038361456603700717</v>
      </c>
      <c r="C26" s="10"/>
    </row>
    <row r="27" spans="1:3" ht="14.25">
      <c r="A27" s="36" t="s">
        <v>29</v>
      </c>
      <c r="B27" s="95">
        <v>0.04057251912537896</v>
      </c>
      <c r="C27" s="10"/>
    </row>
    <row r="28" spans="1:3" ht="14.25">
      <c r="A28" s="36" t="s">
        <v>101</v>
      </c>
      <c r="B28" s="95">
        <v>0.04481410475163061</v>
      </c>
      <c r="C28" s="10"/>
    </row>
    <row r="29" spans="1:3" ht="14.25">
      <c r="A29" s="36" t="s">
        <v>107</v>
      </c>
      <c r="B29" s="95">
        <v>0.04854957111148095</v>
      </c>
      <c r="C29" s="10"/>
    </row>
    <row r="30" spans="1:3" ht="14.25">
      <c r="A30" s="36" t="s">
        <v>125</v>
      </c>
      <c r="B30" s="95">
        <v>0.04903947551322929</v>
      </c>
      <c r="C30" s="10"/>
    </row>
    <row r="31" spans="1:3" ht="14.25">
      <c r="A31" s="36" t="s">
        <v>23</v>
      </c>
      <c r="B31" s="95">
        <v>0.050196677229601194</v>
      </c>
      <c r="C31" s="10"/>
    </row>
    <row r="32" spans="1:3" ht="14.25">
      <c r="A32" s="36" t="s">
        <v>139</v>
      </c>
      <c r="B32" s="95">
        <v>0.05053245849669463</v>
      </c>
      <c r="C32" s="10"/>
    </row>
    <row r="33" spans="1:3" ht="14.25">
      <c r="A33" s="36" t="s">
        <v>127</v>
      </c>
      <c r="B33" s="95">
        <v>0.0521136973389591</v>
      </c>
      <c r="C33" s="10"/>
    </row>
    <row r="34" spans="1:3" ht="14.25">
      <c r="A34" s="36" t="s">
        <v>36</v>
      </c>
      <c r="B34" s="95">
        <v>0.060552564442935664</v>
      </c>
      <c r="C34" s="10"/>
    </row>
    <row r="35" spans="1:3" ht="14.25">
      <c r="A35" s="36" t="s">
        <v>102</v>
      </c>
      <c r="B35" s="95">
        <v>0.07338417247384021</v>
      </c>
      <c r="C35" s="10"/>
    </row>
    <row r="36" spans="1:3" ht="14.25">
      <c r="A36" s="36" t="s">
        <v>114</v>
      </c>
      <c r="B36" s="95">
        <v>0.07525441812481715</v>
      </c>
      <c r="C36" s="10"/>
    </row>
    <row r="37" spans="1:3" ht="14.25">
      <c r="A37" s="36" t="s">
        <v>34</v>
      </c>
      <c r="B37" s="95">
        <v>0.07752718567952432</v>
      </c>
      <c r="C37" s="10"/>
    </row>
    <row r="38" spans="1:3" ht="14.25">
      <c r="A38" s="36" t="s">
        <v>130</v>
      </c>
      <c r="B38" s="95">
        <v>0.08588949307626059</v>
      </c>
      <c r="C38" s="10"/>
    </row>
    <row r="39" spans="1:3" ht="14.25">
      <c r="A39" s="36" t="s">
        <v>150</v>
      </c>
      <c r="B39" s="95">
        <v>0.1462659944751632</v>
      </c>
      <c r="C39" s="10"/>
    </row>
    <row r="40" spans="1:3" ht="14.25">
      <c r="A40" s="36" t="s">
        <v>44</v>
      </c>
      <c r="B40" s="95">
        <v>0.03328882542160901</v>
      </c>
      <c r="C40" s="10"/>
    </row>
    <row r="41" spans="1:3" ht="14.25">
      <c r="A41" s="36" t="s">
        <v>1</v>
      </c>
      <c r="B41" s="95">
        <v>0.05857886826744951</v>
      </c>
      <c r="C41" s="10"/>
    </row>
    <row r="42" spans="1:3" ht="14.25">
      <c r="A42" s="36" t="s">
        <v>0</v>
      </c>
      <c r="B42" s="95">
        <v>0.05241625222858204</v>
      </c>
      <c r="C42" s="83"/>
    </row>
    <row r="43" spans="1:3" ht="14.25">
      <c r="A43" s="36" t="s">
        <v>45</v>
      </c>
      <c r="B43" s="95">
        <v>0.025012285105725507</v>
      </c>
      <c r="C43" s="9"/>
    </row>
    <row r="44" spans="1:3" ht="14.25">
      <c r="A44" s="36" t="s">
        <v>46</v>
      </c>
      <c r="B44" s="95">
        <v>0.008903337948265255</v>
      </c>
      <c r="C44" s="108"/>
    </row>
    <row r="45" spans="1:3" ht="14.25">
      <c r="A45" s="36" t="s">
        <v>47</v>
      </c>
      <c r="B45" s="95">
        <v>0.016273972602739724</v>
      </c>
      <c r="C45" s="10"/>
    </row>
    <row r="46" spans="1:3" ht="29.25" thickBot="1">
      <c r="A46" s="111" t="s">
        <v>156</v>
      </c>
      <c r="B46" s="113">
        <v>0.08844270456628012</v>
      </c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1" spans="2:3" ht="12.75">
      <c r="B51" s="10"/>
      <c r="C51" s="10"/>
    </row>
    <row r="52" spans="1:6" ht="14.25">
      <c r="A52" s="127" t="s">
        <v>212</v>
      </c>
      <c r="B52" s="127"/>
      <c r="C52" s="127"/>
      <c r="D52" s="127"/>
      <c r="E52" s="127"/>
      <c r="F52" s="127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</sheetData>
  <autoFilter ref="A1:B1"/>
  <mergeCells count="1">
    <mergeCell ref="A52:F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J16"/>
  <sheetViews>
    <sheetView zoomScale="85" zoomScaleNormal="85" workbookViewId="0" topLeftCell="A1">
      <selection activeCell="E14" sqref="A1:J16"/>
    </sheetView>
  </sheetViews>
  <sheetFormatPr defaultColWidth="9.00390625" defaultRowHeight="12.75"/>
  <cols>
    <col min="1" max="1" width="4.75390625" style="41" customWidth="1"/>
    <col min="2" max="2" width="36.375" style="39" customWidth="1"/>
    <col min="3" max="4" width="12.75390625" style="41" customWidth="1"/>
    <col min="5" max="5" width="17.25390625" style="51" customWidth="1"/>
    <col min="6" max="6" width="14.75390625" style="58" customWidth="1"/>
    <col min="7" max="7" width="13.875" style="51" customWidth="1"/>
    <col min="8" max="8" width="11.25390625" style="58" customWidth="1"/>
    <col min="9" max="9" width="47.00390625" style="39" customWidth="1"/>
    <col min="10" max="10" width="31.375" style="39" customWidth="1"/>
    <col min="11" max="16384" width="9.125" style="39" customWidth="1"/>
  </cols>
  <sheetData>
    <row r="1" spans="1:10" s="53" customFormat="1" ht="16.5" thickBo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45.75" thickBot="1">
      <c r="A2" s="15" t="s">
        <v>70</v>
      </c>
      <c r="B2" s="15" t="s">
        <v>39</v>
      </c>
      <c r="C2" s="54" t="s">
        <v>54</v>
      </c>
      <c r="D2" s="54" t="s">
        <v>55</v>
      </c>
      <c r="E2" s="54" t="s">
        <v>71</v>
      </c>
      <c r="F2" s="54" t="s">
        <v>72</v>
      </c>
      <c r="G2" s="54" t="s">
        <v>73</v>
      </c>
      <c r="H2" s="54" t="s">
        <v>15</v>
      </c>
      <c r="I2" s="54" t="s">
        <v>16</v>
      </c>
      <c r="J2" s="33" t="s">
        <v>17</v>
      </c>
    </row>
    <row r="3" spans="1:10" ht="14.25">
      <c r="A3" s="21">
        <v>1</v>
      </c>
      <c r="B3" s="22" t="s">
        <v>98</v>
      </c>
      <c r="C3" s="55" t="s">
        <v>61</v>
      </c>
      <c r="D3" s="56" t="s">
        <v>62</v>
      </c>
      <c r="E3" s="23">
        <v>18583719.61</v>
      </c>
      <c r="F3" s="24">
        <v>65300</v>
      </c>
      <c r="G3" s="23">
        <v>284.5898868300153</v>
      </c>
      <c r="H3" s="69">
        <v>100</v>
      </c>
      <c r="I3" s="22" t="s">
        <v>99</v>
      </c>
      <c r="J3" s="25" t="s">
        <v>100</v>
      </c>
    </row>
    <row r="4" spans="1:10" ht="28.5">
      <c r="A4" s="21">
        <v>2</v>
      </c>
      <c r="B4" s="22" t="s">
        <v>184</v>
      </c>
      <c r="C4" s="55" t="s">
        <v>61</v>
      </c>
      <c r="D4" s="56" t="s">
        <v>62</v>
      </c>
      <c r="E4" s="23">
        <v>13230375.59</v>
      </c>
      <c r="F4" s="24">
        <v>16439851</v>
      </c>
      <c r="G4" s="23">
        <v>0.8047746655368105</v>
      </c>
      <c r="H4" s="69">
        <v>0.5</v>
      </c>
      <c r="I4" s="22" t="s">
        <v>185</v>
      </c>
      <c r="J4" s="25"/>
    </row>
    <row r="5" spans="1:10" ht="14.25">
      <c r="A5" s="21">
        <v>3</v>
      </c>
      <c r="B5" s="22" t="s">
        <v>121</v>
      </c>
      <c r="C5" s="55" t="s">
        <v>61</v>
      </c>
      <c r="D5" s="56" t="s">
        <v>62</v>
      </c>
      <c r="E5" s="23">
        <v>7627471.5603</v>
      </c>
      <c r="F5" s="24">
        <v>9582</v>
      </c>
      <c r="G5" s="23">
        <v>796.0208265810895</v>
      </c>
      <c r="H5" s="69">
        <v>1000</v>
      </c>
      <c r="I5" s="22" t="s">
        <v>30</v>
      </c>
      <c r="J5" s="25" t="s">
        <v>53</v>
      </c>
    </row>
    <row r="6" spans="1:10" s="57" customFormat="1" ht="14.25" collapsed="1">
      <c r="A6" s="21">
        <v>4</v>
      </c>
      <c r="B6" s="22" t="s">
        <v>49</v>
      </c>
      <c r="C6" s="55" t="s">
        <v>61</v>
      </c>
      <c r="D6" s="56" t="s">
        <v>62</v>
      </c>
      <c r="E6" s="23">
        <v>4051230.95</v>
      </c>
      <c r="F6" s="24">
        <v>66814</v>
      </c>
      <c r="G6" s="23">
        <v>60.63446208878379</v>
      </c>
      <c r="H6" s="69">
        <v>100</v>
      </c>
      <c r="I6" s="22" t="s">
        <v>50</v>
      </c>
      <c r="J6" s="25" t="s">
        <v>69</v>
      </c>
    </row>
    <row r="7" spans="1:10" ht="14.25">
      <c r="A7" s="21">
        <v>5</v>
      </c>
      <c r="B7" s="22" t="s">
        <v>113</v>
      </c>
      <c r="C7" s="55" t="s">
        <v>61</v>
      </c>
      <c r="D7" s="56" t="s">
        <v>62</v>
      </c>
      <c r="E7" s="23">
        <v>3283717.26</v>
      </c>
      <c r="F7" s="24">
        <v>59535</v>
      </c>
      <c r="G7" s="23">
        <v>55.156080624842524</v>
      </c>
      <c r="H7" s="69">
        <v>100</v>
      </c>
      <c r="I7" s="22" t="s">
        <v>74</v>
      </c>
      <c r="J7" s="25" t="s">
        <v>75</v>
      </c>
    </row>
    <row r="8" spans="1:10" ht="14.25">
      <c r="A8" s="21">
        <v>6</v>
      </c>
      <c r="B8" s="22" t="s">
        <v>51</v>
      </c>
      <c r="C8" s="55" t="s">
        <v>61</v>
      </c>
      <c r="D8" s="56" t="s">
        <v>62</v>
      </c>
      <c r="E8" s="23">
        <v>3059910.5535</v>
      </c>
      <c r="F8" s="24">
        <v>3218</v>
      </c>
      <c r="G8" s="23">
        <v>950.8733851771286</v>
      </c>
      <c r="H8" s="69">
        <v>1000</v>
      </c>
      <c r="I8" s="22" t="s">
        <v>28</v>
      </c>
      <c r="J8" s="25" t="s">
        <v>83</v>
      </c>
    </row>
    <row r="9" spans="1:10" ht="14.25">
      <c r="A9" s="21">
        <v>7</v>
      </c>
      <c r="B9" s="22" t="s">
        <v>186</v>
      </c>
      <c r="C9" s="55" t="s">
        <v>61</v>
      </c>
      <c r="D9" s="56" t="s">
        <v>62</v>
      </c>
      <c r="E9" s="23">
        <v>1503969.9443</v>
      </c>
      <c r="F9" s="24">
        <v>460</v>
      </c>
      <c r="G9" s="23">
        <v>3269.4998789130436</v>
      </c>
      <c r="H9" s="69">
        <v>1000</v>
      </c>
      <c r="I9" s="22" t="s">
        <v>187</v>
      </c>
      <c r="J9" s="25" t="s">
        <v>188</v>
      </c>
    </row>
    <row r="10" spans="1:10" ht="14.25">
      <c r="A10" s="21">
        <v>8</v>
      </c>
      <c r="B10" s="22" t="s">
        <v>189</v>
      </c>
      <c r="C10" s="55" t="s">
        <v>61</v>
      </c>
      <c r="D10" s="56" t="s">
        <v>62</v>
      </c>
      <c r="E10" s="23">
        <v>1495885.0732</v>
      </c>
      <c r="F10" s="24">
        <v>450</v>
      </c>
      <c r="G10" s="23">
        <v>3324.1890515555556</v>
      </c>
      <c r="H10" s="69">
        <v>1000</v>
      </c>
      <c r="I10" s="22" t="s">
        <v>187</v>
      </c>
      <c r="J10" s="25" t="s">
        <v>188</v>
      </c>
    </row>
    <row r="11" spans="1:10" ht="14.25">
      <c r="A11" s="21">
        <v>9</v>
      </c>
      <c r="B11" s="22" t="s">
        <v>48</v>
      </c>
      <c r="C11" s="55" t="s">
        <v>61</v>
      </c>
      <c r="D11" s="56" t="s">
        <v>62</v>
      </c>
      <c r="E11" s="23">
        <v>1381078.99</v>
      </c>
      <c r="F11" s="24">
        <v>1144</v>
      </c>
      <c r="G11" s="23">
        <v>1207.2368793706294</v>
      </c>
      <c r="H11" s="69">
        <v>1000</v>
      </c>
      <c r="I11" s="22" t="s">
        <v>35</v>
      </c>
      <c r="J11" s="25" t="s">
        <v>60</v>
      </c>
    </row>
    <row r="12" spans="1:10" ht="14.25">
      <c r="A12" s="21">
        <v>10</v>
      </c>
      <c r="B12" s="22" t="s">
        <v>190</v>
      </c>
      <c r="C12" s="55" t="s">
        <v>61</v>
      </c>
      <c r="D12" s="56" t="s">
        <v>62</v>
      </c>
      <c r="E12" s="23">
        <v>1072800.4</v>
      </c>
      <c r="F12" s="24">
        <v>1082</v>
      </c>
      <c r="G12" s="23">
        <v>991.4975970425138</v>
      </c>
      <c r="H12" s="69">
        <v>1000</v>
      </c>
      <c r="I12" s="22" t="s">
        <v>191</v>
      </c>
      <c r="J12" s="25"/>
    </row>
    <row r="13" spans="1:10" ht="14.25">
      <c r="A13" s="21">
        <v>11</v>
      </c>
      <c r="B13" s="22" t="s">
        <v>52</v>
      </c>
      <c r="C13" s="55" t="s">
        <v>61</v>
      </c>
      <c r="D13" s="56" t="s">
        <v>62</v>
      </c>
      <c r="E13" s="23">
        <v>1032845.213</v>
      </c>
      <c r="F13" s="24">
        <v>1283</v>
      </c>
      <c r="G13" s="23">
        <v>805.0235487139516</v>
      </c>
      <c r="H13" s="69">
        <v>1000</v>
      </c>
      <c r="I13" s="22" t="s">
        <v>30</v>
      </c>
      <c r="J13" s="25" t="s">
        <v>53</v>
      </c>
    </row>
    <row r="14" spans="1:10" ht="28.5">
      <c r="A14" s="21">
        <v>12</v>
      </c>
      <c r="B14" s="22" t="s">
        <v>146</v>
      </c>
      <c r="C14" s="55" t="s">
        <v>61</v>
      </c>
      <c r="D14" s="56" t="s">
        <v>62</v>
      </c>
      <c r="E14" s="23">
        <v>901821.18</v>
      </c>
      <c r="F14" s="24">
        <v>908</v>
      </c>
      <c r="G14" s="23">
        <v>993.1951321585904</v>
      </c>
      <c r="H14" s="69">
        <v>1000</v>
      </c>
      <c r="I14" s="22" t="s">
        <v>20</v>
      </c>
      <c r="J14" s="25" t="s">
        <v>78</v>
      </c>
    </row>
    <row r="15" spans="1:10" ht="14.25">
      <c r="A15" s="21">
        <v>13</v>
      </c>
      <c r="B15" s="22" t="s">
        <v>122</v>
      </c>
      <c r="C15" s="55" t="s">
        <v>61</v>
      </c>
      <c r="D15" s="56" t="s">
        <v>62</v>
      </c>
      <c r="E15" s="23">
        <v>752571.42</v>
      </c>
      <c r="F15" s="24">
        <v>703</v>
      </c>
      <c r="G15" s="23">
        <v>1070.5141109530584</v>
      </c>
      <c r="H15" s="69">
        <v>1000</v>
      </c>
      <c r="I15" s="22" t="s">
        <v>123</v>
      </c>
      <c r="J15" s="25" t="s">
        <v>82</v>
      </c>
    </row>
    <row r="16" spans="1:10" ht="15" thickBot="1">
      <c r="A16" s="129" t="s">
        <v>87</v>
      </c>
      <c r="B16" s="130"/>
      <c r="C16" s="75" t="s">
        <v>88</v>
      </c>
      <c r="D16" s="75" t="s">
        <v>88</v>
      </c>
      <c r="E16" s="73">
        <f>SUM(E3:E15)</f>
        <v>57977397.7443</v>
      </c>
      <c r="F16" s="74">
        <f>SUM(F3:F15)</f>
        <v>16650330</v>
      </c>
      <c r="G16" s="75" t="s">
        <v>88</v>
      </c>
      <c r="H16" s="75" t="s">
        <v>88</v>
      </c>
      <c r="I16" s="75" t="s">
        <v>88</v>
      </c>
      <c r="J16" s="76" t="s">
        <v>88</v>
      </c>
    </row>
  </sheetData>
  <mergeCells count="2">
    <mergeCell ref="A1:J1"/>
    <mergeCell ref="A16:B16"/>
  </mergeCells>
  <hyperlinks>
    <hyperlink ref="J6" r:id="rId1" display="http://am.concorde.ua/"/>
    <hyperlink ref="J7" r:id="rId2" display="http://www.dragon-am.com/"/>
    <hyperlink ref="J8" r:id="rId3" display="http://otpcapital.com.ua/"/>
    <hyperlink ref="J9" r:id="rId4" display="http://www.kua-forward.com/"/>
    <hyperlink ref="J3" r:id="rId5" display="http://dragon-am.com/"/>
    <hyperlink ref="J14" r:id="rId6" display="http://univer.ua/"/>
    <hyperlink ref="J10" r:id="rId7" display="http://www.kua-forward.com/"/>
    <hyperlink ref="J13" r:id="rId8" display="http://www.task.ua/"/>
    <hyperlink ref="J11" r:id="rId9" display="http://www.art-capital.com.ua/"/>
    <hyperlink ref="J5" r:id="rId10" display="http://www.task.ua/"/>
    <hyperlink ref="J15" r:id="rId11" display="http://www.sem.biz.ua/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H59"/>
  <sheetViews>
    <sheetView zoomScale="85" zoomScaleNormal="85" workbookViewId="0" topLeftCell="A1">
      <selection activeCell="B49" sqref="A41:D51"/>
    </sheetView>
  </sheetViews>
  <sheetFormatPr defaultColWidth="9.00390625" defaultRowHeight="12.75"/>
  <cols>
    <col min="1" max="1" width="50.75390625" style="28" customWidth="1"/>
    <col min="2" max="2" width="24.75390625" style="28" customWidth="1"/>
    <col min="3" max="3" width="24.75390625" style="29" customWidth="1"/>
    <col min="4" max="6" width="24.75390625" style="28" customWidth="1"/>
    <col min="7" max="16384" width="9.125" style="28" customWidth="1"/>
  </cols>
  <sheetData>
    <row r="1" spans="1:6" s="41" customFormat="1" ht="16.5" thickBot="1">
      <c r="A1" s="94" t="s">
        <v>176</v>
      </c>
      <c r="B1" s="94"/>
      <c r="C1" s="94"/>
      <c r="D1" s="94"/>
      <c r="E1" s="94"/>
      <c r="F1" s="94"/>
    </row>
    <row r="2" spans="1:6" s="41" customFormat="1" ht="15.75" thickBot="1">
      <c r="A2" s="20"/>
      <c r="B2" s="132" t="s">
        <v>40</v>
      </c>
      <c r="C2" s="133"/>
      <c r="D2" s="132" t="s">
        <v>41</v>
      </c>
      <c r="E2" s="133"/>
      <c r="F2"/>
    </row>
    <row r="3" spans="1:6" s="41" customFormat="1" ht="30.75" thickBot="1">
      <c r="A3" s="52" t="s">
        <v>39</v>
      </c>
      <c r="B3" s="45" t="s">
        <v>90</v>
      </c>
      <c r="C3" s="45" t="s">
        <v>42</v>
      </c>
      <c r="D3" s="45" t="s">
        <v>43</v>
      </c>
      <c r="E3" s="45" t="s">
        <v>42</v>
      </c>
      <c r="F3" s="46" t="s">
        <v>91</v>
      </c>
    </row>
    <row r="4" spans="1:6" s="41" customFormat="1" ht="14.25">
      <c r="A4" s="47" t="s">
        <v>113</v>
      </c>
      <c r="B4" s="48">
        <v>262.01518999999996</v>
      </c>
      <c r="C4" s="38">
        <v>0.08671112635535243</v>
      </c>
      <c r="D4" s="49">
        <v>1000</v>
      </c>
      <c r="E4" s="38">
        <v>0.017083796019475527</v>
      </c>
      <c r="F4" s="50">
        <v>54.144038951055244</v>
      </c>
    </row>
    <row r="5" spans="1:6" s="41" customFormat="1" ht="14.25">
      <c r="A5" s="47" t="s">
        <v>51</v>
      </c>
      <c r="B5" s="48">
        <v>111.25295349999985</v>
      </c>
      <c r="C5" s="38">
        <v>0.03773003467747488</v>
      </c>
      <c r="D5" s="49">
        <v>0</v>
      </c>
      <c r="E5" s="38">
        <v>0</v>
      </c>
      <c r="F5" s="50">
        <v>0</v>
      </c>
    </row>
    <row r="6" spans="1:6" s="41" customFormat="1" ht="14.25">
      <c r="A6" s="47" t="s">
        <v>52</v>
      </c>
      <c r="B6" s="48">
        <v>20.123957999999984</v>
      </c>
      <c r="C6" s="38">
        <v>0.019871171756931264</v>
      </c>
      <c r="D6" s="49">
        <v>0</v>
      </c>
      <c r="E6" s="38">
        <v>0</v>
      </c>
      <c r="F6" s="50">
        <v>0</v>
      </c>
    </row>
    <row r="7" spans="1:6" s="41" customFormat="1" ht="14.25">
      <c r="A7" s="47" t="s">
        <v>122</v>
      </c>
      <c r="B7" s="48">
        <v>2.514910000000033</v>
      </c>
      <c r="C7" s="38">
        <v>0.0033529606989212493</v>
      </c>
      <c r="D7" s="49">
        <v>0</v>
      </c>
      <c r="E7" s="38">
        <v>0</v>
      </c>
      <c r="F7" s="50">
        <v>0</v>
      </c>
    </row>
    <row r="8" spans="1:6" s="41" customFormat="1" ht="14.25">
      <c r="A8" s="47" t="s">
        <v>49</v>
      </c>
      <c r="B8" s="48">
        <v>-17.168889999999664</v>
      </c>
      <c r="C8" s="38">
        <v>-0.004220059648807691</v>
      </c>
      <c r="D8" s="49">
        <v>0</v>
      </c>
      <c r="E8" s="38">
        <v>0</v>
      </c>
      <c r="F8" s="50">
        <v>0</v>
      </c>
    </row>
    <row r="9" spans="1:6" s="41" customFormat="1" ht="14.25">
      <c r="A9" s="47" t="s">
        <v>146</v>
      </c>
      <c r="B9" s="48">
        <v>-40.94647999999999</v>
      </c>
      <c r="C9" s="38">
        <v>-0.04343220682813832</v>
      </c>
      <c r="D9" s="49">
        <v>0</v>
      </c>
      <c r="E9" s="38">
        <v>0</v>
      </c>
      <c r="F9" s="50">
        <v>0</v>
      </c>
    </row>
    <row r="10" spans="1:6" s="41" customFormat="1" ht="14.25">
      <c r="A10" s="47" t="s">
        <v>121</v>
      </c>
      <c r="B10" s="48">
        <v>-2476.438819700001</v>
      </c>
      <c r="C10" s="38">
        <v>-0.24509706901220565</v>
      </c>
      <c r="D10" s="49">
        <v>-14</v>
      </c>
      <c r="E10" s="38">
        <v>-0.0014589412255106293</v>
      </c>
      <c r="F10" s="50">
        <v>-11.175417468132341</v>
      </c>
    </row>
    <row r="11" spans="1:6" s="41" customFormat="1" ht="14.25">
      <c r="A11" s="47" t="s">
        <v>48</v>
      </c>
      <c r="B11" s="48">
        <v>57.08276000000001</v>
      </c>
      <c r="C11" s="38">
        <v>0.04311398983364175</v>
      </c>
      <c r="D11" s="49">
        <v>-17</v>
      </c>
      <c r="E11" s="38">
        <v>-0.014642549526270457</v>
      </c>
      <c r="F11" s="50">
        <v>-20.079295219638194</v>
      </c>
    </row>
    <row r="12" spans="1:6" s="41" customFormat="1" ht="14.25">
      <c r="A12" s="47" t="s">
        <v>98</v>
      </c>
      <c r="B12" s="48">
        <v>-16.839449999999253</v>
      </c>
      <c r="C12" s="38">
        <v>-0.0009053195630131375</v>
      </c>
      <c r="D12" s="49">
        <v>-1657</v>
      </c>
      <c r="E12" s="38">
        <v>-0.0247472258315038</v>
      </c>
      <c r="F12" s="50">
        <v>-436.94110364467906</v>
      </c>
    </row>
    <row r="13" spans="1:6" s="41" customFormat="1" ht="14.25">
      <c r="A13" s="47" t="s">
        <v>190</v>
      </c>
      <c r="B13" s="48" t="s">
        <v>33</v>
      </c>
      <c r="C13" s="38" t="s">
        <v>33</v>
      </c>
      <c r="D13" s="49" t="s">
        <v>33</v>
      </c>
      <c r="E13" s="38" t="s">
        <v>33</v>
      </c>
      <c r="F13" s="50" t="s">
        <v>33</v>
      </c>
    </row>
    <row r="14" spans="1:6" s="41" customFormat="1" ht="14.25">
      <c r="A14" s="47" t="s">
        <v>184</v>
      </c>
      <c r="B14" s="48" t="s">
        <v>33</v>
      </c>
      <c r="C14" s="38" t="s">
        <v>33</v>
      </c>
      <c r="D14" s="49" t="s">
        <v>33</v>
      </c>
      <c r="E14" s="38" t="s">
        <v>33</v>
      </c>
      <c r="F14" s="50" t="s">
        <v>33</v>
      </c>
    </row>
    <row r="15" spans="1:6" s="41" customFormat="1" ht="14.25">
      <c r="A15" s="47" t="s">
        <v>186</v>
      </c>
      <c r="B15" s="48" t="s">
        <v>33</v>
      </c>
      <c r="C15" s="38" t="s">
        <v>33</v>
      </c>
      <c r="D15" s="49" t="s">
        <v>33</v>
      </c>
      <c r="E15" s="38" t="s">
        <v>33</v>
      </c>
      <c r="F15" s="50" t="s">
        <v>33</v>
      </c>
    </row>
    <row r="16" spans="1:6" s="41" customFormat="1" ht="14.25">
      <c r="A16" s="47" t="s">
        <v>189</v>
      </c>
      <c r="B16" s="48" t="s">
        <v>33</v>
      </c>
      <c r="C16" s="38" t="s">
        <v>33</v>
      </c>
      <c r="D16" s="49" t="s">
        <v>33</v>
      </c>
      <c r="E16" s="38" t="s">
        <v>33</v>
      </c>
      <c r="F16" s="50" t="s">
        <v>33</v>
      </c>
    </row>
    <row r="17" spans="1:6" s="41" customFormat="1" ht="15" thickBot="1">
      <c r="A17" s="77" t="s">
        <v>87</v>
      </c>
      <c r="B17" s="78">
        <v>-2098.4038682</v>
      </c>
      <c r="C17" s="82">
        <v>-0.04905933935349755</v>
      </c>
      <c r="D17" s="79">
        <v>-688</v>
      </c>
      <c r="E17" s="82">
        <v>-0.0032891119875702165</v>
      </c>
      <c r="F17" s="80">
        <v>-414.0517773813943</v>
      </c>
    </row>
    <row r="18" spans="1:6" s="41" customFormat="1" ht="15" thickBot="1">
      <c r="A18" s="134" t="s">
        <v>212</v>
      </c>
      <c r="B18" s="134"/>
      <c r="C18" s="134"/>
      <c r="D18" s="134"/>
      <c r="E18" s="134"/>
      <c r="F18" s="134"/>
    </row>
    <row r="19" s="41" customFormat="1" ht="14.25">
      <c r="C19" s="51"/>
    </row>
    <row r="20" s="41" customFormat="1" ht="14.25">
      <c r="C20" s="51"/>
    </row>
    <row r="21" s="41" customFormat="1" ht="14.25">
      <c r="C21" s="51"/>
    </row>
    <row r="22" s="41" customFormat="1" ht="14.25">
      <c r="C22" s="51"/>
    </row>
    <row r="23" s="41" customFormat="1" ht="14.25">
      <c r="C23" s="51"/>
    </row>
    <row r="24" s="41" customFormat="1" ht="14.25">
      <c r="C24" s="51"/>
    </row>
    <row r="25" s="41" customFormat="1" ht="14.25">
      <c r="C25" s="51"/>
    </row>
    <row r="26" s="41" customFormat="1" ht="14.25">
      <c r="C26" s="51"/>
    </row>
    <row r="27" s="41" customFormat="1" ht="14.25">
      <c r="C27" s="51"/>
    </row>
    <row r="28" s="41" customFormat="1" ht="14.25">
      <c r="C28" s="51"/>
    </row>
    <row r="29" s="41" customFormat="1" ht="14.25">
      <c r="C29" s="51"/>
    </row>
    <row r="30" s="41" customFormat="1" ht="14.25">
      <c r="C30" s="51"/>
    </row>
    <row r="31" s="41" customFormat="1" ht="14.25">
      <c r="C31" s="51"/>
    </row>
    <row r="32" s="41" customFormat="1" ht="14.25">
      <c r="C32" s="51"/>
    </row>
    <row r="33" s="41" customFormat="1" ht="14.25">
      <c r="C33" s="51"/>
    </row>
    <row r="34" s="41" customFormat="1" ht="14.25">
      <c r="C34" s="51"/>
    </row>
    <row r="35" s="41" customFormat="1" ht="14.25">
      <c r="C35" s="51"/>
    </row>
    <row r="36" s="41" customFormat="1" ht="14.25">
      <c r="C36" s="51"/>
    </row>
    <row r="37" s="41" customFormat="1" ht="14.25">
      <c r="C37" s="51"/>
    </row>
    <row r="38" s="41" customFormat="1" ht="14.25">
      <c r="C38" s="51"/>
    </row>
    <row r="39" s="41" customFormat="1" ht="14.25">
      <c r="C39" s="51"/>
    </row>
    <row r="40" spans="1:4" s="41" customFormat="1" ht="15" thickBot="1">
      <c r="A40" s="115"/>
      <c r="B40" s="115"/>
      <c r="C40" s="116"/>
      <c r="D40" s="115"/>
    </row>
    <row r="41" spans="1:4" s="41" customFormat="1" ht="30.75" thickBot="1">
      <c r="A41" s="52" t="s">
        <v>39</v>
      </c>
      <c r="B41" s="45" t="s">
        <v>95</v>
      </c>
      <c r="C41" s="45" t="s">
        <v>96</v>
      </c>
      <c r="D41" s="46" t="s">
        <v>91</v>
      </c>
    </row>
    <row r="42" spans="1:4" s="41" customFormat="1" ht="14.25">
      <c r="A42" s="47" t="s">
        <v>113</v>
      </c>
      <c r="B42" s="48">
        <v>262.01518999999996</v>
      </c>
      <c r="C42" s="38">
        <v>0.08671112635535243</v>
      </c>
      <c r="D42" s="50">
        <v>54.144038951055244</v>
      </c>
    </row>
    <row r="43" spans="1:4" s="41" customFormat="1" ht="14.25">
      <c r="A43" s="47" t="s">
        <v>51</v>
      </c>
      <c r="B43" s="48">
        <v>111.25295349999985</v>
      </c>
      <c r="C43" s="38">
        <v>0.03773003467747488</v>
      </c>
      <c r="D43" s="50">
        <v>0</v>
      </c>
    </row>
    <row r="44" spans="1:4" s="41" customFormat="1" ht="14.25">
      <c r="A44" s="47" t="s">
        <v>48</v>
      </c>
      <c r="B44" s="48">
        <v>57.08276000000001</v>
      </c>
      <c r="C44" s="38">
        <v>0.04311398983364175</v>
      </c>
      <c r="D44" s="50">
        <v>-20.079295219638194</v>
      </c>
    </row>
    <row r="45" spans="1:8" s="41" customFormat="1" ht="14.25">
      <c r="A45" s="47" t="s">
        <v>52</v>
      </c>
      <c r="B45" s="48">
        <v>20.123957999999984</v>
      </c>
      <c r="C45" s="38">
        <v>0.019871171756931264</v>
      </c>
      <c r="D45" s="50">
        <v>0</v>
      </c>
      <c r="E45" s="109"/>
      <c r="F45" s="28"/>
      <c r="G45" s="28"/>
      <c r="H45" s="28"/>
    </row>
    <row r="46" spans="1:4" s="41" customFormat="1" ht="14.25">
      <c r="A46" s="47" t="s">
        <v>122</v>
      </c>
      <c r="B46" s="48">
        <v>2.514910000000033</v>
      </c>
      <c r="C46" s="38">
        <v>0.0033529606989212493</v>
      </c>
      <c r="D46" s="50">
        <v>0</v>
      </c>
    </row>
    <row r="47" spans="1:4" s="41" customFormat="1" ht="14.25">
      <c r="A47" s="47" t="s">
        <v>98</v>
      </c>
      <c r="B47" s="48">
        <v>-16.839449999999253</v>
      </c>
      <c r="C47" s="38">
        <v>-0.0009053195630131375</v>
      </c>
      <c r="D47" s="50">
        <v>-436.94110364467906</v>
      </c>
    </row>
    <row r="48" spans="1:4" s="41" customFormat="1" ht="14.25">
      <c r="A48" s="47" t="s">
        <v>49</v>
      </c>
      <c r="B48" s="48">
        <v>-17.168889999999664</v>
      </c>
      <c r="C48" s="38">
        <v>-0.004220059648807691</v>
      </c>
      <c r="D48" s="50">
        <v>0</v>
      </c>
    </row>
    <row r="49" spans="1:4" s="41" customFormat="1" ht="14.25">
      <c r="A49" s="47" t="s">
        <v>146</v>
      </c>
      <c r="B49" s="48">
        <v>-40.94647999999999</v>
      </c>
      <c r="C49" s="38">
        <v>-0.04343220682813832</v>
      </c>
      <c r="D49" s="50">
        <v>0</v>
      </c>
    </row>
    <row r="50" spans="1:5" ht="14.25">
      <c r="A50" s="47" t="s">
        <v>121</v>
      </c>
      <c r="B50" s="48">
        <v>-2476.438819700001</v>
      </c>
      <c r="C50" s="38">
        <v>-0.24509706901220565</v>
      </c>
      <c r="D50" s="50">
        <v>-11.175417468132341</v>
      </c>
      <c r="E50" s="109"/>
    </row>
    <row r="51" spans="1:4" ht="15" thickBot="1">
      <c r="A51" s="77" t="s">
        <v>87</v>
      </c>
      <c r="B51" s="78">
        <v>-2098.4038682000005</v>
      </c>
      <c r="C51" s="82"/>
      <c r="D51" s="78">
        <v>-414.0517773813944</v>
      </c>
    </row>
    <row r="59" ht="14.25">
      <c r="C59" s="28"/>
    </row>
  </sheetData>
  <autoFilter ref="A41:D41"/>
  <mergeCells count="3">
    <mergeCell ref="B2:C2"/>
    <mergeCell ref="D2:E2"/>
    <mergeCell ref="A18: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29"/>
  <sheetViews>
    <sheetView zoomScale="85" zoomScaleNormal="85" workbookViewId="0" topLeftCell="A1">
      <selection activeCell="C8" sqref="A1:I18"/>
    </sheetView>
  </sheetViews>
  <sheetFormatPr defaultColWidth="9.00390625" defaultRowHeight="12.75"/>
  <cols>
    <col min="1" max="1" width="46.75390625" style="5" customWidth="1"/>
    <col min="2" max="3" width="14.75390625" style="59" customWidth="1"/>
    <col min="4" max="8" width="12.75390625" style="5" customWidth="1"/>
    <col min="9" max="9" width="22.75390625" style="5" customWidth="1"/>
    <col min="10" max="16384" width="9.125" style="5" customWidth="1"/>
  </cols>
  <sheetData>
    <row r="1" spans="1:9" s="11" customFormat="1" ht="16.5" thickBot="1">
      <c r="A1" s="128" t="s">
        <v>178</v>
      </c>
      <c r="B1" s="128"/>
      <c r="C1" s="128"/>
      <c r="D1" s="128"/>
      <c r="E1" s="128"/>
      <c r="F1" s="128"/>
      <c r="G1" s="128"/>
      <c r="H1" s="128"/>
      <c r="I1" s="120"/>
    </row>
    <row r="2" spans="1:9" ht="15.75" thickBot="1">
      <c r="A2" s="31"/>
      <c r="B2" s="93"/>
      <c r="C2" s="32"/>
      <c r="D2" s="136" t="s">
        <v>115</v>
      </c>
      <c r="E2" s="137"/>
      <c r="F2" s="137"/>
      <c r="G2" s="137"/>
      <c r="H2" s="137"/>
      <c r="I2" s="137"/>
    </row>
    <row r="3" spans="1:9" ht="60.75" thickBot="1">
      <c r="A3" s="34" t="s">
        <v>39</v>
      </c>
      <c r="B3" s="35" t="s">
        <v>13</v>
      </c>
      <c r="C3" s="35" t="s">
        <v>14</v>
      </c>
      <c r="D3" s="17" t="s">
        <v>209</v>
      </c>
      <c r="E3" s="17" t="s">
        <v>133</v>
      </c>
      <c r="F3" s="17" t="s">
        <v>155</v>
      </c>
      <c r="G3" s="17" t="s">
        <v>210</v>
      </c>
      <c r="H3" s="17" t="s">
        <v>89</v>
      </c>
      <c r="I3" s="18" t="s">
        <v>174</v>
      </c>
    </row>
    <row r="4" spans="1:9" ht="14.25" collapsed="1">
      <c r="A4" s="36" t="s">
        <v>122</v>
      </c>
      <c r="B4" s="37">
        <v>38441</v>
      </c>
      <c r="C4" s="37">
        <v>38625</v>
      </c>
      <c r="D4" s="38">
        <v>0.0033529606989213256</v>
      </c>
      <c r="E4" s="38">
        <v>-0.028851660992590178</v>
      </c>
      <c r="F4" s="38">
        <v>-0.258482939695436</v>
      </c>
      <c r="G4" s="38">
        <v>-0.35341175529425806</v>
      </c>
      <c r="H4" s="38">
        <v>0.07051411095305848</v>
      </c>
      <c r="I4" s="123">
        <v>0.01080590908985024</v>
      </c>
    </row>
    <row r="5" spans="1:9" ht="14.25" collapsed="1">
      <c r="A5" s="36" t="s">
        <v>98</v>
      </c>
      <c r="B5" s="37">
        <v>38862</v>
      </c>
      <c r="C5" s="37">
        <v>38958</v>
      </c>
      <c r="D5" s="38">
        <v>0.02444689920397125</v>
      </c>
      <c r="E5" s="38">
        <v>0.031663509443949245</v>
      </c>
      <c r="F5" s="38">
        <v>-0.179682700760338</v>
      </c>
      <c r="G5" s="38">
        <v>-0.23170991391766094</v>
      </c>
      <c r="H5" s="38">
        <v>1.8458988683001532</v>
      </c>
      <c r="I5" s="123">
        <v>0.21252334244945792</v>
      </c>
    </row>
    <row r="6" spans="1:9" ht="14.25" collapsed="1">
      <c r="A6" s="36" t="s">
        <v>184</v>
      </c>
      <c r="B6" s="37">
        <v>38989</v>
      </c>
      <c r="C6" s="37">
        <v>39128</v>
      </c>
      <c r="D6" s="38" t="s">
        <v>33</v>
      </c>
      <c r="E6" s="38">
        <v>0.005967691712231771</v>
      </c>
      <c r="F6" s="38">
        <v>-0.15203504909116394</v>
      </c>
      <c r="G6" s="38">
        <v>-0.34717432364106104</v>
      </c>
      <c r="H6" s="38">
        <v>0.6095493310736211</v>
      </c>
      <c r="I6" s="123">
        <v>0.10067840382770399</v>
      </c>
    </row>
    <row r="7" spans="1:9" s="20" customFormat="1" ht="14.25">
      <c r="A7" s="36" t="s">
        <v>121</v>
      </c>
      <c r="B7" s="37">
        <v>39048</v>
      </c>
      <c r="C7" s="37">
        <v>39140</v>
      </c>
      <c r="D7" s="38">
        <v>-0.2439941008391907</v>
      </c>
      <c r="E7" s="38">
        <v>-0.2514407387020474</v>
      </c>
      <c r="F7" s="38">
        <v>-0.2645363092660362</v>
      </c>
      <c r="G7" s="38">
        <v>-0.33871495568369436</v>
      </c>
      <c r="H7" s="38">
        <v>-0.20397917341891048</v>
      </c>
      <c r="I7" s="123">
        <v>-0.04523056239681833</v>
      </c>
    </row>
    <row r="8" spans="1:9" s="20" customFormat="1" ht="14.25">
      <c r="A8" s="36" t="s">
        <v>48</v>
      </c>
      <c r="B8" s="37">
        <v>39100</v>
      </c>
      <c r="C8" s="37">
        <v>39268</v>
      </c>
      <c r="D8" s="38">
        <v>0.05861480961263821</v>
      </c>
      <c r="E8" s="38">
        <v>0.04515022347197295</v>
      </c>
      <c r="F8" s="38">
        <v>-0.10552853034660314</v>
      </c>
      <c r="G8" s="38">
        <v>-0.21961474558526617</v>
      </c>
      <c r="H8" s="38">
        <v>0.2072368793706294</v>
      </c>
      <c r="I8" s="123">
        <v>0.041996126016567104</v>
      </c>
    </row>
    <row r="9" spans="1:9" ht="14.25" collapsed="1">
      <c r="A9" s="36" t="s">
        <v>49</v>
      </c>
      <c r="B9" s="37">
        <v>39269</v>
      </c>
      <c r="C9" s="37">
        <v>39420</v>
      </c>
      <c r="D9" s="38">
        <v>-0.0042200596488076725</v>
      </c>
      <c r="E9" s="38">
        <v>-0.00819677169241717</v>
      </c>
      <c r="F9" s="38">
        <v>-0.016024264865130644</v>
      </c>
      <c r="G9" s="38">
        <v>-0.017354116402002684</v>
      </c>
      <c r="H9" s="38">
        <v>-0.3936553791121621</v>
      </c>
      <c r="I9" s="123">
        <v>-0.11327337551390815</v>
      </c>
    </row>
    <row r="10" spans="1:9" ht="14.25" collapsed="1">
      <c r="A10" s="36" t="s">
        <v>51</v>
      </c>
      <c r="B10" s="37">
        <v>39412</v>
      </c>
      <c r="C10" s="37">
        <v>39589</v>
      </c>
      <c r="D10" s="38">
        <v>0.03773003467747471</v>
      </c>
      <c r="E10" s="38">
        <v>0.035817510156545884</v>
      </c>
      <c r="F10" s="38">
        <v>-0.17272032498269152</v>
      </c>
      <c r="G10" s="38">
        <v>-0.2875530527803378</v>
      </c>
      <c r="H10" s="38">
        <v>-0.049126614822871395</v>
      </c>
      <c r="I10" s="123">
        <v>-0.013527406473052062</v>
      </c>
    </row>
    <row r="11" spans="1:9" ht="14.25">
      <c r="A11" s="36" t="s">
        <v>186</v>
      </c>
      <c r="B11" s="37">
        <v>39475</v>
      </c>
      <c r="C11" s="37">
        <v>39727</v>
      </c>
      <c r="D11" s="38" t="s">
        <v>33</v>
      </c>
      <c r="E11" s="38" t="s">
        <v>33</v>
      </c>
      <c r="F11" s="38" t="s">
        <v>33</v>
      </c>
      <c r="G11" s="38">
        <v>0.13752541429291743</v>
      </c>
      <c r="H11" s="38">
        <v>2.269499878913044</v>
      </c>
      <c r="I11" s="123">
        <v>0.4286922307737209</v>
      </c>
    </row>
    <row r="12" spans="1:9" ht="14.25">
      <c r="A12" s="36" t="s">
        <v>189</v>
      </c>
      <c r="B12" s="37">
        <v>39475</v>
      </c>
      <c r="C12" s="37">
        <v>39727</v>
      </c>
      <c r="D12" s="38" t="s">
        <v>33</v>
      </c>
      <c r="E12" s="38" t="s">
        <v>33</v>
      </c>
      <c r="F12" s="38" t="s">
        <v>33</v>
      </c>
      <c r="G12" s="38">
        <v>0.16372055606497748</v>
      </c>
      <c r="H12" s="38">
        <v>2.3241890515555554</v>
      </c>
      <c r="I12" s="123">
        <v>0.43584751767424024</v>
      </c>
    </row>
    <row r="13" spans="1:9" ht="28.5">
      <c r="A13" s="36" t="s">
        <v>146</v>
      </c>
      <c r="B13" s="37">
        <v>39647</v>
      </c>
      <c r="C13" s="37">
        <v>39861</v>
      </c>
      <c r="D13" s="38">
        <v>-0.04343220682813831</v>
      </c>
      <c r="E13" s="38">
        <v>-0.04258477550095441</v>
      </c>
      <c r="F13" s="38">
        <v>-0.27539509534438456</v>
      </c>
      <c r="G13" s="38">
        <v>-0.47650493445855846</v>
      </c>
      <c r="H13" s="38">
        <v>-0.006804867841409656</v>
      </c>
      <c r="I13" s="123">
        <v>-0.0023092647710521996</v>
      </c>
    </row>
    <row r="14" spans="1:9" ht="14.25">
      <c r="A14" s="36" t="s">
        <v>52</v>
      </c>
      <c r="B14" s="37">
        <v>39958</v>
      </c>
      <c r="C14" s="37">
        <v>40113</v>
      </c>
      <c r="D14" s="38">
        <v>0.019871171756931094</v>
      </c>
      <c r="E14" s="38">
        <v>0.007084112189446268</v>
      </c>
      <c r="F14" s="38">
        <v>-0.16778977791329697</v>
      </c>
      <c r="G14" s="38">
        <v>-0.2945232947862747</v>
      </c>
      <c r="H14" s="38">
        <v>-0.19497645128604835</v>
      </c>
      <c r="I14" s="123">
        <v>-0.09138921923988941</v>
      </c>
    </row>
    <row r="15" spans="1:9" ht="14.25">
      <c r="A15" s="36" t="s">
        <v>190</v>
      </c>
      <c r="B15" s="37">
        <v>39920</v>
      </c>
      <c r="C15" s="37">
        <v>40199</v>
      </c>
      <c r="D15" s="38" t="s">
        <v>33</v>
      </c>
      <c r="E15" s="38" t="s">
        <v>33</v>
      </c>
      <c r="F15" s="38" t="s">
        <v>33</v>
      </c>
      <c r="G15" s="38" t="s">
        <v>33</v>
      </c>
      <c r="H15" s="38">
        <v>-0.008502402957486166</v>
      </c>
      <c r="I15" s="123">
        <v>-0.004202826305122143</v>
      </c>
    </row>
    <row r="16" spans="1:9" ht="15" thickBot="1">
      <c r="A16" s="36" t="s">
        <v>113</v>
      </c>
      <c r="B16" s="37">
        <v>40253</v>
      </c>
      <c r="C16" s="37">
        <v>40445</v>
      </c>
      <c r="D16" s="38">
        <v>0.06845781105585891</v>
      </c>
      <c r="E16" s="38">
        <v>0.040893925434685174</v>
      </c>
      <c r="F16" s="38">
        <v>-0.3154186916251488</v>
      </c>
      <c r="G16" s="38">
        <v>-0.4885624734532925</v>
      </c>
      <c r="H16" s="38">
        <v>-0.4484391937515748</v>
      </c>
      <c r="I16" s="123">
        <v>-0.35572386468999495</v>
      </c>
    </row>
    <row r="17" spans="1:9" ht="14.25">
      <c r="A17" s="138" t="s">
        <v>211</v>
      </c>
      <c r="B17" s="138"/>
      <c r="C17" s="138"/>
      <c r="D17" s="138"/>
      <c r="E17" s="138"/>
      <c r="F17" s="138"/>
      <c r="G17" s="138"/>
      <c r="H17" s="138"/>
      <c r="I17" s="138"/>
    </row>
    <row r="18" spans="1:9" ht="15" thickBot="1">
      <c r="A18" s="134" t="s">
        <v>171</v>
      </c>
      <c r="B18" s="134"/>
      <c r="C18" s="134"/>
      <c r="D18" s="134"/>
      <c r="E18" s="134"/>
      <c r="F18" s="134"/>
      <c r="G18" s="134"/>
      <c r="H18" s="134"/>
      <c r="I18" s="134"/>
    </row>
    <row r="19" spans="1:9" ht="14.25">
      <c r="A19" s="39"/>
      <c r="B19" s="40"/>
      <c r="C19" s="40"/>
      <c r="D19" s="39"/>
      <c r="E19" s="39"/>
      <c r="F19" s="39"/>
      <c r="G19" s="39"/>
      <c r="H19" s="39"/>
      <c r="I19" s="39"/>
    </row>
    <row r="20" spans="1:9" ht="14.25">
      <c r="A20" s="39"/>
      <c r="B20" s="40"/>
      <c r="C20" s="40"/>
      <c r="D20" s="39"/>
      <c r="E20" s="39"/>
      <c r="F20" s="39"/>
      <c r="G20" s="39"/>
      <c r="H20" s="39"/>
      <c r="I20" s="39"/>
    </row>
    <row r="21" spans="1:9" ht="14.25">
      <c r="A21" s="39"/>
      <c r="B21" s="40"/>
      <c r="C21" s="40"/>
      <c r="D21" s="39"/>
      <c r="E21" s="39"/>
      <c r="F21" s="39"/>
      <c r="G21" s="39"/>
      <c r="H21" s="39"/>
      <c r="I21" s="39"/>
    </row>
    <row r="22" spans="1:9" ht="14.25">
      <c r="A22" s="39"/>
      <c r="B22" s="40"/>
      <c r="C22" s="40"/>
      <c r="D22" s="39"/>
      <c r="E22" s="39"/>
      <c r="F22" s="39"/>
      <c r="G22" s="39"/>
      <c r="H22" s="39"/>
      <c r="I22" s="39"/>
    </row>
    <row r="23" spans="1:9" ht="14.25">
      <c r="A23" s="39"/>
      <c r="B23" s="40"/>
      <c r="C23" s="40"/>
      <c r="D23" s="39"/>
      <c r="E23" s="39"/>
      <c r="F23" s="39"/>
      <c r="G23" s="39"/>
      <c r="H23" s="39"/>
      <c r="I23" s="39"/>
    </row>
    <row r="24" spans="1:9" ht="14.25">
      <c r="A24" s="39"/>
      <c r="B24" s="40"/>
      <c r="C24" s="40"/>
      <c r="D24" s="39"/>
      <c r="E24" s="39"/>
      <c r="F24" s="39"/>
      <c r="G24" s="39"/>
      <c r="H24" s="39"/>
      <c r="I24" s="39"/>
    </row>
    <row r="25" spans="1:9" ht="14.25">
      <c r="A25" s="39"/>
      <c r="B25" s="40"/>
      <c r="C25" s="40"/>
      <c r="D25" s="39"/>
      <c r="E25" s="39"/>
      <c r="F25" s="39"/>
      <c r="G25" s="39"/>
      <c r="H25" s="39"/>
      <c r="I25" s="39"/>
    </row>
    <row r="26" spans="1:9" ht="14.25">
      <c r="A26" s="39"/>
      <c r="B26" s="40"/>
      <c r="C26" s="40"/>
      <c r="D26" s="39"/>
      <c r="E26" s="39"/>
      <c r="F26" s="39"/>
      <c r="G26" s="39"/>
      <c r="H26" s="39"/>
      <c r="I26" s="39"/>
    </row>
    <row r="27" spans="1:9" ht="14.25">
      <c r="A27" s="39"/>
      <c r="B27" s="40"/>
      <c r="C27" s="40"/>
      <c r="D27" s="39"/>
      <c r="E27" s="39"/>
      <c r="F27" s="39"/>
      <c r="G27" s="39"/>
      <c r="H27" s="39"/>
      <c r="I27" s="39"/>
    </row>
    <row r="28" spans="1:9" ht="14.25">
      <c r="A28" s="39"/>
      <c r="B28" s="40"/>
      <c r="C28" s="40"/>
      <c r="D28" s="39"/>
      <c r="E28" s="39"/>
      <c r="F28" s="39"/>
      <c r="G28" s="39"/>
      <c r="H28" s="39"/>
      <c r="I28" s="39"/>
    </row>
    <row r="29" spans="1:9" ht="14.25">
      <c r="A29" s="39"/>
      <c r="B29" s="40"/>
      <c r="C29" s="40"/>
      <c r="D29" s="39"/>
      <c r="E29" s="39"/>
      <c r="F29" s="39"/>
      <c r="G29" s="39"/>
      <c r="H29" s="39"/>
      <c r="I29" s="39"/>
    </row>
  </sheetData>
  <mergeCells count="4">
    <mergeCell ref="A17:I17"/>
    <mergeCell ref="A18:I18"/>
    <mergeCell ref="A1:H1"/>
    <mergeCell ref="D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F34"/>
  <sheetViews>
    <sheetView zoomScale="85" zoomScaleNormal="85" workbookViewId="0" topLeftCell="A1">
      <selection activeCell="A5" sqref="A5:IV10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96" t="s">
        <v>39</v>
      </c>
      <c r="B1" s="97" t="s">
        <v>170</v>
      </c>
      <c r="C1" s="10"/>
      <c r="D1" s="10"/>
    </row>
    <row r="2" spans="1:4" ht="14.25">
      <c r="A2" s="36" t="s">
        <v>121</v>
      </c>
      <c r="B2" s="95">
        <v>-0.2439941008391907</v>
      </c>
      <c r="C2" s="10"/>
      <c r="D2" s="10"/>
    </row>
    <row r="3" spans="1:4" ht="28.5">
      <c r="A3" s="36" t="s">
        <v>146</v>
      </c>
      <c r="B3" s="95">
        <v>-0.04343220682813831</v>
      </c>
      <c r="C3" s="10"/>
      <c r="D3" s="10"/>
    </row>
    <row r="4" spans="1:4" ht="14.25">
      <c r="A4" s="36" t="s">
        <v>49</v>
      </c>
      <c r="B4" s="95">
        <v>-0.0042200596488076725</v>
      </c>
      <c r="C4" s="10"/>
      <c r="D4" s="10"/>
    </row>
    <row r="5" spans="1:4" ht="14.25">
      <c r="A5" s="36" t="s">
        <v>122</v>
      </c>
      <c r="B5" s="95">
        <v>0.0033529606989213256</v>
      </c>
      <c r="C5" s="10"/>
      <c r="D5" s="10"/>
    </row>
    <row r="6" spans="1:4" ht="14.25">
      <c r="A6" s="36" t="s">
        <v>52</v>
      </c>
      <c r="B6" s="95">
        <v>0.019871171756931094</v>
      </c>
      <c r="C6" s="10"/>
      <c r="D6" s="10"/>
    </row>
    <row r="7" spans="1:4" ht="14.25">
      <c r="A7" s="36" t="s">
        <v>98</v>
      </c>
      <c r="B7" s="95">
        <v>0.02444689920397125</v>
      </c>
      <c r="C7" s="10"/>
      <c r="D7" s="10"/>
    </row>
    <row r="8" spans="1:4" ht="14.25">
      <c r="A8" s="36" t="s">
        <v>51</v>
      </c>
      <c r="B8" s="95">
        <v>0.03773003467747471</v>
      </c>
      <c r="C8" s="10"/>
      <c r="D8" s="10"/>
    </row>
    <row r="9" spans="1:4" ht="14.25">
      <c r="A9" s="36" t="s">
        <v>48</v>
      </c>
      <c r="B9" s="95">
        <v>0.05861480961263821</v>
      </c>
      <c r="C9" s="10"/>
      <c r="D9" s="10"/>
    </row>
    <row r="10" spans="1:4" ht="14.25">
      <c r="A10" s="36" t="s">
        <v>113</v>
      </c>
      <c r="B10" s="95">
        <v>0.06845781105585891</v>
      </c>
      <c r="C10" s="10"/>
      <c r="D10" s="10"/>
    </row>
    <row r="11" spans="1:4" ht="14.25">
      <c r="A11" s="36" t="s">
        <v>44</v>
      </c>
      <c r="B11" s="95">
        <v>-0.008796964478926798</v>
      </c>
      <c r="C11" s="10"/>
      <c r="D11" s="10"/>
    </row>
    <row r="12" spans="1:4" ht="14.25">
      <c r="A12" s="36" t="s">
        <v>1</v>
      </c>
      <c r="B12" s="95">
        <v>0.05857886826744951</v>
      </c>
      <c r="C12" s="10"/>
      <c r="D12" s="10"/>
    </row>
    <row r="13" spans="1:4" ht="14.25">
      <c r="A13" s="36" t="s">
        <v>0</v>
      </c>
      <c r="B13" s="95">
        <v>0.05241625222858204</v>
      </c>
      <c r="C13" s="10"/>
      <c r="D13" s="10"/>
    </row>
    <row r="14" spans="1:4" ht="14.25">
      <c r="A14" s="36" t="s">
        <v>45</v>
      </c>
      <c r="B14" s="95">
        <v>0.025012285105725507</v>
      </c>
      <c r="C14" s="10"/>
      <c r="D14" s="10"/>
    </row>
    <row r="15" spans="1:4" ht="14.25">
      <c r="A15" s="36" t="s">
        <v>46</v>
      </c>
      <c r="B15" s="95">
        <v>0.008903337948265255</v>
      </c>
      <c r="C15" s="10"/>
      <c r="D15" s="10"/>
    </row>
    <row r="16" spans="1:4" ht="14.25">
      <c r="A16" s="36" t="s">
        <v>47</v>
      </c>
      <c r="B16" s="95">
        <v>0.016273972602739724</v>
      </c>
      <c r="C16" s="10"/>
      <c r="D16" s="10"/>
    </row>
    <row r="17" spans="1:4" ht="29.25" thickBot="1">
      <c r="A17" s="111" t="s">
        <v>156</v>
      </c>
      <c r="B17" s="113">
        <v>0.08844270456628012</v>
      </c>
      <c r="C17" s="10"/>
      <c r="D17" s="10"/>
    </row>
    <row r="18" spans="2:4" ht="12.75">
      <c r="B18" s="10"/>
      <c r="C18" s="10"/>
      <c r="D18" s="10"/>
    </row>
    <row r="19" spans="1:4" ht="14.25">
      <c r="A19" s="71"/>
      <c r="B19" s="72"/>
      <c r="C19" s="10"/>
      <c r="D19" s="10"/>
    </row>
    <row r="20" spans="1:4" ht="14.25">
      <c r="A20" s="71"/>
      <c r="B20" s="72"/>
      <c r="C20" s="10"/>
      <c r="D20" s="10"/>
    </row>
    <row r="21" spans="1:4" ht="14.25">
      <c r="A21" s="71"/>
      <c r="B21" s="72"/>
      <c r="C21" s="10"/>
      <c r="D21" s="10"/>
    </row>
    <row r="22" spans="1:4" ht="14.25">
      <c r="A22" s="71"/>
      <c r="B22" s="72"/>
      <c r="C22" s="10"/>
      <c r="D22" s="10"/>
    </row>
    <row r="25" spans="1:2" ht="12.75">
      <c r="A25" s="7"/>
      <c r="B25" s="8"/>
    </row>
    <row r="26" ht="12.75">
      <c r="B26" s="8"/>
    </row>
    <row r="27" ht="12.75">
      <c r="B27" s="8"/>
    </row>
    <row r="34" spans="1:6" ht="14.25">
      <c r="A34" s="127" t="s">
        <v>212</v>
      </c>
      <c r="B34" s="127"/>
      <c r="C34" s="127"/>
      <c r="D34" s="127"/>
      <c r="E34" s="127"/>
      <c r="F34" s="127"/>
    </row>
  </sheetData>
  <autoFilter ref="A1:B1"/>
  <mergeCells count="1">
    <mergeCell ref="A34:F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artem</cp:lastModifiedBy>
  <dcterms:created xsi:type="dcterms:W3CDTF">2010-05-19T12:57:40Z</dcterms:created>
  <dcterms:modified xsi:type="dcterms:W3CDTF">2012-02-14T14:18:51Z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