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avrylyuk\Desktop\Анастасія Гаврилюк\АНАЛІТИКА РИНКУ\! КВАРТАЛЬНІ ЗВІТИ\2023\Q2 2023\! final\"/>
    </mc:Choice>
  </mc:AlternateContent>
  <bookViews>
    <workbookView xWindow="0" yWindow="0" windowWidth="28800" windowHeight="12135" tabRatio="917"/>
  </bookViews>
  <sheets>
    <sheet name="Активи СК в управлінні КУА" sheetId="4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a11" localSheetId="0" hidden="1">{#N/A,#N/A,FALSE,"т02бд"}</definedName>
    <definedName name="____________________a11" hidden="1">{#N/A,#N/A,FALSE,"т02бд"}</definedName>
    <definedName name="____________________t06" localSheetId="0" hidden="1">{#N/A,#N/A,FALSE,"т04"}</definedName>
    <definedName name="____________________t06" hidden="1">{#N/A,#N/A,FALSE,"т04"}</definedName>
    <definedName name="__________________a11" localSheetId="0" hidden="1">{#N/A,#N/A,FALSE,"т02бд"}</definedName>
    <definedName name="__________________a11" hidden="1">{#N/A,#N/A,FALSE,"т02бд"}</definedName>
    <definedName name="__________________t06" localSheetId="0" hidden="1">{#N/A,#N/A,FALSE,"т04"}</definedName>
    <definedName name="__________________t06" hidden="1">{#N/A,#N/A,FALSE,"т04"}</definedName>
    <definedName name="________________a11" localSheetId="0" hidden="1">{#N/A,#N/A,FALSE,"т02бд"}</definedName>
    <definedName name="________________a11" hidden="1">{#N/A,#N/A,FALSE,"т02бд"}</definedName>
    <definedName name="________________t06" localSheetId="0" hidden="1">{#N/A,#N/A,FALSE,"т04"}</definedName>
    <definedName name="________________t06" hidden="1">{#N/A,#N/A,FALSE,"т04"}</definedName>
    <definedName name="______________a11" localSheetId="0" hidden="1">{#N/A,#N/A,FALSE,"т02бд"}</definedName>
    <definedName name="______________a11" hidden="1">{#N/A,#N/A,FALSE,"т02бд"}</definedName>
    <definedName name="______________t06" localSheetId="0" hidden="1">{#N/A,#N/A,FALSE,"т04"}</definedName>
    <definedName name="______________t06" hidden="1">{#N/A,#N/A,FALSE,"т04"}</definedName>
    <definedName name="____________a11" localSheetId="0" hidden="1">{#N/A,#N/A,FALSE,"т02бд"}</definedName>
    <definedName name="____________a11" hidden="1">{#N/A,#N/A,FALSE,"т02бд"}</definedName>
    <definedName name="____________t06" localSheetId="0" hidden="1">{#N/A,#N/A,FALSE,"т04"}</definedName>
    <definedName name="____________t06" hidden="1">{#N/A,#N/A,FALSE,"т04"}</definedName>
    <definedName name="___________a11" localSheetId="0" hidden="1">{#N/A,#N/A,FALSE,"т02бд"}</definedName>
    <definedName name="___________a11" hidden="1">{#N/A,#N/A,FALSE,"т02бд"}</definedName>
    <definedName name="___________t06" localSheetId="0" hidden="1">{#N/A,#N/A,FALSE,"т04"}</definedName>
    <definedName name="___________t06" hidden="1">{#N/A,#N/A,FALSE,"т04"}</definedName>
    <definedName name="__________a11" localSheetId="0" hidden="1">{#N/A,#N/A,FALSE,"т02бд"}</definedName>
    <definedName name="__________a11" hidden="1">{#N/A,#N/A,FALSE,"т02бд"}</definedName>
    <definedName name="__________t06" localSheetId="0" hidden="1">{#N/A,#N/A,FALSE,"т04"}</definedName>
    <definedName name="__________t06" hidden="1">{#N/A,#N/A,FALSE,"т04"}</definedName>
    <definedName name="________a11" localSheetId="0" hidden="1">{#N/A,#N/A,FALSE,"т02бд"}</definedName>
    <definedName name="________a11" hidden="1">{#N/A,#N/A,FALSE,"т02бд"}</definedName>
    <definedName name="________t06" localSheetId="0" hidden="1">{#N/A,#N/A,FALSE,"т04"}</definedName>
    <definedName name="________t06" hidden="1">{#N/A,#N/A,FALSE,"т04"}</definedName>
    <definedName name="_______a11" localSheetId="0" hidden="1">{#N/A,#N/A,FALSE,"т02бд"}</definedName>
    <definedName name="_______a11" hidden="1">{#N/A,#N/A,FALSE,"т02бд"}</definedName>
    <definedName name="_______t06" localSheetId="0" hidden="1">{#N/A,#N/A,FALSE,"т04"}</definedName>
    <definedName name="_______t06" hidden="1">{#N/A,#N/A,FALSE,"т04"}</definedName>
    <definedName name="______a11" localSheetId="0" hidden="1">{#N/A,#N/A,FALSE,"т02бд"}</definedName>
    <definedName name="______a11" hidden="1">{#N/A,#N/A,FALSE,"т02бд"}</definedName>
    <definedName name="______t06" localSheetId="0" hidden="1">{#N/A,#N/A,FALSE,"т04"}</definedName>
    <definedName name="______t06" hidden="1">{#N/A,#N/A,FALSE,"т04"}</definedName>
    <definedName name="____a11" localSheetId="0" hidden="1">{#N/A,#N/A,FALSE,"т02бд"}</definedName>
    <definedName name="____a11" hidden="1">{#N/A,#N/A,FALSE,"т02бд"}</definedName>
    <definedName name="____t06" localSheetId="0" hidden="1">{#N/A,#N/A,FALSE,"т04"}</definedName>
    <definedName name="____t06" hidden="1">{#N/A,#N/A,FALSE,"т04"}</definedName>
    <definedName name="___a11" localSheetId="0" hidden="1">{#N/A,#N/A,FALSE,"т02бд"}</definedName>
    <definedName name="___a11" hidden="1">{#N/A,#N/A,FALSE,"т02бд"}</definedName>
    <definedName name="___t06" localSheetId="0" hidden="1">{#N/A,#N/A,FALSE,"т04"}</definedName>
    <definedName name="___t06" hidden="1">{#N/A,#N/A,FALSE,"т04"}</definedName>
    <definedName name="__a11" localSheetId="0" hidden="1">{#N/A,#N/A,FALSE,"т02бд"}</definedName>
    <definedName name="__a11" hidden="1">{#N/A,#N/A,FALSE,"т02бд"}</definedName>
    <definedName name="__t06" localSheetId="0" hidden="1">{#N/A,#N/A,FALSE,"т04"}</definedName>
    <definedName name="__t06" hidden="1">{#N/A,#N/A,FALSE,"т04"}</definedName>
    <definedName name="_18_Лют_09" localSheetId="0">#REF!</definedName>
    <definedName name="_18_Лют_09">#REF!</definedName>
    <definedName name="_19_Лют_09" localSheetId="0">#REF!</definedName>
    <definedName name="_19_Лют_09">#REF!</definedName>
    <definedName name="_19_Лют_09_ВЧА" localSheetId="0">#REF!</definedName>
    <definedName name="_19_Лют_09_ВЧА">#REF!</definedName>
    <definedName name="_a11" localSheetId="0" hidden="1">{#N/A,#N/A,FALSE,"т02бд"}</definedName>
    <definedName name="_a11" hidden="1">{#N/A,#N/A,FALSE,"т02бд"}</definedName>
    <definedName name="_t06" localSheetId="0" hidden="1">{#N/A,#N/A,FALSE,"т04"}</definedName>
    <definedName name="_t06" hidden="1">{#N/A,#N/A,FALSE,"т04"}</definedName>
    <definedName name="BAZA">'[1]Мульт-ор М2, швидкість'!$E$1:$E$65536</definedName>
    <definedName name="cevv" localSheetId="0">[2]табл1!#REF!</definedName>
    <definedName name="cevv">[2]табл1!#REF!</definedName>
    <definedName name="d" localSheetId="0" hidden="1">{#N/A,#N/A,FALSE,"т02бд"}</definedName>
    <definedName name="d" hidden="1">{#N/A,#N/A,FALSE,"т02бд"}</definedName>
    <definedName name="ic" localSheetId="0" hidden="1">{#N/A,#N/A,FALSE,"т02бд"}</definedName>
    <definedName name="ic" hidden="1">{#N/A,#N/A,FALSE,"т02бд"}</definedName>
    <definedName name="ICC_2008" localSheetId="0" hidden="1">{#N/A,#N/A,FALSE,"т02бд"}</definedName>
    <definedName name="ICC_2008" hidden="1">{#N/A,#N/A,FALSE,"т02бд"}</definedName>
    <definedName name="q" localSheetId="0" hidden="1">{#N/A,#N/A,FALSE,"т02бд"}</definedName>
    <definedName name="q" hidden="1">{#N/A,#N/A,FALSE,"т02бд"}</definedName>
    <definedName name="tt" localSheetId="0" hidden="1">{#N/A,#N/A,FALSE,"т02бд"}</definedName>
    <definedName name="tt" hidden="1">{#N/A,#N/A,FALSE,"т02бд"}</definedName>
    <definedName name="V">'[3]146024'!$A$1:$K$1</definedName>
    <definedName name="ven_vcha" localSheetId="0" hidden="1">{#N/A,#N/A,FALSE,"т02бд"}</definedName>
    <definedName name="ven_vcha" hidden="1">{#N/A,#N/A,FALSE,"т02бд"}</definedName>
    <definedName name="wrn.04." localSheetId="0" hidden="1">{#N/A,#N/A,FALSE,"т02бд"}</definedName>
    <definedName name="wrn.04." hidden="1">{#N/A,#N/A,FALSE,"т02бд"}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_xlnm.Database" localSheetId="0">#REF!</definedName>
    <definedName name="_xlnm.Database">#REF!</definedName>
    <definedName name="ГЦ" localSheetId="0" hidden="1">{#N/A,#N/A,FALSE,"т02бд"}</definedName>
    <definedName name="ГЦ" hidden="1">{#N/A,#N/A,FALSE,"т02бд"}</definedName>
    <definedName name="д17.1">'[4]д17-1'!$A$1:$H$1</definedName>
    <definedName name="ее" localSheetId="0" hidden="1">{#N/A,#N/A,FALSE,"т02бд"}</definedName>
    <definedName name="ее" hidden="1">{#N/A,#N/A,FALSE,"т02бд"}</definedName>
    <definedName name="збз1998" localSheetId="0">#REF!</definedName>
    <definedName name="збз1998">#REF!</definedName>
    <definedName name="ии" localSheetId="0" hidden="1">{#N/A,#N/A,FALSE,"т02бд"}</definedName>
    <definedName name="ии" hidden="1">{#N/A,#N/A,FALSE,"т02бд"}</definedName>
    <definedName name="іі" localSheetId="0" hidden="1">{#N/A,#N/A,FALSE,"т02бд"}</definedName>
    <definedName name="іі" hidden="1">{#N/A,#N/A,FALSE,"т02бд"}</definedName>
    <definedName name="квітень" localSheetId="0" hidden="1">{#N/A,#N/A,FALSE,"т17-1банки (2)"}</definedName>
    <definedName name="квітень" hidden="1">{#N/A,#N/A,FALSE,"т17-1банки (2)"}</definedName>
    <definedName name="ке" localSheetId="0" hidden="1">{#N/A,#N/A,FALSE,"т17-1банки (2)"}</definedName>
    <definedName name="ке" hidden="1">{#N/A,#N/A,FALSE,"т17-1банки (2)"}</definedName>
    <definedName name="М2">'[1]Мульт-ор М2, швидкість'!$C$1:$C$65536</definedName>
    <definedName name="нн" localSheetId="0" hidden="1">{#N/A,#N/A,FALSE,"т02бд"}</definedName>
    <definedName name="нн" hidden="1">{#N/A,#N/A,FALSE,"т02бд"}</definedName>
    <definedName name="Список">'[3]146024'!$A$8:$A$88</definedName>
    <definedName name="стельм." localSheetId="0" hidden="1">{#N/A,#N/A,FALSE,"т17-1банки (2)"}</definedName>
    <definedName name="стельм." hidden="1">{#N/A,#N/A,FALSE,"т17-1банки (2)"}</definedName>
    <definedName name="т01" localSheetId="0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>'[5]т07(98)'!$A$1</definedName>
    <definedName name="т09СЕ98">'[6]т09(98) по сек-рам ек-ки'!$A$1</definedName>
    <definedName name="т15">[7]т15!$A$1</definedName>
    <definedName name="т17.1">'[8]т17-1(шаблон)'!$A$1:$H$1</definedName>
    <definedName name="т17.1.2001">'[8]т17-1(шаблон)'!$A$1:$H$1</definedName>
    <definedName name="т17.1обл2001">'[8]т17-1(шаблон)'!$A$1:$H$1</definedName>
    <definedName name="т17.2" localSheetId="0">#REF!</definedName>
    <definedName name="т17.2">#REF!</definedName>
    <definedName name="т17.2.2001">'[9]т17-2 '!$A$1</definedName>
    <definedName name="т17.3">'[9]т17-3'!$A$1:$L$2</definedName>
    <definedName name="т17.3.2001">'[9]т17-2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'[10]т17мб(шаблон)'!$A$1</definedName>
    <definedName name="Усі_банки">'[3]146024'!$A$8:$K$88</definedName>
    <definedName name="ц" localSheetId="0" hidden="1">{#N/A,#N/A,FALSE,"т02бд"}</definedName>
    <definedName name="ц" hidden="1">{#N/A,#N/A,FALSE,"т02бд"}</definedName>
    <definedName name="цеу" localSheetId="0" hidden="1">{#N/A,#N/A,FALSE,"т02бд"}</definedName>
    <definedName name="цеу" hidden="1">{#N/A,#N/A,FALSE,"т02бд"}</definedName>
    <definedName name="черв" localSheetId="0" hidden="1">{#N/A,#N/A,FALSE,"т02бд"}</definedName>
    <definedName name="черв" hidden="1">{#N/A,#N/A,FALSE,"т02бд"}</definedName>
  </definedNames>
  <calcPr calcId="152511" calcMode="manual"/>
</workbook>
</file>

<file path=xl/calcChain.xml><?xml version="1.0" encoding="utf-8"?>
<calcChain xmlns="http://schemas.openxmlformats.org/spreadsheetml/2006/main">
  <c r="F9" i="45" l="1"/>
  <c r="G9" i="45"/>
  <c r="F19" i="45"/>
  <c r="E9" i="45" l="1"/>
  <c r="L19" i="45" l="1"/>
</calcChain>
</file>

<file path=xl/sharedStrings.xml><?xml version="1.0" encoding="utf-8"?>
<sst xmlns="http://schemas.openxmlformats.org/spreadsheetml/2006/main" count="36" uniqueCount="31">
  <si>
    <t>Інші активи</t>
  </si>
  <si>
    <t>Нерухомість</t>
  </si>
  <si>
    <t>Акції</t>
  </si>
  <si>
    <t>Банківські метали</t>
  </si>
  <si>
    <t>Кількість КУА, що мають активи СК в управлінні</t>
  </si>
  <si>
    <t>Детальніше про результати роботи КУА з управління активами СК дивіться у Ренкінгах КУА:</t>
  </si>
  <si>
    <t>Облігації державні (у т. ч. ОВДП)</t>
  </si>
  <si>
    <t>Зміна активів СК в управлінні</t>
  </si>
  <si>
    <t xml:space="preserve"> за квартал</t>
  </si>
  <si>
    <t>з початку року</t>
  </si>
  <si>
    <t xml:space="preserve">Кількість учасників </t>
  </si>
  <si>
    <t>Іпотечні сертифікати</t>
  </si>
  <si>
    <t>Цінні папери, всього</t>
  </si>
  <si>
    <t>Грошові кошти (поточні та депозитні рахунки, у т.ч. в іноземній валюті)</t>
  </si>
  <si>
    <t xml:space="preserve">Структура активів страхових компаній в управлінні* </t>
  </si>
  <si>
    <t>* За даними, наданими КУА з активами СК в управлінні.</t>
  </si>
  <si>
    <t>Дата / Період</t>
  </si>
  <si>
    <t>Кількість СК, активи яких є в управлінні КУА</t>
  </si>
  <si>
    <t>РАЗОМ</t>
  </si>
  <si>
    <t>https://www.uaib.com.ua/analituaib/rankings/kua/kua-insur</t>
  </si>
  <si>
    <t>Активи СК в управлінні, млн грн</t>
  </si>
  <si>
    <t>(млн грн)</t>
  </si>
  <si>
    <t xml:space="preserve">Корпоративні облігації </t>
  </si>
  <si>
    <t>Облігації місцевих позик</t>
  </si>
  <si>
    <t>4 кв. 2022</t>
  </si>
  <si>
    <t>за рік**</t>
  </si>
  <si>
    <t>1 кв. 2023</t>
  </si>
  <si>
    <t>Статистика сектору управління активами СК* за 2-й квартал 2023 року</t>
  </si>
  <si>
    <t>2 кв. 2023</t>
  </si>
  <si>
    <t xml:space="preserve">* СК - страхові компанії. ** Для 2-го кв. 2023 року - зміна за 2 роки. </t>
  </si>
  <si>
    <t>2 кв.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</si>
</sst>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₴_-;\-* #,##0.00_₴_-;_-* &quot;-&quot;??_₴_-;_-@_-"/>
    <numFmt numFmtId="164" formatCode="_(* #,##0.00_);_(* \(#,##0.00\);_(* &quot;-&quot;??_);_(@_)"/>
    <numFmt numFmtId="165" formatCode="0.0%"/>
    <numFmt numFmtId="166" formatCode="0.0"/>
    <numFmt numFmtId="167" formatCode="&quot;$&quot;#,##0_);[Red]\(&quot;$&quot;#,##0\)"/>
    <numFmt numFmtId="168" formatCode="#,##0.0"/>
  </numFmts>
  <fonts count="43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2"/>
      <color indexed="8"/>
      <name val="Arial"/>
      <family val="2"/>
      <charset val="204"/>
    </font>
    <font>
      <b/>
      <sz val="10"/>
      <name val="UkrainianBaltica"/>
      <family val="1"/>
      <charset val="204"/>
    </font>
    <font>
      <sz val="10"/>
      <name val="MS Sans Serif"/>
      <family val="2"/>
      <charset val="204"/>
    </font>
    <font>
      <b/>
      <sz val="14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9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9"/>
      <color indexed="12"/>
      <name val="Arial"/>
      <family val="2"/>
      <charset val="204"/>
    </font>
    <font>
      <u/>
      <sz val="10"/>
      <color theme="1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/>
      <top style="medium">
        <color indexed="20"/>
      </top>
      <bottom style="medium">
        <color indexed="20"/>
      </bottom>
      <diagonal/>
    </border>
    <border>
      <left/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/>
      <top/>
      <bottom style="medium">
        <color indexed="20"/>
      </bottom>
      <diagonal/>
    </border>
    <border>
      <left/>
      <right/>
      <top style="medium">
        <color indexed="20"/>
      </top>
      <bottom/>
      <diagonal/>
    </border>
    <border>
      <left/>
      <right style="dotted">
        <color indexed="23"/>
      </right>
      <top style="medium">
        <color indexed="20"/>
      </top>
      <bottom/>
      <diagonal/>
    </border>
    <border>
      <left style="dotted">
        <color indexed="23"/>
      </left>
      <right/>
      <top style="medium">
        <color indexed="20"/>
      </top>
      <bottom style="thin">
        <color indexed="23"/>
      </bottom>
      <diagonal/>
    </border>
    <border>
      <left/>
      <right/>
      <top style="medium">
        <color indexed="20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/>
      <diagonal/>
    </border>
    <border>
      <left style="dotted">
        <color theme="0" tint="-0.34998626667073579"/>
      </left>
      <right/>
      <top style="dotted">
        <color theme="0" tint="-0.34998626667073579"/>
      </top>
      <bottom style="medium">
        <color indexed="20"/>
      </bottom>
      <diagonal/>
    </border>
    <border>
      <left/>
      <right/>
      <top style="medium">
        <color indexed="20"/>
      </top>
      <bottom style="medium">
        <color indexed="20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thin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/>
      <top style="medium">
        <color indexed="20"/>
      </top>
      <bottom style="thin">
        <color theme="0" tint="-0.34998626667073579"/>
      </bottom>
      <diagonal/>
    </border>
  </borders>
  <cellStyleXfs count="89">
    <xf numFmtId="0" fontId="0" fillId="0" borderId="0"/>
    <xf numFmtId="49" fontId="12" fillId="0" borderId="0">
      <alignment horizontal="centerContinuous" vertical="top" wrapText="1"/>
    </xf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3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2" fillId="0" borderId="3">
      <alignment horizontal="centerContinuous" vertical="top" wrapText="1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9" fillId="0" borderId="0"/>
    <xf numFmtId="0" fontId="6" fillId="0" borderId="0"/>
    <xf numFmtId="0" fontId="6" fillId="0" borderId="0"/>
    <xf numFmtId="0" fontId="10" fillId="0" borderId="0"/>
    <xf numFmtId="0" fontId="37" fillId="0" borderId="0"/>
    <xf numFmtId="0" fontId="6" fillId="0" borderId="0"/>
    <xf numFmtId="0" fontId="10" fillId="0" borderId="0"/>
    <xf numFmtId="0" fontId="6" fillId="0" borderId="0"/>
    <xf numFmtId="0" fontId="8" fillId="0" borderId="0"/>
    <xf numFmtId="0" fontId="8" fillId="0" borderId="0"/>
    <xf numFmtId="0" fontId="33" fillId="0" borderId="0"/>
    <xf numFmtId="0" fontId="15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23" borderId="9" applyNumberFormat="0" applyFont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1" fillId="4" borderId="0" applyNumberFormat="0" applyBorder="0" applyAlignment="0" applyProtection="0"/>
    <xf numFmtId="49" fontId="12" fillId="0" borderId="11">
      <alignment horizontal="center" vertical="center" wrapText="1"/>
    </xf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41" fillId="0" borderId="0" applyFont="0" applyFill="0" applyBorder="0" applyAlignment="0" applyProtection="0"/>
    <xf numFmtId="43" fontId="42" fillId="0" borderId="0" applyFont="0" applyFill="0" applyBorder="0" applyAlignment="0" applyProtection="0"/>
  </cellStyleXfs>
  <cellXfs count="57">
    <xf numFmtId="0" fontId="0" fillId="0" borderId="0" xfId="0"/>
    <xf numFmtId="0" fontId="6" fillId="0" borderId="0" xfId="58" applyFont="1" applyBorder="1" applyAlignment="1">
      <alignment vertical="center"/>
    </xf>
    <xf numFmtId="0" fontId="34" fillId="0" borderId="0" xfId="58" applyFont="1" applyAlignment="1">
      <alignment vertical="center"/>
    </xf>
    <xf numFmtId="0" fontId="7" fillId="0" borderId="12" xfId="58" applyFont="1" applyBorder="1" applyAlignment="1">
      <alignment horizontal="center" vertical="center" wrapText="1"/>
    </xf>
    <xf numFmtId="14" fontId="7" fillId="0" borderId="13" xfId="58" applyNumberFormat="1" applyFont="1" applyBorder="1" applyAlignment="1">
      <alignment horizontal="center" vertical="center" wrapText="1"/>
    </xf>
    <xf numFmtId="14" fontId="7" fillId="0" borderId="14" xfId="58" applyNumberFormat="1" applyFont="1" applyBorder="1" applyAlignment="1">
      <alignment horizontal="center" vertical="center" wrapText="1"/>
    </xf>
    <xf numFmtId="0" fontId="34" fillId="0" borderId="0" xfId="58" applyFont="1" applyBorder="1" applyAlignment="1">
      <alignment vertical="center"/>
    </xf>
    <xf numFmtId="14" fontId="6" fillId="0" borderId="13" xfId="58" applyNumberFormat="1" applyFont="1" applyBorder="1" applyAlignment="1">
      <alignment horizontal="center" vertical="center" wrapText="1"/>
    </xf>
    <xf numFmtId="14" fontId="6" fillId="0" borderId="14" xfId="58" applyNumberFormat="1" applyFont="1" applyBorder="1" applyAlignment="1">
      <alignment horizontal="center" vertical="center" wrapText="1"/>
    </xf>
    <xf numFmtId="14" fontId="7" fillId="0" borderId="17" xfId="58" applyNumberFormat="1" applyFont="1" applyBorder="1" applyAlignment="1">
      <alignment horizontal="center" vertical="center" wrapText="1"/>
    </xf>
    <xf numFmtId="0" fontId="40" fillId="0" borderId="0" xfId="58" applyFont="1" applyAlignment="1">
      <alignment vertical="center"/>
    </xf>
    <xf numFmtId="0" fontId="6" fillId="0" borderId="0" xfId="58" applyFont="1" applyAlignment="1">
      <alignment vertical="center"/>
    </xf>
    <xf numFmtId="0" fontId="7" fillId="0" borderId="24" xfId="58" applyFont="1" applyBorder="1" applyAlignment="1">
      <alignment horizontal="center" vertical="center" wrapText="1"/>
    </xf>
    <xf numFmtId="0" fontId="6" fillId="0" borderId="0" xfId="58" applyFont="1" applyFill="1" applyAlignment="1">
      <alignment vertical="center"/>
    </xf>
    <xf numFmtId="4" fontId="7" fillId="0" borderId="23" xfId="58" applyNumberFormat="1" applyFont="1" applyBorder="1" applyAlignment="1">
      <alignment horizontal="right" vertical="center"/>
    </xf>
    <xf numFmtId="10" fontId="6" fillId="0" borderId="0" xfId="87" applyNumberFormat="1" applyFont="1" applyAlignment="1">
      <alignment vertical="center"/>
    </xf>
    <xf numFmtId="166" fontId="6" fillId="0" borderId="0" xfId="58" applyNumberFormat="1" applyFont="1" applyAlignment="1">
      <alignment vertical="center"/>
    </xf>
    <xf numFmtId="0" fontId="6" fillId="0" borderId="25" xfId="58" applyNumberFormat="1" applyFont="1" applyBorder="1" applyAlignment="1">
      <alignment horizontal="center" vertical="center" wrapText="1"/>
    </xf>
    <xf numFmtId="0" fontId="6" fillId="0" borderId="26" xfId="58" applyFont="1" applyBorder="1" applyAlignment="1">
      <alignment horizontal="center" vertical="center"/>
    </xf>
    <xf numFmtId="166" fontId="6" fillId="0" borderId="26" xfId="58" applyNumberFormat="1" applyFont="1" applyBorder="1" applyAlignment="1">
      <alignment horizontal="center" vertical="center"/>
    </xf>
    <xf numFmtId="165" fontId="6" fillId="0" borderId="26" xfId="58" applyNumberFormat="1" applyFont="1" applyBorder="1" applyAlignment="1">
      <alignment horizontal="center" vertical="center"/>
    </xf>
    <xf numFmtId="165" fontId="6" fillId="0" borderId="27" xfId="58" applyNumberFormat="1" applyFont="1" applyBorder="1" applyAlignment="1">
      <alignment horizontal="center" vertical="center"/>
    </xf>
    <xf numFmtId="0" fontId="6" fillId="0" borderId="28" xfId="58" applyNumberFormat="1" applyFont="1" applyBorder="1" applyAlignment="1">
      <alignment horizontal="center" vertical="center" wrapText="1"/>
    </xf>
    <xf numFmtId="4" fontId="7" fillId="0" borderId="29" xfId="58" applyNumberFormat="1" applyFont="1" applyBorder="1" applyAlignment="1">
      <alignment vertical="center"/>
    </xf>
    <xf numFmtId="4" fontId="6" fillId="0" borderId="29" xfId="58" applyNumberFormat="1" applyFont="1" applyBorder="1" applyAlignment="1">
      <alignment vertical="center"/>
    </xf>
    <xf numFmtId="4" fontId="7" fillId="0" borderId="30" xfId="58" applyNumberFormat="1" applyFont="1" applyBorder="1" applyAlignment="1">
      <alignment vertical="center"/>
    </xf>
    <xf numFmtId="0" fontId="7" fillId="0" borderId="31" xfId="58" applyNumberFormat="1" applyFont="1" applyBorder="1" applyAlignment="1">
      <alignment horizontal="center" vertical="center" wrapText="1"/>
    </xf>
    <xf numFmtId="4" fontId="7" fillId="0" borderId="32" xfId="58" applyNumberFormat="1" applyFont="1" applyFill="1" applyBorder="1" applyAlignment="1">
      <alignment vertical="center"/>
    </xf>
    <xf numFmtId="4" fontId="6" fillId="0" borderId="32" xfId="58" applyNumberFormat="1" applyFont="1" applyFill="1" applyBorder="1" applyAlignment="1">
      <alignment vertical="center"/>
    </xf>
    <xf numFmtId="0" fontId="6" fillId="0" borderId="29" xfId="58" applyFont="1" applyBorder="1" applyAlignment="1">
      <alignment horizontal="center" vertical="center"/>
    </xf>
    <xf numFmtId="166" fontId="6" fillId="0" borderId="29" xfId="58" applyNumberFormat="1" applyFont="1" applyFill="1" applyBorder="1" applyAlignment="1">
      <alignment horizontal="center" vertical="center"/>
    </xf>
    <xf numFmtId="165" fontId="6" fillId="0" borderId="29" xfId="58" applyNumberFormat="1" applyFont="1" applyBorder="1" applyAlignment="1">
      <alignment horizontal="center" vertical="center"/>
    </xf>
    <xf numFmtId="165" fontId="6" fillId="0" borderId="30" xfId="58" applyNumberFormat="1" applyFont="1" applyBorder="1" applyAlignment="1">
      <alignment horizontal="center" vertical="center"/>
    </xf>
    <xf numFmtId="0" fontId="7" fillId="0" borderId="32" xfId="58" applyFont="1" applyBorder="1" applyAlignment="1">
      <alignment horizontal="center" vertical="center"/>
    </xf>
    <xf numFmtId="166" fontId="7" fillId="0" borderId="32" xfId="58" applyNumberFormat="1" applyFont="1" applyFill="1" applyBorder="1" applyAlignment="1">
      <alignment horizontal="center" vertical="center"/>
    </xf>
    <xf numFmtId="165" fontId="7" fillId="0" borderId="32" xfId="58" applyNumberFormat="1" applyFont="1" applyBorder="1" applyAlignment="1">
      <alignment horizontal="center" vertical="center"/>
    </xf>
    <xf numFmtId="165" fontId="7" fillId="0" borderId="23" xfId="58" applyNumberFormat="1" applyFont="1" applyBorder="1" applyAlignment="1">
      <alignment horizontal="center" vertical="center"/>
    </xf>
    <xf numFmtId="165" fontId="6" fillId="0" borderId="0" xfId="87" applyNumberFormat="1" applyFont="1" applyFill="1" applyAlignment="1">
      <alignment vertical="center"/>
    </xf>
    <xf numFmtId="168" fontId="6" fillId="0" borderId="0" xfId="58" applyNumberFormat="1" applyFont="1" applyFill="1" applyAlignment="1">
      <alignment vertical="center"/>
    </xf>
    <xf numFmtId="0" fontId="35" fillId="0" borderId="18" xfId="58" applyFont="1" applyBorder="1" applyAlignment="1">
      <alignment horizontal="left" vertical="center"/>
    </xf>
    <xf numFmtId="0" fontId="35" fillId="0" borderId="0" xfId="57" applyFont="1" applyAlignment="1">
      <alignment horizontal="left" vertical="center"/>
    </xf>
    <xf numFmtId="0" fontId="38" fillId="0" borderId="0" xfId="31" applyFont="1" applyAlignment="1" applyProtection="1">
      <alignment horizontal="left" vertical="center"/>
    </xf>
    <xf numFmtId="0" fontId="11" fillId="26" borderId="0" xfId="58" applyFont="1" applyFill="1" applyAlignment="1">
      <alignment horizontal="left" vertical="center"/>
    </xf>
    <xf numFmtId="0" fontId="6" fillId="0" borderId="0" xfId="58" applyFont="1" applyAlignment="1">
      <alignment horizontal="center" vertical="center"/>
    </xf>
    <xf numFmtId="0" fontId="36" fillId="24" borderId="0" xfId="58" applyFont="1" applyFill="1" applyAlignment="1">
      <alignment horizontal="left" vertical="center"/>
    </xf>
    <xf numFmtId="0" fontId="14" fillId="0" borderId="0" xfId="58" applyFont="1" applyFill="1" applyAlignment="1">
      <alignment horizontal="center" vertical="center"/>
    </xf>
    <xf numFmtId="0" fontId="11" fillId="25" borderId="0" xfId="58" applyFont="1" applyFill="1" applyAlignment="1">
      <alignment horizontal="left" vertical="center"/>
    </xf>
    <xf numFmtId="0" fontId="7" fillId="0" borderId="19" xfId="58" applyFont="1" applyBorder="1" applyAlignment="1">
      <alignment horizontal="center" vertical="center" wrapText="1"/>
    </xf>
    <xf numFmtId="0" fontId="7" fillId="0" borderId="15" xfId="58" applyFont="1" applyBorder="1" applyAlignment="1">
      <alignment horizontal="center" vertical="center" wrapText="1"/>
    </xf>
    <xf numFmtId="14" fontId="7" fillId="0" borderId="22" xfId="58" applyNumberFormat="1" applyFont="1" applyBorder="1" applyAlignment="1">
      <alignment horizontal="center" vertical="center" wrapText="1"/>
    </xf>
    <xf numFmtId="14" fontId="7" fillId="0" borderId="16" xfId="58" applyNumberFormat="1" applyFont="1" applyBorder="1" applyAlignment="1">
      <alignment horizontal="center" vertical="center" wrapText="1"/>
    </xf>
    <xf numFmtId="14" fontId="7" fillId="0" borderId="20" xfId="58" applyNumberFormat="1" applyFont="1" applyBorder="1" applyAlignment="1">
      <alignment horizontal="center" vertical="center" wrapText="1"/>
    </xf>
    <xf numFmtId="14" fontId="7" fillId="0" borderId="21" xfId="58" applyNumberFormat="1" applyFont="1" applyBorder="1" applyAlignment="1">
      <alignment horizontal="center" vertical="center" wrapText="1"/>
    </xf>
    <xf numFmtId="2" fontId="6" fillId="0" borderId="26" xfId="58" applyNumberFormat="1" applyFont="1" applyBorder="1" applyAlignment="1">
      <alignment horizontal="right" vertical="center"/>
    </xf>
    <xf numFmtId="2" fontId="7" fillId="0" borderId="26" xfId="58" applyNumberFormat="1" applyFont="1" applyBorder="1" applyAlignment="1">
      <alignment horizontal="right" vertical="center"/>
    </xf>
    <xf numFmtId="2" fontId="7" fillId="0" borderId="33" xfId="58" applyNumberFormat="1" applyFont="1" applyBorder="1" applyAlignment="1">
      <alignment horizontal="right" vertical="center"/>
    </xf>
    <xf numFmtId="43" fontId="6" fillId="0" borderId="0" xfId="88" applyFont="1" applyAlignment="1">
      <alignment vertical="center"/>
    </xf>
  </cellXfs>
  <cellStyles count="89">
    <cellStyle name="100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Comma [0]" xfId="20"/>
    <cellStyle name="Currency [0]" xfId="21"/>
    <cellStyle name="Акцент1 2" xfId="22"/>
    <cellStyle name="Акцент2 2" xfId="23"/>
    <cellStyle name="Акцент3 2" xfId="24"/>
    <cellStyle name="Акцент4 2" xfId="25"/>
    <cellStyle name="Акцент5 2" xfId="26"/>
    <cellStyle name="Акцент6 2" xfId="27"/>
    <cellStyle name="Ввод  2" xfId="28"/>
    <cellStyle name="Вывод 2" xfId="29"/>
    <cellStyle name="Вычисление 2" xfId="30"/>
    <cellStyle name="Гиперссылка" xfId="31" builtinId="8"/>
    <cellStyle name="Гиперссылка 2" xfId="32"/>
    <cellStyle name="Гиперссылка 3" xfId="33"/>
    <cellStyle name="Гиперссылка 4" xfId="76"/>
    <cellStyle name="Заголовки до таблиць в бюлетень" xfId="34"/>
    <cellStyle name="Заголовок 1 2" xfId="35"/>
    <cellStyle name="Заголовок 2 2" xfId="36"/>
    <cellStyle name="Заголовок 3 2" xfId="37"/>
    <cellStyle name="Заголовок 4 2" xfId="38"/>
    <cellStyle name="Итог 2" xfId="39"/>
    <cellStyle name="Контрольная ячейка 2" xfId="40"/>
    <cellStyle name="Название 2" xfId="41"/>
    <cellStyle name="Нейтральный 2" xfId="42"/>
    <cellStyle name="Обычный" xfId="0" builtinId="0"/>
    <cellStyle name="Обычный 2" xfId="43"/>
    <cellStyle name="Обычный 2 2" xfId="44"/>
    <cellStyle name="Обычный 2 3" xfId="45"/>
    <cellStyle name="Обычный 2 4" xfId="46"/>
    <cellStyle name="Обычный 2 5" xfId="47"/>
    <cellStyle name="Обычный 2 5 2" xfId="73"/>
    <cellStyle name="Обычный 2 5 3" xfId="77"/>
    <cellStyle name="Обычный 2 5 3 2" xfId="84"/>
    <cellStyle name="Обычный 2 5 4" xfId="83"/>
    <cellStyle name="Обычный 2_2013_PR" xfId="48"/>
    <cellStyle name="Обычный 3" xfId="49"/>
    <cellStyle name="Обычный 4" xfId="50"/>
    <cellStyle name="Обычный 5" xfId="51"/>
    <cellStyle name="Обычный 5 2" xfId="52"/>
    <cellStyle name="Обычный 5 2 2" xfId="74"/>
    <cellStyle name="Обычный 5_РОБОЧИЙ_Q4_2013" xfId="78"/>
    <cellStyle name="Обычный 6" xfId="53"/>
    <cellStyle name="Обычный 7" xfId="54"/>
    <cellStyle name="Обычный 7 2" xfId="55"/>
    <cellStyle name="Обычный 7 2 2" xfId="80"/>
    <cellStyle name="Обычный 7 2 3" xfId="86"/>
    <cellStyle name="Обычный 7 3" xfId="79"/>
    <cellStyle name="Обычный 7 4" xfId="85"/>
    <cellStyle name="Обычный 8" xfId="56"/>
    <cellStyle name="Обычный_Аналіз_3q_09" xfId="57"/>
    <cellStyle name="Обычный_Книга3" xfId="58"/>
    <cellStyle name="Плохой 2" xfId="59"/>
    <cellStyle name="Пояснение 2" xfId="60"/>
    <cellStyle name="Примечание 2" xfId="61"/>
    <cellStyle name="Процентный" xfId="87" builtinId="5"/>
    <cellStyle name="Процентный 2" xfId="62"/>
    <cellStyle name="Процентный 2 2" xfId="63"/>
    <cellStyle name="Процентный 2 3" xfId="75"/>
    <cellStyle name="Процентный 3" xfId="64"/>
    <cellStyle name="Процентный 4" xfId="65"/>
    <cellStyle name="Процентный 4 2" xfId="81"/>
    <cellStyle name="Связанная ячейка 2" xfId="66"/>
    <cellStyle name="Текст предупреждения 2" xfId="67"/>
    <cellStyle name="Тысячи [0]_MM95 (3)" xfId="68"/>
    <cellStyle name="Тысячи_MM95 (3)" xfId="69"/>
    <cellStyle name="Финансовый" xfId="88" builtinId="3"/>
    <cellStyle name="Финансовый 2" xfId="70"/>
    <cellStyle name="Финансовый 2 2" xfId="82"/>
    <cellStyle name="Хороший 2" xfId="71"/>
    <cellStyle name="Шапка" xfId="72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CD816"/>
      <color rgb="FF03B921"/>
      <color rgb="FF38B64A"/>
      <color rgb="FF8FC850"/>
      <color rgb="FF90BA44"/>
      <color rgb="FF6FCC22"/>
      <color rgb="FF8CAB53"/>
      <color rgb="FF5EC553"/>
      <color rgb="FF58AA54"/>
      <color rgb="FF587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39936781878926E-2"/>
          <c:y val="6.7234855783720543E-2"/>
          <c:w val="0.88712074264026786"/>
          <c:h val="0.6951232562645572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'Активи СК в управлінні КУА'!$B$4:$B$5</c:f>
              <c:strCache>
                <c:ptCount val="2"/>
                <c:pt idx="0">
                  <c:v>Кількість КУА, що мають активи СК в управлінні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cat>
            <c:strRef>
              <c:f>'Активи СК в управлінні КУА'!$A$6:$A$9</c:f>
              <c:strCache>
                <c:ptCount val="4"/>
                <c:pt idx="0">
                  <c:v>2 кв. 2021</c:v>
                </c:pt>
                <c:pt idx="1">
                  <c:v>4 кв. 2022</c:v>
                </c:pt>
                <c:pt idx="2">
                  <c:v>1 кв. 2023</c:v>
                </c:pt>
                <c:pt idx="3">
                  <c:v>2 кв. 2023</c:v>
                </c:pt>
              </c:strCache>
            </c:strRef>
          </c:cat>
          <c:val>
            <c:numRef>
              <c:f>'Активи СК в управлінні КУА'!$B$6:$B$9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ser>
          <c:idx val="0"/>
          <c:order val="1"/>
          <c:tx>
            <c:strRef>
              <c:f>'Активи СК в управлінні КУА'!$C$4:$C$5</c:f>
              <c:strCache>
                <c:ptCount val="2"/>
                <c:pt idx="0">
                  <c:v>Кількість СК, активи яких є в управлінні КУА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0427146251698684E-3"/>
                  <c:y val="8.77581321384100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339966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'Активи СК в управлінні КУА'!$A$6:$A$9</c:f>
              <c:strCache>
                <c:ptCount val="4"/>
                <c:pt idx="0">
                  <c:v>2 кв. 2021</c:v>
                </c:pt>
                <c:pt idx="1">
                  <c:v>4 кв. 2022</c:v>
                </c:pt>
                <c:pt idx="2">
                  <c:v>1 кв. 2023</c:v>
                </c:pt>
                <c:pt idx="3">
                  <c:v>2 кв. 2023</c:v>
                </c:pt>
              </c:strCache>
            </c:strRef>
          </c:cat>
          <c:val>
            <c:numRef>
              <c:f>'Активи СК в управлінні КУА'!$C$6:$C$9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244336"/>
        <c:axId val="352246016"/>
      </c:barChart>
      <c:lineChart>
        <c:grouping val="standard"/>
        <c:varyColors val="0"/>
        <c:ser>
          <c:idx val="2"/>
          <c:order val="2"/>
          <c:tx>
            <c:strRef>
              <c:f>'Активи СК в управлінні КУА'!$D$4:$D$5</c:f>
              <c:strCache>
                <c:ptCount val="2"/>
                <c:pt idx="0">
                  <c:v>Активи СК в управлінні, млн грн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800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'Активи СК в управлінні КУА'!$A$6:$A$9</c:f>
              <c:strCache>
                <c:ptCount val="4"/>
                <c:pt idx="0">
                  <c:v>2 кв. 2021</c:v>
                </c:pt>
                <c:pt idx="1">
                  <c:v>4 кв. 2022</c:v>
                </c:pt>
                <c:pt idx="2">
                  <c:v>1 кв. 2023</c:v>
                </c:pt>
                <c:pt idx="3">
                  <c:v>2 кв. 2023</c:v>
                </c:pt>
              </c:strCache>
            </c:strRef>
          </c:cat>
          <c:val>
            <c:numRef>
              <c:f>'Активи СК в управлінні КУА'!$D$6:$D$9</c:f>
              <c:numCache>
                <c:formatCode>0.0</c:formatCode>
                <c:ptCount val="4"/>
                <c:pt idx="0">
                  <c:v>176.23535664999997</c:v>
                </c:pt>
                <c:pt idx="1">
                  <c:v>140.80910477</c:v>
                </c:pt>
                <c:pt idx="2">
                  <c:v>147.97740336000001</c:v>
                </c:pt>
                <c:pt idx="3">
                  <c:v>168.65264761999998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246576"/>
        <c:axId val="352240976"/>
      </c:lineChart>
      <c:catAx>
        <c:axId val="352244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52246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2246016"/>
        <c:scaling>
          <c:orientation val="minMax"/>
          <c:max val="8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52244336"/>
        <c:crosses val="autoZero"/>
        <c:crossBetween val="between"/>
      </c:valAx>
      <c:catAx>
        <c:axId val="352246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2240976"/>
        <c:crosses val="autoZero"/>
        <c:auto val="0"/>
        <c:lblAlgn val="ctr"/>
        <c:lblOffset val="100"/>
        <c:noMultiLvlLbl val="0"/>
      </c:catAx>
      <c:valAx>
        <c:axId val="352240976"/>
        <c:scaling>
          <c:orientation val="minMax"/>
          <c:max val="200"/>
          <c:min val="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52246576"/>
        <c:crosses val="max"/>
        <c:crossBetween val="between"/>
        <c:majorUnit val="2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779984417000487"/>
          <c:w val="0.9941201671704023"/>
          <c:h val="0.1038739471998528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3366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30.06.2021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463639545056868E-2"/>
                  <c:y val="-0.23202332580387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7008681607106721E-2"/>
                  <c:y val="0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3860790765640277"/>
                  <c:y val="-1.726858550244185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99.97%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КУА'!$B$15:$E$15,'Активи СК в управлінні КУА'!$G$15:$K$15)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КУА'!$B$16:$E$16,'Активи СК в управлінні КУА'!$G$16:$K$16)</c:f>
              <c:numCache>
                <c:formatCode>0.00</c:formatCode>
                <c:ptCount val="9"/>
                <c:pt idx="0">
                  <c:v>4.4181299999999993E-2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176.19117534999998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30.06.2023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8488843019531"/>
          <c:y val="0.2305425569567687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3.4475443789335147E-2"/>
                  <c:y val="-0.2648677246331513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0984266756845945E-2"/>
                  <c:y val="4.730102933743921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3686079648403635"/>
                  <c:y val="-1.72686169367739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ysClr val="windowText" lastClr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>
                        <a:solidFill>
                          <a:sysClr val="windowText" lastClr="000000"/>
                        </a:solidFill>
                      </a:rPr>
                      <a:t>Цінні папери</a:t>
                    </a:r>
                    <a:r>
                      <a:rPr lang="uk-UA" b="1" i="1" baseline="0">
                        <a:solidFill>
                          <a:sysClr val="windowText" lastClr="000000"/>
                        </a:solidFill>
                      </a:rPr>
                      <a:t>
99.96%</a:t>
                    </a:r>
                    <a:endParaRPr lang="uk-UA" b="1" i="1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КУА'!$B$15:$E$15,'Активи СК в управлінні КУА'!$G$15:$K$15)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КУА'!$B$19:$E$19,'Активи СК в управлінні КУА'!$G$19:$K$19)</c:f>
              <c:numCache>
                <c:formatCode>#,##0.00</c:formatCode>
                <c:ptCount val="9"/>
                <c:pt idx="0">
                  <c:v>6.0557929999999996E-2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168.59208968999999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31.03.2023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463639545056868E-2"/>
                  <c:y val="-0.23202332580387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8727527181916771E-2"/>
                  <c:y val="4.732503617384162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1635608048993876"/>
                  <c:y val="-1.726861055682873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98.72%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КУА'!$B$15:$E$15,'Активи СК в управлінні КУА'!$G$15:$K$15)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КУА'!$B$18:$E$18,'Активи СК в управлінні КУА'!$G$18:$K$18)</c:f>
              <c:numCache>
                <c:formatCode>#,##0.00</c:formatCode>
                <c:ptCount val="9"/>
                <c:pt idx="0">
                  <c:v>1.8891932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146.08821015999999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4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17929</xdr:colOff>
      <xdr:row>3</xdr:row>
      <xdr:rowOff>1</xdr:rowOff>
    </xdr:from>
    <xdr:to>
      <xdr:col>16</xdr:col>
      <xdr:colOff>0</xdr:colOff>
      <xdr:row>12</xdr:row>
      <xdr:rowOff>142875</xdr:rowOff>
    </xdr:to>
    <xdr:graphicFrame macro="">
      <xdr:nvGraphicFramePr>
        <xdr:cNvPr id="2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19851</xdr:rowOff>
    </xdr:from>
    <xdr:to>
      <xdr:col>5</xdr:col>
      <xdr:colOff>581025</xdr:colOff>
      <xdr:row>36</xdr:row>
      <xdr:rowOff>113982</xdr:rowOff>
    </xdr:to>
    <xdr:graphicFrame macro="">
      <xdr:nvGraphicFramePr>
        <xdr:cNvPr id="3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566058</xdr:colOff>
      <xdr:row>20</xdr:row>
      <xdr:rowOff>6804</xdr:rowOff>
    </xdr:from>
    <xdr:to>
      <xdr:col>12</xdr:col>
      <xdr:colOff>21771</xdr:colOff>
      <xdr:row>36</xdr:row>
      <xdr:rowOff>100935</xdr:rowOff>
    </xdr:to>
    <xdr:graphicFrame macro="">
      <xdr:nvGraphicFramePr>
        <xdr:cNvPr id="4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370114</xdr:colOff>
      <xdr:row>36</xdr:row>
      <xdr:rowOff>119743</xdr:rowOff>
    </xdr:from>
    <xdr:to>
      <xdr:col>8</xdr:col>
      <xdr:colOff>696685</xdr:colOff>
      <xdr:row>53</xdr:row>
      <xdr:rowOff>50587</xdr:rowOff>
    </xdr:to>
    <xdr:graphicFrame macro="">
      <xdr:nvGraphicFramePr>
        <xdr:cNvPr id="5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&#1084;&#1073;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\d\Documents%20and%20Settings\gavrylyuk\&#1056;&#1072;&#1073;&#1086;&#1095;&#1080;&#1081;%20&#1089;&#1090;&#1086;&#1083;\&#1040;&#1085;&#1072;&#1089;&#1090;&#1072;&#1089;&#1080;&#1103;%20&#1043;&#1072;&#1074;&#1088;&#1080;&#1083;&#1102;&#1082;\&#1040;&#1085;&#1072;&#1083;&#1110;&#1090;&#1080;&#1082;&#1072;%20&#1087;&#1091;&#1073;&#1083;&#1110;&#1095;&#1085;&#1080;&#1093;%20&#1030;&#1057;&#1030;\&#1040;&#1085;&#1072;&#1083;&#1110;&#1090;&#1080;&#1082;&#1072;%20&#1074;&#1110;&#1076;&#1082;&#1088;&#1080;&#1090;&#1080;&#1093;%20&#1092;&#1086;&#1085;&#1076;&#1110;&#1074;\&#1058;&#1080;&#1078;&#1085;&#1077;&#1074;&#1072;%20&#1072;&#1085;&#1072;&#1083;&#1110;&#1090;&#1080;&#1082;&#1072;\2009\10.2009\15-21.10.09\&#1058;&#1080;&#1078;&#1085;&#1077;&#1074;&#1072;_15-21.10.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76;17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Доходність (2)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т17-2 "/>
      <sheetName val="т17-3"/>
      <sheetName val="т17-1(шаблон)"/>
      <sheetName val="т09(98) по сек-рам ек-ки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_інф"/>
      <sheetName val="All"/>
      <sheetName val="Усі (ВЧА кіл-ть і вартість ІС)"/>
      <sheetName val="Щоденний притік-відтік капіталу"/>
      <sheetName val="Золото+депози_рік_2006-2009"/>
      <sheetName val="Золото+депози+ПФТС_місяць"/>
      <sheetName val="Золото+депози+ПФТС_2009"/>
      <sheetName val="табл1"/>
      <sheetName val="табл2"/>
      <sheetName val="рис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абл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146024"/>
      <sheetName val="д17-1"/>
      <sheetName val="табл1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  <sheetName val="146024"/>
      <sheetName val="д17-1"/>
      <sheetName val="табл1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  <sheetName val="т09(98) по сек-рам ек-ки"/>
      <sheetName val="т07(98)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т15"/>
      <sheetName val="т09(98) по сек-рам ек-ки"/>
      <sheetName val="146024"/>
      <sheetName val="д17-1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т17-1(шаблон)"/>
      <sheetName val="т07(98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ib.com.ua/analituaib/rankings/kua/kua-ins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20"/>
  <sheetViews>
    <sheetView tabSelected="1" zoomScaleNormal="100" workbookViewId="0">
      <pane ySplit="1" topLeftCell="A2" activePane="bottomLeft" state="frozen"/>
      <selection pane="bottomLeft" activeCell="A2" sqref="A2:XFD2"/>
    </sheetView>
  </sheetViews>
  <sheetFormatPr defaultColWidth="9.140625" defaultRowHeight="12.75" outlineLevelRow="1"/>
  <cols>
    <col min="1" max="1" width="18.5703125" style="11" customWidth="1"/>
    <col min="2" max="2" width="15.7109375" style="11" customWidth="1"/>
    <col min="3" max="3" width="14.140625" style="11" customWidth="1"/>
    <col min="4" max="4" width="12.5703125" style="11" customWidth="1"/>
    <col min="5" max="5" width="13.85546875" style="11" bestFit="1" customWidth="1"/>
    <col min="6" max="6" width="13.5703125" style="11" customWidth="1"/>
    <col min="7" max="8" width="12.28515625" style="11" customWidth="1"/>
    <col min="9" max="9" width="13.42578125" style="11" customWidth="1"/>
    <col min="10" max="11" width="12.28515625" style="11" customWidth="1"/>
    <col min="12" max="12" width="13.7109375" style="11" customWidth="1"/>
    <col min="13" max="13" width="10.85546875" style="11" customWidth="1"/>
    <col min="14" max="15" width="9.7109375" style="11" customWidth="1"/>
    <col min="16" max="16" width="10.5703125" style="11" customWidth="1"/>
    <col min="17" max="16384" width="9.140625" style="11"/>
  </cols>
  <sheetData>
    <row r="1" spans="1:14" s="44" customFormat="1" ht="25.9" customHeight="1">
      <c r="A1" s="44" t="s">
        <v>27</v>
      </c>
    </row>
    <row r="2" spans="1:14" s="45" customFormat="1" ht="6" customHeight="1"/>
    <row r="3" spans="1:14" s="46" customFormat="1" ht="16.5" thickBot="1">
      <c r="A3" s="46" t="s">
        <v>10</v>
      </c>
    </row>
    <row r="4" spans="1:14" ht="31.5" customHeight="1">
      <c r="A4" s="47" t="s">
        <v>16</v>
      </c>
      <c r="B4" s="49" t="s">
        <v>4</v>
      </c>
      <c r="C4" s="49" t="s">
        <v>17</v>
      </c>
      <c r="D4" s="49" t="s">
        <v>20</v>
      </c>
      <c r="E4" s="51" t="s">
        <v>7</v>
      </c>
      <c r="F4" s="52"/>
      <c r="G4" s="52"/>
    </row>
    <row r="5" spans="1:14" ht="31.5" customHeight="1" thickBot="1">
      <c r="A5" s="48"/>
      <c r="B5" s="50"/>
      <c r="C5" s="50"/>
      <c r="D5" s="50"/>
      <c r="E5" s="9" t="s">
        <v>8</v>
      </c>
      <c r="F5" s="9" t="s">
        <v>9</v>
      </c>
      <c r="G5" s="9" t="s">
        <v>25</v>
      </c>
    </row>
    <row r="6" spans="1:14" s="1" customFormat="1" ht="18.75" customHeight="1">
      <c r="A6" s="17" t="s">
        <v>30</v>
      </c>
      <c r="B6" s="18">
        <v>1</v>
      </c>
      <c r="C6" s="18">
        <v>2</v>
      </c>
      <c r="D6" s="19">
        <v>176.23535664999997</v>
      </c>
      <c r="E6" s="20">
        <v>4.8284379068205929E-2</v>
      </c>
      <c r="F6" s="20">
        <v>3.2518925312534197E-2</v>
      </c>
      <c r="G6" s="21">
        <v>0.12101874340054675</v>
      </c>
    </row>
    <row r="7" spans="1:14" s="1" customFormat="1" ht="18.75" customHeight="1" outlineLevel="1">
      <c r="A7" s="22" t="s">
        <v>24</v>
      </c>
      <c r="B7" s="29">
        <v>1</v>
      </c>
      <c r="C7" s="29">
        <v>1</v>
      </c>
      <c r="D7" s="30">
        <v>140.80910477</v>
      </c>
      <c r="E7" s="31">
        <v>4.3030715908764616E-2</v>
      </c>
      <c r="F7" s="31">
        <v>-0.26462761243994148</v>
      </c>
      <c r="G7" s="32">
        <v>-0.26462761243994148</v>
      </c>
    </row>
    <row r="8" spans="1:14" s="1" customFormat="1" ht="18.75" customHeight="1" outlineLevel="1">
      <c r="A8" s="22" t="s">
        <v>26</v>
      </c>
      <c r="B8" s="29">
        <v>1</v>
      </c>
      <c r="C8" s="29">
        <v>1</v>
      </c>
      <c r="D8" s="30">
        <v>147.97740336000001</v>
      </c>
      <c r="E8" s="31">
        <v>5.0907919638498098E-2</v>
      </c>
      <c r="F8" s="31">
        <v>5.0907919638498056E-2</v>
      </c>
      <c r="G8" s="32">
        <v>-0.1197997760152455</v>
      </c>
    </row>
    <row r="9" spans="1:14" s="1" customFormat="1" ht="18.75" customHeight="1" thickBot="1">
      <c r="A9" s="26" t="s">
        <v>28</v>
      </c>
      <c r="B9" s="33">
        <v>1</v>
      </c>
      <c r="C9" s="33">
        <v>1</v>
      </c>
      <c r="D9" s="34">
        <v>168.65264761999998</v>
      </c>
      <c r="E9" s="35">
        <f>D9/D8-1</f>
        <v>0.13971892863737545</v>
      </c>
      <c r="F9" s="35">
        <f>D9/D7-1</f>
        <v>0.19773964826692203</v>
      </c>
      <c r="G9" s="36">
        <f>D9/D6-1</f>
        <v>-4.3026037306799325E-2</v>
      </c>
    </row>
    <row r="10" spans="1:14" s="6" customFormat="1" ht="15" customHeight="1">
      <c r="A10" s="39" t="s">
        <v>29</v>
      </c>
      <c r="B10" s="39"/>
      <c r="C10" s="39"/>
      <c r="D10" s="39"/>
      <c r="E10" s="39"/>
      <c r="F10" s="39"/>
      <c r="G10" s="39"/>
    </row>
    <row r="11" spans="1:14" s="2" customFormat="1" ht="15" customHeight="1">
      <c r="A11" s="40" t="s">
        <v>5</v>
      </c>
      <c r="B11" s="40"/>
      <c r="C11" s="40"/>
      <c r="D11" s="40"/>
      <c r="E11" s="40"/>
      <c r="F11" s="40"/>
      <c r="G11" s="40"/>
    </row>
    <row r="12" spans="1:14" s="2" customFormat="1" ht="15" customHeight="1">
      <c r="A12" s="41" t="s">
        <v>19</v>
      </c>
      <c r="B12" s="41"/>
      <c r="C12" s="41"/>
      <c r="D12" s="41"/>
      <c r="E12" s="41"/>
      <c r="F12" s="41"/>
      <c r="G12" s="41"/>
    </row>
    <row r="13" spans="1:14" s="43" customFormat="1"/>
    <row r="14" spans="1:14" s="42" customFormat="1" ht="19.5" customHeight="1" thickBot="1">
      <c r="A14" s="42" t="s">
        <v>14</v>
      </c>
    </row>
    <row r="15" spans="1:14" ht="82.15" customHeight="1" thickBot="1">
      <c r="A15" s="3" t="s">
        <v>16</v>
      </c>
      <c r="B15" s="4" t="s">
        <v>13</v>
      </c>
      <c r="C15" s="4" t="s">
        <v>3</v>
      </c>
      <c r="D15" s="4" t="s">
        <v>1</v>
      </c>
      <c r="E15" s="5" t="s">
        <v>0</v>
      </c>
      <c r="F15" s="4" t="s">
        <v>12</v>
      </c>
      <c r="G15" s="7" t="s">
        <v>2</v>
      </c>
      <c r="H15" s="7" t="s">
        <v>22</v>
      </c>
      <c r="I15" s="7" t="s">
        <v>23</v>
      </c>
      <c r="J15" s="7" t="s">
        <v>6</v>
      </c>
      <c r="K15" s="8" t="s">
        <v>11</v>
      </c>
      <c r="L15" s="12" t="s">
        <v>18</v>
      </c>
      <c r="M15" s="10" t="s">
        <v>21</v>
      </c>
      <c r="N15" s="16"/>
    </row>
    <row r="16" spans="1:14" ht="18" customHeight="1">
      <c r="A16" s="17" t="s">
        <v>30</v>
      </c>
      <c r="B16" s="54">
        <v>4.4181299999999993E-2</v>
      </c>
      <c r="C16" s="54">
        <v>0</v>
      </c>
      <c r="D16" s="54">
        <v>0</v>
      </c>
      <c r="E16" s="54">
        <v>0</v>
      </c>
      <c r="F16" s="54">
        <v>176.19117534999998</v>
      </c>
      <c r="G16" s="53">
        <v>0</v>
      </c>
      <c r="H16" s="53">
        <v>0</v>
      </c>
      <c r="I16" s="53">
        <v>0</v>
      </c>
      <c r="J16" s="53">
        <v>176.19117534999998</v>
      </c>
      <c r="K16" s="53">
        <v>0</v>
      </c>
      <c r="L16" s="55">
        <v>176.23535664999997</v>
      </c>
      <c r="M16" s="15"/>
    </row>
    <row r="17" spans="1:15" ht="18" customHeight="1" outlineLevel="1">
      <c r="A17" s="22" t="s">
        <v>24</v>
      </c>
      <c r="B17" s="23">
        <v>0.16758228999999999</v>
      </c>
      <c r="C17" s="23">
        <v>0</v>
      </c>
      <c r="D17" s="23">
        <v>0</v>
      </c>
      <c r="E17" s="23">
        <v>0</v>
      </c>
      <c r="F17" s="23">
        <v>140.64152247999999</v>
      </c>
      <c r="G17" s="24">
        <v>0</v>
      </c>
      <c r="H17" s="24">
        <v>0</v>
      </c>
      <c r="I17" s="24">
        <v>0</v>
      </c>
      <c r="J17" s="24">
        <v>140.64152247999999</v>
      </c>
      <c r="K17" s="24">
        <v>0</v>
      </c>
      <c r="L17" s="25">
        <v>140.80910477</v>
      </c>
      <c r="M17" s="15"/>
    </row>
    <row r="18" spans="1:15" ht="18" customHeight="1" outlineLevel="1">
      <c r="A18" s="22" t="s">
        <v>26</v>
      </c>
      <c r="B18" s="23">
        <v>1.8891932</v>
      </c>
      <c r="C18" s="23">
        <v>0</v>
      </c>
      <c r="D18" s="23">
        <v>0</v>
      </c>
      <c r="E18" s="23">
        <v>0</v>
      </c>
      <c r="F18" s="23">
        <v>146.08821015999999</v>
      </c>
      <c r="G18" s="24">
        <v>0</v>
      </c>
      <c r="H18" s="24">
        <v>0</v>
      </c>
      <c r="I18" s="24">
        <v>0</v>
      </c>
      <c r="J18" s="24">
        <v>146.08821015999999</v>
      </c>
      <c r="K18" s="24">
        <v>0</v>
      </c>
      <c r="L18" s="25">
        <v>147.97740335999998</v>
      </c>
      <c r="M18" s="56"/>
    </row>
    <row r="19" spans="1:15" s="13" customFormat="1" ht="16.149999999999999" customHeight="1" thickBot="1">
      <c r="A19" s="26" t="s">
        <v>28</v>
      </c>
      <c r="B19" s="27">
        <v>6.0557929999999996E-2</v>
      </c>
      <c r="C19" s="27">
        <v>0</v>
      </c>
      <c r="D19" s="27">
        <v>0</v>
      </c>
      <c r="E19" s="27">
        <v>0</v>
      </c>
      <c r="F19" s="27">
        <f>SUM(G19:K19)</f>
        <v>168.59208968999999</v>
      </c>
      <c r="G19" s="28">
        <v>0</v>
      </c>
      <c r="H19" s="28">
        <v>0</v>
      </c>
      <c r="I19" s="28">
        <v>0</v>
      </c>
      <c r="J19" s="28">
        <v>168.59208968999999</v>
      </c>
      <c r="K19" s="28">
        <v>0</v>
      </c>
      <c r="L19" s="14">
        <f>SUM(B19:F19)</f>
        <v>168.65264761999998</v>
      </c>
      <c r="M19" s="56"/>
      <c r="N19" s="37"/>
      <c r="O19" s="38"/>
    </row>
    <row r="20" spans="1:15">
      <c r="A20" s="39" t="s">
        <v>15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M20" s="15"/>
    </row>
  </sheetData>
  <mergeCells count="14">
    <mergeCell ref="A1:XFD1"/>
    <mergeCell ref="A2:XFD2"/>
    <mergeCell ref="A3:XFD3"/>
    <mergeCell ref="A4:A5"/>
    <mergeCell ref="B4:B5"/>
    <mergeCell ref="C4:C5"/>
    <mergeCell ref="D4:D5"/>
    <mergeCell ref="E4:G4"/>
    <mergeCell ref="A10:G10"/>
    <mergeCell ref="A11:G11"/>
    <mergeCell ref="A12:G12"/>
    <mergeCell ref="A14:XFD14"/>
    <mergeCell ref="A20:K20"/>
    <mergeCell ref="A13:XFD13"/>
  </mergeCells>
  <conditionalFormatting sqref="E9:G9">
    <cfRule type="cellIs" dxfId="3" priority="5" operator="lessThan">
      <formula>0</formula>
    </cfRule>
  </conditionalFormatting>
  <conditionalFormatting sqref="E7:G7">
    <cfRule type="cellIs" dxfId="2" priority="4" operator="lessThan">
      <formula>0</formula>
    </cfRule>
  </conditionalFormatting>
  <conditionalFormatting sqref="E6:G6">
    <cfRule type="cellIs" dxfId="1" priority="2" operator="lessThan">
      <formula>0</formula>
    </cfRule>
  </conditionalFormatting>
  <conditionalFormatting sqref="E8:G8">
    <cfRule type="cellIs" dxfId="0" priority="1" operator="lessThan">
      <formula>0</formula>
    </cfRule>
  </conditionalFormatting>
  <hyperlinks>
    <hyperlink ref="A12" r:id="rId1"/>
  </hyperlinks>
  <pageMargins left="0.75" right="0.75" top="1" bottom="1" header="0.5" footer="0.5"/>
  <pageSetup paperSize="9" orientation="portrait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Активи СК в управлінні КУА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gavrylyuk</cp:lastModifiedBy>
  <dcterms:created xsi:type="dcterms:W3CDTF">1996-10-08T23:32:33Z</dcterms:created>
  <dcterms:modified xsi:type="dcterms:W3CDTF">2023-09-11T08:52:27Z</dcterms:modified>
</cp:coreProperties>
</file>