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2\Q4 2022\! final\"/>
    </mc:Choice>
  </mc:AlternateContent>
  <bookViews>
    <workbookView xWindow="0" yWindow="0" windowWidth="27060" windowHeight="11610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N19" i="45" l="1"/>
  <c r="M19" i="45" l="1"/>
  <c r="L19" i="45"/>
  <c r="F19" i="45"/>
  <c r="G9" i="45"/>
  <c r="F9" i="45"/>
  <c r="E9" i="45"/>
</calcChain>
</file>

<file path=xl/sharedStrings.xml><?xml version="1.0" encoding="utf-8"?>
<sst xmlns="http://schemas.openxmlformats.org/spreadsheetml/2006/main" count="37" uniqueCount="32">
  <si>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</si>
  <si>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</si>
  <si>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</si>
  <si>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</si>
  <si>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</si>
  <si>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</si>
  <si>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</si>
  <si>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</si>
  <si>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</si>
  <si>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</si>
  <si>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</si>
  <si>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</si>
  <si>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</si>
  <si>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</si>
  <si>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</si>
  <si>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</si>
  <si>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</si>
  <si>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</si>
  <si>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</si>
  <si>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</si>
  <si>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</si>
  <si>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</si>
  <si>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</si>
  <si>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</si>
  <si>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</si>
  <si>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</si>
  <si>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4 кв. 2021</t>
  </si>
  <si>
    <t>2 кв. 2022</t>
  </si>
  <si>
    <t>3 кв. 2022</t>
  </si>
  <si>
    <t>х</t>
  </si>
  <si>
    <t>Статистика сектору управління активами СК* за 4-й квартал та весь 2022 рік</t>
  </si>
  <si>
    <t>4 кв.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</si>
</sst>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6" xfId="58" applyFont="1" applyBorder="1" applyAlignment="1">
      <alignment horizontal="center" vertical="center"/>
    </xf>
    <xf numFmtId="166" fontId="6" fillId="0" borderId="26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165" fontId="6" fillId="0" borderId="27" xfId="58" applyNumberFormat="1" applyFont="1" applyBorder="1" applyAlignment="1">
      <alignment horizontal="center" vertical="center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6" fillId="0" borderId="28" xfId="58" applyNumberFormat="1" applyFont="1" applyBorder="1" applyAlignment="1">
      <alignment horizontal="center" vertical="center" wrapText="1"/>
    </xf>
    <xf numFmtId="4" fontId="7" fillId="0" borderId="29" xfId="58" applyNumberFormat="1" applyFont="1" applyFill="1" applyBorder="1" applyAlignment="1">
      <alignment vertical="center"/>
    </xf>
    <xf numFmtId="4" fontId="7" fillId="0" borderId="30" xfId="58" applyNumberFormat="1" applyFont="1" applyFill="1" applyBorder="1" applyAlignment="1">
      <alignment vertical="center"/>
    </xf>
    <xf numFmtId="4" fontId="6" fillId="0" borderId="29" xfId="58" applyNumberFormat="1" applyFont="1" applyFill="1" applyBorder="1" applyAlignment="1">
      <alignment vertical="center"/>
    </xf>
    <xf numFmtId="4" fontId="6" fillId="0" borderId="30" xfId="58" applyNumberFormat="1" applyFont="1" applyFill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0" fontId="6" fillId="0" borderId="32" xfId="58" applyNumberFormat="1" applyFont="1" applyBorder="1" applyAlignment="1">
      <alignment horizontal="center" vertical="center" wrapText="1"/>
    </xf>
    <xf numFmtId="4" fontId="7" fillId="0" borderId="33" xfId="58" applyNumberFormat="1" applyFont="1" applyBorder="1" applyAlignment="1">
      <alignment vertical="center"/>
    </xf>
    <xf numFmtId="4" fontId="6" fillId="0" borderId="33" xfId="58" applyNumberFormat="1" applyFont="1" applyBorder="1" applyAlignment="1">
      <alignment vertical="center"/>
    </xf>
    <xf numFmtId="4" fontId="7" fillId="0" borderId="34" xfId="58" applyNumberFormat="1" applyFont="1" applyBorder="1" applyAlignment="1">
      <alignment vertical="center"/>
    </xf>
    <xf numFmtId="0" fontId="6" fillId="0" borderId="35" xfId="58" applyNumberFormat="1" applyFont="1" applyBorder="1" applyAlignment="1">
      <alignment horizontal="center" vertical="center" wrapText="1"/>
    </xf>
    <xf numFmtId="4" fontId="7" fillId="0" borderId="36" xfId="58" applyNumberFormat="1" applyFont="1" applyBorder="1" applyAlignment="1">
      <alignment vertical="center"/>
    </xf>
    <xf numFmtId="4" fontId="6" fillId="0" borderId="36" xfId="58" applyNumberFormat="1" applyFont="1" applyBorder="1" applyAlignment="1">
      <alignment vertical="center"/>
    </xf>
    <xf numFmtId="4" fontId="7" fillId="0" borderId="37" xfId="58" applyNumberFormat="1" applyFont="1" applyBorder="1" applyAlignment="1">
      <alignment vertical="center"/>
    </xf>
    <xf numFmtId="0" fontId="7" fillId="0" borderId="38" xfId="58" applyNumberFormat="1" applyFont="1" applyBorder="1" applyAlignment="1">
      <alignment horizontal="center" vertical="center" wrapText="1"/>
    </xf>
    <xf numFmtId="4" fontId="7" fillId="0" borderId="39" xfId="58" applyNumberFormat="1" applyFont="1" applyFill="1" applyBorder="1" applyAlignment="1">
      <alignment vertical="center"/>
    </xf>
    <xf numFmtId="4" fontId="6" fillId="0" borderId="39" xfId="58" applyNumberFormat="1" applyFont="1" applyFill="1" applyBorder="1" applyAlignment="1">
      <alignment vertical="center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Fill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7" fillId="0" borderId="39" xfId="58" applyFont="1" applyBorder="1" applyAlignment="1">
      <alignment horizontal="center" vertical="center"/>
    </xf>
    <xf numFmtId="166" fontId="7" fillId="0" borderId="39" xfId="58" applyNumberFormat="1" applyFont="1" applyFill="1" applyBorder="1" applyAlignment="1">
      <alignment horizontal="center" vertical="center"/>
    </xf>
    <xf numFmtId="165" fontId="7" fillId="0" borderId="39" xfId="58" applyNumberFormat="1" applyFont="1" applyBorder="1" applyAlignment="1">
      <alignment horizontal="center" vertical="center"/>
    </xf>
    <xf numFmtId="165" fontId="7" fillId="0" borderId="23" xfId="58" applyNumberFormat="1" applyFont="1" applyBorder="1" applyAlignment="1">
      <alignment horizontal="center" vertical="center"/>
    </xf>
    <xf numFmtId="165" fontId="6" fillId="0" borderId="0" xfId="87" applyNumberFormat="1" applyFont="1" applyFill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95123256264557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КУА'!$A$6:$A$9</c:f>
              <c:strCache>
                <c:ptCount val="4"/>
                <c:pt idx="0">
                  <c:v>4 кв. 2021</c:v>
                </c:pt>
                <c:pt idx="1">
                  <c:v>2 кв. 2022</c:v>
                </c:pt>
                <c:pt idx="2">
                  <c:v>3 кв. 2022</c:v>
                </c:pt>
                <c:pt idx="3">
                  <c:v>4 кв. 2022</c:v>
                </c:pt>
              </c:strCache>
            </c:strRef>
          </c:cat>
          <c:val>
            <c:numRef>
              <c:f>'Активи СК в управлінні КУА'!$B$6:$B$9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КУА'!$A$6:$A$9</c:f>
              <c:strCache>
                <c:ptCount val="4"/>
                <c:pt idx="0">
                  <c:v>4 кв. 2021</c:v>
                </c:pt>
                <c:pt idx="1">
                  <c:v>2 кв. 2022</c:v>
                </c:pt>
                <c:pt idx="2">
                  <c:v>3 кв. 2022</c:v>
                </c:pt>
                <c:pt idx="3">
                  <c:v>4 кв. 2022</c:v>
                </c:pt>
              </c:strCache>
            </c:strRef>
          </c:cat>
          <c:val>
            <c:numRef>
              <c:f>'Активи СК в управлінні КУА'!$C$6:$C$9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367184"/>
        <c:axId val="7433599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КУА'!$A$6:$A$9</c:f>
              <c:strCache>
                <c:ptCount val="4"/>
                <c:pt idx="0">
                  <c:v>4 кв. 2021</c:v>
                </c:pt>
                <c:pt idx="1">
                  <c:v>2 кв. 2022</c:v>
                </c:pt>
                <c:pt idx="2">
                  <c:v>3 кв. 2022</c:v>
                </c:pt>
                <c:pt idx="3">
                  <c:v>4 кв. 2022</c:v>
                </c:pt>
              </c:strCache>
            </c:strRef>
          </c:cat>
          <c:val>
            <c:numRef>
              <c:f>'Активи СК в управлінні КУА'!$D$6:$D$9</c:f>
              <c:numCache>
                <c:formatCode>0.0</c:formatCode>
                <c:ptCount val="4"/>
                <c:pt idx="0">
                  <c:v>191.48</c:v>
                </c:pt>
                <c:pt idx="1">
                  <c:v>139.81846099000001</c:v>
                </c:pt>
                <c:pt idx="2">
                  <c:v>134.99995985000001</c:v>
                </c:pt>
                <c:pt idx="3">
                  <c:v>140.80910477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3364384"/>
        <c:axId val="368221584"/>
      </c:lineChart>
      <c:catAx>
        <c:axId val="743367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359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43359904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367184"/>
        <c:crosses val="autoZero"/>
        <c:crossBetween val="between"/>
      </c:valAx>
      <c:catAx>
        <c:axId val="74336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8221584"/>
        <c:crosses val="autoZero"/>
        <c:auto val="0"/>
        <c:lblAlgn val="ctr"/>
        <c:lblOffset val="100"/>
        <c:noMultiLvlLbl val="0"/>
      </c:catAx>
      <c:valAx>
        <c:axId val="368221584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3364384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99.86%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КУА'!$B$16:$E$16,'Активи СК в управлінні КУА'!$G$16:$K$16)</c:f>
              <c:numCache>
                <c:formatCode>#,##0.00</c:formatCode>
                <c:ptCount val="9"/>
                <c:pt idx="0">
                  <c:v>0.26118560000000002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191.21804656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31.12.2022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КУА'!$B$19:$E$19,'Активи СК в управлінні КУА'!$G$19:$K$19)</c:f>
              <c:numCache>
                <c:formatCode>#,##0.00</c:formatCode>
                <c:ptCount val="9"/>
                <c:pt idx="0">
                  <c:v>0.16758228999999999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140.64152247999999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99.96%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КУА'!$B$18:$E$18,'Активи СК в управлінні КУА'!$G$18:$K$18)</c:f>
              <c:numCache>
                <c:formatCode>#,##0.00</c:formatCode>
                <c:ptCount val="9"/>
                <c:pt idx="0">
                  <c:v>5.3796790000000004E-2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134.94616306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18</xdr:col>
      <xdr:colOff>337456</xdr:colOff>
      <xdr:row>12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19851</xdr:rowOff>
    </xdr:from>
    <xdr:to>
      <xdr:col>5</xdr:col>
      <xdr:colOff>581025</xdr:colOff>
      <xdr:row>36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20</xdr:row>
      <xdr:rowOff>6804</xdr:rowOff>
    </xdr:from>
    <xdr:to>
      <xdr:col>12</xdr:col>
      <xdr:colOff>21771</xdr:colOff>
      <xdr:row>36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36</xdr:row>
      <xdr:rowOff>119743</xdr:rowOff>
    </xdr:from>
    <xdr:to>
      <xdr:col>8</xdr:col>
      <xdr:colOff>696685</xdr:colOff>
      <xdr:row>53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0"/>
  <sheetViews>
    <sheetView tabSelected="1" zoomScaleNormal="100" workbookViewId="0">
      <pane ySplit="1" topLeftCell="A2" activePane="bottomLeft" state="frozen"/>
      <selection pane="bottomLeft" activeCell="N20" sqref="N20"/>
    </sheetView>
  </sheetViews>
  <sheetFormatPr defaultColWidth="9.140625" defaultRowHeight="12.75" outlineLevelRow="1"/>
  <cols>
    <col min="1" max="1" width="18.5703125" style="11" customWidth="1"/>
    <col min="2" max="2" width="15.7109375" style="11" customWidth="1"/>
    <col min="3" max="3" width="14.140625" style="11" customWidth="1"/>
    <col min="4" max="4" width="12.5703125" style="11" customWidth="1"/>
    <col min="5" max="5" width="13.85546875" style="11" bestFit="1" customWidth="1"/>
    <col min="6" max="6" width="13.5703125" style="11" customWidth="1"/>
    <col min="7" max="8" width="12.28515625" style="11" customWidth="1"/>
    <col min="9" max="9" width="13.42578125" style="11" customWidth="1"/>
    <col min="10" max="11" width="12.28515625" style="11" customWidth="1"/>
    <col min="12" max="12" width="13.7109375" style="11" customWidth="1"/>
    <col min="13" max="13" width="10.85546875" style="11" customWidth="1"/>
    <col min="14" max="15" width="9.7109375" style="11" customWidth="1"/>
    <col min="16" max="16" width="10.5703125" style="11" customWidth="1"/>
    <col min="17" max="16384" width="9.140625" style="11"/>
  </cols>
  <sheetData>
    <row r="1" spans="1:14" s="27" customFormat="1" ht="25.9" customHeight="1">
      <c r="A1" s="27" t="s">
        <v>30</v>
      </c>
    </row>
    <row r="2" spans="1:14" s="28" customFormat="1" ht="6" customHeight="1"/>
    <row r="3" spans="1:14" s="29" customFormat="1" ht="16.5" thickBot="1">
      <c r="A3" s="29" t="s">
        <v>12</v>
      </c>
    </row>
    <row r="4" spans="1:14" ht="31.5" customHeight="1">
      <c r="A4" s="30" t="s">
        <v>18</v>
      </c>
      <c r="B4" s="32" t="s">
        <v>4</v>
      </c>
      <c r="C4" s="32" t="s">
        <v>19</v>
      </c>
      <c r="D4" s="32" t="s">
        <v>22</v>
      </c>
      <c r="E4" s="34" t="s">
        <v>8</v>
      </c>
      <c r="F4" s="35"/>
      <c r="G4" s="35"/>
    </row>
    <row r="5" spans="1:14" ht="31.5" customHeight="1" thickBot="1">
      <c r="A5" s="31"/>
      <c r="B5" s="33"/>
      <c r="C5" s="33"/>
      <c r="D5" s="33"/>
      <c r="E5" s="9" t="s">
        <v>9</v>
      </c>
      <c r="F5" s="9" t="s">
        <v>10</v>
      </c>
      <c r="G5" s="9" t="s">
        <v>11</v>
      </c>
    </row>
    <row r="6" spans="1:14" s="1" customFormat="1" ht="18.75" customHeight="1">
      <c r="A6" s="17" t="s">
        <v>26</v>
      </c>
      <c r="B6" s="18">
        <v>1</v>
      </c>
      <c r="C6" s="18">
        <v>2</v>
      </c>
      <c r="D6" s="19">
        <v>191.48</v>
      </c>
      <c r="E6" s="20">
        <v>2.1172204149112028E-2</v>
      </c>
      <c r="F6" s="20">
        <v>0.1218654792594327</v>
      </c>
      <c r="G6" s="21">
        <v>0.1218654792594327</v>
      </c>
    </row>
    <row r="7" spans="1:14" s="1" customFormat="1" ht="18.75" customHeight="1" outlineLevel="1">
      <c r="A7" s="42" t="s">
        <v>27</v>
      </c>
      <c r="B7" s="53">
        <v>1</v>
      </c>
      <c r="C7" s="53">
        <v>1</v>
      </c>
      <c r="D7" s="54">
        <v>139.81846099000001</v>
      </c>
      <c r="E7" s="55" t="s">
        <v>29</v>
      </c>
      <c r="F7" s="55">
        <v>-0.26980122733444745</v>
      </c>
      <c r="G7" s="56">
        <v>-0.20663785265474977</v>
      </c>
    </row>
    <row r="8" spans="1:14" s="1" customFormat="1" ht="18.75" customHeight="1" outlineLevel="1">
      <c r="A8" s="46" t="s">
        <v>28</v>
      </c>
      <c r="B8" s="57">
        <v>1</v>
      </c>
      <c r="C8" s="57">
        <v>1</v>
      </c>
      <c r="D8" s="58">
        <v>134.99995985000001</v>
      </c>
      <c r="E8" s="59">
        <v>-3.4462553126976658E-2</v>
      </c>
      <c r="F8" s="59">
        <v>-0.2949657413306872</v>
      </c>
      <c r="G8" s="60">
        <v>-0.28003861207402259</v>
      </c>
    </row>
    <row r="9" spans="1:14" s="1" customFormat="1" ht="18.75" customHeight="1" thickBot="1">
      <c r="A9" s="50" t="s">
        <v>31</v>
      </c>
      <c r="B9" s="61">
        <v>1</v>
      </c>
      <c r="C9" s="61">
        <v>1</v>
      </c>
      <c r="D9" s="62">
        <v>140.80910477</v>
      </c>
      <c r="E9" s="63">
        <f>D9/D8-1</f>
        <v>4.3030715908764616E-2</v>
      </c>
      <c r="F9" s="63">
        <f>D9/D6-1</f>
        <v>-0.26462761243994148</v>
      </c>
      <c r="G9" s="64">
        <f>D9/D6-1</f>
        <v>-0.26462761243994148</v>
      </c>
    </row>
    <row r="10" spans="1:14" s="6" customFormat="1" ht="15" customHeight="1">
      <c r="A10" s="22" t="s">
        <v>5</v>
      </c>
      <c r="B10" s="22"/>
      <c r="C10" s="22"/>
      <c r="D10" s="22"/>
      <c r="E10" s="22"/>
      <c r="F10" s="22"/>
      <c r="G10" s="22"/>
    </row>
    <row r="11" spans="1:14" s="2" customFormat="1" ht="15" customHeight="1">
      <c r="A11" s="23" t="s">
        <v>6</v>
      </c>
      <c r="B11" s="23"/>
      <c r="C11" s="23"/>
      <c r="D11" s="23"/>
      <c r="E11" s="23"/>
      <c r="F11" s="23"/>
      <c r="G11" s="23"/>
    </row>
    <row r="12" spans="1:14" s="2" customFormat="1" ht="15" customHeight="1">
      <c r="A12" s="24" t="s">
        <v>21</v>
      </c>
      <c r="B12" s="24"/>
      <c r="C12" s="24"/>
      <c r="D12" s="24"/>
      <c r="E12" s="24"/>
      <c r="F12" s="24"/>
      <c r="G12" s="24"/>
    </row>
    <row r="13" spans="1:14" s="26" customFormat="1"/>
    <row r="14" spans="1:14" s="25" customFormat="1" ht="19.5" customHeight="1" thickBot="1">
      <c r="A14" s="25" t="s">
        <v>16</v>
      </c>
    </row>
    <row r="15" spans="1:14" ht="82.15" customHeight="1" thickBot="1">
      <c r="A15" s="3" t="s">
        <v>18</v>
      </c>
      <c r="B15" s="4" t="s">
        <v>15</v>
      </c>
      <c r="C15" s="4" t="s">
        <v>3</v>
      </c>
      <c r="D15" s="4" t="s">
        <v>1</v>
      </c>
      <c r="E15" s="5" t="s">
        <v>0</v>
      </c>
      <c r="F15" s="4" t="s">
        <v>14</v>
      </c>
      <c r="G15" s="7" t="s">
        <v>2</v>
      </c>
      <c r="H15" s="7" t="s">
        <v>24</v>
      </c>
      <c r="I15" s="7" t="s">
        <v>25</v>
      </c>
      <c r="J15" s="7" t="s">
        <v>7</v>
      </c>
      <c r="K15" s="8" t="s">
        <v>13</v>
      </c>
      <c r="L15" s="12" t="s">
        <v>20</v>
      </c>
      <c r="M15" s="10" t="s">
        <v>23</v>
      </c>
      <c r="N15" s="16"/>
    </row>
    <row r="16" spans="1:14" ht="18" customHeight="1">
      <c r="A16" s="36" t="s">
        <v>26</v>
      </c>
      <c r="B16" s="37">
        <v>0.26118560000000002</v>
      </c>
      <c r="C16" s="37">
        <v>0</v>
      </c>
      <c r="D16" s="37">
        <v>0</v>
      </c>
      <c r="E16" s="37">
        <v>0</v>
      </c>
      <c r="F16" s="38">
        <v>191.21804656</v>
      </c>
      <c r="G16" s="39">
        <v>0</v>
      </c>
      <c r="H16" s="39">
        <v>0</v>
      </c>
      <c r="I16" s="39">
        <v>0</v>
      </c>
      <c r="J16" s="39">
        <v>191.21804656</v>
      </c>
      <c r="K16" s="40">
        <v>0</v>
      </c>
      <c r="L16" s="41">
        <v>191.47923216000001</v>
      </c>
      <c r="M16" s="15"/>
    </row>
    <row r="17" spans="1:14" ht="18" customHeight="1" outlineLevel="1">
      <c r="A17" s="42" t="s">
        <v>27</v>
      </c>
      <c r="B17" s="43">
        <v>1.52106619</v>
      </c>
      <c r="C17" s="43">
        <v>0</v>
      </c>
      <c r="D17" s="43">
        <v>0</v>
      </c>
      <c r="E17" s="43">
        <v>0</v>
      </c>
      <c r="F17" s="43">
        <v>138.29739480000001</v>
      </c>
      <c r="G17" s="44">
        <v>0</v>
      </c>
      <c r="H17" s="44">
        <v>0</v>
      </c>
      <c r="I17" s="44">
        <v>0</v>
      </c>
      <c r="J17" s="44">
        <v>138.29739480000001</v>
      </c>
      <c r="K17" s="44">
        <v>0</v>
      </c>
      <c r="L17" s="45">
        <v>139.81846099000001</v>
      </c>
      <c r="M17" s="15"/>
    </row>
    <row r="18" spans="1:14" ht="18" customHeight="1" outlineLevel="1">
      <c r="A18" s="46" t="s">
        <v>28</v>
      </c>
      <c r="B18" s="47">
        <v>5.3796790000000004E-2</v>
      </c>
      <c r="C18" s="47">
        <v>0</v>
      </c>
      <c r="D18" s="47">
        <v>0</v>
      </c>
      <c r="E18" s="47">
        <v>0</v>
      </c>
      <c r="F18" s="47">
        <v>134.94616306</v>
      </c>
      <c r="G18" s="48">
        <v>0</v>
      </c>
      <c r="H18" s="48">
        <v>0</v>
      </c>
      <c r="I18" s="48">
        <v>0</v>
      </c>
      <c r="J18" s="48">
        <v>134.94616306</v>
      </c>
      <c r="K18" s="48">
        <v>0</v>
      </c>
      <c r="L18" s="49">
        <v>134.99995985000001</v>
      </c>
      <c r="M18" s="15"/>
    </row>
    <row r="19" spans="1:14" s="13" customFormat="1" ht="16.149999999999999" customHeight="1" thickBot="1">
      <c r="A19" s="50" t="s">
        <v>31</v>
      </c>
      <c r="B19" s="51">
        <v>0.16758228999999999</v>
      </c>
      <c r="C19" s="51">
        <v>0</v>
      </c>
      <c r="D19" s="51">
        <v>0</v>
      </c>
      <c r="E19" s="51">
        <v>0</v>
      </c>
      <c r="F19" s="51">
        <f>SUM(G19:K19)</f>
        <v>140.64152247999999</v>
      </c>
      <c r="G19" s="52">
        <v>0</v>
      </c>
      <c r="H19" s="52">
        <v>0</v>
      </c>
      <c r="I19" s="52">
        <v>0</v>
      </c>
      <c r="J19" s="52">
        <v>140.64152247999999</v>
      </c>
      <c r="K19" s="52">
        <v>0</v>
      </c>
      <c r="L19" s="14">
        <f>SUM(B19:F19)</f>
        <v>140.80910477</v>
      </c>
      <c r="M19" s="15">
        <f>J19/J18-1</f>
        <v>4.2204678449936361E-2</v>
      </c>
      <c r="N19" s="65">
        <f>B19/B16-1</f>
        <v>-0.35837852469661424</v>
      </c>
    </row>
    <row r="20" spans="1:14">
      <c r="A20" s="22" t="s">
        <v>17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M20" s="15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0:G10"/>
    <mergeCell ref="A11:G11"/>
    <mergeCell ref="A12:G12"/>
    <mergeCell ref="A14:XFD14"/>
    <mergeCell ref="A20:K20"/>
    <mergeCell ref="A13:XFD13"/>
  </mergeCells>
  <conditionalFormatting sqref="E9:G9">
    <cfRule type="cellIs" dxfId="3" priority="4" operator="lessThan">
      <formula>0</formula>
    </cfRule>
  </conditionalFormatting>
  <conditionalFormatting sqref="E8:G8">
    <cfRule type="cellIs" dxfId="2" priority="3" operator="lessThan">
      <formula>0</formula>
    </cfRule>
  </conditionalFormatting>
  <conditionalFormatting sqref="E7:G7">
    <cfRule type="cellIs" dxfId="1" priority="2" operator="lessThan">
      <formula>0</formula>
    </cfRule>
  </conditionalFormatting>
  <conditionalFormatting sqref="E6:G6">
    <cfRule type="cellIs" dxfId="0" priority="1" operator="lessThan">
      <formula>0</formula>
    </cfRule>
  </conditionalFormatting>
  <hyperlinks>
    <hyperlink ref="A1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2023-05-15T14:11:55Z</dcterms:modified>
</cp:coreProperties>
</file>