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! Work\2020-24 (coronavirus quarantine-war)\! 2024\Q2 2024\ANALYTICAL FILES\! final\"/>
    </mc:Choice>
  </mc:AlternateContent>
  <bookViews>
    <workbookView xWindow="1116" yWindow="0" windowWidth="21732" windowHeight="9696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_xlnm.Database" localSheetId="0">#REF!</definedName>
    <definedName name="_xlnm.Database">#REF!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L19" i="45" l="1"/>
  <c r="G9" i="45"/>
  <c r="F9" i="45"/>
  <c r="E9" i="45"/>
  <c r="F19" i="45" l="1"/>
</calcChain>
</file>

<file path=xl/sharedStrings.xml><?xml version="1.0" encoding="utf-8"?>
<sst xmlns="http://schemas.openxmlformats.org/spreadsheetml/2006/main" count="29" uniqueCount="28">
  <si>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</si>
  <si>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</si>
  <si>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</si>
  <si>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</si>
  <si>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</si>
  <si>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</si>
  <si>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</si>
  <si>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</si>
  <si>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</si>
  <si>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</si>
  <si>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</si>
  <si>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</si>
  <si>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</si>
  <si>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</si>
  <si>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</si>
  <si>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</si>
  <si>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</si>
  <si>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</si>
  <si>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</si>
  <si>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</si>
  <si>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</si>
  <si>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</si>
  <si>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</si>
  <si>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</si>
  <si>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н.д.</t>
  </si>
  <si>
    <t>за рік</t>
  </si>
  <si>
    <t xml:space="preserve">* СК - страхові компанії. </t>
  </si>
  <si>
    <t>Статистика сектору управління активами СК* станом на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</si>
</sst>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/>
      <top style="medium">
        <color indexed="20"/>
      </top>
      <bottom style="dotted">
        <color indexed="23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1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4" fontId="7" fillId="0" borderId="23" xfId="58" applyNumberFormat="1" applyFont="1" applyBorder="1" applyAlignment="1">
      <alignment vertical="center"/>
    </xf>
    <xf numFmtId="4" fontId="6" fillId="0" borderId="23" xfId="58" applyNumberFormat="1" applyFont="1" applyBorder="1" applyAlignment="1">
      <alignment vertical="center"/>
    </xf>
    <xf numFmtId="4" fontId="7" fillId="0" borderId="24" xfId="58" applyNumberFormat="1" applyFont="1" applyBorder="1" applyAlignment="1">
      <alignment vertical="center"/>
    </xf>
    <xf numFmtId="0" fontId="6" fillId="0" borderId="23" xfId="58" applyFont="1" applyBorder="1" applyAlignment="1">
      <alignment horizontal="center" vertical="center"/>
    </xf>
    <xf numFmtId="166" fontId="6" fillId="0" borderId="23" xfId="58" applyNumberFormat="1" applyFont="1" applyFill="1" applyBorder="1" applyAlignment="1">
      <alignment horizontal="center" vertical="center"/>
    </xf>
    <xf numFmtId="165" fontId="6" fillId="0" borderId="23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0" fontId="7" fillId="0" borderId="26" xfId="58" applyFont="1" applyBorder="1" applyAlignment="1">
      <alignment horizontal="center" vertical="center"/>
    </xf>
    <xf numFmtId="166" fontId="7" fillId="0" borderId="26" xfId="58" applyNumberFormat="1" applyFont="1" applyFill="1" applyBorder="1" applyAlignment="1">
      <alignment horizontal="center" vertical="center"/>
    </xf>
    <xf numFmtId="165" fontId="7" fillId="0" borderId="26" xfId="58" applyNumberFormat="1" applyFont="1" applyBorder="1" applyAlignment="1">
      <alignment horizontal="center" vertical="center"/>
    </xf>
    <xf numFmtId="165" fontId="7" fillId="0" borderId="20" xfId="58" applyNumberFormat="1" applyFont="1" applyBorder="1" applyAlignment="1">
      <alignment horizontal="center" vertical="center"/>
    </xf>
    <xf numFmtId="43" fontId="6" fillId="0" borderId="0" xfId="88" applyFont="1" applyAlignment="1">
      <alignment vertical="center"/>
    </xf>
    <xf numFmtId="165" fontId="6" fillId="0" borderId="0" xfId="87" applyNumberFormat="1" applyFont="1" applyAlignment="1">
      <alignment vertical="center"/>
    </xf>
    <xf numFmtId="14" fontId="7" fillId="0" borderId="29" xfId="58" applyNumberFormat="1" applyFont="1" applyBorder="1" applyAlignment="1">
      <alignment horizontal="center" vertical="center" wrapText="1"/>
    </xf>
    <xf numFmtId="14" fontId="6" fillId="0" borderId="22" xfId="58" applyNumberFormat="1" applyFont="1" applyBorder="1" applyAlignment="1">
      <alignment horizontal="center" vertical="center" wrapText="1"/>
    </xf>
    <xf numFmtId="14" fontId="7" fillId="0" borderId="25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65" fontId="7" fillId="0" borderId="0" xfId="87" applyNumberFormat="1" applyFont="1" applyAlignment="1">
      <alignment vertical="center"/>
    </xf>
    <xf numFmtId="4" fontId="7" fillId="0" borderId="26" xfId="58" applyNumberFormat="1" applyFont="1" applyFill="1" applyBorder="1" applyAlignment="1">
      <alignment vertical="center"/>
    </xf>
    <xf numFmtId="4" fontId="6" fillId="0" borderId="26" xfId="58" applyNumberFormat="1" applyFont="1" applyFill="1" applyBorder="1" applyAlignment="1">
      <alignment vertical="center"/>
    </xf>
    <xf numFmtId="4" fontId="7" fillId="0" borderId="20" xfId="58" applyNumberFormat="1" applyFont="1" applyFill="1" applyBorder="1" applyAlignment="1">
      <alignment horizontal="right" vertical="center"/>
    </xf>
    <xf numFmtId="10" fontId="6" fillId="0" borderId="0" xfId="75" applyNumberFormat="1" applyFont="1" applyFill="1" applyAlignment="1">
      <alignment vertical="center"/>
    </xf>
    <xf numFmtId="0" fontId="38" fillId="0" borderId="0" xfId="31" applyFont="1" applyAlignment="1" applyProtection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8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19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7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4" fontId="7" fillId="0" borderId="30" xfId="58" applyNumberFormat="1" applyFont="1" applyBorder="1" applyAlignment="1">
      <alignment horizontal="center" vertical="center" wrapText="1"/>
    </xf>
    <xf numFmtId="14" fontId="7" fillId="0" borderId="31" xfId="58" applyNumberFormat="1" applyFont="1" applyBorder="1" applyAlignment="1">
      <alignment horizontal="center" vertical="center" wrapText="1"/>
    </xf>
    <xf numFmtId="0" fontId="11" fillId="26" borderId="0" xfId="58" applyFont="1" applyFill="1" applyAlignment="1">
      <alignment horizontal="left" vertical="center"/>
    </xf>
    <xf numFmtId="0" fontId="35" fillId="0" borderId="17" xfId="58" applyFont="1" applyBorder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43" fontId="6" fillId="0" borderId="0" xfId="88" applyFont="1" applyFill="1" applyAlignment="1">
      <alignment vertical="center"/>
    </xf>
  </cellXfs>
  <cellStyles count="89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" xfId="88" builtinId="3"/>
    <cellStyle name="Comma [0]" xfId="20"/>
    <cellStyle name="Currency [0]" xfId="21"/>
    <cellStyle name="Hyperlink" xfId="31" builtinId="8"/>
    <cellStyle name="Normal" xfId="0" builtinId="0"/>
    <cellStyle name="Percent" xfId="87" builtinId="5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2821645341207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numRef>
              <c:f>'Активи СК в управлінні КУА'!$A$6:$A$9</c:f>
              <c:numCache>
                <c:formatCode>m/d/yyyy</c:formatCode>
                <c:ptCount val="4"/>
                <c:pt idx="0">
                  <c:v>45107</c:v>
                </c:pt>
                <c:pt idx="1">
                  <c:v>45291</c:v>
                </c:pt>
                <c:pt idx="2">
                  <c:v>45382</c:v>
                </c:pt>
                <c:pt idx="3">
                  <c:v>45473</c:v>
                </c:pt>
              </c:numCache>
            </c:numRef>
          </c:cat>
          <c:val>
            <c:numRef>
              <c:f>'Активи СК в управлінні КУА'!$B$6:$B$9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'Активи СК в управлінні КУА'!$A$6:$A$9</c:f>
              <c:numCache>
                <c:formatCode>m/d/yyyy</c:formatCode>
                <c:ptCount val="4"/>
                <c:pt idx="0">
                  <c:v>45107</c:v>
                </c:pt>
                <c:pt idx="1">
                  <c:v>45291</c:v>
                </c:pt>
                <c:pt idx="2">
                  <c:v>45382</c:v>
                </c:pt>
                <c:pt idx="3">
                  <c:v>45473</c:v>
                </c:pt>
              </c:numCache>
            </c:numRef>
          </c:cat>
          <c:val>
            <c:numRef>
              <c:f>'Активи СК в управлінні КУА'!$C$6:$C$9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451872"/>
        <c:axId val="1797453504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КУА'!$A$6:$A$9</c:f>
              <c:numCache>
                <c:formatCode>m/d/yyyy</c:formatCode>
                <c:ptCount val="4"/>
                <c:pt idx="0">
                  <c:v>45107</c:v>
                </c:pt>
                <c:pt idx="1">
                  <c:v>45291</c:v>
                </c:pt>
                <c:pt idx="2">
                  <c:v>45382</c:v>
                </c:pt>
                <c:pt idx="3">
                  <c:v>45473</c:v>
                </c:pt>
              </c:numCache>
            </c:numRef>
          </c:cat>
          <c:val>
            <c:numRef>
              <c:f>'Активи СК в управлінні КУА'!$D$6:$D$9</c:f>
              <c:numCache>
                <c:formatCode>0.0</c:formatCode>
                <c:ptCount val="4"/>
                <c:pt idx="0">
                  <c:v>168.65264761999998</c:v>
                </c:pt>
                <c:pt idx="1">
                  <c:v>200.62540258999999</c:v>
                </c:pt>
                <c:pt idx="2">
                  <c:v>214.18738114999999</c:v>
                </c:pt>
                <c:pt idx="3">
                  <c:v>231.66775887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279008"/>
        <c:axId val="1653287712"/>
      </c:lineChart>
      <c:catAx>
        <c:axId val="1797451872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7974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7453504"/>
        <c:scaling>
          <c:orientation val="minMax"/>
          <c:max val="5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797451872"/>
        <c:crosses val="autoZero"/>
        <c:crossBetween val="between"/>
        <c:majorUnit val="1"/>
      </c:valAx>
      <c:catAx>
        <c:axId val="16532790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3287712"/>
        <c:crosses val="autoZero"/>
        <c:auto val="0"/>
        <c:lblAlgn val="ctr"/>
        <c:lblOffset val="100"/>
        <c:noMultiLvlLbl val="0"/>
      </c:catAx>
      <c:valAx>
        <c:axId val="1653287712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53279008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6494811156666686E-3"/>
          <c:y val="0.81532037387907386"/>
          <c:w val="0.98747056706285952"/>
          <c:h val="0.16655188395445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06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465245373760151"/>
          <c:h val="0.696482532322987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6849820854084198E-2"/>
                  <c:y val="4.730031608994268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99.99%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КУА'!$B$19:$E$19,'Активи СК в управлінні КУА'!$G$19:$K$19)</c:f>
              <c:numCache>
                <c:formatCode>#,##0.00</c:formatCode>
                <c:ptCount val="9"/>
                <c:pt idx="0">
                  <c:v>3.2312779999999999E-2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231.63544608999999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1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03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КУА'!$B$18:$E$18,'Активи СК в управлінні КУА'!$G$18:$K$18)</c:f>
              <c:numCache>
                <c:formatCode>#,##0.00</c:formatCode>
                <c:ptCount val="9"/>
                <c:pt idx="0">
                  <c:v>5.2997870000000002E-2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214.13405858000002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06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922159040044948"/>
          <c:h val="0.70090739762027399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22749222878628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99.96%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КУА'!$B$16:$E$16,'Активи СК в управлінні КУА'!$G$16:$K$16)</c:f>
              <c:numCache>
                <c:formatCode>#,##0.00</c:formatCode>
                <c:ptCount val="9"/>
                <c:pt idx="0">
                  <c:v>6.0557929999999996E-2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168.59208968999999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2</xdr:row>
      <xdr:rowOff>1</xdr:rowOff>
    </xdr:from>
    <xdr:to>
      <xdr:col>13</xdr:col>
      <xdr:colOff>628649</xdr:colOff>
      <xdr:row>12</xdr:row>
      <xdr:rowOff>142876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19</xdr:row>
      <xdr:rowOff>130629</xdr:rowOff>
    </xdr:from>
    <xdr:to>
      <xdr:col>12</xdr:col>
      <xdr:colOff>21771</xdr:colOff>
      <xdr:row>36</xdr:row>
      <xdr:rowOff>152400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370114</xdr:colOff>
      <xdr:row>36</xdr:row>
      <xdr:rowOff>119743</xdr:rowOff>
    </xdr:from>
    <xdr:to>
      <xdr:col>8</xdr:col>
      <xdr:colOff>696685</xdr:colOff>
      <xdr:row>53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504824</xdr:colOff>
      <xdr:row>36</xdr:row>
      <xdr:rowOff>94131</xdr:rowOff>
    </xdr:to>
    <xdr:graphicFrame macro="">
      <xdr:nvGraphicFramePr>
        <xdr:cNvPr id="6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  <sheetName val="табл1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1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09375" defaultRowHeight="13.2"/>
  <cols>
    <col min="1" max="1" width="18.5546875" style="10" customWidth="1"/>
    <col min="2" max="2" width="15.6640625" style="10" customWidth="1"/>
    <col min="3" max="3" width="14.109375" style="10" customWidth="1"/>
    <col min="4" max="4" width="12.5546875" style="10" customWidth="1"/>
    <col min="5" max="5" width="13.88671875" style="10" bestFit="1" customWidth="1"/>
    <col min="6" max="6" width="13.5546875" style="10" customWidth="1"/>
    <col min="7" max="8" width="12.33203125" style="10" customWidth="1"/>
    <col min="9" max="9" width="13.44140625" style="10" customWidth="1"/>
    <col min="10" max="11" width="12.33203125" style="10" customWidth="1"/>
    <col min="12" max="12" width="13.6640625" style="10" customWidth="1"/>
    <col min="13" max="13" width="10.88671875" style="10" customWidth="1"/>
    <col min="14" max="15" width="9.6640625" style="10" customWidth="1"/>
    <col min="16" max="16" width="10.5546875" style="10" customWidth="1"/>
    <col min="17" max="16384" width="9.109375" style="10"/>
  </cols>
  <sheetData>
    <row r="1" spans="1:14" s="38" customFormat="1" ht="25.95" customHeight="1">
      <c r="A1" s="38" t="s">
        <v>27</v>
      </c>
    </row>
    <row r="2" spans="1:14" s="39" customFormat="1" ht="6" customHeight="1"/>
    <row r="3" spans="1:14" s="40" customFormat="1" ht="16.2" thickBot="1">
      <c r="A3" s="40" t="s">
        <v>10</v>
      </c>
    </row>
    <row r="4" spans="1:14" ht="31.5" customHeight="1">
      <c r="A4" s="41" t="s">
        <v>16</v>
      </c>
      <c r="B4" s="43" t="s">
        <v>4</v>
      </c>
      <c r="C4" s="43" t="s">
        <v>17</v>
      </c>
      <c r="D4" s="45" t="s">
        <v>20</v>
      </c>
      <c r="E4" s="47" t="s">
        <v>7</v>
      </c>
      <c r="F4" s="48"/>
      <c r="G4" s="48"/>
      <c r="H4" s="37"/>
    </row>
    <row r="5" spans="1:14" ht="31.5" customHeight="1" thickBot="1">
      <c r="A5" s="42"/>
      <c r="B5" s="44"/>
      <c r="C5" s="44"/>
      <c r="D5" s="46"/>
      <c r="E5" s="31" t="s">
        <v>8</v>
      </c>
      <c r="F5" s="31" t="s">
        <v>9</v>
      </c>
      <c r="G5" s="28" t="s">
        <v>25</v>
      </c>
      <c r="H5" s="37"/>
    </row>
    <row r="6" spans="1:14" s="1" customFormat="1" ht="18.75" customHeight="1">
      <c r="A6" s="29">
        <v>45107</v>
      </c>
      <c r="B6" s="18">
        <v>1</v>
      </c>
      <c r="C6" s="18">
        <v>1</v>
      </c>
      <c r="D6" s="19">
        <v>168.65264761999998</v>
      </c>
      <c r="E6" s="20">
        <v>0.13971892863737545</v>
      </c>
      <c r="F6" s="20">
        <v>0.19773964826692203</v>
      </c>
      <c r="G6" s="21" t="s">
        <v>24</v>
      </c>
      <c r="H6" s="37"/>
    </row>
    <row r="7" spans="1:14" s="1" customFormat="1" ht="18.75" customHeight="1">
      <c r="A7" s="29">
        <v>45291</v>
      </c>
      <c r="B7" s="18">
        <v>1</v>
      </c>
      <c r="C7" s="18">
        <v>1</v>
      </c>
      <c r="D7" s="19">
        <v>200.62540258999999</v>
      </c>
      <c r="E7" s="20">
        <v>0.10402530338087668</v>
      </c>
      <c r="F7" s="20">
        <v>0.42480419087746446</v>
      </c>
      <c r="G7" s="21">
        <v>0.42480419087746446</v>
      </c>
      <c r="H7" s="37"/>
    </row>
    <row r="8" spans="1:14" s="1" customFormat="1" ht="18.75" customHeight="1">
      <c r="A8" s="29">
        <v>45382</v>
      </c>
      <c r="B8" s="18">
        <v>1</v>
      </c>
      <c r="C8" s="18">
        <v>1</v>
      </c>
      <c r="D8" s="19">
        <v>214.18738114999999</v>
      </c>
      <c r="E8" s="20">
        <v>6.7598511379515447E-2</v>
      </c>
      <c r="F8" s="20">
        <v>6.7598511379515447E-2</v>
      </c>
      <c r="G8" s="21">
        <v>0.44743302887214531</v>
      </c>
      <c r="H8" s="37"/>
    </row>
    <row r="9" spans="1:14" s="1" customFormat="1" ht="18.75" customHeight="1" thickBot="1">
      <c r="A9" s="30">
        <v>45473</v>
      </c>
      <c r="B9" s="22">
        <v>1</v>
      </c>
      <c r="C9" s="22">
        <v>1</v>
      </c>
      <c r="D9" s="23">
        <v>231.66775887</v>
      </c>
      <c r="E9" s="24">
        <f>D9/D8-1</f>
        <v>8.1612547042433592E-2</v>
      </c>
      <c r="F9" s="24">
        <f>D9/$D$7-1</f>
        <v>0.15472794511190813</v>
      </c>
      <c r="G9" s="25">
        <f>D9/D6-1</f>
        <v>0.37363843461255719</v>
      </c>
      <c r="H9" s="37"/>
    </row>
    <row r="10" spans="1:14" s="6" customFormat="1" ht="15" customHeight="1">
      <c r="A10" s="50" t="s">
        <v>26</v>
      </c>
      <c r="B10" s="50"/>
      <c r="C10" s="50"/>
      <c r="D10" s="50"/>
      <c r="E10" s="50"/>
      <c r="F10" s="50"/>
      <c r="G10" s="50"/>
      <c r="H10" s="37"/>
    </row>
    <row r="11" spans="1:14" s="2" customFormat="1" ht="15" customHeight="1">
      <c r="A11" s="52" t="s">
        <v>5</v>
      </c>
      <c r="B11" s="52"/>
      <c r="C11" s="52"/>
      <c r="D11" s="52"/>
      <c r="E11" s="52"/>
      <c r="F11" s="52"/>
      <c r="G11" s="52"/>
      <c r="H11" s="37"/>
    </row>
    <row r="12" spans="1:14" s="2" customFormat="1" ht="15" customHeight="1">
      <c r="A12" s="53" t="s">
        <v>19</v>
      </c>
      <c r="B12" s="53"/>
      <c r="C12" s="53"/>
      <c r="D12" s="53"/>
      <c r="E12" s="53"/>
      <c r="F12" s="53"/>
      <c r="G12" s="53"/>
      <c r="H12" s="37"/>
    </row>
    <row r="13" spans="1:14" s="51" customFormat="1"/>
    <row r="14" spans="1:14" s="49" customFormat="1" ht="19.5" customHeight="1" thickBot="1">
      <c r="A14" s="49" t="s">
        <v>14</v>
      </c>
    </row>
    <row r="15" spans="1:14" ht="82.2" customHeight="1" thickBot="1">
      <c r="A15" s="3" t="s">
        <v>16</v>
      </c>
      <c r="B15" s="4" t="s">
        <v>13</v>
      </c>
      <c r="C15" s="4" t="s">
        <v>3</v>
      </c>
      <c r="D15" s="4" t="s">
        <v>1</v>
      </c>
      <c r="E15" s="5" t="s">
        <v>0</v>
      </c>
      <c r="F15" s="4" t="s">
        <v>12</v>
      </c>
      <c r="G15" s="7" t="s">
        <v>2</v>
      </c>
      <c r="H15" s="7" t="s">
        <v>22</v>
      </c>
      <c r="I15" s="7" t="s">
        <v>23</v>
      </c>
      <c r="J15" s="7" t="s">
        <v>6</v>
      </c>
      <c r="K15" s="8" t="s">
        <v>11</v>
      </c>
      <c r="L15" s="11" t="s">
        <v>18</v>
      </c>
      <c r="M15" s="9" t="s">
        <v>21</v>
      </c>
      <c r="N15" s="14"/>
    </row>
    <row r="16" spans="1:14" ht="18" customHeight="1">
      <c r="A16" s="29">
        <v>45107</v>
      </c>
      <c r="B16" s="15">
        <v>6.0557929999999996E-2</v>
      </c>
      <c r="C16" s="15">
        <v>0</v>
      </c>
      <c r="D16" s="15">
        <v>0</v>
      </c>
      <c r="E16" s="15">
        <v>0</v>
      </c>
      <c r="F16" s="15">
        <v>168.59208968999999</v>
      </c>
      <c r="G16" s="16">
        <v>0</v>
      </c>
      <c r="H16" s="16">
        <v>0</v>
      </c>
      <c r="I16" s="16">
        <v>0</v>
      </c>
      <c r="J16" s="16">
        <v>168.59208968999999</v>
      </c>
      <c r="K16" s="16">
        <v>0</v>
      </c>
      <c r="L16" s="17">
        <v>168.65264761999998</v>
      </c>
      <c r="M16" s="26"/>
    </row>
    <row r="17" spans="1:17" ht="18" customHeight="1">
      <c r="A17" s="29">
        <v>45291</v>
      </c>
      <c r="B17" s="15">
        <v>0.18487569000000001</v>
      </c>
      <c r="C17" s="15">
        <v>0</v>
      </c>
      <c r="D17" s="15">
        <v>0</v>
      </c>
      <c r="E17" s="15">
        <v>0</v>
      </c>
      <c r="F17" s="15">
        <v>200.44052690000001</v>
      </c>
      <c r="G17" s="16">
        <v>0</v>
      </c>
      <c r="H17" s="16">
        <v>0</v>
      </c>
      <c r="I17" s="16">
        <v>0</v>
      </c>
      <c r="J17" s="16">
        <v>200.44052690000001</v>
      </c>
      <c r="K17" s="16">
        <v>0</v>
      </c>
      <c r="L17" s="17">
        <v>200.62540259000002</v>
      </c>
      <c r="M17" s="27"/>
      <c r="N17" s="27"/>
      <c r="O17" s="32"/>
      <c r="P17" s="32"/>
    </row>
    <row r="18" spans="1:17" ht="18" customHeight="1">
      <c r="A18" s="29">
        <v>45382</v>
      </c>
      <c r="B18" s="15">
        <v>5.2997870000000002E-2</v>
      </c>
      <c r="C18" s="15">
        <v>0</v>
      </c>
      <c r="D18" s="15">
        <v>0</v>
      </c>
      <c r="E18" s="15">
        <v>0</v>
      </c>
      <c r="F18" s="15">
        <v>214.13405858000002</v>
      </c>
      <c r="G18" s="16">
        <v>0</v>
      </c>
      <c r="H18" s="16">
        <v>0</v>
      </c>
      <c r="I18" s="16">
        <v>0</v>
      </c>
      <c r="J18" s="16">
        <v>214.13405858000002</v>
      </c>
      <c r="K18" s="16">
        <v>0</v>
      </c>
      <c r="L18" s="17">
        <v>214.18705645000003</v>
      </c>
      <c r="M18" s="27"/>
      <c r="N18" s="27"/>
      <c r="O18" s="32"/>
      <c r="P18" s="32"/>
    </row>
    <row r="19" spans="1:17" s="12" customFormat="1" ht="16.2" customHeight="1" thickBot="1">
      <c r="A19" s="30">
        <v>45473</v>
      </c>
      <c r="B19" s="33">
        <v>3.2312779999999999E-2</v>
      </c>
      <c r="C19" s="33">
        <v>0</v>
      </c>
      <c r="D19" s="33">
        <v>0</v>
      </c>
      <c r="E19" s="33">
        <v>0</v>
      </c>
      <c r="F19" s="33">
        <f>SUM(G19:K19)</f>
        <v>231.63544608999999</v>
      </c>
      <c r="G19" s="34">
        <v>0</v>
      </c>
      <c r="H19" s="34">
        <v>0</v>
      </c>
      <c r="I19" s="34">
        <v>0</v>
      </c>
      <c r="J19" s="34">
        <v>231.63544608999999</v>
      </c>
      <c r="K19" s="34">
        <v>0</v>
      </c>
      <c r="L19" s="35">
        <f>SUM(B19:F19)</f>
        <v>231.66775887</v>
      </c>
      <c r="M19" s="54"/>
      <c r="N19" s="36"/>
      <c r="O19" s="36"/>
      <c r="P19" s="36"/>
      <c r="Q19" s="36"/>
    </row>
    <row r="20" spans="1:17">
      <c r="A20" s="50" t="s">
        <v>15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M20" s="26"/>
    </row>
    <row r="21" spans="1:17">
      <c r="M21" s="13"/>
    </row>
  </sheetData>
  <mergeCells count="14">
    <mergeCell ref="A14:XFD14"/>
    <mergeCell ref="A20:K20"/>
    <mergeCell ref="A13:XFD13"/>
    <mergeCell ref="A10:G10"/>
    <mergeCell ref="A11:G11"/>
    <mergeCell ref="A12:G12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9:G9">
    <cfRule type="cellIs" dxfId="3" priority="14" operator="lessThan">
      <formula>0</formula>
    </cfRule>
  </conditionalFormatting>
  <conditionalFormatting sqref="E8:G8">
    <cfRule type="cellIs" dxfId="2" priority="10" operator="lessThan">
      <formula>0</formula>
    </cfRule>
  </conditionalFormatting>
  <conditionalFormatting sqref="E6:G6">
    <cfRule type="cellIs" dxfId="1" priority="9" operator="lessThan">
      <formula>0</formula>
    </cfRule>
  </conditionalFormatting>
  <conditionalFormatting sqref="E7:G7">
    <cfRule type="cellIs" dxfId="0" priority="1" operator="lessThan">
      <formula>0</formula>
    </cfRule>
  </conditionalFormatting>
  <hyperlinks>
    <hyperlink ref="A12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Anastasiia Gavrliuk</cp:lastModifiedBy>
  <dcterms:created xsi:type="dcterms:W3CDTF">1996-10-08T23:32:33Z</dcterms:created>
  <dcterms:modified xsi:type="dcterms:W3CDTF">2024-09-23T14:21:32Z</dcterms:modified>
</cp:coreProperties>
</file>