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'Відкр_1'!$A$1:$H$28</definedName>
  </definedNames>
  <calcPr fullCalcOnLoad="1"/>
</workbook>
</file>

<file path=xl/sharedStrings.xml><?xml version="1.0" encoding="utf-8"?>
<sst xmlns="http://schemas.openxmlformats.org/spreadsheetml/2006/main" count="461" uniqueCount="134">
  <si>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</si>
  <si>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</si>
  <si>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</si>
  <si>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</si>
  <si>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</si>
  <si>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</si>
  <si>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</si>
  <si>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"ОТП Капітал"</t>
  </si>
  <si>
    <t>ТОВ КУА "Універ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</si>
  <si>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</si>
  <si>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</si>
  <si>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</si>
  <si>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</si>
  <si>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</si>
  <si>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</si>
  <si>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</si>
  <si>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</si>
  <si>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</si>
  <si>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</si>
  <si>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</si>
  <si>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</si>
  <si>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</si>
  <si>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</si>
  <si>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</si>
  <si>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</si>
  <si>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</si>
  <si>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</si>
  <si>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</si>
  <si>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</si>
  <si>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</si>
  <si>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</si>
  <si>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Індекс ПФТС (PFTS)</t>
  </si>
  <si>
    <t>http://www.kinto.com/</t>
  </si>
  <si>
    <t>http://univer.ua/</t>
  </si>
  <si>
    <t>http://www.task.ua/</t>
  </si>
  <si>
    <t>Аргентум</t>
  </si>
  <si>
    <t>КУА "Драгон Есет Менеджмент"</t>
  </si>
  <si>
    <t>http://www.dragon-am.com/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</si>
  <si>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</si>
  <si>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</si>
  <si>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</si>
  <si>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</si>
  <si>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</si>
  <si>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</si>
  <si>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</si>
  <si>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</si>
  <si>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</si>
  <si>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</si>
  <si>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</si>
  <si>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</si>
  <si>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</si>
  <si>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</si>
  <si>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</si>
  <si>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</si>
  <si>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</si>
  <si>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</si>
  <si>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</si>
  <si>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</si>
  <si>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</si>
  <si>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</si>
  <si>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</si>
  <si>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</si>
  <si>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</si>
  <si>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</si>
  <si>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</si>
  <si>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</si>
  <si>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</si>
  <si>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</si>
  <si>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</si>
  <si>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</si>
  <si>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</si>
  <si>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</si>
  <si>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</si>
  <si>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</si>
  <si>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</si>
  <si>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</si>
  <si>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</si>
  <si>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</si>
  <si>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</si>
  <si>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</si>
  <si>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</si>
  <si>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</si>
  <si>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Відкриті фонди. Ренкінг за ВЧА</t>
  </si>
  <si>
    <t>Інтервальні фонди. Ренкінг за ВЧА</t>
  </si>
  <si>
    <t>Закриті фонди. Ренкінг за ВЧА</t>
  </si>
  <si>
    <t>Платинум</t>
  </si>
  <si>
    <t>ТОВ "Драгон Есет Менеджмент"</t>
  </si>
  <si>
    <t>http://dragon-am.com/</t>
  </si>
  <si>
    <t>Аурум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</si>
  <si>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</si>
  <si>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</si>
  <si>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</si>
  <si>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</si>
  <si>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http://fidobank.ua/</t>
  </si>
  <si>
    <t>ТОВ "КУА "ФІДО ІНВЕСТМЕНТС"</t>
  </si>
  <si>
    <t>ОТП Облігаційний</t>
  </si>
  <si>
    <t>Преміум-фонд Індексний</t>
  </si>
  <si>
    <t>ТОВ КУА "ПІОГЛОБАЛ Україна"</t>
  </si>
  <si>
    <t>http://pioglobal.ua/</t>
  </si>
  <si>
    <t>Конкорд Достаток</t>
  </si>
  <si>
    <t>Преміум - фонд збалансований</t>
  </si>
  <si>
    <t>Конкорд Перспектива</t>
  </si>
  <si>
    <t>ФІДО Фонд Облігаційний</t>
  </si>
  <si>
    <t>Конкорд Стабільність</t>
  </si>
  <si>
    <t>Бонум Оптімум</t>
  </si>
  <si>
    <t>ТОВ КУА "Бонум Груп"</t>
  </si>
  <si>
    <t>http://bonum-group.com/</t>
  </si>
  <si>
    <t>ТАСК Український Капітал</t>
  </si>
  <si>
    <t>ТАСК Універсал</t>
  </si>
  <si>
    <t>Надбання</t>
  </si>
  <si>
    <t>ТОВ КУА "АРТ - КАПІТАЛ Менеджмент"</t>
  </si>
  <si>
    <t>http://am.artcapital.ua/</t>
  </si>
  <si>
    <t>Збалансований фонд "Паритет"</t>
  </si>
  <si>
    <t>ТОВ КУА "АРТ-КАПІТАЛ Менеджмент"</t>
  </si>
  <si>
    <t>АнтиБанк</t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</si>
  <si>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</si>
  <si>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Дельта-Фонд збалансований</t>
  </si>
  <si>
    <t>ТОВ КУА "Дельта-Капітал"</t>
  </si>
  <si>
    <t>http://www.delta-capital.com.ua/</t>
  </si>
  <si>
    <t>Софіївський</t>
  </si>
  <si>
    <t>ТОВ КУА "ІВЕКС ЕССЕТ МЕНЕДЖМЕНТ"</t>
  </si>
  <si>
    <t>http://www.am.eavex.com.ua/</t>
  </si>
  <si>
    <t>Автоальянс-Портфоліо</t>
  </si>
  <si>
    <t>ВАТ "Автоальянс - ХХІ сторіччя"</t>
  </si>
  <si>
    <t>http://www.avtoalians.com/</t>
  </si>
  <si>
    <t>Запорізькі феросплави</t>
  </si>
  <si>
    <t>ЗАТ КУА "СЛАВУТИЧ-ІНВЕСТ"</t>
  </si>
  <si>
    <t>http://www.universalna-am.com/</t>
  </si>
  <si>
    <t>ІС-Холдинг-Збалансований</t>
  </si>
  <si>
    <t>ТОВ КУА "ІС-Холдинг"</t>
  </si>
  <si>
    <t/>
  </si>
  <si>
    <t>н.д.</t>
  </si>
  <si>
    <t>ОТП Валютний</t>
  </si>
  <si>
    <t>http://www.otpcapital.com.ua/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</si>
</sst>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59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4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8" fillId="0" borderId="35" xfId="56" applyFont="1" applyFill="1" applyBorder="1" applyAlignment="1">
      <alignment wrapText="1"/>
      <protection/>
    </xf>
    <xf numFmtId="4" fontId="2" fillId="0" borderId="24" xfId="0" applyNumberFormat="1" applyFont="1" applyFill="1" applyBorder="1" applyAlignment="1">
      <alignment horizontal="right" vertical="center" indent="1"/>
    </xf>
    <xf numFmtId="0" fontId="8" fillId="0" borderId="16" xfId="56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 wrapText="1"/>
    </xf>
    <xf numFmtId="0" fontId="8" fillId="0" borderId="36" xfId="56" applyFont="1" applyFill="1" applyBorder="1" applyAlignment="1">
      <alignment wrapText="1"/>
      <protection/>
    </xf>
    <xf numFmtId="4" fontId="2" fillId="0" borderId="36" xfId="0" applyNumberFormat="1" applyFont="1" applyFill="1" applyBorder="1" applyAlignment="1">
      <alignment horizontal="right" vertical="center" indent="1"/>
    </xf>
    <xf numFmtId="10" fontId="2" fillId="0" borderId="36" xfId="64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0" fontId="7" fillId="0" borderId="8" xfId="53" applyFont="1" applyFill="1" applyBorder="1" applyAlignment="1">
      <alignment horizontal="right" wrapText="1" indent="1"/>
      <protection/>
    </xf>
    <xf numFmtId="4" fontId="7" fillId="0" borderId="8" xfId="53" applyNumberFormat="1" applyFont="1" applyFill="1" applyBorder="1" applyAlignment="1">
      <alignment horizontal="right" wrapText="1" indent="1"/>
      <protection/>
    </xf>
    <xf numFmtId="0" fontId="49" fillId="0" borderId="38" xfId="58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49" fillId="0" borderId="42" xfId="58" applyFont="1" applyFill="1" applyBorder="1" applyAlignment="1">
      <alignment horizontal="center" vertical="center" wrapText="1"/>
      <protection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horizontal="left" vertical="center"/>
    </xf>
    <xf numFmtId="4" fontId="2" fillId="0" borderId="20" xfId="0" applyNumberFormat="1" applyFont="1" applyFill="1" applyBorder="1" applyAlignment="1">
      <alignment horizontal="right" vertical="center" indent="1"/>
    </xf>
    <xf numFmtId="10" fontId="7" fillId="0" borderId="16" xfId="57" applyNumberFormat="1" applyFont="1" applyFill="1" applyBorder="1" applyAlignment="1">
      <alignment horizontal="right" vertical="center" wrapText="1" indent="1"/>
      <protection/>
    </xf>
    <xf numFmtId="10" fontId="2" fillId="0" borderId="20" xfId="65" applyNumberFormat="1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10" fontId="2" fillId="0" borderId="20" xfId="64" applyNumberFormat="1" applyFont="1" applyFill="1" applyBorder="1" applyAlignment="1">
      <alignment horizontal="right" vertical="center" indent="1"/>
    </xf>
    <xf numFmtId="10" fontId="7" fillId="0" borderId="24" xfId="57" applyNumberFormat="1" applyFont="1" applyFill="1" applyBorder="1" applyAlignment="1">
      <alignment horizontal="right" vertical="center" wrapText="1" inden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9952334"/>
        <c:axId val="24026687"/>
      </c:barChart>
      <c:catAx>
        <c:axId val="39952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6687"/>
        <c:crosses val="autoZero"/>
        <c:auto val="0"/>
        <c:lblOffset val="0"/>
        <c:tickLblSkip val="1"/>
        <c:noMultiLvlLbl val="0"/>
      </c:catAx>
      <c:val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52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98888"/>
        <c:axId val="30745673"/>
      </c:barChart>
      <c:catAx>
        <c:axId val="40698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45673"/>
        <c:crosses val="autoZero"/>
        <c:auto val="0"/>
        <c:lblOffset val="0"/>
        <c:tickLblSkip val="1"/>
        <c:noMultiLvlLbl val="0"/>
      </c:catAx>
      <c:val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75602"/>
        <c:axId val="7371555"/>
      </c:barChart>
      <c:catAx>
        <c:axId val="8275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1555"/>
        <c:crosses val="autoZero"/>
        <c:auto val="0"/>
        <c:lblOffset val="0"/>
        <c:tickLblSkip val="1"/>
        <c:noMultiLvlLbl val="0"/>
      </c:catAx>
      <c:val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43996"/>
        <c:axId val="60225053"/>
      </c:barChart>
      <c:catAx>
        <c:axId val="6634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5053"/>
        <c:crosses val="autoZero"/>
        <c:auto val="0"/>
        <c:lblOffset val="0"/>
        <c:tickLblSkip val="1"/>
        <c:noMultiLvlLbl val="0"/>
      </c:catAx>
      <c:val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4566"/>
        <c:axId val="46391095"/>
      </c:barChart>
      <c:catAx>
        <c:axId val="5154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1095"/>
        <c:crosses val="autoZero"/>
        <c:auto val="0"/>
        <c:lblOffset val="0"/>
        <c:tickLblSkip val="1"/>
        <c:noMultiLvlLbl val="0"/>
      </c:catAx>
      <c:val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66672"/>
        <c:axId val="66691185"/>
      </c:barChart>
      <c:catAx>
        <c:axId val="1486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1185"/>
        <c:crosses val="autoZero"/>
        <c:auto val="0"/>
        <c:lblOffset val="0"/>
        <c:tickLblSkip val="1"/>
        <c:noMultiLvlLbl val="0"/>
      </c:catAx>
      <c:val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3"/>
          <c:w val="0.945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Графік_В!$B$2:$B$29</c:f>
              <c:strCache/>
            </c:strRef>
          </c:cat>
          <c:val>
            <c:numRef>
              <c:f>Графік_В!$C$2:$C$29</c:f>
              <c:numCache/>
            </c:numRef>
          </c:val>
        </c:ser>
        <c:gapWidth val="40"/>
        <c:axId val="63349754"/>
        <c:axId val="33276875"/>
      </c:barChart>
      <c:catAx>
        <c:axId val="63349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276875"/>
        <c:crossesAt val="0"/>
        <c:auto val="0"/>
        <c:lblOffset val="0"/>
        <c:tickLblSkip val="1"/>
        <c:noMultiLvlLbl val="0"/>
      </c:catAx>
      <c:valAx>
        <c:axId val="33276875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4975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1056420"/>
        <c:axId val="11072325"/>
      </c:barChart>
      <c:catAx>
        <c:axId val="31056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072325"/>
        <c:crosses val="autoZero"/>
        <c:auto val="0"/>
        <c:lblOffset val="0"/>
        <c:tickLblSkip val="1"/>
        <c:noMultiLvlLbl val="0"/>
      </c:catAx>
      <c:val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2542062"/>
        <c:axId val="24443103"/>
      </c:barChart>
      <c:catAx>
        <c:axId val="325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443103"/>
        <c:crosses val="autoZero"/>
        <c:auto val="0"/>
        <c:lblOffset val="0"/>
        <c:tickLblSkip val="52"/>
        <c:noMultiLvlLbl val="0"/>
      </c:catAx>
      <c:val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8661336"/>
        <c:axId val="33734297"/>
      </c:barChart>
      <c:catAx>
        <c:axId val="18661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34297"/>
        <c:crosses val="autoZero"/>
        <c:auto val="0"/>
        <c:lblOffset val="0"/>
        <c:tickLblSkip val="49"/>
        <c:noMultiLvlLbl val="0"/>
      </c:catAx>
      <c:val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73218"/>
        <c:axId val="48123507"/>
      </c:barChart>
      <c:catAx>
        <c:axId val="35173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123507"/>
        <c:crosses val="autoZero"/>
        <c:auto val="0"/>
        <c:lblOffset val="0"/>
        <c:tickLblSkip val="4"/>
        <c:noMultiLvlLbl val="0"/>
      </c:catAx>
      <c:valAx>
        <c:axId val="48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4913592"/>
        <c:axId val="4601"/>
      </c:barChart>
      <c:catAx>
        <c:axId val="1491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1"/>
        <c:crosses val="autoZero"/>
        <c:auto val="0"/>
        <c:lblOffset val="0"/>
        <c:tickLblSkip val="9"/>
        <c:noMultiLvlLbl val="0"/>
      </c:catAx>
      <c:val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3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58380"/>
        <c:axId val="5689965"/>
      </c:barChart>
      <c:catAx>
        <c:axId val="30458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9965"/>
        <c:crosses val="autoZero"/>
        <c:auto val="0"/>
        <c:lblOffset val="0"/>
        <c:tickLblSkip val="4"/>
        <c:noMultiLvlLbl val="0"/>
      </c:catAx>
      <c:valAx>
        <c:axId val="5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58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1209686"/>
        <c:axId val="58233991"/>
      </c:barChart>
      <c:catAx>
        <c:axId val="51209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233991"/>
        <c:crosses val="autoZero"/>
        <c:auto val="0"/>
        <c:lblOffset val="0"/>
        <c:tickLblSkip val="52"/>
        <c:noMultiLvlLbl val="0"/>
      </c:catAx>
      <c:valAx>
        <c:axId val="5823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09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343872"/>
        <c:axId val="19332801"/>
      </c:barChart>
      <c:catAx>
        <c:axId val="54343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332801"/>
        <c:crosses val="autoZero"/>
        <c:auto val="0"/>
        <c:lblOffset val="0"/>
        <c:tickLblSkip val="4"/>
        <c:noMultiLvlLbl val="0"/>
      </c:catAx>
      <c:val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43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77482"/>
        <c:axId val="22453019"/>
      </c:barChart>
      <c:catAx>
        <c:axId val="39777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453019"/>
        <c:crosses val="autoZero"/>
        <c:auto val="0"/>
        <c:lblOffset val="0"/>
        <c:tickLblSkip val="4"/>
        <c:noMultiLvlLbl val="0"/>
      </c:catAx>
      <c:val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77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0580"/>
        <c:axId val="6755221"/>
      </c:barChart>
      <c:catAx>
        <c:axId val="750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55221"/>
        <c:crosses val="autoZero"/>
        <c:auto val="0"/>
        <c:lblOffset val="0"/>
        <c:tickLblSkip val="4"/>
        <c:noMultiLvlLbl val="0"/>
      </c:catAx>
      <c:val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0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96990"/>
        <c:axId val="10301999"/>
      </c:barChart>
      <c:catAx>
        <c:axId val="6079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01999"/>
        <c:crosses val="autoZero"/>
        <c:auto val="0"/>
        <c:lblOffset val="0"/>
        <c:tickLblSkip val="4"/>
        <c:noMultiLvlLbl val="0"/>
      </c:catAx>
      <c:val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9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09128"/>
        <c:axId val="29155561"/>
      </c:barChart>
      <c:catAx>
        <c:axId val="25609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155561"/>
        <c:crosses val="autoZero"/>
        <c:auto val="0"/>
        <c:lblOffset val="0"/>
        <c:tickLblSkip val="4"/>
        <c:noMultiLvlLbl val="0"/>
      </c:catAx>
      <c:valAx>
        <c:axId val="2915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09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73458"/>
        <c:axId val="12790211"/>
      </c:barChart>
      <c:catAx>
        <c:axId val="61073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790211"/>
        <c:crosses val="autoZero"/>
        <c:auto val="0"/>
        <c:lblOffset val="0"/>
        <c:tickLblSkip val="4"/>
        <c:noMultiLvlLbl val="0"/>
      </c:catAx>
      <c:val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73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03036"/>
        <c:axId val="29374141"/>
      </c:barChart>
      <c:catAx>
        <c:axId val="48003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74141"/>
        <c:crosses val="autoZero"/>
        <c:auto val="0"/>
        <c:lblOffset val="0"/>
        <c:tickLblSkip val="4"/>
        <c:noMultiLvlLbl val="0"/>
      </c:catAx>
      <c:val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03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40678"/>
        <c:axId val="30495191"/>
      </c:barChart>
      <c:catAx>
        <c:axId val="63040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495191"/>
        <c:crosses val="autoZero"/>
        <c:auto val="0"/>
        <c:lblOffset val="0"/>
        <c:tickLblSkip val="4"/>
        <c:noMultiLvlLbl val="0"/>
      </c:catAx>
      <c:val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40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1410"/>
        <c:axId val="372691"/>
      </c:barChart>
      <c:catAx>
        <c:axId val="41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691"/>
        <c:crosses val="autoZero"/>
        <c:auto val="0"/>
        <c:lblOffset val="0"/>
        <c:tickLblSkip val="1"/>
        <c:noMultiLvlLbl val="0"/>
      </c:catAx>
      <c:val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925"/>
          <c:w val="0.955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Графік_І!$B$2:$B$10</c:f>
              <c:strCache/>
            </c:strRef>
          </c:cat>
          <c:val>
            <c:numRef>
              <c:f>Графік_І!$C$2:$C$10</c:f>
              <c:numCache/>
            </c:numRef>
          </c:val>
        </c:ser>
        <c:gapWidth val="40"/>
        <c:axId val="6021264"/>
        <c:axId val="54191377"/>
      </c:barChart>
      <c:catAx>
        <c:axId val="6021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91377"/>
        <c:crosses val="autoZero"/>
        <c:auto val="0"/>
        <c:lblOffset val="0"/>
        <c:tickLblSkip val="1"/>
        <c:noMultiLvlLbl val="0"/>
      </c:catAx>
      <c:valAx>
        <c:axId val="54191377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12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7960346"/>
        <c:axId val="27425387"/>
      </c:barChart>
      <c:catAx>
        <c:axId val="1796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425387"/>
        <c:crosses val="autoZero"/>
        <c:auto val="0"/>
        <c:lblOffset val="0"/>
        <c:tickLblSkip val="1"/>
        <c:noMultiLvlLbl val="0"/>
      </c:catAx>
      <c:val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60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5501892"/>
        <c:axId val="6863845"/>
      </c:barChart>
      <c:catAx>
        <c:axId val="45501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63845"/>
        <c:crosses val="autoZero"/>
        <c:auto val="0"/>
        <c:lblOffset val="0"/>
        <c:tickLblSkip val="5"/>
        <c:noMultiLvlLbl val="0"/>
      </c:catAx>
      <c:val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501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1774606"/>
        <c:axId val="19100543"/>
      </c:barChart>
      <c:cat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00543"/>
        <c:crosses val="autoZero"/>
        <c:auto val="0"/>
        <c:lblOffset val="0"/>
        <c:tickLblSkip val="5"/>
        <c:noMultiLvlLbl val="0"/>
      </c:catAx>
      <c:val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74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7160"/>
        <c:axId val="3640121"/>
      </c:barChart>
      <c:catAx>
        <c:axId val="3768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40121"/>
        <c:crosses val="autoZero"/>
        <c:auto val="0"/>
        <c:lblOffset val="0"/>
        <c:tickLblSkip val="1"/>
        <c:noMultiLvlLbl val="0"/>
      </c:catAx>
      <c:val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8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61090"/>
        <c:axId val="26414355"/>
      </c:barChart>
      <c:catAx>
        <c:axId val="3276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414355"/>
        <c:crosses val="autoZero"/>
        <c:auto val="0"/>
        <c:lblOffset val="0"/>
        <c:tickLblSkip val="1"/>
        <c:noMultiLvlLbl val="0"/>
      </c:catAx>
      <c:val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02604"/>
        <c:axId val="59187981"/>
      </c:barChart>
      <c:catAx>
        <c:axId val="3640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187981"/>
        <c:crosses val="autoZero"/>
        <c:auto val="0"/>
        <c:lblOffset val="0"/>
        <c:tickLblSkip val="1"/>
        <c:noMultiLvlLbl val="0"/>
      </c:catAx>
      <c:val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02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29782"/>
        <c:axId val="29497127"/>
      </c:barChart>
      <c:catAx>
        <c:axId val="62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497127"/>
        <c:crosses val="autoZero"/>
        <c:auto val="0"/>
        <c:lblOffset val="0"/>
        <c:tickLblSkip val="1"/>
        <c:noMultiLvlLbl val="0"/>
      </c:catAx>
      <c:val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29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47552"/>
        <c:axId val="40457057"/>
      </c:barChart>
      <c:catAx>
        <c:axId val="6414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457057"/>
        <c:crosses val="autoZero"/>
        <c:auto val="0"/>
        <c:lblOffset val="0"/>
        <c:tickLblSkip val="1"/>
        <c:noMultiLvlLbl val="0"/>
      </c:catAx>
      <c:val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4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69194"/>
        <c:axId val="55796155"/>
      </c:barChart>
      <c:catAx>
        <c:axId val="28569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96155"/>
        <c:crosses val="autoZero"/>
        <c:auto val="0"/>
        <c:lblOffset val="0"/>
        <c:tickLblSkip val="1"/>
        <c:noMultiLvlLbl val="0"/>
      </c:catAx>
      <c:val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6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4220"/>
        <c:axId val="30187981"/>
      </c:barChart>
      <c:catAx>
        <c:axId val="335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87981"/>
        <c:crosses val="autoZero"/>
        <c:auto val="0"/>
        <c:lblOffset val="0"/>
        <c:tickLblSkip val="1"/>
        <c:noMultiLvlLbl val="0"/>
      </c:catAx>
      <c:val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03348"/>
        <c:axId val="23194677"/>
      </c:barChart>
      <c:catAx>
        <c:axId val="3240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94677"/>
        <c:crosses val="autoZero"/>
        <c:auto val="0"/>
        <c:lblOffset val="0"/>
        <c:tickLblSkip val="1"/>
        <c:noMultiLvlLbl val="0"/>
      </c:catAx>
      <c:val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403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25502"/>
        <c:axId val="66829519"/>
      </c:barChart>
      <c:catAx>
        <c:axId val="7425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829519"/>
        <c:crosses val="autoZero"/>
        <c:auto val="0"/>
        <c:lblOffset val="0"/>
        <c:tickLblSkip val="1"/>
        <c:noMultiLvlLbl val="0"/>
      </c:catAx>
      <c:val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25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94760"/>
        <c:axId val="44481929"/>
      </c:barChart>
      <c:catAx>
        <c:axId val="64594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481929"/>
        <c:crosses val="autoZero"/>
        <c:auto val="0"/>
        <c:lblOffset val="0"/>
        <c:tickLblSkip val="1"/>
        <c:noMultiLvlLbl val="0"/>
      </c:catAx>
      <c:val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94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93042"/>
        <c:axId val="46266467"/>
      </c:barChart>
      <c:catAx>
        <c:axId val="6479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66467"/>
        <c:crosses val="autoZero"/>
        <c:auto val="0"/>
        <c:lblOffset val="0"/>
        <c:tickLblSkip val="1"/>
        <c:noMultiLvlLbl val="0"/>
      </c:catAx>
      <c:val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93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45020"/>
        <c:axId val="56596317"/>
      </c:barChart>
      <c:catAx>
        <c:axId val="1374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596317"/>
        <c:crosses val="autoZero"/>
        <c:auto val="0"/>
        <c:lblOffset val="0"/>
        <c:tickLblSkip val="1"/>
        <c:noMultiLvlLbl val="0"/>
      </c:catAx>
      <c:val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745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725"/>
          <c:w val="0.926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39604806"/>
        <c:axId val="20898935"/>
      </c:barChart>
      <c:catAx>
        <c:axId val="3960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98935"/>
        <c:crosses val="autoZero"/>
        <c:auto val="0"/>
        <c:lblOffset val="0"/>
        <c:tickLblSkip val="1"/>
        <c:noMultiLvlLbl val="0"/>
      </c:catAx>
      <c:valAx>
        <c:axId val="20898935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0480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6374"/>
        <c:axId val="29307367"/>
      </c:barChart>
      <c:catAx>
        <c:axId val="3256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07367"/>
        <c:crosses val="autoZero"/>
        <c:auto val="0"/>
        <c:lblOffset val="0"/>
        <c:tickLblSkip val="1"/>
        <c:noMultiLvlLbl val="0"/>
      </c:catAx>
      <c:val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2439712"/>
        <c:axId val="25086497"/>
      </c:barChart>
      <c:catAx>
        <c:axId val="6243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86497"/>
        <c:crosses val="autoZero"/>
        <c:auto val="0"/>
        <c:lblOffset val="0"/>
        <c:tickLblSkip val="1"/>
        <c:noMultiLvlLbl val="0"/>
      </c:catAx>
      <c:valAx>
        <c:axId val="2508649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51882"/>
        <c:axId val="18740347"/>
      </c:barChart>
      <c:catAx>
        <c:axId val="2445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40347"/>
        <c:crosses val="autoZero"/>
        <c:auto val="0"/>
        <c:lblOffset val="0"/>
        <c:tickLblSkip val="1"/>
        <c:noMultiLvlLbl val="0"/>
      </c:catAx>
      <c:val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45396"/>
        <c:axId val="41573109"/>
      </c:barChart>
      <c:catAx>
        <c:axId val="3444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3109"/>
        <c:crosses val="autoZero"/>
        <c:auto val="0"/>
        <c:lblOffset val="0"/>
        <c:tickLblSkip val="1"/>
        <c:noMultiLvlLbl val="0"/>
      </c:catAx>
      <c:val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13662"/>
        <c:axId val="11978639"/>
      </c:barChart>
      <c:catAx>
        <c:axId val="3861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8639"/>
        <c:crosses val="autoZero"/>
        <c:auto val="0"/>
        <c:lblOffset val="0"/>
        <c:tickLblSkip val="1"/>
        <c:noMultiLvlLbl val="0"/>
      </c:catAx>
      <c:val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7</xdr:col>
      <xdr:colOff>57150</xdr:colOff>
      <xdr:row>51</xdr:row>
      <xdr:rowOff>123825</xdr:rowOff>
    </xdr:to>
    <xdr:graphicFrame>
      <xdr:nvGraphicFramePr>
        <xdr:cNvPr id="15" name="Chart 33"/>
        <xdr:cNvGraphicFramePr/>
      </xdr:nvGraphicFramePr>
      <xdr:xfrm>
        <a:off x="6381750" y="104775"/>
        <a:ext cx="11172825" cy="8848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5</xdr:col>
      <xdr:colOff>9525</xdr:colOff>
      <xdr:row>25</xdr:row>
      <xdr:rowOff>38100</xdr:rowOff>
    </xdr:to>
    <xdr:graphicFrame>
      <xdr:nvGraphicFramePr>
        <xdr:cNvPr id="15" name="Chart 35"/>
        <xdr:cNvGraphicFramePr/>
      </xdr:nvGraphicFramePr>
      <xdr:xfrm>
        <a:off x="5905500" y="28575"/>
        <a:ext cx="8534400" cy="4267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7381875</xdr:colOff>
      <xdr:row>17</xdr:row>
      <xdr:rowOff>0</xdr:rowOff>
    </xdr:to>
    <xdr:graphicFrame>
      <xdr:nvGraphicFramePr>
        <xdr:cNvPr id="15" name="Chart 35"/>
        <xdr:cNvGraphicFramePr/>
      </xdr:nvGraphicFramePr>
      <xdr:xfrm>
        <a:off x="5915025" y="85725"/>
        <a:ext cx="733425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2" t="s">
        <v>82</v>
      </c>
      <c r="B1" s="102"/>
      <c r="C1" s="102"/>
      <c r="D1" s="102"/>
      <c r="E1" s="102"/>
      <c r="F1" s="102"/>
      <c r="G1" s="102"/>
      <c r="H1" s="102"/>
    </row>
    <row r="2" spans="1:8" ht="30.75" thickBot="1">
      <c r="A2" s="3" t="s">
        <v>28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62</v>
      </c>
      <c r="C3" s="43">
        <v>20435582.533</v>
      </c>
      <c r="D3" s="40">
        <v>53872</v>
      </c>
      <c r="E3" s="43">
        <v>379.3358801046926</v>
      </c>
      <c r="F3" s="40">
        <v>100</v>
      </c>
      <c r="G3" s="42" t="s">
        <v>78</v>
      </c>
      <c r="H3" s="44" t="s">
        <v>32</v>
      </c>
    </row>
    <row r="4" spans="1:8" ht="14.25">
      <c r="A4" s="41">
        <v>2</v>
      </c>
      <c r="B4" s="42" t="s">
        <v>79</v>
      </c>
      <c r="C4" s="43">
        <v>3967277.13</v>
      </c>
      <c r="D4" s="40">
        <v>2234</v>
      </c>
      <c r="E4" s="43">
        <v>1775.86263652641</v>
      </c>
      <c r="F4" s="40">
        <v>1000</v>
      </c>
      <c r="G4" s="42" t="s">
        <v>7</v>
      </c>
      <c r="H4" s="44" t="s">
        <v>80</v>
      </c>
    </row>
    <row r="5" spans="1:8" ht="14.25" customHeight="1">
      <c r="A5" s="41">
        <v>3</v>
      </c>
      <c r="B5" s="42" t="s">
        <v>119</v>
      </c>
      <c r="C5" s="43">
        <v>3952590.83</v>
      </c>
      <c r="D5" s="40">
        <v>4605</v>
      </c>
      <c r="E5" s="43">
        <v>858.3259131378936</v>
      </c>
      <c r="F5" s="40">
        <v>1000</v>
      </c>
      <c r="G5" s="42" t="s">
        <v>120</v>
      </c>
      <c r="H5" s="44" t="s">
        <v>121</v>
      </c>
    </row>
    <row r="6" spans="1:8" ht="14.25">
      <c r="A6" s="41">
        <v>4</v>
      </c>
      <c r="B6" s="42" t="s">
        <v>72</v>
      </c>
      <c r="C6" s="43">
        <v>3781942.25</v>
      </c>
      <c r="D6" s="40">
        <v>4838</v>
      </c>
      <c r="E6" s="43">
        <v>781.7160500206697</v>
      </c>
      <c r="F6" s="40">
        <v>1000</v>
      </c>
      <c r="G6" s="42" t="s">
        <v>78</v>
      </c>
      <c r="H6" s="44" t="s">
        <v>32</v>
      </c>
    </row>
    <row r="7" spans="1:8" ht="14.25" customHeight="1">
      <c r="A7" s="41">
        <v>5</v>
      </c>
      <c r="B7" s="42" t="s">
        <v>96</v>
      </c>
      <c r="C7" s="43">
        <v>3372804.35</v>
      </c>
      <c r="D7" s="40">
        <v>10477</v>
      </c>
      <c r="E7" s="43">
        <v>321.9246301422163</v>
      </c>
      <c r="F7" s="40">
        <v>1000</v>
      </c>
      <c r="G7" s="42" t="s">
        <v>97</v>
      </c>
      <c r="H7" s="44" t="s">
        <v>98</v>
      </c>
    </row>
    <row r="8" spans="1:8" ht="14.25">
      <c r="A8" s="41">
        <v>6</v>
      </c>
      <c r="B8" s="42" t="s">
        <v>67</v>
      </c>
      <c r="C8" s="43">
        <v>2995206.28</v>
      </c>
      <c r="D8" s="40">
        <v>2065</v>
      </c>
      <c r="E8" s="43">
        <v>1450.4630895883777</v>
      </c>
      <c r="F8" s="40">
        <v>1000</v>
      </c>
      <c r="G8" s="42" t="s">
        <v>8</v>
      </c>
      <c r="H8" s="44" t="s">
        <v>33</v>
      </c>
    </row>
    <row r="9" spans="1:8" ht="14.25">
      <c r="A9" s="41">
        <v>7</v>
      </c>
      <c r="B9" s="42" t="s">
        <v>64</v>
      </c>
      <c r="C9" s="43">
        <v>2594844.01</v>
      </c>
      <c r="D9" s="40">
        <v>1558</v>
      </c>
      <c r="E9" s="43">
        <v>1665.4967971758663</v>
      </c>
      <c r="F9" s="40">
        <v>1000</v>
      </c>
      <c r="G9" s="42" t="s">
        <v>8</v>
      </c>
      <c r="H9" s="44" t="s">
        <v>33</v>
      </c>
    </row>
    <row r="10" spans="1:8" ht="14.25">
      <c r="A10" s="41">
        <v>8</v>
      </c>
      <c r="B10" s="42" t="s">
        <v>81</v>
      </c>
      <c r="C10" s="43">
        <v>2590311.61</v>
      </c>
      <c r="D10" s="40">
        <v>3519010</v>
      </c>
      <c r="E10" s="43">
        <v>0.736091005708992</v>
      </c>
      <c r="F10" s="40">
        <v>1</v>
      </c>
      <c r="G10" s="42" t="s">
        <v>7</v>
      </c>
      <c r="H10" s="44" t="s">
        <v>80</v>
      </c>
    </row>
    <row r="11" spans="1:8" ht="14.25">
      <c r="A11" s="41">
        <v>9</v>
      </c>
      <c r="B11" s="42" t="s">
        <v>50</v>
      </c>
      <c r="C11" s="43">
        <v>2296983.43</v>
      </c>
      <c r="D11" s="40">
        <v>1285</v>
      </c>
      <c r="E11" s="43">
        <v>1787.5357431906616</v>
      </c>
      <c r="F11" s="40">
        <v>1000</v>
      </c>
      <c r="G11" s="42" t="s">
        <v>27</v>
      </c>
      <c r="H11" s="44" t="s">
        <v>49</v>
      </c>
    </row>
    <row r="12" spans="1:8" ht="14.25">
      <c r="A12" s="41">
        <v>10</v>
      </c>
      <c r="B12" s="42" t="s">
        <v>48</v>
      </c>
      <c r="C12" s="43">
        <v>1877246.68</v>
      </c>
      <c r="D12" s="40">
        <v>742</v>
      </c>
      <c r="E12" s="43">
        <v>2529.98204851752</v>
      </c>
      <c r="F12" s="40">
        <v>1000</v>
      </c>
      <c r="G12" s="42" t="s">
        <v>46</v>
      </c>
      <c r="H12" s="44" t="s">
        <v>49</v>
      </c>
    </row>
    <row r="13" spans="1:8" ht="14.25">
      <c r="A13" s="41">
        <v>11</v>
      </c>
      <c r="B13" s="42" t="s">
        <v>35</v>
      </c>
      <c r="C13" s="43">
        <v>1861009.59</v>
      </c>
      <c r="D13" s="40">
        <v>50219</v>
      </c>
      <c r="E13" s="43">
        <v>37.05787829307633</v>
      </c>
      <c r="F13" s="40">
        <v>100</v>
      </c>
      <c r="G13" s="42" t="s">
        <v>36</v>
      </c>
      <c r="H13" s="44" t="s">
        <v>37</v>
      </c>
    </row>
    <row r="14" spans="1:8" ht="14.25">
      <c r="A14" s="41">
        <v>12</v>
      </c>
      <c r="B14" s="42" t="s">
        <v>91</v>
      </c>
      <c r="C14" s="43">
        <v>1725995.73</v>
      </c>
      <c r="D14" s="40">
        <v>14718</v>
      </c>
      <c r="E14" s="43">
        <v>117.27107827150428</v>
      </c>
      <c r="F14" s="40">
        <v>100</v>
      </c>
      <c r="G14" s="42" t="s">
        <v>78</v>
      </c>
      <c r="H14" s="44" t="s">
        <v>32</v>
      </c>
    </row>
    <row r="15" spans="1:8" ht="14.25">
      <c r="A15" s="41">
        <v>13</v>
      </c>
      <c r="B15" s="42" t="s">
        <v>99</v>
      </c>
      <c r="C15" s="43">
        <v>1197981.25</v>
      </c>
      <c r="D15" s="40">
        <v>26069</v>
      </c>
      <c r="E15" s="43">
        <v>45.95424642295447</v>
      </c>
      <c r="F15" s="40">
        <v>100</v>
      </c>
      <c r="G15" s="42" t="s">
        <v>97</v>
      </c>
      <c r="H15" s="44" t="s">
        <v>98</v>
      </c>
    </row>
    <row r="16" spans="1:8" ht="14.25">
      <c r="A16" s="41">
        <v>14</v>
      </c>
      <c r="B16" s="42" t="s">
        <v>59</v>
      </c>
      <c r="C16" s="43">
        <v>1050276.59</v>
      </c>
      <c r="D16" s="40">
        <v>1217</v>
      </c>
      <c r="E16" s="43">
        <v>863.00459326212</v>
      </c>
      <c r="F16" s="40">
        <v>1000</v>
      </c>
      <c r="G16" s="42" t="s">
        <v>60</v>
      </c>
      <c r="H16" s="44" t="s">
        <v>61</v>
      </c>
    </row>
    <row r="17" spans="1:8" ht="14.25">
      <c r="A17" s="41">
        <v>15</v>
      </c>
      <c r="B17" s="42" t="s">
        <v>63</v>
      </c>
      <c r="C17" s="43">
        <v>1009531.74</v>
      </c>
      <c r="D17" s="40">
        <v>1450</v>
      </c>
      <c r="E17" s="43">
        <v>696.2287862068965</v>
      </c>
      <c r="F17" s="40">
        <v>1000</v>
      </c>
      <c r="G17" s="42" t="s">
        <v>8</v>
      </c>
      <c r="H17" s="44" t="s">
        <v>33</v>
      </c>
    </row>
    <row r="18" spans="1:8" ht="14.25">
      <c r="A18" s="41">
        <v>16</v>
      </c>
      <c r="B18" s="42" t="s">
        <v>25</v>
      </c>
      <c r="C18" s="43">
        <v>1006045.72</v>
      </c>
      <c r="D18" s="40">
        <v>952</v>
      </c>
      <c r="E18" s="43">
        <v>1056.7707142857143</v>
      </c>
      <c r="F18" s="40">
        <v>1000</v>
      </c>
      <c r="G18" s="42" t="s">
        <v>26</v>
      </c>
      <c r="H18" s="44" t="s">
        <v>34</v>
      </c>
    </row>
    <row r="19" spans="1:8" ht="14.25">
      <c r="A19" s="41">
        <v>17</v>
      </c>
      <c r="B19" s="42" t="s">
        <v>65</v>
      </c>
      <c r="C19" s="43">
        <v>966560.77</v>
      </c>
      <c r="D19" s="40">
        <v>587</v>
      </c>
      <c r="E19" s="43">
        <v>1646.611192504259</v>
      </c>
      <c r="F19" s="40">
        <v>1000</v>
      </c>
      <c r="G19" s="42" t="s">
        <v>8</v>
      </c>
      <c r="H19" s="44" t="s">
        <v>33</v>
      </c>
    </row>
    <row r="20" spans="1:8" ht="14.25">
      <c r="A20" s="41">
        <v>18</v>
      </c>
      <c r="B20" s="42" t="s">
        <v>51</v>
      </c>
      <c r="C20" s="43">
        <v>947319.66</v>
      </c>
      <c r="D20" s="40">
        <v>493</v>
      </c>
      <c r="E20" s="43">
        <v>1921.540892494929</v>
      </c>
      <c r="F20" s="40">
        <v>1000</v>
      </c>
      <c r="G20" s="42" t="s">
        <v>27</v>
      </c>
      <c r="H20" s="44" t="s">
        <v>49</v>
      </c>
    </row>
    <row r="21" spans="1:8" ht="14.25">
      <c r="A21" s="41">
        <v>19</v>
      </c>
      <c r="B21" s="42" t="s">
        <v>100</v>
      </c>
      <c r="C21" s="43">
        <v>778164.43</v>
      </c>
      <c r="D21" s="40">
        <v>2515</v>
      </c>
      <c r="E21" s="43">
        <v>309.40931610337975</v>
      </c>
      <c r="F21" s="40">
        <v>1000</v>
      </c>
      <c r="G21" s="42" t="s">
        <v>97</v>
      </c>
      <c r="H21" s="44" t="s">
        <v>98</v>
      </c>
    </row>
    <row r="22" spans="1:8" ht="14.25">
      <c r="A22" s="41">
        <v>20</v>
      </c>
      <c r="B22" s="42" t="s">
        <v>104</v>
      </c>
      <c r="C22" s="43">
        <v>756589.1567</v>
      </c>
      <c r="D22" s="40">
        <v>8937</v>
      </c>
      <c r="E22" s="43">
        <v>84.65806833389281</v>
      </c>
      <c r="F22" s="40">
        <v>100</v>
      </c>
      <c r="G22" s="42" t="s">
        <v>105</v>
      </c>
      <c r="H22" s="44" t="s">
        <v>106</v>
      </c>
    </row>
    <row r="23" spans="1:8" ht="14.25">
      <c r="A23" s="41">
        <v>21</v>
      </c>
      <c r="B23" s="42" t="s">
        <v>109</v>
      </c>
      <c r="C23" s="43">
        <v>696013.49</v>
      </c>
      <c r="D23" s="40">
        <v>10227</v>
      </c>
      <c r="E23" s="43">
        <v>68.05646719468075</v>
      </c>
      <c r="F23" s="40">
        <v>100</v>
      </c>
      <c r="G23" s="42" t="s">
        <v>110</v>
      </c>
      <c r="H23" s="44" t="s">
        <v>111</v>
      </c>
    </row>
    <row r="24" spans="1:8" ht="14.25">
      <c r="A24" s="41">
        <v>22</v>
      </c>
      <c r="B24" s="42" t="s">
        <v>24</v>
      </c>
      <c r="C24" s="43">
        <v>563767.81</v>
      </c>
      <c r="D24" s="40">
        <v>1121</v>
      </c>
      <c r="E24" s="43">
        <v>502.9150847457628</v>
      </c>
      <c r="F24" s="40">
        <v>1000</v>
      </c>
      <c r="G24" s="42" t="s">
        <v>38</v>
      </c>
      <c r="H24" s="44" t="s">
        <v>39</v>
      </c>
    </row>
    <row r="25" spans="1:8" ht="14.25">
      <c r="A25" s="41">
        <v>23</v>
      </c>
      <c r="B25" s="42" t="s">
        <v>95</v>
      </c>
      <c r="C25" s="43">
        <v>471423.44</v>
      </c>
      <c r="D25" s="40">
        <v>360</v>
      </c>
      <c r="E25" s="43">
        <v>1309.5095555555556</v>
      </c>
      <c r="F25" s="40">
        <v>1000</v>
      </c>
      <c r="G25" s="42" t="s">
        <v>7</v>
      </c>
      <c r="H25" s="44" t="s">
        <v>80</v>
      </c>
    </row>
    <row r="26" spans="1:8" ht="14.25">
      <c r="A26" s="41">
        <v>24</v>
      </c>
      <c r="B26" s="42" t="s">
        <v>103</v>
      </c>
      <c r="C26" s="43">
        <v>431388.6</v>
      </c>
      <c r="D26" s="40">
        <v>14422</v>
      </c>
      <c r="E26" s="43">
        <v>29.91184301761198</v>
      </c>
      <c r="F26" s="40">
        <v>100</v>
      </c>
      <c r="G26" s="42" t="s">
        <v>97</v>
      </c>
      <c r="H26" s="44" t="s">
        <v>98</v>
      </c>
    </row>
    <row r="27" spans="1:8" ht="14.25">
      <c r="A27" s="41">
        <v>25</v>
      </c>
      <c r="B27" s="42" t="s">
        <v>102</v>
      </c>
      <c r="C27" s="43">
        <v>389819.72</v>
      </c>
      <c r="D27" s="40">
        <v>161</v>
      </c>
      <c r="E27" s="43">
        <v>2421.2404968944097</v>
      </c>
      <c r="F27" s="40">
        <v>1000</v>
      </c>
      <c r="G27" s="42" t="s">
        <v>94</v>
      </c>
      <c r="H27" s="44" t="s">
        <v>93</v>
      </c>
    </row>
    <row r="28" spans="1:8" ht="14.25">
      <c r="A28" s="41">
        <v>26</v>
      </c>
      <c r="B28" s="42" t="s">
        <v>116</v>
      </c>
      <c r="C28" s="43">
        <v>3490.09</v>
      </c>
      <c r="D28" s="40">
        <v>3</v>
      </c>
      <c r="E28" s="43">
        <v>1163.3633333333335</v>
      </c>
      <c r="F28" s="40">
        <v>1000</v>
      </c>
      <c r="G28" s="42" t="s">
        <v>117</v>
      </c>
      <c r="H28" s="44" t="s">
        <v>118</v>
      </c>
    </row>
    <row r="29" spans="1:8" ht="15.75" customHeight="1" thickBot="1">
      <c r="A29" s="103" t="s">
        <v>29</v>
      </c>
      <c r="B29" s="104"/>
      <c r="C29" s="56">
        <f>SUM(C3:C28)</f>
        <v>61720166.88970001</v>
      </c>
      <c r="D29" s="57">
        <f>SUM(D3:D28)</f>
        <v>3734137</v>
      </c>
      <c r="E29" s="55" t="s">
        <v>30</v>
      </c>
      <c r="F29" s="55" t="s">
        <v>30</v>
      </c>
      <c r="G29" s="55" t="s">
        <v>30</v>
      </c>
      <c r="H29" s="58" t="s">
        <v>30</v>
      </c>
    </row>
    <row r="30" spans="1:8" ht="15" customHeight="1" thickBot="1">
      <c r="A30" s="101" t="s">
        <v>69</v>
      </c>
      <c r="B30" s="101"/>
      <c r="C30" s="101"/>
      <c r="D30" s="101"/>
      <c r="E30" s="101"/>
      <c r="F30" s="101"/>
      <c r="G30" s="101"/>
      <c r="H30" s="101"/>
    </row>
  </sheetData>
  <sheetProtection/>
  <mergeCells count="3">
    <mergeCell ref="A30:H30"/>
    <mergeCell ref="A1:H1"/>
    <mergeCell ref="A29:B29"/>
  </mergeCells>
  <hyperlinks>
    <hyperlink ref="H2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15.75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s="10" customFormat="1" ht="75.75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s="10" customFormat="1" ht="14.25" collapsed="1">
      <c r="A4" s="59">
        <v>1</v>
      </c>
      <c r="B4" s="45" t="s">
        <v>108</v>
      </c>
      <c r="C4" s="46">
        <v>38945</v>
      </c>
      <c r="D4" s="46">
        <v>39016</v>
      </c>
      <c r="E4" s="69">
        <v>-0.001902439455101268</v>
      </c>
      <c r="F4" s="69">
        <v>-0.015953835824033424</v>
      </c>
      <c r="G4" s="69">
        <v>-0.01771382038463576</v>
      </c>
      <c r="H4" s="69">
        <v>0.020996398507161285</v>
      </c>
      <c r="I4" s="69" t="s">
        <v>131</v>
      </c>
      <c r="J4" s="69">
        <v>0.07862957363575007</v>
      </c>
      <c r="K4" s="70">
        <v>-0.6221516759259261</v>
      </c>
      <c r="L4" s="70">
        <v>-0.11540350365307961</v>
      </c>
    </row>
    <row r="5" spans="1:12" s="10" customFormat="1" ht="14.25">
      <c r="A5" s="77">
        <v>2</v>
      </c>
      <c r="B5" s="45" t="s">
        <v>114</v>
      </c>
      <c r="C5" s="46">
        <v>39205</v>
      </c>
      <c r="D5" s="46">
        <v>39322</v>
      </c>
      <c r="E5" s="69">
        <v>0.001995446056651362</v>
      </c>
      <c r="F5" s="69">
        <v>-0.020920132043814932</v>
      </c>
      <c r="G5" s="69">
        <v>-0.018063147185134687</v>
      </c>
      <c r="H5" s="69">
        <v>0.057986237803949736</v>
      </c>
      <c r="I5" s="69">
        <v>0.18525627900792174</v>
      </c>
      <c r="J5" s="69">
        <v>0.16130470012042952</v>
      </c>
      <c r="K5" s="70">
        <v>-0.17948934873075295</v>
      </c>
      <c r="L5" s="70">
        <v>-0.02748378491919512</v>
      </c>
    </row>
    <row r="6" spans="1:12" s="10" customFormat="1" ht="14.25">
      <c r="A6" s="77">
        <v>3</v>
      </c>
      <c r="B6" s="45" t="s">
        <v>66</v>
      </c>
      <c r="C6" s="46">
        <v>40050</v>
      </c>
      <c r="D6" s="46">
        <v>40319</v>
      </c>
      <c r="E6" s="69">
        <v>0.0008359854804977918</v>
      </c>
      <c r="F6" s="69">
        <v>-0.0038561444952227575</v>
      </c>
      <c r="G6" s="69">
        <v>0.17726238867647726</v>
      </c>
      <c r="H6" s="69">
        <v>0.4058661232400653</v>
      </c>
      <c r="I6" s="69">
        <v>0.5246719916420595</v>
      </c>
      <c r="J6" s="69">
        <v>0.4669031547578917</v>
      </c>
      <c r="K6" s="70">
        <v>0.5472747659176025</v>
      </c>
      <c r="L6" s="70">
        <v>0.10511596339015683</v>
      </c>
    </row>
    <row r="7" spans="1:12" s="10" customFormat="1" ht="14.25">
      <c r="A7" s="77">
        <v>4</v>
      </c>
      <c r="B7" s="45" t="s">
        <v>89</v>
      </c>
      <c r="C7" s="46">
        <v>40555</v>
      </c>
      <c r="D7" s="46">
        <v>40626</v>
      </c>
      <c r="E7" s="69">
        <v>-0.003458862417547448</v>
      </c>
      <c r="F7" s="69">
        <v>-0.09251189233059232</v>
      </c>
      <c r="G7" s="69">
        <v>-0.11840009691460285</v>
      </c>
      <c r="H7" s="69">
        <v>0.09656088725459644</v>
      </c>
      <c r="I7" s="69">
        <v>0.3275683442424244</v>
      </c>
      <c r="J7" s="69">
        <v>0.23011843514270325</v>
      </c>
      <c r="K7" s="70">
        <v>-0.6272212150210452</v>
      </c>
      <c r="L7" s="70">
        <v>-0.24410531305709693</v>
      </c>
    </row>
    <row r="8" spans="1:12" s="10" customFormat="1" ht="14.25">
      <c r="A8" s="77">
        <v>5</v>
      </c>
      <c r="B8" s="45" t="s">
        <v>132</v>
      </c>
      <c r="C8" s="46">
        <v>41207</v>
      </c>
      <c r="D8" s="46">
        <v>41494</v>
      </c>
      <c r="E8" s="69" t="s">
        <v>131</v>
      </c>
      <c r="F8" s="69" t="s">
        <v>131</v>
      </c>
      <c r="G8" s="69" t="s">
        <v>131</v>
      </c>
      <c r="H8" s="69" t="s">
        <v>131</v>
      </c>
      <c r="I8" s="69" t="s">
        <v>131</v>
      </c>
      <c r="J8" s="69">
        <v>0.8010880713896005</v>
      </c>
      <c r="K8" s="70">
        <v>0.8973368971507991</v>
      </c>
      <c r="L8" s="70">
        <v>0.747019181482522</v>
      </c>
    </row>
    <row r="9" spans="1:12" s="10" customFormat="1" ht="15.75" thickBot="1">
      <c r="A9" s="72"/>
      <c r="B9" s="76" t="s">
        <v>90</v>
      </c>
      <c r="C9" s="75" t="s">
        <v>30</v>
      </c>
      <c r="D9" s="75" t="s">
        <v>30</v>
      </c>
      <c r="E9" s="73">
        <f aca="true" t="shared" si="0" ref="E9:J9">AVERAGE(E4:E8)</f>
        <v>-0.0006324675838748905</v>
      </c>
      <c r="F9" s="73">
        <f t="shared" si="0"/>
        <v>-0.03331050117341586</v>
      </c>
      <c r="G9" s="73">
        <f t="shared" si="0"/>
        <v>0.0057713310480259905</v>
      </c>
      <c r="H9" s="73">
        <f t="shared" si="0"/>
        <v>0.1453524117014432</v>
      </c>
      <c r="I9" s="73">
        <f t="shared" si="0"/>
        <v>0.3458322049641352</v>
      </c>
      <c r="J9" s="73">
        <f t="shared" si="0"/>
        <v>0.347608787009275</v>
      </c>
      <c r="K9" s="75" t="s">
        <v>30</v>
      </c>
      <c r="L9" s="75">
        <f>AVERAGE(L4:L8)</f>
        <v>0.09302850864866144</v>
      </c>
    </row>
    <row r="10" spans="1:12" s="9" customFormat="1" ht="14.25">
      <c r="A10" s="100" t="s">
        <v>73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9" customFormat="1" ht="15" thickBot="1">
      <c r="A11" s="125" t="s">
        <v>74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:L1"/>
    <mergeCell ref="E2:L2"/>
    <mergeCell ref="A10:L10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C7" sqref="C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6" t="s">
        <v>58</v>
      </c>
      <c r="B1" s="116"/>
      <c r="C1" s="116"/>
      <c r="D1" s="116"/>
      <c r="E1" s="116"/>
      <c r="F1" s="116"/>
      <c r="G1" s="116"/>
    </row>
    <row r="2" spans="1:7" s="11" customFormat="1" ht="15.75" thickBot="1">
      <c r="A2" s="106" t="s">
        <v>28</v>
      </c>
      <c r="B2" s="120" t="s">
        <v>14</v>
      </c>
      <c r="C2" s="117" t="s">
        <v>42</v>
      </c>
      <c r="D2" s="118"/>
      <c r="E2" s="119" t="s">
        <v>77</v>
      </c>
      <c r="F2" s="118"/>
      <c r="G2" s="122" t="s">
        <v>76</v>
      </c>
    </row>
    <row r="3" spans="1:7" s="11" customFormat="1" ht="15.75" thickBot="1">
      <c r="A3" s="107"/>
      <c r="B3" s="121"/>
      <c r="C3" s="2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>
      <c r="A4" s="60">
        <v>1</v>
      </c>
      <c r="B4" s="47" t="s">
        <v>132</v>
      </c>
      <c r="C4" s="30">
        <v>1634.2871499999999</v>
      </c>
      <c r="D4" s="66">
        <v>0.4271252051787834</v>
      </c>
      <c r="E4" s="31">
        <v>858</v>
      </c>
      <c r="F4" s="66">
        <v>0.42475247524752474</v>
      </c>
      <c r="G4" s="48">
        <v>1644.2157935631744</v>
      </c>
    </row>
    <row r="5" spans="1:7" ht="14.25">
      <c r="A5" s="60">
        <v>2</v>
      </c>
      <c r="B5" s="47" t="s">
        <v>114</v>
      </c>
      <c r="C5" s="30">
        <v>7.853120000000112</v>
      </c>
      <c r="D5" s="66">
        <v>0.001995446056651429</v>
      </c>
      <c r="E5" s="31">
        <v>0</v>
      </c>
      <c r="F5" s="66">
        <v>0</v>
      </c>
      <c r="G5" s="48">
        <v>0</v>
      </c>
    </row>
    <row r="6" spans="1:7" ht="14.25">
      <c r="A6" s="60">
        <v>3</v>
      </c>
      <c r="B6" s="47" t="s">
        <v>108</v>
      </c>
      <c r="C6" s="30">
        <v>-2.333459999999963</v>
      </c>
      <c r="D6" s="66">
        <v>-0.0019024394551003367</v>
      </c>
      <c r="E6" s="31">
        <v>0</v>
      </c>
      <c r="F6" s="66">
        <v>0</v>
      </c>
      <c r="G6" s="48">
        <v>0</v>
      </c>
    </row>
    <row r="7" spans="1:7" ht="14.25">
      <c r="A7" s="60">
        <v>4</v>
      </c>
      <c r="B7" s="47" t="s">
        <v>89</v>
      </c>
      <c r="C7" s="30">
        <v>-17.306620000000112</v>
      </c>
      <c r="D7" s="66">
        <v>-0.003458862417547876</v>
      </c>
      <c r="E7" s="31">
        <v>0</v>
      </c>
      <c r="F7" s="66">
        <v>0</v>
      </c>
      <c r="G7" s="48">
        <v>0</v>
      </c>
    </row>
    <row r="8" spans="1:7" ht="14.25">
      <c r="A8" s="60">
        <v>5</v>
      </c>
      <c r="B8" s="47" t="s">
        <v>66</v>
      </c>
      <c r="C8" s="30">
        <v>-66.64292000000016</v>
      </c>
      <c r="D8" s="66">
        <v>-0.03876543840542084</v>
      </c>
      <c r="E8" s="31">
        <v>-44</v>
      </c>
      <c r="F8" s="66">
        <v>-0.039568345323741004</v>
      </c>
      <c r="G8" s="48">
        <v>-67.70395736175452</v>
      </c>
    </row>
    <row r="9" spans="1:7" ht="15.75" thickBot="1">
      <c r="A9" s="64"/>
      <c r="B9" s="51" t="s">
        <v>29</v>
      </c>
      <c r="C9" s="52">
        <v>1555.8572699999997</v>
      </c>
      <c r="D9" s="65">
        <v>0.09902966479657997</v>
      </c>
      <c r="E9" s="53">
        <v>814</v>
      </c>
      <c r="F9" s="65">
        <v>0.005718500825459272</v>
      </c>
      <c r="G9" s="54">
        <v>1576.51183620142</v>
      </c>
    </row>
    <row r="11" ht="14.25" hidden="1">
      <c r="B11" s="22" t="s">
        <v>115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="85" zoomScaleNormal="85" zoomScalePageLayoutView="0" workbookViewId="0" topLeftCell="A1">
      <selection activeCell="E38" sqref="E3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96.8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5" t="s">
        <v>89</v>
      </c>
      <c r="C2" s="69">
        <v>-0.003458862417547448</v>
      </c>
      <c r="D2" s="21"/>
    </row>
    <row r="3" spans="1:4" ht="14.25">
      <c r="A3" s="21"/>
      <c r="B3" s="45" t="s">
        <v>108</v>
      </c>
      <c r="C3" s="69">
        <v>-0.001902439455101268</v>
      </c>
      <c r="D3" s="21"/>
    </row>
    <row r="4" spans="1:4" ht="14.25">
      <c r="A4" s="21"/>
      <c r="B4" s="45" t="s">
        <v>66</v>
      </c>
      <c r="C4" s="69">
        <v>0.0008359854804977918</v>
      </c>
      <c r="D4" s="21"/>
    </row>
    <row r="5" spans="1:4" ht="14.25">
      <c r="A5" s="21"/>
      <c r="B5" s="45" t="s">
        <v>114</v>
      </c>
      <c r="C5" s="69">
        <v>0.001995446056651362</v>
      </c>
      <c r="D5" s="21"/>
    </row>
    <row r="6" spans="2:3" ht="14.25">
      <c r="B6" s="78" t="s">
        <v>23</v>
      </c>
      <c r="C6" s="71">
        <v>0.011901798637423688</v>
      </c>
    </row>
    <row r="7" spans="2:3" ht="14.25">
      <c r="B7" s="79" t="s">
        <v>31</v>
      </c>
      <c r="C7" s="82">
        <v>2.3327423719354812E-05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8.7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9" customFormat="1" ht="15.75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s="10" customFormat="1" ht="64.5" customHeight="1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s="9" customFormat="1" ht="14.25" collapsed="1">
      <c r="A4" s="59">
        <v>1</v>
      </c>
      <c r="B4" s="45" t="s">
        <v>62</v>
      </c>
      <c r="C4" s="46">
        <v>38118</v>
      </c>
      <c r="D4" s="46">
        <v>38182</v>
      </c>
      <c r="E4" s="69">
        <v>-0.0028916837275799745</v>
      </c>
      <c r="F4" s="69">
        <v>-0.0008156006169182106</v>
      </c>
      <c r="G4" s="69">
        <v>-0.009914948795624934</v>
      </c>
      <c r="H4" s="69">
        <v>0.06688132734385999</v>
      </c>
      <c r="I4" s="69">
        <v>0.10824362519260622</v>
      </c>
      <c r="J4" s="69">
        <v>0.07816227748743931</v>
      </c>
      <c r="K4" s="69">
        <v>2.7933588010469252</v>
      </c>
      <c r="L4" s="70">
        <v>0.1393189777543027</v>
      </c>
    </row>
    <row r="5" spans="1:12" s="9" customFormat="1" ht="14.25" collapsed="1">
      <c r="A5" s="60">
        <v>2</v>
      </c>
      <c r="B5" s="45" t="s">
        <v>100</v>
      </c>
      <c r="C5" s="46">
        <v>38492</v>
      </c>
      <c r="D5" s="46">
        <v>38629</v>
      </c>
      <c r="E5" s="69">
        <v>0.0012493028119586747</v>
      </c>
      <c r="F5" s="69">
        <v>-0.01845157000058184</v>
      </c>
      <c r="G5" s="69">
        <v>-0.04862700649981633</v>
      </c>
      <c r="H5" s="69">
        <v>-0.09488370453837613</v>
      </c>
      <c r="I5" s="69">
        <v>-0.08354892646721501</v>
      </c>
      <c r="J5" s="69">
        <v>-0.10140560996230219</v>
      </c>
      <c r="K5" s="69">
        <v>-0.6905906838966203</v>
      </c>
      <c r="L5" s="70">
        <v>-0.12224085862540812</v>
      </c>
    </row>
    <row r="6" spans="1:12" s="9" customFormat="1" ht="14.25" collapsed="1">
      <c r="A6" s="60">
        <v>3</v>
      </c>
      <c r="B6" s="45" t="s">
        <v>48</v>
      </c>
      <c r="C6" s="46">
        <v>38828</v>
      </c>
      <c r="D6" s="46">
        <v>39028</v>
      </c>
      <c r="E6" s="69">
        <v>0.00400322156576971</v>
      </c>
      <c r="F6" s="69">
        <v>0.006865253616946454</v>
      </c>
      <c r="G6" s="69">
        <v>0.04809430698522843</v>
      </c>
      <c r="H6" s="69">
        <v>0.08237325499862358</v>
      </c>
      <c r="I6" s="69">
        <v>0.15028584105503962</v>
      </c>
      <c r="J6" s="69">
        <v>0.11785563132415411</v>
      </c>
      <c r="K6" s="69">
        <v>1.5299820485175202</v>
      </c>
      <c r="L6" s="70">
        <v>0.12460754594130385</v>
      </c>
    </row>
    <row r="7" spans="1:12" s="9" customFormat="1" ht="14.25" collapsed="1">
      <c r="A7" s="60">
        <v>4</v>
      </c>
      <c r="B7" s="45" t="s">
        <v>65</v>
      </c>
      <c r="C7" s="46">
        <v>38919</v>
      </c>
      <c r="D7" s="46">
        <v>39092</v>
      </c>
      <c r="E7" s="69">
        <v>0.009733005248369953</v>
      </c>
      <c r="F7" s="69">
        <v>-0.025264257793114364</v>
      </c>
      <c r="G7" s="69">
        <v>-0.02781837523107311</v>
      </c>
      <c r="H7" s="69">
        <v>0.10774939268119899</v>
      </c>
      <c r="I7" s="69">
        <v>0.3259192750239752</v>
      </c>
      <c r="J7" s="69">
        <v>0.2940740231062018</v>
      </c>
      <c r="K7" s="69">
        <v>0.6466111925042599</v>
      </c>
      <c r="L7" s="70">
        <v>0.0666550947722635</v>
      </c>
    </row>
    <row r="8" spans="1:12" s="9" customFormat="1" ht="14.25" collapsed="1">
      <c r="A8" s="60">
        <v>5</v>
      </c>
      <c r="B8" s="45" t="s">
        <v>63</v>
      </c>
      <c r="C8" s="46">
        <v>38919</v>
      </c>
      <c r="D8" s="46">
        <v>39092</v>
      </c>
      <c r="E8" s="69">
        <v>0.01857746160638607</v>
      </c>
      <c r="F8" s="69">
        <v>-0.05826897399022213</v>
      </c>
      <c r="G8" s="69">
        <v>-0.1079325478170412</v>
      </c>
      <c r="H8" s="69">
        <v>0.06091171481994473</v>
      </c>
      <c r="I8" s="69">
        <v>0.25667599029610577</v>
      </c>
      <c r="J8" s="69">
        <v>0.2331523665645101</v>
      </c>
      <c r="K8" s="69">
        <v>-0.30377121379310323</v>
      </c>
      <c r="L8" s="70">
        <v>-0.04576752993449151</v>
      </c>
    </row>
    <row r="9" spans="1:12" s="9" customFormat="1" ht="14.25" collapsed="1">
      <c r="A9" s="60">
        <v>6</v>
      </c>
      <c r="B9" s="45" t="s">
        <v>104</v>
      </c>
      <c r="C9" s="46">
        <v>38968</v>
      </c>
      <c r="D9" s="46">
        <v>39140</v>
      </c>
      <c r="E9" s="69">
        <v>-0.004058355165015626</v>
      </c>
      <c r="F9" s="69">
        <v>-0.0033546666954387128</v>
      </c>
      <c r="G9" s="69">
        <v>-0.0036209539257126</v>
      </c>
      <c r="H9" s="69">
        <v>-0.015614755516881962</v>
      </c>
      <c r="I9" s="69">
        <v>0.5800346068666833</v>
      </c>
      <c r="J9" s="69">
        <v>0.07320443910810503</v>
      </c>
      <c r="K9" s="69">
        <v>-0.153419316661072</v>
      </c>
      <c r="L9" s="70">
        <v>-0.021683797671275706</v>
      </c>
    </row>
    <row r="10" spans="1:12" s="9" customFormat="1" ht="14.25" collapsed="1">
      <c r="A10" s="60">
        <v>7</v>
      </c>
      <c r="B10" s="45" t="s">
        <v>102</v>
      </c>
      <c r="C10" s="46">
        <v>39066</v>
      </c>
      <c r="D10" s="46">
        <v>39258</v>
      </c>
      <c r="E10" s="69">
        <v>0.02207807694175301</v>
      </c>
      <c r="F10" s="69">
        <v>0.024543891429281928</v>
      </c>
      <c r="G10" s="69">
        <v>0.03451227299865023</v>
      </c>
      <c r="H10" s="69">
        <v>0.06762773178474002</v>
      </c>
      <c r="I10" s="69">
        <v>0.14991613614908883</v>
      </c>
      <c r="J10" s="69">
        <v>0.113023206075199</v>
      </c>
      <c r="K10" s="69">
        <v>1.4212404968944083</v>
      </c>
      <c r="L10" s="70">
        <v>0.1292657978161904</v>
      </c>
    </row>
    <row r="11" spans="1:12" s="9" customFormat="1" ht="14.25" collapsed="1">
      <c r="A11" s="60">
        <v>8</v>
      </c>
      <c r="B11" s="45" t="s">
        <v>116</v>
      </c>
      <c r="C11" s="46">
        <v>39252</v>
      </c>
      <c r="D11" s="46">
        <v>39420</v>
      </c>
      <c r="E11" s="69">
        <v>-0.04357250711821303</v>
      </c>
      <c r="F11" s="69">
        <v>0.3458259263401031</v>
      </c>
      <c r="G11" s="69">
        <v>0.10504507340711311</v>
      </c>
      <c r="H11" s="69">
        <v>0.11053560574171972</v>
      </c>
      <c r="I11" s="69">
        <v>0.16115476412237784</v>
      </c>
      <c r="J11" s="69">
        <v>0.16921081204917465</v>
      </c>
      <c r="K11" s="69">
        <v>0.1633633333333333</v>
      </c>
      <c r="L11" s="70">
        <v>0.022401279075330294</v>
      </c>
    </row>
    <row r="12" spans="1:12" s="9" customFormat="1" ht="14.25" collapsed="1">
      <c r="A12" s="60">
        <v>9</v>
      </c>
      <c r="B12" s="45" t="s">
        <v>103</v>
      </c>
      <c r="C12" s="46">
        <v>39269</v>
      </c>
      <c r="D12" s="46">
        <v>39443</v>
      </c>
      <c r="E12" s="69">
        <v>0.0029799335239704128</v>
      </c>
      <c r="F12" s="69">
        <v>-0.0291600847052067</v>
      </c>
      <c r="G12" s="69">
        <v>-0.07093175861550693</v>
      </c>
      <c r="H12" s="69">
        <v>-0.11039047585396744</v>
      </c>
      <c r="I12" s="69">
        <v>-0.09281877017229645</v>
      </c>
      <c r="J12" s="69">
        <v>-0.09868009865594296</v>
      </c>
      <c r="K12" s="69">
        <v>-0.7008815698238801</v>
      </c>
      <c r="L12" s="70">
        <v>-0.16335036337975495</v>
      </c>
    </row>
    <row r="13" spans="1:12" s="9" customFormat="1" ht="14.25" collapsed="1">
      <c r="A13" s="60">
        <v>10</v>
      </c>
      <c r="B13" s="45" t="s">
        <v>99</v>
      </c>
      <c r="C13" s="46">
        <v>39269</v>
      </c>
      <c r="D13" s="46">
        <v>39471</v>
      </c>
      <c r="E13" s="69">
        <v>-0.0017381776910193603</v>
      </c>
      <c r="F13" s="69">
        <v>-0.002026002227950241</v>
      </c>
      <c r="G13" s="69">
        <v>-0.0069245143984425495</v>
      </c>
      <c r="H13" s="69">
        <v>-0.005314660387771619</v>
      </c>
      <c r="I13" s="69">
        <v>-0.0203849084910257</v>
      </c>
      <c r="J13" s="69">
        <v>-0.01719032671114351</v>
      </c>
      <c r="K13" s="69">
        <v>-0.5404575357704555</v>
      </c>
      <c r="L13" s="70">
        <v>-0.1097159179234517</v>
      </c>
    </row>
    <row r="14" spans="1:12" s="9" customFormat="1" ht="14.25" collapsed="1">
      <c r="A14" s="60">
        <v>11</v>
      </c>
      <c r="B14" s="45" t="s">
        <v>96</v>
      </c>
      <c r="C14" s="46">
        <v>39378</v>
      </c>
      <c r="D14" s="46">
        <v>39478</v>
      </c>
      <c r="E14" s="69">
        <v>0.0008358131470562746</v>
      </c>
      <c r="F14" s="69">
        <v>-0.010541007144828751</v>
      </c>
      <c r="G14" s="69">
        <v>-0.0505434374731093</v>
      </c>
      <c r="H14" s="69">
        <v>-0.04701336572262771</v>
      </c>
      <c r="I14" s="69">
        <v>-0.003239241164501583</v>
      </c>
      <c r="J14" s="69">
        <v>-0.03687747289384946</v>
      </c>
      <c r="K14" s="69">
        <v>-0.6780753698577836</v>
      </c>
      <c r="L14" s="70">
        <v>-0.15625022623065066</v>
      </c>
    </row>
    <row r="15" spans="1:12" s="9" customFormat="1" ht="14.25">
      <c r="A15" s="60">
        <v>12</v>
      </c>
      <c r="B15" s="45" t="s">
        <v>79</v>
      </c>
      <c r="C15" s="46">
        <v>39413</v>
      </c>
      <c r="D15" s="46">
        <v>39589</v>
      </c>
      <c r="E15" s="69">
        <v>0.0032211152928858233</v>
      </c>
      <c r="F15" s="69">
        <v>0.014158511365910398</v>
      </c>
      <c r="G15" s="69">
        <v>0.04360561613138225</v>
      </c>
      <c r="H15" s="69">
        <v>0.02205514751551796</v>
      </c>
      <c r="I15" s="69">
        <v>0.09924217580587635</v>
      </c>
      <c r="J15" s="69">
        <v>0.06304224235016376</v>
      </c>
      <c r="K15" s="69">
        <v>0.7758626365264079</v>
      </c>
      <c r="L15" s="70">
        <v>0.09438828938930288</v>
      </c>
    </row>
    <row r="16" spans="1:12" s="9" customFormat="1" ht="14.25">
      <c r="A16" s="60">
        <v>13</v>
      </c>
      <c r="B16" s="45" t="s">
        <v>25</v>
      </c>
      <c r="C16" s="46">
        <v>39429</v>
      </c>
      <c r="D16" s="46">
        <v>39618</v>
      </c>
      <c r="E16" s="69">
        <v>0.024604848696623938</v>
      </c>
      <c r="F16" s="69">
        <v>-0.0036200917434029423</v>
      </c>
      <c r="G16" s="69">
        <v>0.0030633552972159084</v>
      </c>
      <c r="H16" s="69">
        <v>0.05416812011579841</v>
      </c>
      <c r="I16" s="69">
        <v>0.11482793649152856</v>
      </c>
      <c r="J16" s="69">
        <v>0.0939350026284711</v>
      </c>
      <c r="K16" s="69">
        <v>0.05677071428571434</v>
      </c>
      <c r="L16" s="70">
        <v>0.008820583983225383</v>
      </c>
    </row>
    <row r="17" spans="1:12" s="9" customFormat="1" ht="14.25">
      <c r="A17" s="60">
        <v>14</v>
      </c>
      <c r="B17" s="45" t="s">
        <v>24</v>
      </c>
      <c r="C17" s="46">
        <v>39429</v>
      </c>
      <c r="D17" s="46">
        <v>39651</v>
      </c>
      <c r="E17" s="69">
        <v>-0.0029348602683215708</v>
      </c>
      <c r="F17" s="69">
        <v>-0.005938875750357675</v>
      </c>
      <c r="G17" s="69">
        <v>-0.06048670616451768</v>
      </c>
      <c r="H17" s="69">
        <v>-0.08012598639508395</v>
      </c>
      <c r="I17" s="69">
        <v>-0.09934603518433205</v>
      </c>
      <c r="J17" s="69">
        <v>-0.005457478456663334</v>
      </c>
      <c r="K17" s="69">
        <v>-0.49708491525423726</v>
      </c>
      <c r="L17" s="70">
        <v>-0.10498009692893373</v>
      </c>
    </row>
    <row r="18" spans="1:12" s="9" customFormat="1" ht="14.25">
      <c r="A18" s="60">
        <v>15</v>
      </c>
      <c r="B18" s="45" t="s">
        <v>51</v>
      </c>
      <c r="C18" s="46">
        <v>39527</v>
      </c>
      <c r="D18" s="46">
        <v>39715</v>
      </c>
      <c r="E18" s="69">
        <v>0.003952510693441047</v>
      </c>
      <c r="F18" s="69">
        <v>0.006189813614986273</v>
      </c>
      <c r="G18" s="69">
        <v>0.046100689688716834</v>
      </c>
      <c r="H18" s="69">
        <v>0.07750167735950275</v>
      </c>
      <c r="I18" s="69">
        <v>0.14418254537781072</v>
      </c>
      <c r="J18" s="69">
        <v>0.11049311564564657</v>
      </c>
      <c r="K18" s="69">
        <v>0.9215408924949295</v>
      </c>
      <c r="L18" s="70">
        <v>0.11455851268306927</v>
      </c>
    </row>
    <row r="19" spans="1:12" s="9" customFormat="1" ht="14.25">
      <c r="A19" s="60">
        <v>16</v>
      </c>
      <c r="B19" s="45" t="s">
        <v>109</v>
      </c>
      <c r="C19" s="46">
        <v>39560</v>
      </c>
      <c r="D19" s="46">
        <v>39770</v>
      </c>
      <c r="E19" s="69">
        <v>0.003374805931469549</v>
      </c>
      <c r="F19" s="69">
        <v>-0.058648357227151116</v>
      </c>
      <c r="G19" s="69">
        <v>-0.055435587857943</v>
      </c>
      <c r="H19" s="69">
        <v>0.020815678753007605</v>
      </c>
      <c r="I19" s="69">
        <v>0.1599558612045895</v>
      </c>
      <c r="J19" s="69">
        <v>0.14024333589389992</v>
      </c>
      <c r="K19" s="69">
        <v>-0.31943532805319197</v>
      </c>
      <c r="L19" s="70">
        <v>-0.06344349270820904</v>
      </c>
    </row>
    <row r="20" spans="1:12" s="9" customFormat="1" ht="14.25">
      <c r="A20" s="60">
        <v>17</v>
      </c>
      <c r="B20" s="45" t="s">
        <v>72</v>
      </c>
      <c r="C20" s="46">
        <v>39884</v>
      </c>
      <c r="D20" s="46">
        <v>40001</v>
      </c>
      <c r="E20" s="69">
        <v>-0.0040548603037046105</v>
      </c>
      <c r="F20" s="69">
        <v>-0.03978993115039897</v>
      </c>
      <c r="G20" s="69">
        <v>-0.018793155327900157</v>
      </c>
      <c r="H20" s="69">
        <v>0.11077921644594713</v>
      </c>
      <c r="I20" s="69">
        <v>0.18503823373443273</v>
      </c>
      <c r="J20" s="69">
        <v>0.19029687999286815</v>
      </c>
      <c r="K20" s="69">
        <v>-0.21828394997933143</v>
      </c>
      <c r="L20" s="70">
        <v>-0.04592370748062069</v>
      </c>
    </row>
    <row r="21" spans="1:12" s="9" customFormat="1" ht="14.25">
      <c r="A21" s="60">
        <v>18</v>
      </c>
      <c r="B21" s="45" t="s">
        <v>35</v>
      </c>
      <c r="C21" s="46">
        <v>40031</v>
      </c>
      <c r="D21" s="46">
        <v>40129</v>
      </c>
      <c r="E21" s="69">
        <v>-0.000862668229149155</v>
      </c>
      <c r="F21" s="69">
        <v>-0.08577554619882821</v>
      </c>
      <c r="G21" s="69">
        <v>-0.13319542925122474</v>
      </c>
      <c r="H21" s="69">
        <v>-0.051168123171871804</v>
      </c>
      <c r="I21" s="69">
        <v>0.057405993344862294</v>
      </c>
      <c r="J21" s="69">
        <v>0.027490704561108803</v>
      </c>
      <c r="K21" s="69">
        <v>-0.6294212170692367</v>
      </c>
      <c r="L21" s="70">
        <v>-0.18380391501207394</v>
      </c>
    </row>
    <row r="22" spans="1:12" s="9" customFormat="1" ht="14.25">
      <c r="A22" s="60">
        <v>19</v>
      </c>
      <c r="B22" s="45" t="s">
        <v>81</v>
      </c>
      <c r="C22" s="46">
        <v>40253</v>
      </c>
      <c r="D22" s="46">
        <v>40366</v>
      </c>
      <c r="E22" s="69">
        <v>0.00327375236941041</v>
      </c>
      <c r="F22" s="69">
        <v>-0.057939951202615525</v>
      </c>
      <c r="G22" s="69">
        <v>-0.0849095123844179</v>
      </c>
      <c r="H22" s="69">
        <v>0.013250110118329772</v>
      </c>
      <c r="I22" s="69">
        <v>0.23004116796061536</v>
      </c>
      <c r="J22" s="69">
        <v>0.20087378805977418</v>
      </c>
      <c r="K22" s="69">
        <v>-0.2639089942910078</v>
      </c>
      <c r="L22" s="70">
        <v>-0.06974127887411585</v>
      </c>
    </row>
    <row r="23" spans="1:12" s="9" customFormat="1" ht="14.25">
      <c r="A23" s="60">
        <v>20</v>
      </c>
      <c r="B23" s="45" t="s">
        <v>119</v>
      </c>
      <c r="C23" s="46">
        <v>40114</v>
      </c>
      <c r="D23" s="46">
        <v>40401</v>
      </c>
      <c r="E23" s="69">
        <v>-0.01272859213344324</v>
      </c>
      <c r="F23" s="69">
        <v>-0.015316070846804974</v>
      </c>
      <c r="G23" s="69">
        <v>0.022051727096580542</v>
      </c>
      <c r="H23" s="69">
        <v>0.21569189245703635</v>
      </c>
      <c r="I23" s="69">
        <v>0.5793210178071531</v>
      </c>
      <c r="J23" s="69">
        <v>0.4878948817530959</v>
      </c>
      <c r="K23" s="69">
        <v>-0.14167408686210614</v>
      </c>
      <c r="L23" s="70">
        <v>-0.0362075796632223</v>
      </c>
    </row>
    <row r="24" spans="1:12" s="9" customFormat="1" ht="14.25">
      <c r="A24" s="60">
        <v>21</v>
      </c>
      <c r="B24" s="45" t="s">
        <v>50</v>
      </c>
      <c r="C24" s="46">
        <v>40226</v>
      </c>
      <c r="D24" s="46">
        <v>40430</v>
      </c>
      <c r="E24" s="69">
        <v>0.004321464221537896</v>
      </c>
      <c r="F24" s="69">
        <v>0.006334335461758878</v>
      </c>
      <c r="G24" s="69">
        <v>0.048768345977656224</v>
      </c>
      <c r="H24" s="69">
        <v>0.08516886191057393</v>
      </c>
      <c r="I24" s="69">
        <v>0.15421252541431962</v>
      </c>
      <c r="J24" s="69">
        <v>0.11974663906069005</v>
      </c>
      <c r="K24" s="69">
        <v>0.7875357431906622</v>
      </c>
      <c r="L24" s="70">
        <v>0.1536806870610583</v>
      </c>
    </row>
    <row r="25" spans="1:12" s="9" customFormat="1" ht="14.25">
      <c r="A25" s="60">
        <v>22</v>
      </c>
      <c r="B25" s="45" t="s">
        <v>67</v>
      </c>
      <c r="C25" s="46">
        <v>40427</v>
      </c>
      <c r="D25" s="46">
        <v>40543</v>
      </c>
      <c r="E25" s="69">
        <v>0.003415639507821977</v>
      </c>
      <c r="F25" s="69">
        <v>0.014771504770926036</v>
      </c>
      <c r="G25" s="69">
        <v>0.10164555478913773</v>
      </c>
      <c r="H25" s="69">
        <v>0.22354586451638636</v>
      </c>
      <c r="I25" s="69">
        <v>0.4715553335274907</v>
      </c>
      <c r="J25" s="69">
        <v>0.4475840420517101</v>
      </c>
      <c r="K25" s="69">
        <v>0.4504630895883781</v>
      </c>
      <c r="L25" s="70">
        <v>0.10415273466318387</v>
      </c>
    </row>
    <row r="26" spans="1:12" s="9" customFormat="1" ht="14.25" collapsed="1">
      <c r="A26" s="60">
        <v>23</v>
      </c>
      <c r="B26" s="45" t="s">
        <v>59</v>
      </c>
      <c r="C26" s="46">
        <v>40444</v>
      </c>
      <c r="D26" s="46">
        <v>40638</v>
      </c>
      <c r="E26" s="69">
        <v>0.008229533323205418</v>
      </c>
      <c r="F26" s="69">
        <v>-0.05646129074900563</v>
      </c>
      <c r="G26" s="69">
        <v>-0.06861598889719212</v>
      </c>
      <c r="H26" s="69">
        <v>0.017197896133688273</v>
      </c>
      <c r="I26" s="69">
        <v>0.1607265423237061</v>
      </c>
      <c r="J26" s="69">
        <v>0.2247720440226615</v>
      </c>
      <c r="K26" s="69">
        <v>-0.13699540673788024</v>
      </c>
      <c r="L26" s="70">
        <v>-0.04130120029364803</v>
      </c>
    </row>
    <row r="27" spans="1:12" s="9" customFormat="1" ht="14.25">
      <c r="A27" s="60">
        <v>24</v>
      </c>
      <c r="B27" s="45" t="s">
        <v>64</v>
      </c>
      <c r="C27" s="46">
        <v>40427</v>
      </c>
      <c r="D27" s="46">
        <v>40708</v>
      </c>
      <c r="E27" s="69">
        <v>0.0038782826351093647</v>
      </c>
      <c r="F27" s="69">
        <v>-0.003468545024655434</v>
      </c>
      <c r="G27" s="69">
        <v>0.0007996815235304933</v>
      </c>
      <c r="H27" s="69">
        <v>0.07900356447391821</v>
      </c>
      <c r="I27" s="69">
        <v>0.30091108773810094</v>
      </c>
      <c r="J27" s="69">
        <v>0.27490224066953384</v>
      </c>
      <c r="K27" s="69">
        <v>0.6654967971758667</v>
      </c>
      <c r="L27" s="70">
        <v>0.16709612947350938</v>
      </c>
    </row>
    <row r="28" spans="1:12" s="9" customFormat="1" ht="14.25">
      <c r="A28" s="60">
        <v>25</v>
      </c>
      <c r="B28" s="45" t="s">
        <v>91</v>
      </c>
      <c r="C28" s="46">
        <v>41026</v>
      </c>
      <c r="D28" s="46">
        <v>41242</v>
      </c>
      <c r="E28" s="69">
        <v>-0.0042421006823685214</v>
      </c>
      <c r="F28" s="69">
        <v>-0.036789573836081724</v>
      </c>
      <c r="G28" s="69">
        <v>-0.027791215564984206</v>
      </c>
      <c r="H28" s="69">
        <v>0.0769691514207238</v>
      </c>
      <c r="I28" s="69">
        <v>0.24480902191302656</v>
      </c>
      <c r="J28" s="69">
        <v>0.2440904419964156</v>
      </c>
      <c r="K28" s="69">
        <v>0.17271078271504314</v>
      </c>
      <c r="L28" s="70">
        <v>0.09052941613306498</v>
      </c>
    </row>
    <row r="29" spans="1:12" s="9" customFormat="1" ht="14.25">
      <c r="A29" s="60">
        <v>26</v>
      </c>
      <c r="B29" s="45" t="s">
        <v>95</v>
      </c>
      <c r="C29" s="46">
        <v>41127</v>
      </c>
      <c r="D29" s="46">
        <v>41332</v>
      </c>
      <c r="E29" s="69">
        <v>0.003164428477081982</v>
      </c>
      <c r="F29" s="69">
        <v>0.015341906278349748</v>
      </c>
      <c r="G29" s="69">
        <v>0.04854604756805947</v>
      </c>
      <c r="H29" s="69">
        <v>0.07729676390110152</v>
      </c>
      <c r="I29" s="69">
        <v>0.152707323940237</v>
      </c>
      <c r="J29" s="69">
        <v>0.11605335168710806</v>
      </c>
      <c r="K29" s="69">
        <v>0.3095095555555558</v>
      </c>
      <c r="L29" s="70">
        <v>0.18459761074172842</v>
      </c>
    </row>
    <row r="30" spans="1:12" ht="15.75" thickBot="1">
      <c r="A30" s="72"/>
      <c r="B30" s="76" t="s">
        <v>90</v>
      </c>
      <c r="C30" s="74" t="s">
        <v>30</v>
      </c>
      <c r="D30" s="74" t="s">
        <v>30</v>
      </c>
      <c r="E30" s="73">
        <f>AVERAGE(E4:E29)</f>
        <v>0.0016849765644244776</v>
      </c>
      <c r="F30" s="73">
        <f>AVERAGE(F4:F29)</f>
        <v>-0.0029845866932807818</v>
      </c>
      <c r="G30" s="73">
        <f>AVERAGE(G4:G29)</f>
        <v>-0.010511864105432136</v>
      </c>
      <c r="H30" s="73">
        <f>AVERAGE(H4:H29)</f>
        <v>0.044808150034809174</v>
      </c>
      <c r="I30" s="73">
        <f>AVERAGE(I4:I29)</f>
        <v>0.1726088124542406</v>
      </c>
      <c r="J30" s="73">
        <f>AVERAGE(J4:J29)</f>
        <v>0.13694194151569344</v>
      </c>
      <c r="K30" s="74" t="s">
        <v>30</v>
      </c>
      <c r="L30" s="75">
        <f>AVERAGE(L4:L29)</f>
        <v>0.009063949798526039</v>
      </c>
    </row>
    <row r="31" spans="1:12" s="9" customFormat="1" ht="15" thickBot="1">
      <c r="A31" s="105" t="s">
        <v>73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  <row r="41" spans="3:11" s="11" customFormat="1" ht="14.25">
      <c r="C41" s="5"/>
      <c r="D41" s="5"/>
      <c r="E41" s="6"/>
      <c r="F41" s="6"/>
      <c r="G41" s="6"/>
      <c r="H41" s="6"/>
      <c r="I41" s="6"/>
      <c r="J41" s="6"/>
      <c r="K41" s="6"/>
    </row>
    <row r="42" spans="3:11" s="11" customFormat="1" ht="14.25">
      <c r="C42" s="5"/>
      <c r="D42" s="5"/>
      <c r="E42" s="6"/>
      <c r="F42" s="6"/>
      <c r="G42" s="6"/>
      <c r="H42" s="6"/>
      <c r="I42" s="6"/>
      <c r="J42" s="6"/>
      <c r="K42" s="6"/>
    </row>
  </sheetData>
  <sheetProtection/>
  <mergeCells count="7">
    <mergeCell ref="A31:L3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C21" sqref="C2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6" t="s">
        <v>56</v>
      </c>
      <c r="B1" s="116"/>
      <c r="C1" s="116"/>
      <c r="D1" s="116"/>
      <c r="E1" s="116"/>
      <c r="F1" s="116"/>
      <c r="G1" s="116"/>
    </row>
    <row r="2" spans="1:7" ht="30.75" customHeight="1" thickBot="1">
      <c r="A2" s="106" t="s">
        <v>28</v>
      </c>
      <c r="B2" s="120" t="s">
        <v>14</v>
      </c>
      <c r="C2" s="117" t="s">
        <v>42</v>
      </c>
      <c r="D2" s="118"/>
      <c r="E2" s="119" t="s">
        <v>43</v>
      </c>
      <c r="F2" s="118"/>
      <c r="G2" s="122" t="s">
        <v>76</v>
      </c>
    </row>
    <row r="3" spans="1:7" ht="15.75" thickBot="1">
      <c r="A3" s="107"/>
      <c r="B3" s="121"/>
      <c r="C3" s="4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>
      <c r="A4" s="91">
        <v>1</v>
      </c>
      <c r="B4" s="90" t="s">
        <v>25</v>
      </c>
      <c r="C4" s="30">
        <v>24.15916999999993</v>
      </c>
      <c r="D4" s="83">
        <v>0.02460484869662379</v>
      </c>
      <c r="E4" s="31">
        <v>0</v>
      </c>
      <c r="F4" s="83">
        <v>0</v>
      </c>
      <c r="G4" s="89">
        <v>0</v>
      </c>
    </row>
    <row r="5" spans="1:7" ht="14.25">
      <c r="A5" s="85">
        <v>2</v>
      </c>
      <c r="B5" s="92" t="s">
        <v>63</v>
      </c>
      <c r="C5" s="93">
        <v>18.41247999999998</v>
      </c>
      <c r="D5" s="94">
        <v>0.01857746160638628</v>
      </c>
      <c r="E5" s="95">
        <v>0</v>
      </c>
      <c r="F5" s="94">
        <v>0</v>
      </c>
      <c r="G5" s="96">
        <v>0</v>
      </c>
    </row>
    <row r="6" spans="1:7" ht="14.25">
      <c r="A6" s="85">
        <v>3</v>
      </c>
      <c r="B6" s="90" t="s">
        <v>67</v>
      </c>
      <c r="C6" s="30">
        <v>10.195719999999739</v>
      </c>
      <c r="D6" s="83">
        <v>0.0034156395078212853</v>
      </c>
      <c r="E6" s="31">
        <v>0</v>
      </c>
      <c r="F6" s="83">
        <v>0</v>
      </c>
      <c r="G6" s="89">
        <v>0</v>
      </c>
    </row>
    <row r="7" spans="1:7" ht="14.25">
      <c r="A7" s="85">
        <v>4</v>
      </c>
      <c r="B7" s="88" t="s">
        <v>64</v>
      </c>
      <c r="C7" s="30">
        <v>10.024659999999683</v>
      </c>
      <c r="D7" s="83">
        <v>0.0038782826351093677</v>
      </c>
      <c r="E7" s="31">
        <v>0</v>
      </c>
      <c r="F7" s="83">
        <v>0</v>
      </c>
      <c r="G7" s="89">
        <v>0</v>
      </c>
    </row>
    <row r="8" spans="1:7" ht="14.25">
      <c r="A8" s="85">
        <v>5</v>
      </c>
      <c r="B8" s="88" t="s">
        <v>50</v>
      </c>
      <c r="C8" s="30">
        <v>9.883620000000112</v>
      </c>
      <c r="D8" s="83">
        <v>0.004321464221537455</v>
      </c>
      <c r="E8" s="31">
        <v>0</v>
      </c>
      <c r="F8" s="83">
        <v>0</v>
      </c>
      <c r="G8" s="89">
        <v>0</v>
      </c>
    </row>
    <row r="9" spans="1:7" ht="14.25">
      <c r="A9" s="85">
        <v>6</v>
      </c>
      <c r="B9" s="88" t="s">
        <v>65</v>
      </c>
      <c r="C9" s="30">
        <v>9.316859999999986</v>
      </c>
      <c r="D9" s="83">
        <v>0.009733005248369755</v>
      </c>
      <c r="E9" s="31">
        <v>0</v>
      </c>
      <c r="F9" s="83">
        <v>0</v>
      </c>
      <c r="G9" s="89">
        <v>0</v>
      </c>
    </row>
    <row r="10" spans="1:7" ht="14.25">
      <c r="A10" s="85">
        <v>7</v>
      </c>
      <c r="B10" s="88" t="s">
        <v>102</v>
      </c>
      <c r="C10" s="30">
        <v>8.420559999999996</v>
      </c>
      <c r="D10" s="83">
        <v>0.022078076941753087</v>
      </c>
      <c r="E10" s="31">
        <v>0</v>
      </c>
      <c r="F10" s="83">
        <v>0</v>
      </c>
      <c r="G10" s="89">
        <v>0</v>
      </c>
    </row>
    <row r="11" spans="1:7" ht="14.25">
      <c r="A11" s="85">
        <v>8</v>
      </c>
      <c r="B11" s="88" t="s">
        <v>48</v>
      </c>
      <c r="C11" s="30">
        <v>7.485069999999833</v>
      </c>
      <c r="D11" s="83">
        <v>0.004003221565769464</v>
      </c>
      <c r="E11" s="31">
        <v>0</v>
      </c>
      <c r="F11" s="83">
        <v>0</v>
      </c>
      <c r="G11" s="89">
        <v>0</v>
      </c>
    </row>
    <row r="12" spans="1:7" ht="14.25">
      <c r="A12" s="85">
        <v>9</v>
      </c>
      <c r="B12" s="88" t="s">
        <v>51</v>
      </c>
      <c r="C12" s="30">
        <v>3.7295500000000468</v>
      </c>
      <c r="D12" s="83">
        <v>0.00395251069344087</v>
      </c>
      <c r="E12" s="31">
        <v>0</v>
      </c>
      <c r="F12" s="83">
        <v>0</v>
      </c>
      <c r="G12" s="89">
        <v>0</v>
      </c>
    </row>
    <row r="13" spans="1:7" ht="14.25">
      <c r="A13" s="85">
        <v>10</v>
      </c>
      <c r="B13" s="88" t="s">
        <v>96</v>
      </c>
      <c r="C13" s="30">
        <v>2.8166800000001677</v>
      </c>
      <c r="D13" s="83">
        <v>0.0008358131470552733</v>
      </c>
      <c r="E13" s="31">
        <v>0</v>
      </c>
      <c r="F13" s="83">
        <v>0</v>
      </c>
      <c r="G13" s="89">
        <v>0</v>
      </c>
    </row>
    <row r="14" spans="1:7" ht="14.25">
      <c r="A14" s="85">
        <v>11</v>
      </c>
      <c r="B14" s="88" t="s">
        <v>109</v>
      </c>
      <c r="C14" s="30">
        <v>2.341010000000009</v>
      </c>
      <c r="D14" s="83">
        <v>0.003374805931467844</v>
      </c>
      <c r="E14" s="31">
        <v>0</v>
      </c>
      <c r="F14" s="83">
        <v>0</v>
      </c>
      <c r="G14" s="89">
        <v>0</v>
      </c>
    </row>
    <row r="15" spans="1:7" ht="14.25">
      <c r="A15" s="85">
        <v>12</v>
      </c>
      <c r="B15" s="88" t="s">
        <v>95</v>
      </c>
      <c r="C15" s="30">
        <v>1.4870800000000164</v>
      </c>
      <c r="D15" s="83">
        <v>0.0031644284770814845</v>
      </c>
      <c r="E15" s="31">
        <v>0</v>
      </c>
      <c r="F15" s="83">
        <v>0</v>
      </c>
      <c r="G15" s="89">
        <v>0</v>
      </c>
    </row>
    <row r="16" spans="1:7" ht="14.25">
      <c r="A16" s="85">
        <v>13</v>
      </c>
      <c r="B16" s="88" t="s">
        <v>103</v>
      </c>
      <c r="C16" s="30">
        <v>1.2816900000000022</v>
      </c>
      <c r="D16" s="83">
        <v>0.0029799335239696625</v>
      </c>
      <c r="E16" s="31">
        <v>0</v>
      </c>
      <c r="F16" s="83">
        <v>0</v>
      </c>
      <c r="G16" s="89">
        <v>0</v>
      </c>
    </row>
    <row r="17" spans="1:7" ht="14.25">
      <c r="A17" s="85">
        <v>14</v>
      </c>
      <c r="B17" s="88" t="s">
        <v>100</v>
      </c>
      <c r="C17" s="30">
        <v>0.9709500000000698</v>
      </c>
      <c r="D17" s="83">
        <v>0.0012493028119588314</v>
      </c>
      <c r="E17" s="31">
        <v>0</v>
      </c>
      <c r="F17" s="83">
        <v>0</v>
      </c>
      <c r="G17" s="89">
        <v>0</v>
      </c>
    </row>
    <row r="18" spans="1:7" ht="14.25">
      <c r="A18" s="85">
        <v>15</v>
      </c>
      <c r="B18" s="88" t="s">
        <v>116</v>
      </c>
      <c r="C18" s="30">
        <v>-0.159</v>
      </c>
      <c r="D18" s="83">
        <v>-0.04357250711821303</v>
      </c>
      <c r="E18" s="31">
        <v>0</v>
      </c>
      <c r="F18" s="83">
        <v>0</v>
      </c>
      <c r="G18" s="89">
        <v>0</v>
      </c>
    </row>
    <row r="19" spans="1:7" ht="14.25">
      <c r="A19" s="85">
        <v>16</v>
      </c>
      <c r="B19" s="88" t="s">
        <v>35</v>
      </c>
      <c r="C19" s="30">
        <v>-1.6068199999998325</v>
      </c>
      <c r="D19" s="83">
        <v>-0.0008626682291496791</v>
      </c>
      <c r="E19" s="31">
        <v>0</v>
      </c>
      <c r="F19" s="83">
        <v>0</v>
      </c>
      <c r="G19" s="89">
        <v>0</v>
      </c>
    </row>
    <row r="20" spans="1:7" ht="14.25">
      <c r="A20" s="85">
        <v>17</v>
      </c>
      <c r="B20" s="88" t="s">
        <v>24</v>
      </c>
      <c r="C20" s="30">
        <v>-1.6594499999999535</v>
      </c>
      <c r="D20" s="83">
        <v>-0.002934860268321611</v>
      </c>
      <c r="E20" s="31">
        <v>0</v>
      </c>
      <c r="F20" s="83">
        <v>0</v>
      </c>
      <c r="G20" s="89">
        <v>0</v>
      </c>
    </row>
    <row r="21" spans="1:7" ht="14.25">
      <c r="A21" s="85">
        <v>18</v>
      </c>
      <c r="B21" s="88" t="s">
        <v>99</v>
      </c>
      <c r="C21" s="30">
        <v>-2.085929999999935</v>
      </c>
      <c r="D21" s="83">
        <v>-0.001738177691018877</v>
      </c>
      <c r="E21" s="31">
        <v>0</v>
      </c>
      <c r="F21" s="83">
        <v>0</v>
      </c>
      <c r="G21" s="89">
        <v>0</v>
      </c>
    </row>
    <row r="22" spans="1:7" ht="14.25">
      <c r="A22" s="85">
        <v>19</v>
      </c>
      <c r="B22" s="88" t="s">
        <v>104</v>
      </c>
      <c r="C22" s="30">
        <v>-3.083019499999937</v>
      </c>
      <c r="D22" s="83">
        <v>-0.0040583551650156344</v>
      </c>
      <c r="E22" s="31">
        <v>0</v>
      </c>
      <c r="F22" s="83">
        <v>0</v>
      </c>
      <c r="G22" s="89">
        <v>0</v>
      </c>
    </row>
    <row r="23" spans="1:7" ht="14.25" customHeight="1">
      <c r="A23" s="85">
        <v>20</v>
      </c>
      <c r="B23" s="88" t="s">
        <v>91</v>
      </c>
      <c r="C23" s="30">
        <v>-7.353040000000037</v>
      </c>
      <c r="D23" s="83">
        <v>-0.004242100682368752</v>
      </c>
      <c r="E23" s="31">
        <v>0</v>
      </c>
      <c r="F23" s="83">
        <v>0</v>
      </c>
      <c r="G23" s="89">
        <v>0</v>
      </c>
    </row>
    <row r="24" spans="1:7" ht="14.25" customHeight="1">
      <c r="A24" s="85">
        <v>21</v>
      </c>
      <c r="B24" s="88" t="s">
        <v>119</v>
      </c>
      <c r="C24" s="30">
        <v>-50.95956000000006</v>
      </c>
      <c r="D24" s="83">
        <v>-0.01272859213344385</v>
      </c>
      <c r="E24" s="31">
        <v>0</v>
      </c>
      <c r="F24" s="83">
        <v>0</v>
      </c>
      <c r="G24" s="89">
        <v>0</v>
      </c>
    </row>
    <row r="25" spans="1:7" ht="14.25" customHeight="1">
      <c r="A25" s="85">
        <v>22</v>
      </c>
      <c r="B25" s="88" t="s">
        <v>62</v>
      </c>
      <c r="C25" s="30">
        <v>-59.26461600000039</v>
      </c>
      <c r="D25" s="83">
        <v>-0.0028916837275798895</v>
      </c>
      <c r="E25" s="31">
        <v>0</v>
      </c>
      <c r="F25" s="83">
        <v>0</v>
      </c>
      <c r="G25" s="89">
        <v>0</v>
      </c>
    </row>
    <row r="26" spans="1:7" ht="14.25" customHeight="1">
      <c r="A26" s="85">
        <v>23</v>
      </c>
      <c r="B26" s="88" t="s">
        <v>81</v>
      </c>
      <c r="C26" s="30">
        <v>4.5865600000000555</v>
      </c>
      <c r="D26" s="83">
        <v>0.0017738003505051924</v>
      </c>
      <c r="E26" s="31">
        <v>-5269</v>
      </c>
      <c r="F26" s="83">
        <v>-0.0014950575706406898</v>
      </c>
      <c r="G26" s="89">
        <v>-3.8708775368693296</v>
      </c>
    </row>
    <row r="27" spans="1:7" ht="14.25" customHeight="1">
      <c r="A27" s="85">
        <v>24</v>
      </c>
      <c r="B27" s="88" t="s">
        <v>72</v>
      </c>
      <c r="C27" s="30">
        <v>-23.246669999999927</v>
      </c>
      <c r="D27" s="83">
        <v>-0.006109202588553718</v>
      </c>
      <c r="E27" s="31">
        <v>-10</v>
      </c>
      <c r="F27" s="83">
        <v>-0.0020627062706270625</v>
      </c>
      <c r="G27" s="89">
        <v>-7.805841687293876</v>
      </c>
    </row>
    <row r="28" spans="1:7" ht="14.25">
      <c r="A28" s="85">
        <v>25</v>
      </c>
      <c r="B28" s="88" t="s">
        <v>59</v>
      </c>
      <c r="C28" s="30">
        <v>-4.266669999999925</v>
      </c>
      <c r="D28" s="83">
        <v>-0.0040459885922554985</v>
      </c>
      <c r="E28" s="31">
        <v>-15</v>
      </c>
      <c r="F28" s="83">
        <v>-0.012175324675324676</v>
      </c>
      <c r="G28" s="89">
        <v>-12.847825324675322</v>
      </c>
    </row>
    <row r="29" spans="1:7" ht="14.25">
      <c r="A29" s="85">
        <v>26</v>
      </c>
      <c r="B29" s="88" t="s">
        <v>79</v>
      </c>
      <c r="C29" s="30">
        <v>-26.205510000000242</v>
      </c>
      <c r="D29" s="83">
        <v>-0.006562069342061856</v>
      </c>
      <c r="E29" s="31">
        <v>-22</v>
      </c>
      <c r="F29" s="83">
        <v>-0.00975177304964539</v>
      </c>
      <c r="G29" s="89">
        <v>-39.02160681475145</v>
      </c>
    </row>
    <row r="30" spans="1:7" ht="15.75" thickBot="1">
      <c r="A30" s="61"/>
      <c r="B30" s="62" t="s">
        <v>29</v>
      </c>
      <c r="C30" s="52">
        <v>-64.7786255000006</v>
      </c>
      <c r="D30" s="65">
        <v>-0.0010484532269121143</v>
      </c>
      <c r="E30" s="53">
        <v>-5316</v>
      </c>
      <c r="F30" s="65">
        <v>-0.0014215982925845038</v>
      </c>
      <c r="G30" s="54">
        <v>-63.54615136358998</v>
      </c>
    </row>
    <row r="32" ht="14.25">
      <c r="D32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B2" sqref="B2:C27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1:5" ht="14.25">
      <c r="A2" s="14"/>
      <c r="B2" s="45" t="s">
        <v>116</v>
      </c>
      <c r="C2" s="69">
        <v>-0.04357250711821303</v>
      </c>
      <c r="D2" s="14"/>
      <c r="E2" s="14"/>
    </row>
    <row r="3" spans="1:5" ht="14.25">
      <c r="A3" s="14"/>
      <c r="B3" s="45" t="s">
        <v>119</v>
      </c>
      <c r="C3" s="69">
        <v>-0.01272859213344324</v>
      </c>
      <c r="D3" s="14"/>
      <c r="E3" s="14"/>
    </row>
    <row r="4" spans="1:5" ht="14.25">
      <c r="A4" s="14"/>
      <c r="B4" s="45" t="s">
        <v>91</v>
      </c>
      <c r="C4" s="69">
        <v>-0.0042421006823685214</v>
      </c>
      <c r="D4" s="14"/>
      <c r="E4" s="14"/>
    </row>
    <row r="5" spans="1:5" ht="14.25">
      <c r="A5" s="14"/>
      <c r="B5" s="45" t="s">
        <v>104</v>
      </c>
      <c r="C5" s="69">
        <v>-0.004058355165015626</v>
      </c>
      <c r="D5" s="14"/>
      <c r="E5" s="14"/>
    </row>
    <row r="6" spans="1:5" ht="14.25">
      <c r="A6" s="14"/>
      <c r="B6" s="45" t="s">
        <v>72</v>
      </c>
      <c r="C6" s="69">
        <v>-0.0040548603037046105</v>
      </c>
      <c r="D6" s="14"/>
      <c r="E6" s="14"/>
    </row>
    <row r="7" spans="1:5" ht="14.25">
      <c r="A7" s="14"/>
      <c r="B7" s="45" t="s">
        <v>24</v>
      </c>
      <c r="C7" s="69">
        <v>-0.0029348602683215708</v>
      </c>
      <c r="D7" s="14"/>
      <c r="E7" s="14"/>
    </row>
    <row r="8" spans="1:5" ht="14.25">
      <c r="A8" s="14"/>
      <c r="B8" s="45" t="s">
        <v>62</v>
      </c>
      <c r="C8" s="69">
        <v>-0.0028916837275799745</v>
      </c>
      <c r="D8" s="14"/>
      <c r="E8" s="14"/>
    </row>
    <row r="9" spans="1:5" ht="14.25">
      <c r="A9" s="14"/>
      <c r="B9" s="45" t="s">
        <v>99</v>
      </c>
      <c r="C9" s="69">
        <v>-0.0017381776910193603</v>
      </c>
      <c r="D9" s="14"/>
      <c r="E9" s="14"/>
    </row>
    <row r="10" spans="1:5" ht="14.25">
      <c r="A10" s="14"/>
      <c r="B10" s="45" t="s">
        <v>35</v>
      </c>
      <c r="C10" s="69">
        <v>-0.000862668229149155</v>
      </c>
      <c r="D10" s="14"/>
      <c r="E10" s="14"/>
    </row>
    <row r="11" spans="1:5" ht="14.25">
      <c r="A11" s="14"/>
      <c r="B11" s="45" t="s">
        <v>96</v>
      </c>
      <c r="C11" s="69">
        <v>0.0008358131470562746</v>
      </c>
      <c r="D11" s="14"/>
      <c r="E11" s="14"/>
    </row>
    <row r="12" spans="1:5" ht="14.25">
      <c r="A12" s="14"/>
      <c r="B12" s="45" t="s">
        <v>100</v>
      </c>
      <c r="C12" s="69">
        <v>0.0012493028119586747</v>
      </c>
      <c r="D12" s="14"/>
      <c r="E12" s="14"/>
    </row>
    <row r="13" spans="1:5" ht="14.25">
      <c r="A13" s="14"/>
      <c r="B13" s="45" t="s">
        <v>103</v>
      </c>
      <c r="C13" s="69">
        <v>0.0029799335239704128</v>
      </c>
      <c r="D13" s="14"/>
      <c r="E13" s="14"/>
    </row>
    <row r="14" spans="1:5" ht="14.25">
      <c r="A14" s="14"/>
      <c r="B14" s="45" t="s">
        <v>95</v>
      </c>
      <c r="C14" s="69">
        <v>0.003164428477081982</v>
      </c>
      <c r="D14" s="14"/>
      <c r="E14" s="14"/>
    </row>
    <row r="15" spans="1:5" ht="14.25">
      <c r="A15" s="14"/>
      <c r="B15" s="45" t="s">
        <v>79</v>
      </c>
      <c r="C15" s="69">
        <v>0.0032211152928858233</v>
      </c>
      <c r="D15" s="14"/>
      <c r="E15" s="14"/>
    </row>
    <row r="16" spans="1:5" ht="14.25">
      <c r="A16" s="14"/>
      <c r="B16" s="45" t="s">
        <v>81</v>
      </c>
      <c r="C16" s="69">
        <v>0.00327375236941041</v>
      </c>
      <c r="D16" s="14"/>
      <c r="E16" s="14"/>
    </row>
    <row r="17" spans="1:5" ht="14.25">
      <c r="A17" s="14"/>
      <c r="B17" s="45" t="s">
        <v>109</v>
      </c>
      <c r="C17" s="69">
        <v>0.003374805931469549</v>
      </c>
      <c r="D17" s="14"/>
      <c r="E17" s="14"/>
    </row>
    <row r="18" spans="1:5" ht="14.25">
      <c r="A18" s="14"/>
      <c r="B18" s="45" t="s">
        <v>67</v>
      </c>
      <c r="C18" s="69">
        <v>0.003415639507821977</v>
      </c>
      <c r="D18" s="14"/>
      <c r="E18" s="14"/>
    </row>
    <row r="19" spans="1:5" ht="14.25">
      <c r="A19" s="14"/>
      <c r="B19" s="45" t="s">
        <v>64</v>
      </c>
      <c r="C19" s="69">
        <v>0.0038782826351093647</v>
      </c>
      <c r="D19" s="14"/>
      <c r="E19" s="14"/>
    </row>
    <row r="20" spans="1:5" ht="14.25">
      <c r="A20" s="14"/>
      <c r="B20" s="45" t="s">
        <v>51</v>
      </c>
      <c r="C20" s="69">
        <v>0.003952510693441047</v>
      </c>
      <c r="D20" s="14"/>
      <c r="E20" s="14"/>
    </row>
    <row r="21" spans="1:5" ht="14.25">
      <c r="A21" s="14"/>
      <c r="B21" s="45" t="s">
        <v>48</v>
      </c>
      <c r="C21" s="69">
        <v>0.00400322156576971</v>
      </c>
      <c r="D21" s="14"/>
      <c r="E21" s="14"/>
    </row>
    <row r="22" spans="1:5" ht="14.25">
      <c r="A22" s="14"/>
      <c r="B22" s="45" t="s">
        <v>50</v>
      </c>
      <c r="C22" s="69">
        <v>0.004321464221537896</v>
      </c>
      <c r="D22" s="14"/>
      <c r="E22" s="14"/>
    </row>
    <row r="23" spans="1:5" ht="14.25">
      <c r="A23" s="14"/>
      <c r="B23" s="45" t="s">
        <v>59</v>
      </c>
      <c r="C23" s="69">
        <v>0.008229533323205418</v>
      </c>
      <c r="D23" s="14"/>
      <c r="E23" s="14"/>
    </row>
    <row r="24" spans="1:5" ht="14.25">
      <c r="A24" s="14"/>
      <c r="B24" s="45" t="s">
        <v>65</v>
      </c>
      <c r="C24" s="69">
        <v>0.009733005248369953</v>
      </c>
      <c r="D24" s="14"/>
      <c r="E24" s="14"/>
    </row>
    <row r="25" spans="1:5" ht="14.25">
      <c r="A25" s="14"/>
      <c r="B25" s="45" t="s">
        <v>63</v>
      </c>
      <c r="C25" s="69">
        <v>0.01857746160638607</v>
      </c>
      <c r="D25" s="14"/>
      <c r="E25" s="14"/>
    </row>
    <row r="26" spans="1:5" ht="14.25">
      <c r="A26" s="14"/>
      <c r="B26" s="45" t="s">
        <v>102</v>
      </c>
      <c r="C26" s="69">
        <v>0.02207807694175301</v>
      </c>
      <c r="D26" s="14"/>
      <c r="E26" s="14"/>
    </row>
    <row r="27" spans="1:5" ht="14.25">
      <c r="A27" s="14"/>
      <c r="B27" s="45" t="s">
        <v>25</v>
      </c>
      <c r="C27" s="69">
        <v>0.024604848696623938</v>
      </c>
      <c r="D27" s="14"/>
      <c r="E27" s="14"/>
    </row>
    <row r="28" spans="2:3" ht="14.25">
      <c r="B28" s="45" t="s">
        <v>23</v>
      </c>
      <c r="C28" s="71">
        <v>0.011901798637423688</v>
      </c>
    </row>
    <row r="29" spans="2:3" ht="14.25">
      <c r="B29" s="14" t="s">
        <v>31</v>
      </c>
      <c r="C29" s="82">
        <v>2.3327423719354812E-05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2" t="s">
        <v>83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0.75" thickBot="1">
      <c r="A2" s="3" t="s">
        <v>28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80" t="s">
        <v>85</v>
      </c>
      <c r="C3" s="80" t="s">
        <v>9</v>
      </c>
      <c r="D3" s="80" t="s">
        <v>12</v>
      </c>
      <c r="E3" s="98">
        <v>10939851.09</v>
      </c>
      <c r="F3" s="97">
        <v>36685</v>
      </c>
      <c r="G3" s="98">
        <v>298.21046994684474</v>
      </c>
      <c r="H3" s="81">
        <v>100</v>
      </c>
      <c r="I3" s="80" t="s">
        <v>86</v>
      </c>
      <c r="J3" s="84" t="s">
        <v>87</v>
      </c>
    </row>
    <row r="4" spans="1:10" ht="15" customHeight="1">
      <c r="A4" s="41">
        <v>2</v>
      </c>
      <c r="B4" s="80" t="s">
        <v>101</v>
      </c>
      <c r="C4" s="80" t="s">
        <v>9</v>
      </c>
      <c r="D4" s="80" t="s">
        <v>12</v>
      </c>
      <c r="E4" s="98">
        <v>2461136.54</v>
      </c>
      <c r="F4" s="97">
        <v>45246</v>
      </c>
      <c r="G4" s="98">
        <v>54.394566149493876</v>
      </c>
      <c r="H4" s="81">
        <v>100</v>
      </c>
      <c r="I4" s="80" t="s">
        <v>97</v>
      </c>
      <c r="J4" s="84" t="s">
        <v>98</v>
      </c>
    </row>
    <row r="5" spans="1:10" ht="15" customHeight="1">
      <c r="A5" s="41">
        <v>3</v>
      </c>
      <c r="B5" s="80" t="s">
        <v>88</v>
      </c>
      <c r="C5" s="80" t="s">
        <v>9</v>
      </c>
      <c r="D5" s="80" t="s">
        <v>12</v>
      </c>
      <c r="E5" s="98">
        <v>2169843.44</v>
      </c>
      <c r="F5" s="97">
        <v>56546</v>
      </c>
      <c r="G5" s="98">
        <v>38.37306688359919</v>
      </c>
      <c r="H5" s="81">
        <v>100</v>
      </c>
      <c r="I5" s="80" t="s">
        <v>36</v>
      </c>
      <c r="J5" s="84" t="s">
        <v>37</v>
      </c>
    </row>
    <row r="6" spans="1:10" ht="15" customHeight="1">
      <c r="A6" s="41">
        <v>4</v>
      </c>
      <c r="B6" s="80" t="s">
        <v>107</v>
      </c>
      <c r="C6" s="80" t="s">
        <v>9</v>
      </c>
      <c r="D6" s="80" t="s">
        <v>12</v>
      </c>
      <c r="E6" s="98">
        <v>1655940.3503</v>
      </c>
      <c r="F6" s="97">
        <v>2941</v>
      </c>
      <c r="G6" s="98">
        <v>563.0535023121388</v>
      </c>
      <c r="H6" s="81">
        <v>1000</v>
      </c>
      <c r="I6" s="80" t="s">
        <v>26</v>
      </c>
      <c r="J6" s="84" t="s">
        <v>34</v>
      </c>
    </row>
    <row r="7" spans="1:10" ht="15" customHeight="1">
      <c r="A7" s="41">
        <v>5</v>
      </c>
      <c r="B7" s="80" t="s">
        <v>122</v>
      </c>
      <c r="C7" s="80" t="s">
        <v>9</v>
      </c>
      <c r="D7" s="80" t="s">
        <v>12</v>
      </c>
      <c r="E7" s="98">
        <v>1440983.7112</v>
      </c>
      <c r="F7" s="97">
        <v>1053406</v>
      </c>
      <c r="G7" s="98">
        <v>1.367928140906735</v>
      </c>
      <c r="H7" s="81">
        <v>0.5</v>
      </c>
      <c r="I7" s="80" t="s">
        <v>123</v>
      </c>
      <c r="J7" s="84" t="s">
        <v>124</v>
      </c>
    </row>
    <row r="8" spans="1:10" ht="15" customHeight="1">
      <c r="A8" s="41">
        <v>6</v>
      </c>
      <c r="B8" s="80" t="s">
        <v>112</v>
      </c>
      <c r="C8" s="80" t="s">
        <v>9</v>
      </c>
      <c r="D8" s="80" t="s">
        <v>12</v>
      </c>
      <c r="E8" s="98">
        <v>1133490.44</v>
      </c>
      <c r="F8" s="97">
        <v>837</v>
      </c>
      <c r="G8" s="98">
        <v>1354.2299163679809</v>
      </c>
      <c r="H8" s="81">
        <v>1000</v>
      </c>
      <c r="I8" s="80" t="s">
        <v>113</v>
      </c>
      <c r="J8" s="84" t="s">
        <v>111</v>
      </c>
    </row>
    <row r="9" spans="1:10" ht="15" customHeight="1">
      <c r="A9" s="41">
        <v>7</v>
      </c>
      <c r="B9" s="80" t="s">
        <v>68</v>
      </c>
      <c r="C9" s="80" t="s">
        <v>9</v>
      </c>
      <c r="D9" s="80" t="s">
        <v>12</v>
      </c>
      <c r="E9" s="98">
        <v>817451.08</v>
      </c>
      <c r="F9" s="97">
        <v>911</v>
      </c>
      <c r="G9" s="98">
        <v>897.3118331503841</v>
      </c>
      <c r="H9" s="81">
        <v>1000</v>
      </c>
      <c r="I9" s="80" t="s">
        <v>8</v>
      </c>
      <c r="J9" s="84" t="s">
        <v>33</v>
      </c>
    </row>
    <row r="10" spans="1:10" ht="15" customHeight="1">
      <c r="A10" s="41">
        <v>8</v>
      </c>
      <c r="B10" s="80" t="s">
        <v>40</v>
      </c>
      <c r="C10" s="80" t="s">
        <v>9</v>
      </c>
      <c r="D10" s="80" t="s">
        <v>12</v>
      </c>
      <c r="E10" s="98">
        <v>679690.27</v>
      </c>
      <c r="F10" s="97">
        <v>679</v>
      </c>
      <c r="G10" s="98">
        <v>1001.0165979381444</v>
      </c>
      <c r="H10" s="81">
        <v>1000</v>
      </c>
      <c r="I10" s="80" t="s">
        <v>41</v>
      </c>
      <c r="J10" s="84" t="s">
        <v>39</v>
      </c>
    </row>
    <row r="11" spans="1:10" ht="15" customHeight="1">
      <c r="A11" s="41">
        <v>9</v>
      </c>
      <c r="B11" s="80" t="s">
        <v>125</v>
      </c>
      <c r="C11" s="80" t="s">
        <v>9</v>
      </c>
      <c r="D11" s="80" t="s">
        <v>12</v>
      </c>
      <c r="E11" s="98">
        <v>370615.613</v>
      </c>
      <c r="F11" s="97">
        <v>6277</v>
      </c>
      <c r="G11" s="98">
        <v>59.043430460411024</v>
      </c>
      <c r="H11" s="81">
        <v>10.5</v>
      </c>
      <c r="I11" s="80" t="s">
        <v>126</v>
      </c>
      <c r="J11" s="84" t="s">
        <v>127</v>
      </c>
    </row>
    <row r="12" spans="1:10" ht="15" customHeight="1">
      <c r="A12" s="41">
        <v>10</v>
      </c>
      <c r="B12" s="80" t="s">
        <v>128</v>
      </c>
      <c r="C12" s="80" t="s">
        <v>9</v>
      </c>
      <c r="D12" s="80" t="s">
        <v>12</v>
      </c>
      <c r="E12" s="98">
        <v>202976.34</v>
      </c>
      <c r="F12" s="97">
        <v>228</v>
      </c>
      <c r="G12" s="98">
        <v>890.2471052631579</v>
      </c>
      <c r="H12" s="81">
        <v>5000</v>
      </c>
      <c r="I12" s="80" t="s">
        <v>129</v>
      </c>
      <c r="J12" s="84" t="s">
        <v>130</v>
      </c>
    </row>
    <row r="13" spans="1:10" ht="15.75" thickBot="1">
      <c r="A13" s="124" t="s">
        <v>29</v>
      </c>
      <c r="B13" s="99"/>
      <c r="C13" s="55" t="s">
        <v>30</v>
      </c>
      <c r="D13" s="55" t="s">
        <v>30</v>
      </c>
      <c r="E13" s="56">
        <f>SUM(E3:E12)</f>
        <v>21871978.8745</v>
      </c>
      <c r="F13" s="57">
        <f>SUM(F3:F12)</f>
        <v>1203756</v>
      </c>
      <c r="G13" s="55" t="s">
        <v>30</v>
      </c>
      <c r="H13" s="55" t="s">
        <v>30</v>
      </c>
      <c r="I13" s="55" t="s">
        <v>30</v>
      </c>
      <c r="J13" s="58" t="s">
        <v>30</v>
      </c>
    </row>
  </sheetData>
  <sheetProtection/>
  <mergeCells count="2">
    <mergeCell ref="A1:J1"/>
    <mergeCell ref="A13:B13"/>
  </mergeCells>
  <hyperlinks>
    <hyperlink ref="J3" r:id="rId1" display="http://dragon-am.com/"/>
    <hyperlink ref="J4" r:id="rId2" display="http://www.kinto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.75" customHeight="1" thickBot="1">
      <c r="A2" s="106" t="s">
        <v>28</v>
      </c>
      <c r="B2" s="110" t="s">
        <v>14</v>
      </c>
      <c r="C2" s="112" t="s">
        <v>15</v>
      </c>
      <c r="D2" s="114" t="s">
        <v>16</v>
      </c>
      <c r="E2" s="108" t="s">
        <v>17</v>
      </c>
      <c r="F2" s="109"/>
      <c r="G2" s="109"/>
      <c r="H2" s="109"/>
      <c r="I2" s="109"/>
      <c r="J2" s="109"/>
      <c r="K2" s="109"/>
      <c r="L2" s="109"/>
    </row>
    <row r="3" spans="1:12" ht="63.75" customHeight="1" thickBot="1">
      <c r="A3" s="107"/>
      <c r="B3" s="111"/>
      <c r="C3" s="113"/>
      <c r="D3" s="115"/>
      <c r="E3" s="4" t="s">
        <v>18</v>
      </c>
      <c r="F3" s="4" t="s">
        <v>71</v>
      </c>
      <c r="G3" s="4" t="s">
        <v>19</v>
      </c>
      <c r="H3" s="4" t="s">
        <v>20</v>
      </c>
      <c r="I3" s="4" t="s">
        <v>21</v>
      </c>
      <c r="J3" s="4" t="s">
        <v>92</v>
      </c>
      <c r="K3" s="4" t="s">
        <v>22</v>
      </c>
      <c r="L3" s="1" t="s">
        <v>75</v>
      </c>
    </row>
    <row r="4" spans="1:12" ht="14.25" collapsed="1">
      <c r="A4" s="59">
        <v>1</v>
      </c>
      <c r="B4" s="45" t="s">
        <v>122</v>
      </c>
      <c r="C4" s="46">
        <v>37704</v>
      </c>
      <c r="D4" s="46">
        <v>37888</v>
      </c>
      <c r="E4" s="69" t="s">
        <v>131</v>
      </c>
      <c r="F4" s="69" t="s">
        <v>131</v>
      </c>
      <c r="G4" s="69" t="s">
        <v>131</v>
      </c>
      <c r="H4" s="69" t="s">
        <v>131</v>
      </c>
      <c r="I4" s="69">
        <v>-0.09601708774414563</v>
      </c>
      <c r="J4" s="69" t="s">
        <v>131</v>
      </c>
      <c r="K4" s="70">
        <v>1.735856281813469</v>
      </c>
      <c r="L4" s="70">
        <v>0.09556217697264535</v>
      </c>
    </row>
    <row r="5" spans="1:12" ht="14.25" collapsed="1">
      <c r="A5" s="60">
        <v>2</v>
      </c>
      <c r="B5" s="45" t="s">
        <v>40</v>
      </c>
      <c r="C5" s="46">
        <v>38441</v>
      </c>
      <c r="D5" s="46">
        <v>38625</v>
      </c>
      <c r="E5" s="69">
        <v>-0.002007979293152995</v>
      </c>
      <c r="F5" s="69">
        <v>-0.005023852793666683</v>
      </c>
      <c r="G5" s="69">
        <v>0.012712719168953335</v>
      </c>
      <c r="H5" s="69">
        <v>-0.04840591553132345</v>
      </c>
      <c r="I5" s="69">
        <v>-0.0714850653798007</v>
      </c>
      <c r="J5" s="69">
        <v>-0.0006739870072861587</v>
      </c>
      <c r="K5" s="70">
        <v>0.001016597938144237</v>
      </c>
      <c r="L5" s="70">
        <v>0.00011280130277668832</v>
      </c>
    </row>
    <row r="6" spans="1:12" ht="14.25">
      <c r="A6" s="60">
        <v>3</v>
      </c>
      <c r="B6" s="45" t="s">
        <v>125</v>
      </c>
      <c r="C6" s="46">
        <v>38572</v>
      </c>
      <c r="D6" s="46">
        <v>38888</v>
      </c>
      <c r="E6" s="69" t="s">
        <v>131</v>
      </c>
      <c r="F6" s="69" t="s">
        <v>131</v>
      </c>
      <c r="G6" s="69" t="s">
        <v>131</v>
      </c>
      <c r="H6" s="69">
        <v>0.012112739540826256</v>
      </c>
      <c r="I6" s="69">
        <v>3.806085744466716</v>
      </c>
      <c r="J6" s="69" t="s">
        <v>131</v>
      </c>
      <c r="K6" s="70">
        <v>4.623183853372479</v>
      </c>
      <c r="L6" s="70">
        <v>0.23166820388858778</v>
      </c>
    </row>
    <row r="7" spans="1:12" ht="14.25">
      <c r="A7" s="60">
        <v>4</v>
      </c>
      <c r="B7" s="45" t="s">
        <v>85</v>
      </c>
      <c r="C7" s="46">
        <v>38862</v>
      </c>
      <c r="D7" s="46">
        <v>38958</v>
      </c>
      <c r="E7" s="69">
        <v>-0.008446452680910377</v>
      </c>
      <c r="F7" s="69">
        <v>-0.02484763284176672</v>
      </c>
      <c r="G7" s="69">
        <v>-0.024558897430893123</v>
      </c>
      <c r="H7" s="69">
        <v>0.18601733627515005</v>
      </c>
      <c r="I7" s="69">
        <v>0.2217923426121644</v>
      </c>
      <c r="J7" s="69">
        <v>0.17818610997188533</v>
      </c>
      <c r="K7" s="70">
        <v>1.9821046994684464</v>
      </c>
      <c r="L7" s="70">
        <v>0.1444921285605627</v>
      </c>
    </row>
    <row r="8" spans="1:12" ht="14.25">
      <c r="A8" s="60">
        <v>5</v>
      </c>
      <c r="B8" s="45" t="s">
        <v>107</v>
      </c>
      <c r="C8" s="46">
        <v>39048</v>
      </c>
      <c r="D8" s="46">
        <v>39140</v>
      </c>
      <c r="E8" s="69">
        <v>0.02490816466830048</v>
      </c>
      <c r="F8" s="69">
        <v>-0.036852261406911224</v>
      </c>
      <c r="G8" s="69">
        <v>-0.06700740746748501</v>
      </c>
      <c r="H8" s="69">
        <v>-0.01202700370554688</v>
      </c>
      <c r="I8" s="69" t="s">
        <v>131</v>
      </c>
      <c r="J8" s="69">
        <v>0.062296211994037565</v>
      </c>
      <c r="K8" s="70">
        <v>-0.43694649768786087</v>
      </c>
      <c r="L8" s="70">
        <v>-0.07281637921320416</v>
      </c>
    </row>
    <row r="9" spans="1:12" ht="14.25">
      <c r="A9" s="60">
        <v>6</v>
      </c>
      <c r="B9" s="45" t="s">
        <v>112</v>
      </c>
      <c r="C9" s="46">
        <v>39100</v>
      </c>
      <c r="D9" s="46">
        <v>39268</v>
      </c>
      <c r="E9" s="69">
        <v>-0.000804273395621169</v>
      </c>
      <c r="F9" s="69">
        <v>-0.013890451451810004</v>
      </c>
      <c r="G9" s="69">
        <v>-0.014372615898338381</v>
      </c>
      <c r="H9" s="69">
        <v>0.06785024838365783</v>
      </c>
      <c r="I9" s="69">
        <v>0.180832621262907</v>
      </c>
      <c r="J9" s="69">
        <v>0.1500743993909741</v>
      </c>
      <c r="K9" s="70">
        <v>0.3542299163679805</v>
      </c>
      <c r="L9" s="70">
        <v>0.042732845535033315</v>
      </c>
    </row>
    <row r="10" spans="1:12" ht="14.25">
      <c r="A10" s="60">
        <v>7</v>
      </c>
      <c r="B10" s="45" t="s">
        <v>101</v>
      </c>
      <c r="C10" s="46">
        <v>39269</v>
      </c>
      <c r="D10" s="46">
        <v>39420</v>
      </c>
      <c r="E10" s="69">
        <v>-0.0016667386946539464</v>
      </c>
      <c r="F10" s="69">
        <v>-0.0018423159769652697</v>
      </c>
      <c r="G10" s="69">
        <v>-0.005554993182143919</v>
      </c>
      <c r="H10" s="69">
        <v>-0.012680613927391504</v>
      </c>
      <c r="I10" s="69">
        <v>-0.02361711281901724</v>
      </c>
      <c r="J10" s="69">
        <v>-0.01983894114804674</v>
      </c>
      <c r="K10" s="70">
        <v>-0.4560543385050614</v>
      </c>
      <c r="L10" s="70">
        <v>-0.08529153740498185</v>
      </c>
    </row>
    <row r="11" spans="1:12" ht="14.25">
      <c r="A11" s="60">
        <v>8</v>
      </c>
      <c r="B11" s="45" t="s">
        <v>128</v>
      </c>
      <c r="C11" s="46">
        <v>39336</v>
      </c>
      <c r="D11" s="46">
        <v>39560</v>
      </c>
      <c r="E11" s="69" t="s">
        <v>131</v>
      </c>
      <c r="F11" s="69" t="s">
        <v>131</v>
      </c>
      <c r="G11" s="69">
        <v>-0.07077402513405195</v>
      </c>
      <c r="H11" s="69">
        <v>0.0111173606222712</v>
      </c>
      <c r="I11" s="69">
        <v>-0.003459723444040219</v>
      </c>
      <c r="J11" s="69" t="s">
        <v>131</v>
      </c>
      <c r="K11" s="70">
        <v>-0.8219505789473684</v>
      </c>
      <c r="L11" s="70">
        <v>-0.23485629123917884</v>
      </c>
    </row>
    <row r="12" spans="1:12" ht="14.25">
      <c r="A12" s="60">
        <v>9</v>
      </c>
      <c r="B12" s="45" t="s">
        <v>68</v>
      </c>
      <c r="C12" s="46">
        <v>39647</v>
      </c>
      <c r="D12" s="46">
        <v>39861</v>
      </c>
      <c r="E12" s="69">
        <v>0.003588975285507612</v>
      </c>
      <c r="F12" s="69">
        <v>-0.023382482734190857</v>
      </c>
      <c r="G12" s="69">
        <v>0.04751111349173409</v>
      </c>
      <c r="H12" s="69">
        <v>0.14914765550662734</v>
      </c>
      <c r="I12" s="69">
        <v>0.1728474588417872</v>
      </c>
      <c r="J12" s="69">
        <v>0.2851662923485554</v>
      </c>
      <c r="K12" s="70">
        <v>-0.10268816684961579</v>
      </c>
      <c r="L12" s="70">
        <v>-0.019088570527676207</v>
      </c>
    </row>
    <row r="13" spans="1:12" ht="14.25">
      <c r="A13" s="60">
        <v>10</v>
      </c>
      <c r="B13" s="45" t="s">
        <v>88</v>
      </c>
      <c r="C13" s="46">
        <v>40253</v>
      </c>
      <c r="D13" s="46">
        <v>40445</v>
      </c>
      <c r="E13" s="69">
        <v>0.007209410305875963</v>
      </c>
      <c r="F13" s="69">
        <v>-0.06234893897062532</v>
      </c>
      <c r="G13" s="69">
        <v>-0.09721863628678229</v>
      </c>
      <c r="H13" s="69">
        <v>-0.05140753326430181</v>
      </c>
      <c r="I13" s="69">
        <v>0.06773283300310307</v>
      </c>
      <c r="J13" s="69">
        <v>0.049943494327450155</v>
      </c>
      <c r="K13" s="70">
        <v>-0.616269331164008</v>
      </c>
      <c r="L13" s="70">
        <v>-0.21191447814407538</v>
      </c>
    </row>
    <row r="14" spans="1:12" ht="15.75" thickBot="1">
      <c r="A14" s="72"/>
      <c r="B14" s="76" t="s">
        <v>90</v>
      </c>
      <c r="C14" s="75" t="s">
        <v>30</v>
      </c>
      <c r="D14" s="75" t="s">
        <v>30</v>
      </c>
      <c r="E14" s="73">
        <f aca="true" t="shared" si="0" ref="E14:J14">AVERAGE(E4:E13)</f>
        <v>0.003254443742192224</v>
      </c>
      <c r="F14" s="73">
        <f t="shared" si="0"/>
        <v>-0.024026848025133725</v>
      </c>
      <c r="G14" s="73">
        <f t="shared" si="0"/>
        <v>-0.027407842842375907</v>
      </c>
      <c r="H14" s="73">
        <f t="shared" si="0"/>
        <v>0.03352491932221878</v>
      </c>
      <c r="I14" s="73">
        <f t="shared" si="0"/>
        <v>0.4727457789777416</v>
      </c>
      <c r="J14" s="73">
        <f t="shared" si="0"/>
        <v>0.10073622569679566</v>
      </c>
      <c r="K14" s="75" t="s">
        <v>30</v>
      </c>
      <c r="L14" s="75">
        <f>AVERAGE(L4:L13)</f>
        <v>-0.01093991002695106</v>
      </c>
    </row>
    <row r="15" spans="1:12" s="9" customFormat="1" ht="15" thickBot="1">
      <c r="A15" s="105" t="s">
        <v>73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2:15" ht="14.25">
      <c r="L16"/>
      <c r="M16"/>
      <c r="N16"/>
      <c r="O16"/>
    </row>
  </sheetData>
  <sheetProtection/>
  <mergeCells count="7">
    <mergeCell ref="A1:L1"/>
    <mergeCell ref="E2:L2"/>
    <mergeCell ref="A15:L15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6" t="s">
        <v>57</v>
      </c>
      <c r="B1" s="116"/>
      <c r="C1" s="116"/>
      <c r="D1" s="116"/>
      <c r="E1" s="116"/>
      <c r="F1" s="116"/>
      <c r="G1" s="116"/>
    </row>
    <row r="2" spans="1:7" s="11" customFormat="1" ht="15.75" thickBot="1">
      <c r="A2" s="106" t="s">
        <v>28</v>
      </c>
      <c r="B2" s="120" t="s">
        <v>14</v>
      </c>
      <c r="C2" s="119" t="s">
        <v>42</v>
      </c>
      <c r="D2" s="118"/>
      <c r="E2" s="119" t="s">
        <v>43</v>
      </c>
      <c r="F2" s="118"/>
      <c r="G2" s="122" t="s">
        <v>76</v>
      </c>
    </row>
    <row r="3" spans="1:7" s="11" customFormat="1" ht="15.75" thickBot="1">
      <c r="A3" s="107"/>
      <c r="B3" s="121"/>
      <c r="C3" s="29" t="s">
        <v>47</v>
      </c>
      <c r="D3" s="29" t="s">
        <v>44</v>
      </c>
      <c r="E3" s="29" t="s">
        <v>45</v>
      </c>
      <c r="F3" s="29" t="s">
        <v>44</v>
      </c>
      <c r="G3" s="123"/>
    </row>
    <row r="4" spans="1:7" ht="14.25" customHeight="1">
      <c r="A4" s="86">
        <v>1</v>
      </c>
      <c r="B4" s="87" t="s">
        <v>107</v>
      </c>
      <c r="C4" s="30">
        <v>40.24403000000003</v>
      </c>
      <c r="D4" s="66">
        <v>0.024908164668300772</v>
      </c>
      <c r="E4" s="31">
        <v>0</v>
      </c>
      <c r="F4" s="83">
        <v>0</v>
      </c>
      <c r="G4" s="48">
        <v>0</v>
      </c>
    </row>
    <row r="5" spans="1:7" ht="14.25" customHeight="1">
      <c r="A5" s="86">
        <v>2</v>
      </c>
      <c r="B5" s="87" t="s">
        <v>88</v>
      </c>
      <c r="C5" s="30">
        <v>15.531319999999834</v>
      </c>
      <c r="D5" s="66">
        <v>0.007209410305875192</v>
      </c>
      <c r="E5" s="31">
        <v>0</v>
      </c>
      <c r="F5" s="83">
        <v>0</v>
      </c>
      <c r="G5" s="48">
        <v>0</v>
      </c>
    </row>
    <row r="6" spans="1:7" ht="14.25" customHeight="1">
      <c r="A6" s="86">
        <v>3</v>
      </c>
      <c r="B6" s="87" t="s">
        <v>68</v>
      </c>
      <c r="C6" s="30">
        <v>2.923319999999949</v>
      </c>
      <c r="D6" s="66">
        <v>0.0035889752855077016</v>
      </c>
      <c r="E6" s="31">
        <v>0</v>
      </c>
      <c r="F6" s="83">
        <v>0</v>
      </c>
      <c r="G6" s="48">
        <v>0</v>
      </c>
    </row>
    <row r="7" spans="1:7" ht="14.25" customHeight="1">
      <c r="A7" s="86">
        <v>4</v>
      </c>
      <c r="B7" s="87" t="s">
        <v>112</v>
      </c>
      <c r="C7" s="30">
        <v>-0.9123700000001118</v>
      </c>
      <c r="D7" s="66">
        <v>-0.0008042733956204778</v>
      </c>
      <c r="E7" s="31">
        <v>0</v>
      </c>
      <c r="F7" s="83">
        <v>0</v>
      </c>
      <c r="G7" s="48">
        <v>0</v>
      </c>
    </row>
    <row r="8" spans="1:7" ht="14.25" customHeight="1">
      <c r="A8" s="86">
        <v>5</v>
      </c>
      <c r="B8" s="87" t="s">
        <v>40</v>
      </c>
      <c r="C8" s="30">
        <v>-1.36754999999993</v>
      </c>
      <c r="D8" s="66">
        <v>-0.0020079792931530106</v>
      </c>
      <c r="E8" s="31">
        <v>0</v>
      </c>
      <c r="F8" s="83">
        <v>0</v>
      </c>
      <c r="G8" s="48">
        <v>0</v>
      </c>
    </row>
    <row r="9" spans="1:7" ht="14.25" customHeight="1">
      <c r="A9" s="86">
        <v>6</v>
      </c>
      <c r="B9" s="87" t="s">
        <v>101</v>
      </c>
      <c r="C9" s="127">
        <v>-4.108919999999925</v>
      </c>
      <c r="D9" s="127">
        <v>-0.0016667386946531177</v>
      </c>
      <c r="E9" s="127">
        <v>0</v>
      </c>
      <c r="F9" s="127">
        <v>0</v>
      </c>
      <c r="G9" s="131">
        <v>0</v>
      </c>
    </row>
    <row r="10" spans="1:7" ht="14.25" customHeight="1">
      <c r="A10" s="86">
        <v>7</v>
      </c>
      <c r="B10" s="87" t="s">
        <v>85</v>
      </c>
      <c r="C10" s="126">
        <v>-93.19006000000051</v>
      </c>
      <c r="D10" s="128">
        <v>-0.008446452680909334</v>
      </c>
      <c r="E10" s="129">
        <v>0</v>
      </c>
      <c r="F10" s="130">
        <v>0</v>
      </c>
      <c r="G10" s="126">
        <v>0</v>
      </c>
    </row>
    <row r="11" spans="1:7" ht="14.25" customHeight="1">
      <c r="A11" s="86">
        <v>8</v>
      </c>
      <c r="B11" s="87" t="s">
        <v>122</v>
      </c>
      <c r="C11" s="30" t="s">
        <v>131</v>
      </c>
      <c r="D11" s="66" t="s">
        <v>131</v>
      </c>
      <c r="E11" s="31" t="s">
        <v>131</v>
      </c>
      <c r="F11" s="83" t="s">
        <v>131</v>
      </c>
      <c r="G11" s="48" t="s">
        <v>131</v>
      </c>
    </row>
    <row r="12" spans="1:7" ht="14.25" customHeight="1">
      <c r="A12" s="86">
        <v>9</v>
      </c>
      <c r="B12" s="87" t="s">
        <v>125</v>
      </c>
      <c r="C12" s="30" t="s">
        <v>131</v>
      </c>
      <c r="D12" s="66" t="s">
        <v>131</v>
      </c>
      <c r="E12" s="31" t="s">
        <v>131</v>
      </c>
      <c r="F12" s="83" t="s">
        <v>131</v>
      </c>
      <c r="G12" s="48" t="s">
        <v>131</v>
      </c>
    </row>
    <row r="13" spans="1:7" ht="14.25" customHeight="1">
      <c r="A13" s="86">
        <v>10</v>
      </c>
      <c r="B13" s="87" t="s">
        <v>128</v>
      </c>
      <c r="C13" s="30" t="s">
        <v>131</v>
      </c>
      <c r="D13" s="66" t="s">
        <v>131</v>
      </c>
      <c r="E13" s="31" t="s">
        <v>131</v>
      </c>
      <c r="F13" s="83" t="s">
        <v>131</v>
      </c>
      <c r="G13" s="48" t="s">
        <v>131</v>
      </c>
    </row>
    <row r="14" spans="1:7" ht="15.75" thickBot="1">
      <c r="A14" s="63"/>
      <c r="B14" s="51" t="s">
        <v>29</v>
      </c>
      <c r="C14" s="52">
        <v>-40.88023000000066</v>
      </c>
      <c r="D14" s="65">
        <v>-0.002054460130827462</v>
      </c>
      <c r="E14" s="53">
        <v>0</v>
      </c>
      <c r="F14" s="65">
        <v>0</v>
      </c>
      <c r="G14" s="54">
        <v>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PageLayoutView="0" workbookViewId="0" topLeftCell="A1">
      <selection activeCell="E30" sqref="E30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5" t="s">
        <v>85</v>
      </c>
      <c r="C2" s="69">
        <v>-0.008446452680910377</v>
      </c>
      <c r="D2" s="21"/>
      <c r="E2" s="21"/>
    </row>
    <row r="3" spans="1:5" ht="14.25">
      <c r="A3" s="21"/>
      <c r="B3" s="45" t="s">
        <v>40</v>
      </c>
      <c r="C3" s="69">
        <v>-0.002007979293152995</v>
      </c>
      <c r="D3" s="21"/>
      <c r="E3" s="21"/>
    </row>
    <row r="4" spans="1:5" ht="14.25">
      <c r="A4" s="21"/>
      <c r="B4" s="45" t="s">
        <v>101</v>
      </c>
      <c r="C4" s="69">
        <v>-0.0016667386946539464</v>
      </c>
      <c r="D4" s="21"/>
      <c r="E4" s="21"/>
    </row>
    <row r="5" spans="1:5" ht="14.25">
      <c r="A5" s="21"/>
      <c r="B5" s="45" t="s">
        <v>112</v>
      </c>
      <c r="C5" s="69">
        <v>-0.000804273395621169</v>
      </c>
      <c r="D5" s="21"/>
      <c r="E5" s="21"/>
    </row>
    <row r="6" spans="1:5" ht="14.25">
      <c r="A6" s="21"/>
      <c r="B6" s="45" t="s">
        <v>68</v>
      </c>
      <c r="C6" s="69">
        <v>0.003588975285507612</v>
      </c>
      <c r="D6" s="21"/>
      <c r="E6" s="21"/>
    </row>
    <row r="7" spans="1:5" ht="14.25">
      <c r="A7" s="21"/>
      <c r="B7" s="45" t="s">
        <v>88</v>
      </c>
      <c r="C7" s="69">
        <v>0.007209410305875963</v>
      </c>
      <c r="D7" s="21"/>
      <c r="E7" s="21"/>
    </row>
    <row r="8" spans="1:5" ht="14.25">
      <c r="A8" s="21"/>
      <c r="B8" s="45" t="s">
        <v>107</v>
      </c>
      <c r="C8" s="69">
        <v>0.02490816466830048</v>
      </c>
      <c r="D8" s="21"/>
      <c r="E8" s="21"/>
    </row>
    <row r="9" spans="1:4" ht="14.25">
      <c r="A9" s="21"/>
      <c r="B9" s="45" t="s">
        <v>23</v>
      </c>
      <c r="C9" s="71">
        <v>0.011901798637423688</v>
      </c>
      <c r="D9" s="21"/>
    </row>
    <row r="10" spans="2:3" ht="14.25">
      <c r="B10" s="45" t="s">
        <v>31</v>
      </c>
      <c r="C10" s="82">
        <v>2.3327423719354812E-05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02" t="s">
        <v>84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0.75" thickBot="1">
      <c r="A2" s="3" t="s">
        <v>28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53</v>
      </c>
      <c r="G2" s="4" t="s">
        <v>54</v>
      </c>
      <c r="H2" s="1" t="s">
        <v>55</v>
      </c>
      <c r="I2" s="1" t="s">
        <v>5</v>
      </c>
      <c r="J2" s="1" t="s">
        <v>6</v>
      </c>
    </row>
    <row r="3" spans="1:10" ht="14.25" customHeight="1">
      <c r="A3" s="41">
        <v>1</v>
      </c>
      <c r="B3" s="80" t="s">
        <v>132</v>
      </c>
      <c r="C3" s="80" t="s">
        <v>9</v>
      </c>
      <c r="D3" s="80" t="s">
        <v>11</v>
      </c>
      <c r="E3" s="98">
        <v>5460535.59</v>
      </c>
      <c r="F3" s="97">
        <v>2878</v>
      </c>
      <c r="G3" s="98">
        <v>1897.3368971507991</v>
      </c>
      <c r="H3" s="81">
        <v>1000</v>
      </c>
      <c r="I3" s="80" t="s">
        <v>7</v>
      </c>
      <c r="J3" s="84" t="s">
        <v>133</v>
      </c>
    </row>
    <row r="4" spans="1:10" ht="14.25" customHeight="1">
      <c r="A4" s="41">
        <v>2</v>
      </c>
      <c r="B4" s="80" t="s">
        <v>89</v>
      </c>
      <c r="C4" s="80" t="s">
        <v>9</v>
      </c>
      <c r="D4" s="80" t="s">
        <v>11</v>
      </c>
      <c r="E4" s="98">
        <v>4986251.75</v>
      </c>
      <c r="F4" s="97">
        <v>133759</v>
      </c>
      <c r="G4" s="98">
        <v>37.27787849789547</v>
      </c>
      <c r="H4" s="81">
        <v>100</v>
      </c>
      <c r="I4" s="80" t="s">
        <v>78</v>
      </c>
      <c r="J4" s="84" t="s">
        <v>32</v>
      </c>
    </row>
    <row r="5" spans="1:10" ht="14.25" customHeight="1">
      <c r="A5" s="41">
        <v>3</v>
      </c>
      <c r="B5" s="80" t="s">
        <v>114</v>
      </c>
      <c r="C5" s="80" t="s">
        <v>9</v>
      </c>
      <c r="D5" s="80" t="s">
        <v>12</v>
      </c>
      <c r="E5" s="98">
        <v>3943374.19</v>
      </c>
      <c r="F5" s="97">
        <v>4806</v>
      </c>
      <c r="G5" s="98">
        <v>820.5106512692468</v>
      </c>
      <c r="H5" s="81">
        <v>1000</v>
      </c>
      <c r="I5" s="80" t="s">
        <v>113</v>
      </c>
      <c r="J5" s="84" t="s">
        <v>111</v>
      </c>
    </row>
    <row r="6" spans="1:10" ht="14.25" customHeight="1">
      <c r="A6" s="41">
        <v>4</v>
      </c>
      <c r="B6" s="80" t="s">
        <v>66</v>
      </c>
      <c r="C6" s="80" t="s">
        <v>9</v>
      </c>
      <c r="D6" s="80" t="s">
        <v>11</v>
      </c>
      <c r="E6" s="98">
        <v>1652489.45</v>
      </c>
      <c r="F6" s="97">
        <v>1068</v>
      </c>
      <c r="G6" s="98">
        <v>1547.274765917603</v>
      </c>
      <c r="H6" s="81">
        <v>1000</v>
      </c>
      <c r="I6" s="80" t="s">
        <v>52</v>
      </c>
      <c r="J6" s="84" t="s">
        <v>33</v>
      </c>
    </row>
    <row r="7" spans="1:10" ht="14.25" customHeight="1">
      <c r="A7" s="41">
        <v>5</v>
      </c>
      <c r="B7" s="80" t="s">
        <v>108</v>
      </c>
      <c r="C7" s="80" t="s">
        <v>9</v>
      </c>
      <c r="D7" s="80" t="s">
        <v>11</v>
      </c>
      <c r="E7" s="98">
        <v>1224228.57</v>
      </c>
      <c r="F7" s="97">
        <v>648</v>
      </c>
      <c r="G7" s="98">
        <v>1889.2416203703706</v>
      </c>
      <c r="H7" s="81">
        <v>5000</v>
      </c>
      <c r="I7" s="80" t="s">
        <v>26</v>
      </c>
      <c r="J7" s="84" t="s">
        <v>34</v>
      </c>
    </row>
    <row r="8" spans="1:10" ht="15.75" thickBot="1">
      <c r="A8" s="124" t="s">
        <v>29</v>
      </c>
      <c r="B8" s="99"/>
      <c r="C8" s="55" t="s">
        <v>30</v>
      </c>
      <c r="D8" s="55" t="s">
        <v>30</v>
      </c>
      <c r="E8" s="68">
        <f>SUM(E3:E7)</f>
        <v>17266879.549999997</v>
      </c>
      <c r="F8" s="67">
        <f>SUM(F3:F7)</f>
        <v>143159</v>
      </c>
      <c r="G8" s="55" t="s">
        <v>30</v>
      </c>
      <c r="H8" s="55" t="s">
        <v>30</v>
      </c>
      <c r="I8" s="55" t="s">
        <v>30</v>
      </c>
      <c r="J8" s="58" t="s">
        <v>30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2014-10-02T13:15:18Z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