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ія Гаврилюк\АНАЛІТИКА РИНКУ\! КВАРТАЛЬНІ ЗВІТИ\2020\Q4 2020\! final\"/>
    </mc:Choice>
  </mc:AlternateContent>
  <bookViews>
    <workbookView xWindow="0" yWindow="0" windowWidth="19995" windowHeight="8760" tabRatio="917"/>
  </bookViews>
  <sheets>
    <sheet name="СК в управлінні" sheetId="4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a11" localSheetId="0" hidden="1">{#N/A,#N/A,FALSE,"т02бд"}</definedName>
    <definedName name="____________________a11" hidden="1">{#N/A,#N/A,FALSE,"т02бд"}</definedName>
    <definedName name="____________________t06" localSheetId="0" hidden="1">{#N/A,#N/A,FALSE,"т04"}</definedName>
    <definedName name="____________________t06" hidden="1">{#N/A,#N/A,FALSE,"т04"}</definedName>
    <definedName name="__________________a11" localSheetId="0" hidden="1">{#N/A,#N/A,FALSE,"т02бд"}</definedName>
    <definedName name="__________________a11" hidden="1">{#N/A,#N/A,FALSE,"т02бд"}</definedName>
    <definedName name="__________________t06" localSheetId="0" hidden="1">{#N/A,#N/A,FALSE,"т04"}</definedName>
    <definedName name="__________________t06" hidden="1">{#N/A,#N/A,FALSE,"т04"}</definedName>
    <definedName name="________________a11" localSheetId="0" hidden="1">{#N/A,#N/A,FALSE,"т02бд"}</definedName>
    <definedName name="________________a11" hidden="1">{#N/A,#N/A,FALSE,"т02бд"}</definedName>
    <definedName name="________________t06" localSheetId="0" hidden="1">{#N/A,#N/A,FALSE,"т04"}</definedName>
    <definedName name="________________t06" hidden="1">{#N/A,#N/A,FALSE,"т04"}</definedName>
    <definedName name="______________a11" localSheetId="0" hidden="1">{#N/A,#N/A,FALSE,"т02бд"}</definedName>
    <definedName name="______________a11" hidden="1">{#N/A,#N/A,FALSE,"т02бд"}</definedName>
    <definedName name="______________t06" localSheetId="0" hidden="1">{#N/A,#N/A,FALSE,"т04"}</definedName>
    <definedName name="______________t06" hidden="1">{#N/A,#N/A,FALSE,"т04"}</definedName>
    <definedName name="____________a11" localSheetId="0" hidden="1">{#N/A,#N/A,FALSE,"т02бд"}</definedName>
    <definedName name="____________a11" hidden="1">{#N/A,#N/A,FALSE,"т02бд"}</definedName>
    <definedName name="____________t06" localSheetId="0" hidden="1">{#N/A,#N/A,FALSE,"т04"}</definedName>
    <definedName name="____________t06" hidden="1">{#N/A,#N/A,FALSE,"т04"}</definedName>
    <definedName name="___________a11" localSheetId="0" hidden="1">{#N/A,#N/A,FALSE,"т02бд"}</definedName>
    <definedName name="___________a11" hidden="1">{#N/A,#N/A,FALSE,"т02бд"}</definedName>
    <definedName name="___________t06" localSheetId="0" hidden="1">{#N/A,#N/A,FALSE,"т04"}</definedName>
    <definedName name="___________t06" hidden="1">{#N/A,#N/A,FALSE,"т04"}</definedName>
    <definedName name="__________a11" localSheetId="0" hidden="1">{#N/A,#N/A,FALSE,"т02бд"}</definedName>
    <definedName name="__________a11" hidden="1">{#N/A,#N/A,FALSE,"т02бд"}</definedName>
    <definedName name="__________t06" localSheetId="0" hidden="1">{#N/A,#N/A,FALSE,"т04"}</definedName>
    <definedName name="__________t06" hidden="1">{#N/A,#N/A,FALSE,"т04"}</definedName>
    <definedName name="________a11" localSheetId="0" hidden="1">{#N/A,#N/A,FALSE,"т02бд"}</definedName>
    <definedName name="________a11" hidden="1">{#N/A,#N/A,FALSE,"т02бд"}</definedName>
    <definedName name="________t06" localSheetId="0" hidden="1">{#N/A,#N/A,FALSE,"т04"}</definedName>
    <definedName name="________t06" hidden="1">{#N/A,#N/A,FALSE,"т04"}</definedName>
    <definedName name="_______a11" localSheetId="0" hidden="1">{#N/A,#N/A,FALSE,"т02бд"}</definedName>
    <definedName name="_______a11" hidden="1">{#N/A,#N/A,FALSE,"т02бд"}</definedName>
    <definedName name="_______t06" localSheetId="0" hidden="1">{#N/A,#N/A,FALSE,"т04"}</definedName>
    <definedName name="_______t06" hidden="1">{#N/A,#N/A,FALSE,"т04"}</definedName>
    <definedName name="______a11" localSheetId="0" hidden="1">{#N/A,#N/A,FALSE,"т02бд"}</definedName>
    <definedName name="______a11" hidden="1">{#N/A,#N/A,FALSE,"т02бд"}</definedName>
    <definedName name="______t06" localSheetId="0" hidden="1">{#N/A,#N/A,FALSE,"т04"}</definedName>
    <definedName name="______t06" hidden="1">{#N/A,#N/A,FALSE,"т04"}</definedName>
    <definedName name="____a11" localSheetId="0" hidden="1">{#N/A,#N/A,FALSE,"т02бд"}</definedName>
    <definedName name="____a11" hidden="1">{#N/A,#N/A,FALSE,"т02бд"}</definedName>
    <definedName name="____t06" localSheetId="0" hidden="1">{#N/A,#N/A,FALSE,"т04"}</definedName>
    <definedName name="____t06" hidden="1">{#N/A,#N/A,FALSE,"т04"}</definedName>
    <definedName name="___a11" localSheetId="0" hidden="1">{#N/A,#N/A,FALSE,"т02бд"}</definedName>
    <definedName name="___a11" hidden="1">{#N/A,#N/A,FALSE,"т02бд"}</definedName>
    <definedName name="___t06" localSheetId="0" hidden="1">{#N/A,#N/A,FALSE,"т04"}</definedName>
    <definedName name="___t06" hidden="1">{#N/A,#N/A,FALSE,"т04"}</definedName>
    <definedName name="__a11" localSheetId="0" hidden="1">{#N/A,#N/A,FALSE,"т02бд"}</definedName>
    <definedName name="__a11" hidden="1">{#N/A,#N/A,FALSE,"т02бд"}</definedName>
    <definedName name="__t06" localSheetId="0" hidden="1">{#N/A,#N/A,FALSE,"т04"}</definedName>
    <definedName name="__t06" hidden="1">{#N/A,#N/A,FALSE,"т04"}</definedName>
    <definedName name="_18_Лют_09" localSheetId="0">#REF!</definedName>
    <definedName name="_18_Лют_09">#REF!</definedName>
    <definedName name="_19_Лют_09" localSheetId="0">#REF!</definedName>
    <definedName name="_19_Лют_09">#REF!</definedName>
    <definedName name="_19_Лют_09_ВЧА" localSheetId="0">#REF!</definedName>
    <definedName name="_19_Лют_09_ВЧА">#REF!</definedName>
    <definedName name="_a11" localSheetId="0" hidden="1">{#N/A,#N/A,FALSE,"т02бд"}</definedName>
    <definedName name="_a11" hidden="1">{#N/A,#N/A,FALSE,"т02бд"}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0">[2]табл1!#REF!</definedName>
    <definedName name="cevv">[2]табл1!#REF!</definedName>
    <definedName name="d" localSheetId="0" hidden="1">{#N/A,#N/A,FALSE,"т02бд"}</definedName>
    <definedName name="d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0" hidden="1">{#N/A,#N/A,FALSE,"т02бд"}</definedName>
    <definedName name="q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0" hidden="1">{#N/A,#N/A,FALSE,"т02бд"}</definedName>
    <definedName name="ven_vcha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0">#REF!</definedName>
    <definedName name="_xlnm.Database">#REF!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0" hidden="1">{#N/A,#N/A,FALSE,"т02бд"}</definedName>
    <definedName name="ее" hidden="1">{#N/A,#N/A,FALSE,"т02бд"}</definedName>
    <definedName name="збз1998" localSheetId="0">#REF!</definedName>
    <definedName name="збз1998">#REF!</definedName>
    <definedName name="ии" localSheetId="0" hidden="1">{#N/A,#N/A,FALSE,"т02бд"}</definedName>
    <definedName name="ии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0">#REF!</definedName>
    <definedName name="т01">#REF!</definedName>
    <definedName name="т05" localSheetId="0" hidden="1">{#N/A,#N/A,FALSE,"т04"}</definedName>
    <definedName name="т05" hidden="1">{#N/A,#N/A,FALSE,"т04"}</definedName>
    <definedName name="т06" localSheetId="0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0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0">#REF!</definedName>
    <definedName name="т17.4">#REF!</definedName>
    <definedName name="т17.4.1999" localSheetId="0">#REF!</definedName>
    <definedName name="т17.4.1999">#REF!</definedName>
    <definedName name="т17.4.2001" localSheetId="0">#REF!</definedName>
    <definedName name="т17.4.2001">#REF!</definedName>
    <definedName name="т17.5" localSheetId="0">#REF!</definedName>
    <definedName name="т17.5">#REF!</definedName>
    <definedName name="т17.5.2001" localSheetId="0">#REF!</definedName>
    <definedName name="т17.5.2001">#REF!</definedName>
    <definedName name="т17.7" localSheetId="0">#REF!</definedName>
    <definedName name="т17.7">#REF!</definedName>
    <definedName name="т17мб">'[10]т17мб(шаблон)'!$A$1</definedName>
    <definedName name="Усі_банки">'[3]146024'!$A$8:$K$88</definedName>
    <definedName name="ц" localSheetId="0" hidden="1">{#N/A,#N/A,FALSE,"т02бд"}</definedName>
    <definedName name="ц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F30" i="45" l="1"/>
  <c r="L30" i="45"/>
  <c r="F19" i="45"/>
  <c r="G19" i="45"/>
  <c r="E19" i="45"/>
</calcChain>
</file>

<file path=xl/sharedStrings.xml><?xml version="1.0" encoding="utf-8"?>
<sst xmlns="http://schemas.openxmlformats.org/spreadsheetml/2006/main" count="56" uniqueCount="33">
  <si>
    <t>Облігації підприємств</t>
  </si>
  <si>
    <t>Інші активи</t>
  </si>
  <si>
    <t>Нерухомість</t>
  </si>
  <si>
    <t>Акції</t>
  </si>
  <si>
    <t>Банківські метали</t>
  </si>
  <si>
    <t>Муніципальні облігації</t>
  </si>
  <si>
    <t>Кількість КУА, що мають активи СК в управлінні</t>
  </si>
  <si>
    <t>* СК - страхові компанії.</t>
  </si>
  <si>
    <t>Детальніше про результати роботи КУА з управління активами СК дивіться у Ренкінгах КУА:</t>
  </si>
  <si>
    <t>Облігації державні (у т. ч. ОВДП)</t>
  </si>
  <si>
    <t>Зміна активів СК в управлінні</t>
  </si>
  <si>
    <t xml:space="preserve"> за квартал</t>
  </si>
  <si>
    <t>з початку року</t>
  </si>
  <si>
    <t xml:space="preserve">за рік </t>
  </si>
  <si>
    <t xml:space="preserve">Кількість учасників </t>
  </si>
  <si>
    <t>Іпотечні сертифікати</t>
  </si>
  <si>
    <t>Цінні папери, всього</t>
  </si>
  <si>
    <t>Грошові кошти (поточні та депозитні рахунки, у т.ч. в іноземній валюті)</t>
  </si>
  <si>
    <t xml:space="preserve">Структура активів страхових компаній в управлінні* </t>
  </si>
  <si>
    <t>* За даними, наданими КУА з активами СК в управлінні.</t>
  </si>
  <si>
    <t>Дата / Період</t>
  </si>
  <si>
    <t>Кількість СК, активи яких є в управлінні КУА</t>
  </si>
  <si>
    <t>-</t>
  </si>
  <si>
    <t>РАЗОМ</t>
  </si>
  <si>
    <t>4 кв. 2019 / 2019</t>
  </si>
  <si>
    <t>https://www.uaib.com.ua/analituaib/rankings/kua/kua-insur</t>
  </si>
  <si>
    <t>Статистика ринку управління активами СК* за 4-й квартал 2020 року та 2020 рік</t>
  </si>
  <si>
    <t>1 кв. 2020</t>
  </si>
  <si>
    <t>2 кв. 2020</t>
  </si>
  <si>
    <t>3 кв. 2020</t>
  </si>
  <si>
    <t>4 кв. 2020 / 2020</t>
  </si>
  <si>
    <t>Активи СК в управлінні, млн грн</t>
  </si>
  <si>
    <t>(млн 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</si>
</sst>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0.0"/>
    <numFmt numFmtId="167" formatCode="&quot;$&quot;#,##0_);[Red]\(&quot;$&quot;#,##0\)"/>
  </numFmts>
  <fonts count="4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b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 style="medium">
        <color indexed="20"/>
      </bottom>
      <diagonal/>
    </border>
    <border>
      <left style="dotted">
        <color indexed="23"/>
      </left>
      <right/>
      <top style="medium">
        <color indexed="20"/>
      </top>
      <bottom style="medium">
        <color indexed="20"/>
      </bottom>
      <diagonal/>
    </border>
    <border>
      <left/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 style="dotted">
        <color indexed="23"/>
      </right>
      <top/>
      <bottom style="medium">
        <color indexed="20"/>
      </bottom>
      <diagonal/>
    </border>
    <border>
      <left style="dotted">
        <color indexed="23"/>
      </left>
      <right/>
      <top/>
      <bottom style="medium">
        <color indexed="20"/>
      </bottom>
      <diagonal/>
    </border>
    <border>
      <left/>
      <right/>
      <top style="medium">
        <color indexed="20"/>
      </top>
      <bottom/>
      <diagonal/>
    </border>
    <border>
      <left/>
      <right style="dotted">
        <color indexed="23"/>
      </right>
      <top style="medium">
        <color indexed="20"/>
      </top>
      <bottom/>
      <diagonal/>
    </border>
    <border>
      <left style="dotted">
        <color indexed="23"/>
      </left>
      <right/>
      <top style="medium">
        <color indexed="20"/>
      </top>
      <bottom style="thin">
        <color indexed="23"/>
      </bottom>
      <diagonal/>
    </border>
    <border>
      <left/>
      <right/>
      <top style="medium">
        <color indexed="20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0"/>
      </top>
      <bottom/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0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34998626667073579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34998626667073579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theme="0" tint="-0.34998626667073579"/>
      </right>
      <top style="dotted">
        <color indexed="23"/>
      </top>
      <bottom style="thin">
        <color rgb="FF7030A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indexed="23"/>
      </top>
      <bottom style="thin">
        <color rgb="FF7030A0"/>
      </bottom>
      <diagonal/>
    </border>
    <border>
      <left style="dotted">
        <color theme="0" tint="-0.34998626667073579"/>
      </left>
      <right/>
      <top style="dotted">
        <color indexed="23"/>
      </top>
      <bottom style="thin">
        <color rgb="FF7030A0"/>
      </bottom>
      <diagonal/>
    </border>
    <border>
      <left/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/>
      <right/>
      <top style="medium">
        <color indexed="20"/>
      </top>
      <bottom style="medium">
        <color indexed="20"/>
      </bottom>
      <diagonal/>
    </border>
    <border>
      <left/>
      <right/>
      <top style="dotted">
        <color indexed="23"/>
      </top>
      <bottom/>
      <diagonal/>
    </border>
  </borders>
  <cellStyleXfs count="88">
    <xf numFmtId="0" fontId="0" fillId="0" borderId="0"/>
    <xf numFmtId="49" fontId="12" fillId="0" borderId="0">
      <alignment horizontal="centerContinuous" vertical="top" wrapText="1"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3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2" fillId="0" borderId="3">
      <alignment horizontal="centerContinuous" vertical="top" wrapText="1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6" fillId="0" borderId="0"/>
    <xf numFmtId="0" fontId="6" fillId="0" borderId="0"/>
    <xf numFmtId="0" fontId="10" fillId="0" borderId="0"/>
    <xf numFmtId="0" fontId="37" fillId="0" borderId="0"/>
    <xf numFmtId="0" fontId="6" fillId="0" borderId="0"/>
    <xf numFmtId="0" fontId="10" fillId="0" borderId="0"/>
    <xf numFmtId="0" fontId="6" fillId="0" borderId="0"/>
    <xf numFmtId="0" fontId="8" fillId="0" borderId="0"/>
    <xf numFmtId="0" fontId="8" fillId="0" borderId="0"/>
    <xf numFmtId="0" fontId="33" fillId="0" borderId="0"/>
    <xf numFmtId="0" fontId="15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1" fillId="4" borderId="0" applyNumberFormat="0" applyBorder="0" applyAlignment="0" applyProtection="0"/>
    <xf numFmtId="49" fontId="12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1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58" applyFont="1" applyBorder="1" applyAlignment="1">
      <alignment vertical="center"/>
    </xf>
    <xf numFmtId="0" fontId="34" fillId="0" borderId="0" xfId="58" applyFont="1" applyAlignment="1">
      <alignment vertical="center"/>
    </xf>
    <xf numFmtId="0" fontId="7" fillId="0" borderId="12" xfId="58" applyFont="1" applyBorder="1" applyAlignment="1">
      <alignment horizontal="center" vertical="center" wrapText="1"/>
    </xf>
    <xf numFmtId="14" fontId="7" fillId="0" borderId="13" xfId="58" applyNumberFormat="1" applyFont="1" applyBorder="1" applyAlignment="1">
      <alignment horizontal="center" vertical="center" wrapText="1"/>
    </xf>
    <xf numFmtId="14" fontId="7" fillId="0" borderId="14" xfId="58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vertical="center"/>
    </xf>
    <xf numFmtId="14" fontId="6" fillId="0" borderId="13" xfId="58" applyNumberFormat="1" applyFont="1" applyBorder="1" applyAlignment="1">
      <alignment horizontal="center" vertical="center" wrapText="1"/>
    </xf>
    <xf numFmtId="14" fontId="6" fillId="0" borderId="14" xfId="58" applyNumberFormat="1" applyFont="1" applyBorder="1" applyAlignment="1">
      <alignment horizontal="center" vertical="center" wrapText="1"/>
    </xf>
    <xf numFmtId="14" fontId="7" fillId="0" borderId="17" xfId="58" applyNumberFormat="1" applyFont="1" applyBorder="1" applyAlignment="1">
      <alignment horizontal="center" vertical="center" wrapText="1"/>
    </xf>
    <xf numFmtId="0" fontId="6" fillId="0" borderId="25" xfId="58" applyNumberFormat="1" applyFont="1" applyBorder="1" applyAlignment="1">
      <alignment horizontal="center" vertical="center" wrapText="1"/>
    </xf>
    <xf numFmtId="0" fontId="6" fillId="0" borderId="24" xfId="58" applyFont="1" applyBorder="1" applyAlignment="1">
      <alignment horizontal="center" vertical="center"/>
    </xf>
    <xf numFmtId="166" fontId="6" fillId="0" borderId="24" xfId="58" applyNumberFormat="1" applyFont="1" applyBorder="1" applyAlignment="1">
      <alignment horizontal="center" vertical="center"/>
    </xf>
    <xf numFmtId="165" fontId="6" fillId="0" borderId="24" xfId="58" applyNumberFormat="1" applyFont="1" applyBorder="1" applyAlignment="1">
      <alignment horizontal="center" vertical="center"/>
    </xf>
    <xf numFmtId="165" fontId="6" fillId="0" borderId="26" xfId="58" applyNumberFormat="1" applyFont="1" applyBorder="1" applyAlignment="1">
      <alignment horizontal="center" vertical="center"/>
    </xf>
    <xf numFmtId="0" fontId="7" fillId="0" borderId="23" xfId="58" applyNumberFormat="1" applyFont="1" applyBorder="1" applyAlignment="1">
      <alignment horizontal="center" vertical="center" wrapText="1"/>
    </xf>
    <xf numFmtId="0" fontId="7" fillId="0" borderId="27" xfId="58" applyFont="1" applyBorder="1" applyAlignment="1">
      <alignment horizontal="center" vertical="center"/>
    </xf>
    <xf numFmtId="165" fontId="7" fillId="0" borderId="27" xfId="58" applyNumberFormat="1" applyFont="1" applyBorder="1" applyAlignment="1">
      <alignment horizontal="center" vertical="center"/>
    </xf>
    <xf numFmtId="165" fontId="7" fillId="0" borderId="28" xfId="58" applyNumberFormat="1" applyFont="1" applyBorder="1" applyAlignment="1">
      <alignment horizontal="center" vertical="center"/>
    </xf>
    <xf numFmtId="0" fontId="6" fillId="0" borderId="29" xfId="58" applyNumberFormat="1" applyFont="1" applyBorder="1" applyAlignment="1">
      <alignment horizontal="center" vertical="center" wrapText="1"/>
    </xf>
    <xf numFmtId="0" fontId="40" fillId="0" borderId="0" xfId="58" applyFont="1" applyAlignment="1">
      <alignment vertical="center"/>
    </xf>
    <xf numFmtId="0" fontId="6" fillId="0" borderId="0" xfId="58" applyFont="1" applyAlignment="1">
      <alignment vertical="center"/>
    </xf>
    <xf numFmtId="0" fontId="6" fillId="0" borderId="32" xfId="58" applyNumberFormat="1" applyFont="1" applyBorder="1" applyAlignment="1">
      <alignment horizontal="center" vertical="center" wrapText="1"/>
    </xf>
    <xf numFmtId="0" fontId="6" fillId="0" borderId="33" xfId="58" applyFont="1" applyBorder="1" applyAlignment="1">
      <alignment horizontal="center" vertical="center"/>
    </xf>
    <xf numFmtId="166" fontId="6" fillId="0" borderId="33" xfId="58" applyNumberFormat="1" applyFont="1" applyBorder="1" applyAlignment="1">
      <alignment horizontal="center" vertical="center"/>
    </xf>
    <xf numFmtId="165" fontId="6" fillId="0" borderId="34" xfId="58" applyNumberFormat="1" applyFont="1" applyBorder="1" applyAlignment="1">
      <alignment horizontal="center" vertical="center"/>
    </xf>
    <xf numFmtId="0" fontId="6" fillId="0" borderId="35" xfId="58" applyNumberFormat="1" applyFont="1" applyBorder="1" applyAlignment="1">
      <alignment horizontal="center" vertical="center" wrapText="1"/>
    </xf>
    <xf numFmtId="0" fontId="6" fillId="0" borderId="36" xfId="58" applyFont="1" applyBorder="1" applyAlignment="1">
      <alignment horizontal="center" vertical="center"/>
    </xf>
    <xf numFmtId="166" fontId="6" fillId="0" borderId="36" xfId="58" applyNumberFormat="1" applyFont="1" applyFill="1" applyBorder="1" applyAlignment="1">
      <alignment horizontal="center" vertical="center"/>
    </xf>
    <xf numFmtId="165" fontId="6" fillId="0" borderId="36" xfId="58" applyNumberFormat="1" applyFont="1" applyBorder="1" applyAlignment="1">
      <alignment horizontal="center" vertical="center"/>
    </xf>
    <xf numFmtId="165" fontId="6" fillId="0" borderId="37" xfId="58" applyNumberFormat="1" applyFont="1" applyBorder="1" applyAlignment="1">
      <alignment horizontal="center" vertical="center"/>
    </xf>
    <xf numFmtId="0" fontId="6" fillId="0" borderId="38" xfId="58" applyNumberFormat="1" applyFont="1" applyBorder="1" applyAlignment="1">
      <alignment horizontal="center" vertical="center" wrapText="1"/>
    </xf>
    <xf numFmtId="0" fontId="6" fillId="0" borderId="39" xfId="58" applyFont="1" applyBorder="1" applyAlignment="1">
      <alignment horizontal="center" vertical="center"/>
    </xf>
    <xf numFmtId="166" fontId="6" fillId="0" borderId="39" xfId="58" applyNumberFormat="1" applyFont="1" applyBorder="1" applyAlignment="1">
      <alignment horizontal="center" vertical="center"/>
    </xf>
    <xf numFmtId="165" fontId="6" fillId="0" borderId="39" xfId="58" applyNumberFormat="1" applyFont="1" applyBorder="1" applyAlignment="1">
      <alignment horizontal="center" vertical="center"/>
    </xf>
    <xf numFmtId="165" fontId="6" fillId="0" borderId="40" xfId="58" applyNumberFormat="1" applyFont="1" applyBorder="1" applyAlignment="1">
      <alignment horizontal="center" vertical="center"/>
    </xf>
    <xf numFmtId="0" fontId="7" fillId="0" borderId="0" xfId="58" applyFont="1" applyBorder="1" applyAlignment="1">
      <alignment vertical="center"/>
    </xf>
    <xf numFmtId="166" fontId="7" fillId="0" borderId="27" xfId="58" applyNumberFormat="1" applyFont="1" applyFill="1" applyBorder="1" applyAlignment="1">
      <alignment horizontal="center" vertical="center"/>
    </xf>
    <xf numFmtId="0" fontId="7" fillId="0" borderId="41" xfId="58" applyFont="1" applyBorder="1" applyAlignment="1">
      <alignment horizontal="center" vertical="center" wrapText="1"/>
    </xf>
    <xf numFmtId="0" fontId="7" fillId="0" borderId="29" xfId="58" applyNumberFormat="1" applyFont="1" applyBorder="1" applyAlignment="1">
      <alignment horizontal="center" vertical="center" wrapText="1"/>
    </xf>
    <xf numFmtId="0" fontId="6" fillId="0" borderId="0" xfId="58" applyFont="1" applyFill="1" applyAlignment="1">
      <alignment vertical="center"/>
    </xf>
    <xf numFmtId="4" fontId="7" fillId="0" borderId="33" xfId="58" applyNumberFormat="1" applyFont="1" applyFill="1" applyBorder="1" applyAlignment="1">
      <alignment vertical="center"/>
    </xf>
    <xf numFmtId="4" fontId="7" fillId="0" borderId="30" xfId="58" applyNumberFormat="1" applyFont="1" applyBorder="1" applyAlignment="1">
      <alignment vertical="center"/>
    </xf>
    <xf numFmtId="4" fontId="6" fillId="0" borderId="30" xfId="58" applyNumberFormat="1" applyFont="1" applyBorder="1" applyAlignment="1">
      <alignment vertical="center"/>
    </xf>
    <xf numFmtId="4" fontId="7" fillId="0" borderId="31" xfId="58" applyNumberFormat="1" applyFont="1" applyBorder="1" applyAlignment="1">
      <alignment vertical="center"/>
    </xf>
    <xf numFmtId="4" fontId="7" fillId="0" borderId="34" xfId="58" applyNumberFormat="1" applyFont="1" applyFill="1" applyBorder="1" applyAlignment="1">
      <alignment vertical="center"/>
    </xf>
    <xf numFmtId="4" fontId="6" fillId="0" borderId="33" xfId="58" applyNumberFormat="1" applyFont="1" applyFill="1" applyBorder="1" applyAlignment="1">
      <alignment vertical="center"/>
    </xf>
    <xf numFmtId="4" fontId="6" fillId="0" borderId="34" xfId="58" applyNumberFormat="1" applyFont="1" applyFill="1" applyBorder="1" applyAlignment="1">
      <alignment vertical="center"/>
    </xf>
    <xf numFmtId="4" fontId="7" fillId="0" borderId="28" xfId="58" applyNumberFormat="1" applyFont="1" applyBorder="1" applyAlignment="1">
      <alignment horizontal="right" vertical="center"/>
    </xf>
    <xf numFmtId="10" fontId="6" fillId="0" borderId="0" xfId="87" applyNumberFormat="1" applyFont="1" applyAlignment="1">
      <alignment vertical="center"/>
    </xf>
    <xf numFmtId="0" fontId="6" fillId="0" borderId="42" xfId="58" applyNumberFormat="1" applyFont="1" applyBorder="1" applyAlignment="1">
      <alignment horizontal="center" vertical="center" wrapText="1"/>
    </xf>
    <xf numFmtId="0" fontId="6" fillId="0" borderId="42" xfId="58" applyFont="1" applyBorder="1" applyAlignment="1">
      <alignment horizontal="center" vertical="center"/>
    </xf>
    <xf numFmtId="166" fontId="6" fillId="0" borderId="42" xfId="58" applyNumberFormat="1" applyFont="1" applyBorder="1" applyAlignment="1">
      <alignment horizontal="center" vertical="center"/>
    </xf>
    <xf numFmtId="165" fontId="6" fillId="0" borderId="42" xfId="58" applyNumberFormat="1" applyFont="1" applyBorder="1" applyAlignment="1">
      <alignment horizontal="center" vertical="center"/>
    </xf>
    <xf numFmtId="0" fontId="36" fillId="24" borderId="0" xfId="58" applyFont="1" applyFill="1" applyAlignment="1">
      <alignment horizontal="left" vertical="center"/>
    </xf>
    <xf numFmtId="0" fontId="14" fillId="0" borderId="0" xfId="58" applyFont="1" applyFill="1" applyAlignment="1">
      <alignment horizontal="center" vertical="center"/>
    </xf>
    <xf numFmtId="0" fontId="11" fillId="25" borderId="0" xfId="58" applyFont="1" applyFill="1" applyAlignment="1">
      <alignment horizontal="left" vertical="center"/>
    </xf>
    <xf numFmtId="0" fontId="7" fillId="0" borderId="19" xfId="58" applyFont="1" applyBorder="1" applyAlignment="1">
      <alignment horizontal="center" vertical="center" wrapText="1"/>
    </xf>
    <xf numFmtId="0" fontId="7" fillId="0" borderId="15" xfId="58" applyFont="1" applyBorder="1" applyAlignment="1">
      <alignment horizontal="center" vertical="center" wrapText="1"/>
    </xf>
    <xf numFmtId="14" fontId="7" fillId="0" borderId="22" xfId="58" applyNumberFormat="1" applyFont="1" applyBorder="1" applyAlignment="1">
      <alignment horizontal="center" vertical="center" wrapText="1"/>
    </xf>
    <xf numFmtId="14" fontId="7" fillId="0" borderId="16" xfId="58" applyNumberFormat="1" applyFont="1" applyBorder="1" applyAlignment="1">
      <alignment horizontal="center" vertical="center" wrapText="1"/>
    </xf>
    <xf numFmtId="14" fontId="7" fillId="0" borderId="20" xfId="58" applyNumberFormat="1" applyFont="1" applyBorder="1" applyAlignment="1">
      <alignment horizontal="center" vertical="center" wrapText="1"/>
    </xf>
    <xf numFmtId="14" fontId="7" fillId="0" borderId="21" xfId="58" applyNumberFormat="1" applyFont="1" applyBorder="1" applyAlignment="1">
      <alignment horizontal="center" vertical="center" wrapText="1"/>
    </xf>
    <xf numFmtId="0" fontId="35" fillId="0" borderId="18" xfId="58" applyFont="1" applyBorder="1" applyAlignment="1">
      <alignment horizontal="left" vertical="center"/>
    </xf>
    <xf numFmtId="0" fontId="35" fillId="0" borderId="0" xfId="57" applyFont="1" applyAlignment="1">
      <alignment horizontal="left" vertical="center"/>
    </xf>
    <xf numFmtId="0" fontId="38" fillId="0" borderId="0" xfId="31" applyFont="1" applyAlignment="1" applyProtection="1">
      <alignment horizontal="left" vertical="center"/>
    </xf>
    <xf numFmtId="0" fontId="11" fillId="26" borderId="0" xfId="58" applyFont="1" applyFill="1" applyAlignment="1">
      <alignment horizontal="left" vertical="center"/>
    </xf>
    <xf numFmtId="0" fontId="6" fillId="0" borderId="0" xfId="58" applyFont="1" applyAlignment="1">
      <alignment horizontal="center" vertical="center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" xfId="31" builtinId="8"/>
    <cellStyle name="Гиперссылка 2" xfId="32"/>
    <cellStyle name="Гиперссылка 3" xfId="33"/>
    <cellStyle name="Гиперссылка 4" xfId="76"/>
    <cellStyle name="Заголовки до таблиць в бюлетень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3"/>
    <cellStyle name="Обычный 2 5 3" xfId="77"/>
    <cellStyle name="Обычный 2 5 3 2" xfId="84"/>
    <cellStyle name="Обычный 2 5 4" xfId="83"/>
    <cellStyle name="Обычный 2_2013_PR" xfId="48"/>
    <cellStyle name="Обычный 3" xfId="49"/>
    <cellStyle name="Обычный 4" xfId="50"/>
    <cellStyle name="Обычный 5" xfId="51"/>
    <cellStyle name="Обычный 5 2" xfId="52"/>
    <cellStyle name="Обычный 5 2 2" xfId="74"/>
    <cellStyle name="Обычный 5_РОБОЧИЙ_Q4_2013" xfId="78"/>
    <cellStyle name="Обычный 6" xfId="53"/>
    <cellStyle name="Обычный 7" xfId="54"/>
    <cellStyle name="Обычный 7 2" xfId="55"/>
    <cellStyle name="Обычный 7 2 2" xfId="80"/>
    <cellStyle name="Обычный 7 2 3" xfId="86"/>
    <cellStyle name="Обычный 7 3" xfId="79"/>
    <cellStyle name="Обычный 7 4" xfId="85"/>
    <cellStyle name="Обычный 8" xfId="56"/>
    <cellStyle name="Обычный_Аналіз_3q_09" xfId="57"/>
    <cellStyle name="Обычный_Книга3" xfId="58"/>
    <cellStyle name="Плохой 2" xfId="59"/>
    <cellStyle name="Пояснение 2" xfId="60"/>
    <cellStyle name="Примечание 2" xfId="61"/>
    <cellStyle name="Процентный" xfId="87" builtinId="5"/>
    <cellStyle name="Процентный 2" xfId="62"/>
    <cellStyle name="Процентный 2 2" xfId="63"/>
    <cellStyle name="Процентный 2 3" xfId="75"/>
    <cellStyle name="Процентный 3" xfId="64"/>
    <cellStyle name="Процентный 4" xfId="65"/>
    <cellStyle name="Процентный 4 2" xfId="81"/>
    <cellStyle name="Связанная ячейка 2" xfId="66"/>
    <cellStyle name="Текст предупреждения 2" xfId="67"/>
    <cellStyle name="Тысячи [0]_MM95 (3)" xfId="68"/>
    <cellStyle name="Тысячи_MM95 (3)" xfId="69"/>
    <cellStyle name="Финансовый 2" xfId="70"/>
    <cellStyle name="Финансовый 2 2" xfId="82"/>
    <cellStyle name="Хороший 2" xfId="71"/>
    <cellStyle name="Шапка" xfId="72"/>
  </cellStyles>
  <dxfs count="1"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39936781878926E-2"/>
          <c:y val="6.7234855783720543E-2"/>
          <c:w val="0.88712074264026786"/>
          <c:h val="0.71056742823771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'СК в управлінні'!$B$4:$B$5</c:f>
              <c:strCache>
                <c:ptCount val="2"/>
                <c:pt idx="0">
                  <c:v>Кількість КУА, що мають активи СК в управлінні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'СК в управлінні'!$A$6:$A$19</c:f>
              <c:strCache>
                <c:ptCount val="5"/>
                <c:pt idx="0">
                  <c:v>4 кв. 2019 /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 / 2020</c:v>
                </c:pt>
              </c:strCache>
            </c:strRef>
          </c:cat>
          <c:val>
            <c:numRef>
              <c:f>'СК в управлінні'!$B$6:$B$19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0"/>
          <c:order val="1"/>
          <c:tx>
            <c:strRef>
              <c:f>'СК в управлінні'!$C$4:$C$5</c:f>
              <c:strCache>
                <c:ptCount val="2"/>
                <c:pt idx="0">
                  <c:v>Кількість СК, активи яких є в управлінні КУА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427146251698684E-3"/>
                  <c:y val="8.77581321384100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'СК в управлінні'!$A$6:$A$19</c:f>
              <c:strCache>
                <c:ptCount val="5"/>
                <c:pt idx="0">
                  <c:v>4 кв. 2019 /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 / 2020</c:v>
                </c:pt>
              </c:strCache>
            </c:strRef>
          </c:cat>
          <c:val>
            <c:numRef>
              <c:f>'СК в управлінні'!$C$6:$C$19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8190720"/>
        <c:axId val="848186800"/>
      </c:barChart>
      <c:lineChart>
        <c:grouping val="standard"/>
        <c:varyColors val="0"/>
        <c:ser>
          <c:idx val="2"/>
          <c:order val="2"/>
          <c:tx>
            <c:strRef>
              <c:f>'СК в управлінні'!$D$4:$D$5</c:f>
              <c:strCache>
                <c:ptCount val="2"/>
                <c:pt idx="0">
                  <c:v>Активи СК в управлінні, млн грн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'СК в управлінні'!$A$6:$A$19</c:f>
              <c:strCache>
                <c:ptCount val="5"/>
                <c:pt idx="0">
                  <c:v>4 кв. 2019 / 2019</c:v>
                </c:pt>
                <c:pt idx="1">
                  <c:v>1 кв. 2020</c:v>
                </c:pt>
                <c:pt idx="2">
                  <c:v>2 кв. 2020</c:v>
                </c:pt>
                <c:pt idx="3">
                  <c:v>3 кв. 2020</c:v>
                </c:pt>
                <c:pt idx="4">
                  <c:v>4 кв. 2020 / 2020</c:v>
                </c:pt>
              </c:strCache>
            </c:strRef>
          </c:cat>
          <c:val>
            <c:numRef>
              <c:f>'СК в управлінні'!$D$6:$D$19</c:f>
              <c:numCache>
                <c:formatCode>0.0</c:formatCode>
                <c:ptCount val="5"/>
                <c:pt idx="0">
                  <c:v>96.654706000000004</c:v>
                </c:pt>
                <c:pt idx="1">
                  <c:v>131.15</c:v>
                </c:pt>
                <c:pt idx="2">
                  <c:v>157.21</c:v>
                </c:pt>
                <c:pt idx="3">
                  <c:v>161.96186238999999</c:v>
                </c:pt>
                <c:pt idx="4">
                  <c:v>170.68486816999999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95760"/>
        <c:axId val="848190160"/>
      </c:lineChart>
      <c:catAx>
        <c:axId val="8481907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48186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48186800"/>
        <c:scaling>
          <c:orientation val="minMax"/>
          <c:max val="8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48190720"/>
        <c:crosses val="autoZero"/>
        <c:crossBetween val="between"/>
      </c:valAx>
      <c:catAx>
        <c:axId val="84819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8190160"/>
        <c:crosses val="autoZero"/>
        <c:auto val="0"/>
        <c:lblAlgn val="ctr"/>
        <c:lblOffset val="100"/>
        <c:noMultiLvlLbl val="0"/>
      </c:catAx>
      <c:valAx>
        <c:axId val="848190160"/>
        <c:scaling>
          <c:orientation val="minMax"/>
          <c:max val="200"/>
          <c:min val="0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848195760"/>
        <c:crosses val="max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779984417000487"/>
          <c:w val="0.9941201671704023"/>
          <c:h val="0.10387394719985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31.12.2019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287906691221515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860790765640277"/>
                  <c:y val="-1.72685855024418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99.58%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управлінні'!$B$25:$E$25,'СК в управлінні'!$G$25:$K$25)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управлінні'!$B$26:$E$26,'СК в управлінні'!$G$26:$K$26)</c:f>
              <c:numCache>
                <c:formatCode>#,##0.00</c:formatCode>
                <c:ptCount val="9"/>
                <c:pt idx="0">
                  <c:v>0.41072631999999998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96.243979679999995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31.12.2020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8488843019531"/>
          <c:y val="0.2305425569567687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4475443789335147E-2"/>
                  <c:y val="-0.26486772463315134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5647437147256116E-2"/>
                  <c:y val="0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3686079648403635"/>
                  <c:y val="-1.7268616936773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ysClr val="windowText" lastClr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>
                        <a:solidFill>
                          <a:sysClr val="windowText" lastClr="000000"/>
                        </a:solidFill>
                      </a:rPr>
                      <a:t>Цінні папери</a:t>
                    </a:r>
                    <a:r>
                      <a:rPr lang="uk-UA" b="1" i="1" baseline="0">
                        <a:solidFill>
                          <a:sysClr val="windowText" lastClr="000000"/>
                        </a:solidFill>
                      </a:rPr>
                      <a:t>
99.88%</a:t>
                    </a:r>
                    <a:endParaRPr lang="uk-UA" b="1" i="1">
                      <a:solidFill>
                        <a:sysClr val="windowText" lastClr="000000"/>
                      </a:solidFill>
                    </a:endParaRPr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управлінні'!$B$25:$E$25,'СК в управлінні'!$G$25:$K$25)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управлінні'!$B$30:$E$30,'СК в управлінні'!$G$30:$K$30)</c:f>
              <c:numCache>
                <c:formatCode>#,##0.00</c:formatCode>
                <c:ptCount val="9"/>
                <c:pt idx="0">
                  <c:v>0.20828734000000002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170.47658082999999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uk-UA" sz="1100" b="1" i="0" baseline="0">
                <a:effectLst/>
              </a:rPr>
              <a:t>3</a:t>
            </a:r>
            <a:r>
              <a:rPr lang="en-US" sz="1100" b="1" i="0" baseline="0">
                <a:effectLst/>
              </a:rPr>
              <a:t>0</a:t>
            </a:r>
            <a:r>
              <a:rPr lang="uk-UA" sz="1100" b="1" i="0" baseline="0">
                <a:effectLst/>
              </a:rPr>
              <a:t>.</a:t>
            </a:r>
            <a:r>
              <a:rPr lang="en-US" sz="1100" b="1" i="0" baseline="0">
                <a:effectLst/>
              </a:rPr>
              <a:t>09</a:t>
            </a:r>
            <a:r>
              <a:rPr lang="uk-UA" sz="1100" b="1" i="0" baseline="0">
                <a:effectLst/>
              </a:rPr>
              <a:t>.2020</a:t>
            </a:r>
            <a:endParaRPr lang="uk-UA" sz="1100">
              <a:effectLst/>
            </a:endParaRPr>
          </a:p>
        </c:rich>
      </c:tx>
      <c:layout>
        <c:manualLayout>
          <c:xMode val="edge"/>
          <c:yMode val="edge"/>
          <c:x val="0.37335285459183115"/>
          <c:y val="4.6887167448862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7690288713912"/>
          <c:y val="0.2399265822663218"/>
          <c:w val="0.67384326310967979"/>
          <c:h val="0.70563748769479162"/>
        </c:manualLayout>
      </c:layout>
      <c:ofPieChart>
        <c:ofPieType val="bar"/>
        <c:varyColors val="1"/>
        <c:ser>
          <c:idx val="0"/>
          <c:order val="0"/>
          <c:spPr>
            <a:ln w="25400">
              <a:noFill/>
            </a:ln>
          </c:spPr>
          <c:explosion val="9"/>
          <c:dPt>
            <c:idx val="0"/>
            <c:bubble3D val="0"/>
            <c:spPr>
              <a:solidFill>
                <a:schemeClr val="accent5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25400">
                <a:noFill/>
              </a:ln>
            </c:spPr>
          </c:dPt>
          <c:dPt>
            <c:idx val="2"/>
            <c:bubble3D val="0"/>
            <c:explosion val="8"/>
            <c:spPr>
              <a:solidFill>
                <a:srgbClr val="FFCC00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1.463639545056868E-2"/>
                  <c:y val="-0.2320233258038749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49437347686457E-2"/>
                  <c:y val="4.732503617384162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l">
                    <a:defRPr sz="105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21635608048993876"/>
                  <c:y val="-1.72686105568287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50" b="1" i="1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rPr lang="uk-UA" sz="1050" b="1" i="1"/>
                      <a:t>Цінні папери</a:t>
                    </a:r>
                    <a:r>
                      <a:rPr lang="uk-UA" b="1" i="1" baseline="0"/>
                      <a:t>
99.97%</a:t>
                    </a:r>
                    <a:endParaRPr lang="uk-UA" b="1" i="1"/>
                  </a:p>
                </c:rich>
              </c:tx>
              <c:numFmt formatCode="0.00%" sourceLinked="0"/>
              <c:spPr>
                <a:noFill/>
                <a:ln w="25400">
                  <a:noFill/>
                </a:ln>
              </c:spPr>
              <c:showLegendKey val="1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('СК в управлінні'!$B$25:$E$25,'СК в управлінні'!$G$25:$K$25)</c:f>
              <c:strCache>
                <c:ptCount val="9"/>
                <c:pt idx="0">
                  <c:v>Грошові кошти (поточні та депозитні рахунки, у т.ч. в іноземній валюті)</c:v>
                </c:pt>
                <c:pt idx="1">
                  <c:v>Банківські метали</c:v>
                </c:pt>
                <c:pt idx="2">
                  <c:v>Нерухомість</c:v>
                </c:pt>
                <c:pt idx="3">
                  <c:v>Інші активи</c:v>
                </c:pt>
                <c:pt idx="4">
                  <c:v>Акції</c:v>
                </c:pt>
                <c:pt idx="5">
                  <c:v>Облігації підприємств</c:v>
                </c:pt>
                <c:pt idx="6">
                  <c:v>Муніципальні облігації</c:v>
                </c:pt>
                <c:pt idx="7">
                  <c:v>Облігації державні (у т. ч. ОВДП)</c:v>
                </c:pt>
                <c:pt idx="8">
                  <c:v>Іпотечні сертифікати</c:v>
                </c:pt>
              </c:strCache>
            </c:strRef>
          </c:cat>
          <c:val>
            <c:numRef>
              <c:f>('СК в управлінні'!$B$29:$E$29,'СК в управлінні'!$G$29:$K$29)</c:f>
              <c:numCache>
                <c:formatCode>#,##0.00</c:formatCode>
                <c:ptCount val="9"/>
                <c:pt idx="0">
                  <c:v>0.05</c:v>
                </c:pt>
                <c:pt idx="1">
                  <c:v>0</c:v>
                </c:pt>
                <c:pt idx="2">
                  <c:v>0</c:v>
                </c:pt>
                <c:pt idx="3">
                  <c:v>0.309504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161.60543433999999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17929</xdr:colOff>
      <xdr:row>3</xdr:row>
      <xdr:rowOff>1</xdr:rowOff>
    </xdr:from>
    <xdr:to>
      <xdr:col>20</xdr:col>
      <xdr:colOff>337456</xdr:colOff>
      <xdr:row>21</xdr:row>
      <xdr:rowOff>161365</xdr:rowOff>
    </xdr:to>
    <xdr:graphicFrame macro="">
      <xdr:nvGraphicFramePr>
        <xdr:cNvPr id="2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19851</xdr:rowOff>
    </xdr:from>
    <xdr:to>
      <xdr:col>5</xdr:col>
      <xdr:colOff>581025</xdr:colOff>
      <xdr:row>47</xdr:row>
      <xdr:rowOff>113982</xdr:rowOff>
    </xdr:to>
    <xdr:graphicFrame macro="">
      <xdr:nvGraphicFramePr>
        <xdr:cNvPr id="3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566058</xdr:colOff>
      <xdr:row>31</xdr:row>
      <xdr:rowOff>54429</xdr:rowOff>
    </xdr:from>
    <xdr:to>
      <xdr:col>12</xdr:col>
      <xdr:colOff>21771</xdr:colOff>
      <xdr:row>47</xdr:row>
      <xdr:rowOff>148560</xdr:rowOff>
    </xdr:to>
    <xdr:graphicFrame macro="">
      <xdr:nvGraphicFramePr>
        <xdr:cNvPr id="4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370114</xdr:colOff>
      <xdr:row>47</xdr:row>
      <xdr:rowOff>119743</xdr:rowOff>
    </xdr:from>
    <xdr:to>
      <xdr:col>8</xdr:col>
      <xdr:colOff>696685</xdr:colOff>
      <xdr:row>64</xdr:row>
      <xdr:rowOff>50587</xdr:rowOff>
    </xdr:to>
    <xdr:graphicFrame macro="">
      <xdr:nvGraphicFramePr>
        <xdr:cNvPr id="5" name="Диаграмма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aib.com.ua/analituaib/rankings/kua/kua-in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31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ColWidth="9.140625" defaultRowHeight="12.75" outlineLevelRow="1"/>
  <cols>
    <col min="1" max="1" width="18.5703125" style="21" customWidth="1"/>
    <col min="2" max="2" width="15.7109375" style="21" customWidth="1"/>
    <col min="3" max="3" width="14.140625" style="21" customWidth="1"/>
    <col min="4" max="4" width="12.5703125" style="21" customWidth="1"/>
    <col min="5" max="5" width="13.85546875" style="21" bestFit="1" customWidth="1"/>
    <col min="6" max="6" width="13.5703125" style="21" customWidth="1"/>
    <col min="7" max="8" width="12.28515625" style="21" customWidth="1"/>
    <col min="9" max="9" width="13.42578125" style="21" customWidth="1"/>
    <col min="10" max="11" width="12.28515625" style="21" customWidth="1"/>
    <col min="12" max="12" width="13.7109375" style="21" customWidth="1"/>
    <col min="13" max="13" width="10.85546875" style="21" customWidth="1"/>
    <col min="14" max="17" width="9.7109375" style="21" customWidth="1"/>
    <col min="18" max="18" width="10.5703125" style="21" customWidth="1"/>
    <col min="19" max="16384" width="9.140625" style="21"/>
  </cols>
  <sheetData>
    <row r="1" spans="1:7" s="54" customFormat="1" ht="25.9" customHeight="1">
      <c r="A1" s="54" t="s">
        <v>26</v>
      </c>
    </row>
    <row r="2" spans="1:7" s="55" customFormat="1" ht="6" customHeight="1"/>
    <row r="3" spans="1:7" s="56" customFormat="1" ht="16.5" thickBot="1">
      <c r="A3" s="56" t="s">
        <v>14</v>
      </c>
    </row>
    <row r="4" spans="1:7" ht="28.15" customHeight="1">
      <c r="A4" s="57" t="s">
        <v>20</v>
      </c>
      <c r="B4" s="59" t="s">
        <v>6</v>
      </c>
      <c r="C4" s="59" t="s">
        <v>21</v>
      </c>
      <c r="D4" s="59" t="s">
        <v>31</v>
      </c>
      <c r="E4" s="61" t="s">
        <v>10</v>
      </c>
      <c r="F4" s="62"/>
      <c r="G4" s="62"/>
    </row>
    <row r="5" spans="1:7" ht="28.15" customHeight="1" thickBot="1">
      <c r="A5" s="58"/>
      <c r="B5" s="60"/>
      <c r="C5" s="60"/>
      <c r="D5" s="60"/>
      <c r="E5" s="9" t="s">
        <v>11</v>
      </c>
      <c r="F5" s="9" t="s">
        <v>12</v>
      </c>
      <c r="G5" s="9" t="s">
        <v>13</v>
      </c>
    </row>
    <row r="6" spans="1:7" ht="18.75" hidden="1" customHeight="1" outlineLevel="1">
      <c r="A6" s="22">
        <v>2010</v>
      </c>
      <c r="B6" s="23">
        <v>2</v>
      </c>
      <c r="C6" s="23">
        <v>2</v>
      </c>
      <c r="D6" s="24">
        <v>14.731427500000001</v>
      </c>
      <c r="E6" s="25" t="s">
        <v>22</v>
      </c>
      <c r="F6" s="25" t="s">
        <v>22</v>
      </c>
      <c r="G6" s="25">
        <v>3.927989250062824</v>
      </c>
    </row>
    <row r="7" spans="1:7" ht="18.75" hidden="1" customHeight="1" outlineLevel="1">
      <c r="A7" s="22">
        <v>2011</v>
      </c>
      <c r="B7" s="23">
        <v>4</v>
      </c>
      <c r="C7" s="23">
        <v>3</v>
      </c>
      <c r="D7" s="24">
        <v>51.318100919999999</v>
      </c>
      <c r="E7" s="25" t="s">
        <v>22</v>
      </c>
      <c r="F7" s="25" t="s">
        <v>22</v>
      </c>
      <c r="G7" s="25">
        <v>2.483579640873228</v>
      </c>
    </row>
    <row r="8" spans="1:7" s="1" customFormat="1" ht="18.75" hidden="1" customHeight="1" outlineLevel="1">
      <c r="A8" s="22">
        <v>2012</v>
      </c>
      <c r="B8" s="23">
        <v>5</v>
      </c>
      <c r="C8" s="23">
        <v>6</v>
      </c>
      <c r="D8" s="24">
        <v>60.731990249999996</v>
      </c>
      <c r="E8" s="25" t="s">
        <v>22</v>
      </c>
      <c r="F8" s="25" t="s">
        <v>22</v>
      </c>
      <c r="G8" s="25">
        <v>0.18344188816876428</v>
      </c>
    </row>
    <row r="9" spans="1:7" s="1" customFormat="1" ht="18.75" hidden="1" customHeight="1" outlineLevel="1">
      <c r="A9" s="22">
        <v>2013</v>
      </c>
      <c r="B9" s="23">
        <v>4</v>
      </c>
      <c r="C9" s="23">
        <v>5</v>
      </c>
      <c r="D9" s="24">
        <v>19.893018390000002</v>
      </c>
      <c r="E9" s="25" t="s">
        <v>22</v>
      </c>
      <c r="F9" s="25" t="s">
        <v>22</v>
      </c>
      <c r="G9" s="25">
        <v>-0.67244580149421329</v>
      </c>
    </row>
    <row r="10" spans="1:7" s="1" customFormat="1" ht="18.75" hidden="1" customHeight="1" outlineLevel="1">
      <c r="A10" s="22">
        <v>2014</v>
      </c>
      <c r="B10" s="23">
        <v>4</v>
      </c>
      <c r="C10" s="23">
        <v>7</v>
      </c>
      <c r="D10" s="24">
        <v>30.480110159999999</v>
      </c>
      <c r="E10" s="25" t="s">
        <v>22</v>
      </c>
      <c r="F10" s="25" t="s">
        <v>22</v>
      </c>
      <c r="G10" s="25">
        <v>0.53220137650513655</v>
      </c>
    </row>
    <row r="11" spans="1:7" s="1" customFormat="1" ht="18.75" hidden="1" customHeight="1" outlineLevel="1">
      <c r="A11" s="22">
        <v>2015</v>
      </c>
      <c r="B11" s="23">
        <v>3</v>
      </c>
      <c r="C11" s="23">
        <v>5</v>
      </c>
      <c r="D11" s="24">
        <v>32.768714280000005</v>
      </c>
      <c r="E11" s="25" t="s">
        <v>22</v>
      </c>
      <c r="F11" s="25" t="s">
        <v>22</v>
      </c>
      <c r="G11" s="25">
        <v>7.5085165637078788E-2</v>
      </c>
    </row>
    <row r="12" spans="1:7" s="1" customFormat="1" ht="18.75" hidden="1" customHeight="1" outlineLevel="1">
      <c r="A12" s="22">
        <v>2016</v>
      </c>
      <c r="B12" s="23">
        <v>3</v>
      </c>
      <c r="C12" s="23">
        <v>7</v>
      </c>
      <c r="D12" s="24">
        <v>54.312022040000002</v>
      </c>
      <c r="E12" s="25" t="s">
        <v>22</v>
      </c>
      <c r="F12" s="25" t="s">
        <v>22</v>
      </c>
      <c r="G12" s="25">
        <v>0.6574352468002902</v>
      </c>
    </row>
    <row r="13" spans="1:7" s="36" customFormat="1" ht="18.75" hidden="1" customHeight="1" outlineLevel="1" collapsed="1">
      <c r="A13" s="22">
        <v>2017</v>
      </c>
      <c r="B13" s="23">
        <v>2</v>
      </c>
      <c r="C13" s="23">
        <v>6</v>
      </c>
      <c r="D13" s="24">
        <v>123.5640004</v>
      </c>
      <c r="E13" s="25" t="s">
        <v>22</v>
      </c>
      <c r="F13" s="25" t="s">
        <v>22</v>
      </c>
      <c r="G13" s="25">
        <v>1.2750764151074496</v>
      </c>
    </row>
    <row r="14" spans="1:7" s="36" customFormat="1" ht="18.75" hidden="1" customHeight="1" outlineLevel="1">
      <c r="A14" s="50">
        <v>2018</v>
      </c>
      <c r="B14" s="51">
        <v>1</v>
      </c>
      <c r="C14" s="51">
        <v>2</v>
      </c>
      <c r="D14" s="52">
        <v>79.834883869999999</v>
      </c>
      <c r="E14" s="53" t="s">
        <v>22</v>
      </c>
      <c r="F14" s="53" t="s">
        <v>22</v>
      </c>
      <c r="G14" s="53">
        <v>-0.35389851727396804</v>
      </c>
    </row>
    <row r="15" spans="1:7" s="1" customFormat="1" ht="18.75" customHeight="1" collapsed="1">
      <c r="A15" s="26" t="s">
        <v>24</v>
      </c>
      <c r="B15" s="27">
        <v>1</v>
      </c>
      <c r="C15" s="27">
        <v>2</v>
      </c>
      <c r="D15" s="28">
        <v>96.654706000000004</v>
      </c>
      <c r="E15" s="29">
        <v>-1.1170747858146202E-2</v>
      </c>
      <c r="F15" s="29">
        <v>0.21068261535131372</v>
      </c>
      <c r="G15" s="30">
        <v>0.21068261535131372</v>
      </c>
    </row>
    <row r="16" spans="1:7" s="1" customFormat="1" ht="18.75" customHeight="1" outlineLevel="1">
      <c r="A16" s="31" t="s">
        <v>27</v>
      </c>
      <c r="B16" s="32">
        <v>1</v>
      </c>
      <c r="C16" s="32">
        <v>2</v>
      </c>
      <c r="D16" s="33">
        <v>131.15</v>
      </c>
      <c r="E16" s="34">
        <v>0.35695809622348684</v>
      </c>
      <c r="F16" s="34">
        <v>0.35695809622348684</v>
      </c>
      <c r="G16" s="35">
        <v>0.45997996215072923</v>
      </c>
    </row>
    <row r="17" spans="1:13" s="1" customFormat="1" ht="18.75" customHeight="1" outlineLevel="1">
      <c r="A17" s="10" t="s">
        <v>28</v>
      </c>
      <c r="B17" s="11">
        <v>1</v>
      </c>
      <c r="C17" s="11">
        <v>2</v>
      </c>
      <c r="D17" s="12">
        <v>157.21</v>
      </c>
      <c r="E17" s="13">
        <v>0.1987037743042317</v>
      </c>
      <c r="F17" s="13">
        <v>0.62659079151577868</v>
      </c>
      <c r="G17" s="14">
        <v>0.69498652291105123</v>
      </c>
    </row>
    <row r="18" spans="1:13" s="1" customFormat="1" ht="18.75" customHeight="1" outlineLevel="1">
      <c r="A18" s="10" t="s">
        <v>29</v>
      </c>
      <c r="B18" s="11">
        <v>1</v>
      </c>
      <c r="C18" s="11">
        <v>2</v>
      </c>
      <c r="D18" s="12">
        <v>161.96186238999999</v>
      </c>
      <c r="E18" s="13">
        <v>3.0226209465046727E-2</v>
      </c>
      <c r="F18" s="13">
        <v>0.67575646549405044</v>
      </c>
      <c r="G18" s="14">
        <v>0.65689884797953968</v>
      </c>
    </row>
    <row r="19" spans="1:13" s="1" customFormat="1" ht="18.75" customHeight="1" thickBot="1">
      <c r="A19" s="15" t="s">
        <v>30</v>
      </c>
      <c r="B19" s="16">
        <v>1</v>
      </c>
      <c r="C19" s="16">
        <v>2</v>
      </c>
      <c r="D19" s="37">
        <v>170.68486816999999</v>
      </c>
      <c r="E19" s="17">
        <f>D19/D18-1</f>
        <v>5.3858393891490497E-2</v>
      </c>
      <c r="F19" s="17">
        <f>D19/$D$15-1</f>
        <v>0.76592403240045015</v>
      </c>
      <c r="G19" s="18">
        <f>D19/D15-1</f>
        <v>0.76592403240045015</v>
      </c>
    </row>
    <row r="20" spans="1:13" s="6" customFormat="1" ht="15" customHeight="1">
      <c r="A20" s="63" t="s">
        <v>7</v>
      </c>
      <c r="B20" s="63"/>
      <c r="C20" s="63"/>
      <c r="D20" s="63"/>
      <c r="E20" s="63"/>
      <c r="F20" s="63"/>
      <c r="G20" s="63"/>
    </row>
    <row r="21" spans="1:13" s="2" customFormat="1" ht="15" customHeight="1">
      <c r="A21" s="64" t="s">
        <v>8</v>
      </c>
      <c r="B21" s="64"/>
      <c r="C21" s="64"/>
      <c r="D21" s="64"/>
      <c r="E21" s="64"/>
      <c r="F21" s="64"/>
      <c r="G21" s="64"/>
    </row>
    <row r="22" spans="1:13" s="2" customFormat="1" ht="15" customHeight="1">
      <c r="A22" s="65" t="s">
        <v>25</v>
      </c>
      <c r="B22" s="65"/>
      <c r="C22" s="65"/>
      <c r="D22" s="65"/>
      <c r="E22" s="65"/>
      <c r="F22" s="65"/>
      <c r="G22" s="65"/>
    </row>
    <row r="23" spans="1:13" s="67" customFormat="1"/>
    <row r="24" spans="1:13" s="66" customFormat="1" ht="19.5" customHeight="1" thickBot="1">
      <c r="A24" s="66" t="s">
        <v>18</v>
      </c>
    </row>
    <row r="25" spans="1:13" ht="82.15" customHeight="1" thickBot="1">
      <c r="A25" s="3" t="s">
        <v>20</v>
      </c>
      <c r="B25" s="4" t="s">
        <v>17</v>
      </c>
      <c r="C25" s="4" t="s">
        <v>4</v>
      </c>
      <c r="D25" s="4" t="s">
        <v>2</v>
      </c>
      <c r="E25" s="5" t="s">
        <v>1</v>
      </c>
      <c r="F25" s="4" t="s">
        <v>16</v>
      </c>
      <c r="G25" s="7" t="s">
        <v>3</v>
      </c>
      <c r="H25" s="7" t="s">
        <v>0</v>
      </c>
      <c r="I25" s="7" t="s">
        <v>5</v>
      </c>
      <c r="J25" s="7" t="s">
        <v>9</v>
      </c>
      <c r="K25" s="8" t="s">
        <v>15</v>
      </c>
      <c r="L25" s="38" t="s">
        <v>23</v>
      </c>
      <c r="M25" s="20" t="s">
        <v>32</v>
      </c>
    </row>
    <row r="26" spans="1:13" ht="18" customHeight="1">
      <c r="A26" s="19" t="s">
        <v>24</v>
      </c>
      <c r="B26" s="41">
        <v>0.41072631999999998</v>
      </c>
      <c r="C26" s="41">
        <v>0</v>
      </c>
      <c r="D26" s="41">
        <v>0</v>
      </c>
      <c r="E26" s="41">
        <v>0</v>
      </c>
      <c r="F26" s="45">
        <v>96.243979679999995</v>
      </c>
      <c r="G26" s="46">
        <v>0</v>
      </c>
      <c r="H26" s="46">
        <v>0</v>
      </c>
      <c r="I26" s="46">
        <v>0</v>
      </c>
      <c r="J26" s="46">
        <v>96.243979679999995</v>
      </c>
      <c r="K26" s="47">
        <v>0</v>
      </c>
      <c r="L26" s="44">
        <v>96.65470599999999</v>
      </c>
      <c r="M26" s="49"/>
    </row>
    <row r="27" spans="1:13" ht="18" customHeight="1" outlineLevel="1">
      <c r="A27" s="19" t="s">
        <v>27</v>
      </c>
      <c r="B27" s="42">
        <v>0.01</v>
      </c>
      <c r="C27" s="42">
        <v>0</v>
      </c>
      <c r="D27" s="42">
        <v>0</v>
      </c>
      <c r="E27" s="42">
        <v>0</v>
      </c>
      <c r="F27" s="42">
        <v>131.13999999999999</v>
      </c>
      <c r="G27" s="43">
        <v>0</v>
      </c>
      <c r="H27" s="43">
        <v>0</v>
      </c>
      <c r="I27" s="43">
        <v>0</v>
      </c>
      <c r="J27" s="43">
        <v>131.13999999999999</v>
      </c>
      <c r="K27" s="43">
        <v>0</v>
      </c>
      <c r="L27" s="44">
        <v>131.14999999999998</v>
      </c>
      <c r="M27" s="49"/>
    </row>
    <row r="28" spans="1:13" ht="18" customHeight="1" outlineLevel="1">
      <c r="A28" s="19" t="s">
        <v>28</v>
      </c>
      <c r="B28" s="42">
        <v>0.03</v>
      </c>
      <c r="C28" s="42">
        <v>0</v>
      </c>
      <c r="D28" s="42">
        <v>0</v>
      </c>
      <c r="E28" s="42">
        <v>0</v>
      </c>
      <c r="F28" s="42">
        <v>157.18</v>
      </c>
      <c r="G28" s="43">
        <v>0</v>
      </c>
      <c r="H28" s="43">
        <v>0</v>
      </c>
      <c r="I28" s="43">
        <v>0</v>
      </c>
      <c r="J28" s="43">
        <v>157.1772129</v>
      </c>
      <c r="K28" s="43">
        <v>0</v>
      </c>
      <c r="L28" s="44">
        <v>157.21</v>
      </c>
      <c r="M28" s="49"/>
    </row>
    <row r="29" spans="1:13" ht="18" customHeight="1" outlineLevel="1">
      <c r="A29" s="19" t="s">
        <v>29</v>
      </c>
      <c r="B29" s="42">
        <v>0.05</v>
      </c>
      <c r="C29" s="42">
        <v>0</v>
      </c>
      <c r="D29" s="42">
        <v>0</v>
      </c>
      <c r="E29" s="42">
        <v>0.309504</v>
      </c>
      <c r="F29" s="42">
        <v>161.60543433999999</v>
      </c>
      <c r="G29" s="43">
        <v>0</v>
      </c>
      <c r="H29" s="43">
        <v>0</v>
      </c>
      <c r="I29" s="43">
        <v>0</v>
      </c>
      <c r="J29" s="43">
        <v>161.60543433999999</v>
      </c>
      <c r="K29" s="43">
        <v>0</v>
      </c>
      <c r="L29" s="44">
        <v>161.96493833999997</v>
      </c>
      <c r="M29" s="49"/>
    </row>
    <row r="30" spans="1:13" s="40" customFormat="1" ht="16.149999999999999" customHeight="1" thickBot="1">
      <c r="A30" s="39" t="s">
        <v>30</v>
      </c>
      <c r="B30" s="41">
        <v>0.20828734000000002</v>
      </c>
      <c r="C30" s="41">
        <v>0</v>
      </c>
      <c r="D30" s="41">
        <v>0</v>
      </c>
      <c r="E30" s="41">
        <v>0</v>
      </c>
      <c r="F30" s="45">
        <f>SUM(G30:K30)</f>
        <v>170.47658082999999</v>
      </c>
      <c r="G30" s="46">
        <v>0</v>
      </c>
      <c r="H30" s="46">
        <v>0</v>
      </c>
      <c r="I30" s="46">
        <v>0</v>
      </c>
      <c r="J30" s="46">
        <v>170.47658082999999</v>
      </c>
      <c r="K30" s="47">
        <v>0</v>
      </c>
      <c r="L30" s="48">
        <f>SUM(B30:F30)</f>
        <v>170.68486816999999</v>
      </c>
      <c r="M30" s="49"/>
    </row>
    <row r="31" spans="1:13">
      <c r="A31" s="63" t="s">
        <v>19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M31" s="49"/>
    </row>
  </sheetData>
  <mergeCells count="14">
    <mergeCell ref="A20:G20"/>
    <mergeCell ref="A21:G21"/>
    <mergeCell ref="A22:G22"/>
    <mergeCell ref="A24:XFD24"/>
    <mergeCell ref="A31:K31"/>
    <mergeCell ref="A23:XFD23"/>
    <mergeCell ref="A1:XFD1"/>
    <mergeCell ref="A2:XFD2"/>
    <mergeCell ref="A3:XFD3"/>
    <mergeCell ref="A4:A5"/>
    <mergeCell ref="B4:B5"/>
    <mergeCell ref="C4:C5"/>
    <mergeCell ref="D4:D5"/>
    <mergeCell ref="E4:G4"/>
  </mergeCells>
  <conditionalFormatting sqref="E6:G19">
    <cfRule type="cellIs" dxfId="0" priority="1" operator="lessThan">
      <formula>0</formula>
    </cfRule>
  </conditionalFormatting>
  <hyperlinks>
    <hyperlink ref="A22" r:id="rId1"/>
  </hyperlinks>
  <pageMargins left="0.75" right="0.75" top="1" bottom="1" header="0.5" footer="0.5"/>
  <pageSetup paperSize="9" orientation="portrait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СК в управлінні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2021-05-11T11:10:30Z</dcterms:modified>
</cp:coreProperties>
</file>