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<sst xmlns="http://schemas.openxmlformats.org/spreadsheetml/2006/main" count="745" uniqueCount="257">
  <si>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</si>
  <si>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</si>
  <si>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</si>
  <si>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</si>
  <si>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</si>
  <si>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</si>
  <si>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</si>
  <si>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</si>
  <si>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</si>
  <si>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</si>
  <si>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</si>
  <si>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</si>
  <si>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</si>
  <si>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</si>
  <si>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</si>
  <si>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</si>
  <si>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</si>
  <si>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</si>
  <si>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</si>
  <si>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</si>
  <si>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</si>
  <si>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</si>
  <si>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</si>
  <si>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</si>
  <si>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</si>
  <si>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</si>
  <si>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</si>
  <si>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</si>
  <si>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</si>
  <si>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</si>
  <si>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</si>
  <si>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</si>
  <si>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</si>
  <si>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</si>
  <si>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</si>
  <si>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</si>
  <si>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</si>
  <si>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</si>
  <si>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</si>
  <si>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</si>
  <si>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</si>
  <si>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</si>
  <si>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</si>
  <si>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</si>
  <si>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</si>
  <si>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</si>
  <si>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</si>
  <si>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</si>
  <si>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</si>
  <si>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</si>
  <si>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</si>
  <si>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</si>
  <si>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</si>
  <si>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</si>
  <si>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</si>
  <si>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</si>
  <si>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</si>
  <si>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</si>
  <si>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</si>
  <si>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</si>
  <si>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</si>
  <si>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</si>
  <si>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</si>
  <si>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</si>
  <si>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</si>
  <si>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</si>
  <si>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</si>
  <si>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</si>
  <si>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</si>
  <si>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</si>
  <si>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</si>
  <si>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</si>
  <si>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</si>
  <si>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</si>
  <si>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</si>
  <si>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</si>
  <si>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</si>
  <si>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</si>
  <si>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</si>
  <si>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</si>
  <si>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</si>
  <si>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</si>
  <si>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</si>
  <si>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</si>
  <si>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</si>
  <si>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</si>
  <si>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</si>
  <si>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</si>
  <si>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</si>
  <si>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</si>
  <si>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</si>
  <si>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</si>
  <si>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</si>
  <si>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</si>
  <si>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</si>
  <si>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</si>
  <si>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</si>
  <si>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</si>
  <si>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</si>
  <si>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</si>
  <si>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</si>
  <si>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</si>
  <si>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</si>
  <si>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</si>
  <si>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</si>
  <si>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</si>
  <si>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</si>
  <si>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</si>
  <si>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</si>
  <si>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</si>
  <si>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</si>
  <si>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</si>
  <si>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</si>
  <si>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</si>
  <si>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</si>
  <si>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</si>
  <si>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</si>
  <si>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</si>
  <si>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</si>
  <si>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</si>
  <si>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</si>
  <si>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</si>
  <si>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</si>
  <si>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</si>
  <si>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</si>
  <si>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</si>
  <si>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</si>
  <si>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</si>
  <si>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</si>
  <si>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</si>
  <si>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</si>
  <si>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</si>
  <si>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</si>
  <si>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</si>
  <si>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</si>
  <si>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</si>
  <si>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</si>
  <si>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</si>
  <si>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</si>
  <si>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</si>
  <si>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</si>
  <si>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</si>
  <si>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</si>
  <si>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</si>
  <si>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</si>
  <si>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</si>
  <si>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</si>
  <si>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</si>
  <si>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</si>
  <si>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</si>
  <si>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</si>
  <si>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</si>
  <si>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</si>
  <si>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</si>
  <si>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</si>
  <si>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</si>
  <si>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</si>
  <si>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</si>
  <si>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</si>
  <si>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</si>
  <si>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</si>
  <si>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</si>
  <si>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</si>
  <si>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</si>
  <si>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</si>
  <si>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</si>
  <si>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</si>
  <si>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</si>
  <si>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</si>
  <si>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</si>
  <si>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</si>
  <si>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</si>
  <si>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</si>
  <si>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</si>
  <si>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</si>
  <si>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</si>
  <si>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</si>
  <si>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</si>
  <si>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</si>
  <si>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</si>
  <si>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</si>
  <si>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</si>
  <si>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</si>
  <si>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</si>
  <si>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</si>
  <si>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</si>
  <si>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</si>
  <si>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</si>
  <si>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</si>
  <si>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</si>
  <si>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</si>
  <si>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</si>
  <si>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</si>
  <si>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</si>
  <si>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</si>
  <si>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</si>
  <si>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</si>
  <si>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</si>
  <si>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</si>
  <si>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</si>
  <si>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</si>
  <si>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</si>
  <si>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</si>
  <si>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</si>
  <si>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</si>
  <si>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</si>
  <si>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</si>
  <si>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</si>
  <si>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</si>
  <si>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</si>
  <si>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</si>
  <si>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</si>
  <si>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</si>
  <si>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</si>
  <si>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</si>
  <si>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</si>
  <si>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</si>
  <si>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</si>
  <si>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</si>
  <si>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</si>
  <si>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</si>
  <si>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</si>
  <si>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</si>
  <si>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</si>
  <si>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</si>
  <si>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</si>
  <si>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</si>
  <si>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</si>
  <si>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</si>
  <si>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</si>
  <si>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</si>
  <si>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</si>
  <si>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</si>
  <si>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</si>
  <si>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</si>
  <si>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</si>
  <si>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</si>
  <si>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</si>
  <si>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</si>
  <si>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</si>
  <si>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</si>
  <si>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</si>
  <si>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</si>
  <si>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</si>
  <si>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</si>
  <si>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</si>
  <si>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</si>
  <si>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</si>
  <si>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</si>
  <si>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</si>
  <si>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ПНПФ "Шахтар"</t>
  </si>
  <si>
    <t>ПРОФЕСІЙНИЙ ПЕНСІЙНИЙ ФОНД НЕЗАЛЕЖНОЇ ГАЛУЗЕВОЇ ПРОФЕСІЙНОЇ СПІЛКИ ЕНЕРГЕТИКІВ УКРАЇНИ</t>
  </si>
  <si>
    <t>3 місяці (з початку року)</t>
  </si>
  <si>
    <t>НТ "ВПФ "СоцІальний стандарт"</t>
  </si>
  <si>
    <t>НТ "ГІРНИЧО-МЕТАЛУРГІЙНИЙ ППФ"</t>
  </si>
  <si>
    <t>НТ «НКПФ ВАТ «Укрексімбанк»</t>
  </si>
  <si>
    <t>НПФ "ВПФ "ФРІФЛАЙТ"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</si>
</sst>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7" applyNumberFormat="1" applyFont="1" applyFill="1" applyBorder="1" applyAlignment="1">
      <alignment horizontal="center" vertical="center" wrapText="1"/>
      <protection/>
    </xf>
    <xf numFmtId="10" fontId="14" fillId="0" borderId="25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9" applyNumberFormat="1" applyFont="1" applyFill="1" applyBorder="1" applyAlignment="1">
      <alignment vertical="center" wrapText="1"/>
      <protection/>
    </xf>
    <xf numFmtId="0" fontId="10" fillId="0" borderId="27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73" fontId="10" fillId="0" borderId="27" xfId="56" applyNumberFormat="1" applyFont="1" applyFill="1" applyBorder="1" applyAlignment="1">
      <alignment horizontal="right" wrapText="1"/>
      <protection/>
    </xf>
    <xf numFmtId="173" fontId="10" fillId="0" borderId="28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0" fillId="0" borderId="33" xfId="57" applyNumberFormat="1" applyFont="1" applyFill="1" applyBorder="1" applyAlignment="1">
      <alignment horizontal="right" vertical="center" wrapText="1"/>
      <protection/>
    </xf>
    <xf numFmtId="10" fontId="14" fillId="0" borderId="34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6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1" applyFont="1" applyFill="1" applyBorder="1" applyAlignment="1">
      <alignment wrapText="1"/>
      <protection/>
    </xf>
    <xf numFmtId="0" fontId="10" fillId="0" borderId="37" xfId="61" applyFont="1" applyFill="1" applyBorder="1" applyAlignment="1">
      <alignment/>
      <protection/>
    </xf>
    <xf numFmtId="4" fontId="10" fillId="0" borderId="38" xfId="61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1" applyFont="1" applyFill="1" applyBorder="1" applyAlignment="1">
      <alignment horizontal="right" wrapText="1"/>
      <protection/>
    </xf>
    <xf numFmtId="4" fontId="14" fillId="0" borderId="41" xfId="59" applyNumberFormat="1" applyFont="1" applyFill="1" applyBorder="1" applyAlignment="1">
      <alignment horizontal="right" vertical="center" wrapText="1" indent="1"/>
      <protection/>
    </xf>
    <xf numFmtId="10" fontId="10" fillId="0" borderId="38" xfId="61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9" applyNumberFormat="1" applyFont="1" applyFill="1" applyBorder="1" applyAlignment="1">
      <alignment vertical="center" wrapText="1"/>
      <protection/>
    </xf>
    <xf numFmtId="0" fontId="10" fillId="0" borderId="8" xfId="55" applyFont="1" applyFill="1" applyBorder="1" applyAlignment="1">
      <alignment wrapText="1"/>
      <protection/>
    </xf>
    <xf numFmtId="0" fontId="12" fillId="0" borderId="42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169" fontId="12" fillId="0" borderId="46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169" fontId="10" fillId="0" borderId="8" xfId="60" applyNumberFormat="1" applyFont="1" applyFill="1" applyBorder="1" applyAlignment="1">
      <alignment horizontal="right" wrapText="1"/>
      <protection/>
    </xf>
    <xf numFmtId="0" fontId="10" fillId="0" borderId="28" xfId="56" applyFont="1" applyFill="1" applyBorder="1" applyAlignment="1">
      <alignment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40" fillId="0" borderId="35" xfId="59" applyNumberFormat="1" applyFont="1" applyFill="1" applyBorder="1" applyAlignment="1">
      <alignment vertical="center" wrapText="1"/>
      <protection/>
    </xf>
    <xf numFmtId="169" fontId="40" fillId="0" borderId="35" xfId="59" applyNumberFormat="1" applyFont="1" applyFill="1" applyBorder="1" applyAlignment="1">
      <alignment vertical="center" wrapText="1"/>
      <protection/>
    </xf>
    <xf numFmtId="0" fontId="10" fillId="0" borderId="37" xfId="60" applyFont="1" applyFill="1" applyBorder="1" applyAlignment="1">
      <alignment wrapText="1"/>
      <protection/>
    </xf>
    <xf numFmtId="0" fontId="10" fillId="0" borderId="8" xfId="61" applyFont="1" applyFill="1" applyBorder="1" applyAlignment="1">
      <alignment wrapText="1"/>
      <protection/>
    </xf>
    <xf numFmtId="0" fontId="10" fillId="0" borderId="28" xfId="60" applyFont="1" applyFill="1" applyBorder="1" applyAlignment="1">
      <alignment wrapText="1"/>
      <protection/>
    </xf>
    <xf numFmtId="0" fontId="10" fillId="0" borderId="8" xfId="56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10" fontId="11" fillId="0" borderId="49" xfId="57" applyNumberFormat="1" applyFont="1" applyFill="1" applyBorder="1" applyAlignment="1">
      <alignment horizontal="right" vertical="center" indent="1"/>
      <protection/>
    </xf>
    <xf numFmtId="0" fontId="40" fillId="0" borderId="50" xfId="59" applyFont="1" applyFill="1" applyBorder="1" applyAlignment="1">
      <alignment horizontal="center" vertical="center"/>
      <protection/>
    </xf>
    <xf numFmtId="0" fontId="40" fillId="0" borderId="51" xfId="59" applyFont="1" applyFill="1" applyBorder="1" applyAlignment="1">
      <alignment horizontal="center" vertical="center"/>
      <protection/>
    </xf>
    <xf numFmtId="0" fontId="40" fillId="0" borderId="52" xfId="59" applyFont="1" applyFill="1" applyBorder="1" applyAlignment="1">
      <alignment horizontal="center" vertical="center"/>
      <protection/>
    </xf>
    <xf numFmtId="0" fontId="14" fillId="0" borderId="53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10" fillId="0" borderId="8" xfId="60" applyNumberFormat="1" applyFont="1" applyFill="1" applyBorder="1" applyAlignment="1">
      <alignment horizontal="right" wrapText="1"/>
      <protection/>
    </xf>
    <xf numFmtId="0" fontId="7" fillId="0" borderId="55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НПФ'!$G$58:$Q$58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25"/>
          <c:w val="0.9977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(графік)'!$A$2:$A$61</c:f>
              <c:strCache/>
            </c:strRef>
          </c:cat>
          <c:val>
            <c:numRef>
              <c:f>'Доходність (графік)'!$B$2:$B$61</c:f>
              <c:numCache/>
            </c:numRef>
          </c:val>
        </c:ser>
        <c:gapWidth val="60"/>
        <c:axId val="34205846"/>
        <c:axId val="39417159"/>
      </c:barChart>
      <c:catAx>
        <c:axId val="3420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7159"/>
        <c:crosses val="autoZero"/>
        <c:auto val="0"/>
        <c:lblOffset val="0"/>
        <c:tickLblSkip val="1"/>
        <c:noMultiLvlLbl val="0"/>
      </c:catAx>
      <c:valAx>
        <c:axId val="39417159"/>
        <c:scaling>
          <c:orientation val="minMax"/>
          <c:max val="0.09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61</xdr:row>
      <xdr:rowOff>66675</xdr:rowOff>
    </xdr:from>
    <xdr:to>
      <xdr:col>6</xdr:col>
      <xdr:colOff>133350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400175" y="116205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89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87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1" t="s">
        <v>101</v>
      </c>
      <c r="B1" s="81"/>
      <c r="C1" s="81"/>
      <c r="D1" s="81"/>
      <c r="E1" s="82"/>
      <c r="F1" s="82"/>
      <c r="G1" s="82"/>
      <c r="H1" s="83"/>
      <c r="I1" s="84"/>
      <c r="J1" s="85"/>
      <c r="K1" s="85"/>
    </row>
    <row r="2" spans="1:11" ht="51.75" thickBot="1">
      <c r="A2" s="86" t="s">
        <v>19</v>
      </c>
      <c r="B2" s="87" t="s">
        <v>99</v>
      </c>
      <c r="C2" s="87" t="s">
        <v>102</v>
      </c>
      <c r="D2" s="88" t="s">
        <v>0</v>
      </c>
      <c r="E2" s="89" t="s">
        <v>22</v>
      </c>
      <c r="F2" s="90" t="s">
        <v>23</v>
      </c>
      <c r="G2" s="90" t="s">
        <v>10</v>
      </c>
      <c r="H2" s="91" t="s">
        <v>113</v>
      </c>
      <c r="I2" s="92" t="s">
        <v>114</v>
      </c>
      <c r="J2" s="93" t="s">
        <v>115</v>
      </c>
      <c r="K2" s="93" t="s">
        <v>132</v>
      </c>
    </row>
    <row r="3" spans="1:11" ht="14.25">
      <c r="A3" s="94">
        <v>1</v>
      </c>
      <c r="B3" s="95" t="s">
        <v>24</v>
      </c>
      <c r="C3" s="96" t="s">
        <v>25</v>
      </c>
      <c r="D3" s="95" t="s">
        <v>143</v>
      </c>
      <c r="E3" s="97">
        <v>400784372.06</v>
      </c>
      <c r="F3" s="97">
        <v>6232873.87</v>
      </c>
      <c r="G3" s="97">
        <v>1.579736459902776</v>
      </c>
      <c r="H3" s="128">
        <v>63482054</v>
      </c>
      <c r="I3" s="98">
        <v>6.31</v>
      </c>
      <c r="J3" s="85" t="s">
        <v>144</v>
      </c>
      <c r="K3" s="85" t="s">
        <v>134</v>
      </c>
    </row>
    <row r="4" spans="1:11" ht="14.25">
      <c r="A4" s="94">
        <v>2</v>
      </c>
      <c r="B4" s="95" t="s">
        <v>93</v>
      </c>
      <c r="C4" s="96" t="s">
        <v>25</v>
      </c>
      <c r="D4" s="95" t="s">
        <v>205</v>
      </c>
      <c r="E4" s="97">
        <v>362198334.02</v>
      </c>
      <c r="F4" s="97">
        <v>5374134.13</v>
      </c>
      <c r="G4" s="97">
        <v>1.5061013607419795</v>
      </c>
      <c r="H4" s="128">
        <v>33199385</v>
      </c>
      <c r="I4" s="98">
        <v>10.9098</v>
      </c>
      <c r="J4" s="85" t="s">
        <v>192</v>
      </c>
      <c r="K4" s="109" t="s">
        <v>192</v>
      </c>
    </row>
    <row r="5" spans="1:11" ht="14.25">
      <c r="A5" s="94">
        <v>3</v>
      </c>
      <c r="B5" s="95" t="s">
        <v>32</v>
      </c>
      <c r="C5" s="96" t="s">
        <v>33</v>
      </c>
      <c r="D5" s="95" t="s">
        <v>34</v>
      </c>
      <c r="E5" s="97">
        <v>355842817.18</v>
      </c>
      <c r="F5" s="97">
        <v>3385993.59</v>
      </c>
      <c r="G5" s="97">
        <v>0.9606832279515771</v>
      </c>
      <c r="H5" s="128">
        <v>52901138</v>
      </c>
      <c r="I5" s="98">
        <v>6.7266</v>
      </c>
      <c r="J5" s="85" t="s">
        <v>162</v>
      </c>
      <c r="K5" s="110" t="s">
        <v>162</v>
      </c>
    </row>
    <row r="6" spans="1:11" ht="14.25">
      <c r="A6" s="94">
        <v>4</v>
      </c>
      <c r="B6" s="95" t="s">
        <v>29</v>
      </c>
      <c r="C6" s="95" t="s">
        <v>25</v>
      </c>
      <c r="D6" s="95" t="s">
        <v>161</v>
      </c>
      <c r="E6" s="97">
        <v>242221835.55</v>
      </c>
      <c r="F6" s="97">
        <v>121711.8</v>
      </c>
      <c r="G6" s="97">
        <v>0.05027333241915244</v>
      </c>
      <c r="H6" s="128">
        <v>31768257</v>
      </c>
      <c r="I6" s="98">
        <v>7.6246</v>
      </c>
      <c r="J6" s="109" t="s">
        <v>162</v>
      </c>
      <c r="K6" s="110" t="s">
        <v>162</v>
      </c>
    </row>
    <row r="7" spans="1:11" ht="14.25">
      <c r="A7" s="94">
        <v>5</v>
      </c>
      <c r="B7" s="95" t="s">
        <v>27</v>
      </c>
      <c r="C7" s="96" t="s">
        <v>25</v>
      </c>
      <c r="D7" s="95" t="s">
        <v>28</v>
      </c>
      <c r="E7" s="97">
        <v>189991448.61</v>
      </c>
      <c r="F7" s="97">
        <v>1571635.88</v>
      </c>
      <c r="G7" s="97">
        <v>0.8341139168056344</v>
      </c>
      <c r="H7" s="128">
        <v>47579855</v>
      </c>
      <c r="I7" s="98">
        <v>3.9931</v>
      </c>
      <c r="J7" s="85" t="s">
        <v>128</v>
      </c>
      <c r="K7" s="4" t="s">
        <v>128</v>
      </c>
    </row>
    <row r="8" spans="1:11" ht="14.25">
      <c r="A8" s="94">
        <v>6</v>
      </c>
      <c r="B8" s="95" t="s">
        <v>26</v>
      </c>
      <c r="C8" s="96" t="s">
        <v>25</v>
      </c>
      <c r="D8" s="95" t="s">
        <v>171</v>
      </c>
      <c r="E8" s="97">
        <v>155588739.82</v>
      </c>
      <c r="F8" s="97">
        <v>2411597.38</v>
      </c>
      <c r="G8" s="97">
        <v>1.5743846252678395</v>
      </c>
      <c r="H8" s="128">
        <v>26922766</v>
      </c>
      <c r="I8" s="98">
        <v>5.78</v>
      </c>
      <c r="J8" s="109" t="s">
        <v>162</v>
      </c>
      <c r="K8" s="85" t="s">
        <v>134</v>
      </c>
    </row>
    <row r="9" spans="1:11" ht="14.25">
      <c r="A9" s="94">
        <v>7</v>
      </c>
      <c r="B9" s="95" t="s">
        <v>35</v>
      </c>
      <c r="C9" s="96" t="s">
        <v>25</v>
      </c>
      <c r="D9" s="95" t="s">
        <v>234</v>
      </c>
      <c r="E9" s="97">
        <v>66972449.79</v>
      </c>
      <c r="F9" s="97">
        <v>992188.65</v>
      </c>
      <c r="G9" s="97">
        <v>1.5037658730915382</v>
      </c>
      <c r="H9" s="128">
        <v>20790649</v>
      </c>
      <c r="I9" s="98">
        <v>3.2213</v>
      </c>
      <c r="J9" s="109" t="s">
        <v>147</v>
      </c>
      <c r="K9" s="85" t="s">
        <v>146</v>
      </c>
    </row>
    <row r="10" spans="1:11" ht="14.25">
      <c r="A10" s="94">
        <v>8</v>
      </c>
      <c r="B10" s="95" t="s">
        <v>37</v>
      </c>
      <c r="C10" s="96" t="s">
        <v>38</v>
      </c>
      <c r="D10" s="95" t="s">
        <v>160</v>
      </c>
      <c r="E10" s="97">
        <v>60302040.85</v>
      </c>
      <c r="F10" s="97">
        <v>459242.04</v>
      </c>
      <c r="G10" s="97">
        <v>0.7674140400051925</v>
      </c>
      <c r="H10" s="128">
        <v>16426935</v>
      </c>
      <c r="I10" s="98">
        <v>3.67</v>
      </c>
      <c r="J10" s="95" t="s">
        <v>144</v>
      </c>
      <c r="K10" s="4" t="s">
        <v>134</v>
      </c>
    </row>
    <row r="11" spans="1:11" ht="14.25">
      <c r="A11" s="94">
        <v>9</v>
      </c>
      <c r="B11" s="95" t="s">
        <v>88</v>
      </c>
      <c r="C11" s="96" t="s">
        <v>25</v>
      </c>
      <c r="D11" s="95" t="s">
        <v>195</v>
      </c>
      <c r="E11" s="97">
        <v>57995265.96</v>
      </c>
      <c r="F11" s="97">
        <v>-255751.87</v>
      </c>
      <c r="G11" s="97">
        <v>-0.43905133253873885</v>
      </c>
      <c r="H11" s="128">
        <v>25259577</v>
      </c>
      <c r="I11" s="98">
        <v>2.296</v>
      </c>
      <c r="J11" s="108" t="s">
        <v>137</v>
      </c>
      <c r="K11" s="109" t="s">
        <v>137</v>
      </c>
    </row>
    <row r="12" spans="1:11" ht="14.25">
      <c r="A12" s="94">
        <v>10</v>
      </c>
      <c r="B12" s="95" t="s">
        <v>30</v>
      </c>
      <c r="C12" s="96" t="s">
        <v>25</v>
      </c>
      <c r="D12" s="95" t="s">
        <v>235</v>
      </c>
      <c r="E12" s="97">
        <v>55323288.49</v>
      </c>
      <c r="F12" s="97">
        <v>1146329.6</v>
      </c>
      <c r="G12" s="97">
        <v>2.115898757491138</v>
      </c>
      <c r="H12" s="128">
        <v>12543590</v>
      </c>
      <c r="I12" s="98">
        <v>4.41</v>
      </c>
      <c r="J12" s="108" t="s">
        <v>202</v>
      </c>
      <c r="K12" s="4" t="s">
        <v>134</v>
      </c>
    </row>
    <row r="13" spans="1:11" ht="14.25">
      <c r="A13" s="94">
        <v>11</v>
      </c>
      <c r="B13" s="95" t="s">
        <v>41</v>
      </c>
      <c r="C13" s="96" t="s">
        <v>25</v>
      </c>
      <c r="D13" s="95" t="s">
        <v>136</v>
      </c>
      <c r="E13" s="97">
        <v>53611417.29</v>
      </c>
      <c r="F13" s="97">
        <v>447154.02</v>
      </c>
      <c r="G13" s="97">
        <v>0.8410800648719174</v>
      </c>
      <c r="H13" s="128">
        <v>42675812</v>
      </c>
      <c r="I13" s="98">
        <v>1.26</v>
      </c>
      <c r="J13" s="95" t="s">
        <v>135</v>
      </c>
      <c r="K13" s="109" t="s">
        <v>134</v>
      </c>
    </row>
    <row r="14" spans="1:11" ht="14.25">
      <c r="A14" s="94">
        <v>12</v>
      </c>
      <c r="B14" s="95" t="s">
        <v>42</v>
      </c>
      <c r="C14" s="96" t="s">
        <v>25</v>
      </c>
      <c r="D14" s="107" t="s">
        <v>172</v>
      </c>
      <c r="E14" s="97">
        <v>45417310.2</v>
      </c>
      <c r="F14" s="100">
        <v>480623.76</v>
      </c>
      <c r="G14" s="100">
        <v>1.0695576333643118</v>
      </c>
      <c r="H14" s="128">
        <v>11284283</v>
      </c>
      <c r="I14" s="98">
        <v>4.02</v>
      </c>
      <c r="J14" s="108" t="s">
        <v>173</v>
      </c>
      <c r="K14" s="4" t="s">
        <v>134</v>
      </c>
    </row>
    <row r="15" spans="1:11" ht="14.25">
      <c r="A15" s="94">
        <v>13</v>
      </c>
      <c r="B15" s="95" t="s">
        <v>39</v>
      </c>
      <c r="C15" s="96" t="s">
        <v>25</v>
      </c>
      <c r="D15" s="106" t="s">
        <v>40</v>
      </c>
      <c r="E15" s="97">
        <v>37257397.9</v>
      </c>
      <c r="F15" s="97">
        <v>428319.05</v>
      </c>
      <c r="G15" s="97">
        <v>1.1629914822048164</v>
      </c>
      <c r="H15" s="128">
        <v>15590726</v>
      </c>
      <c r="I15" s="98">
        <v>2.3897</v>
      </c>
      <c r="J15" s="109" t="s">
        <v>204</v>
      </c>
      <c r="K15" s="108" t="s">
        <v>146</v>
      </c>
    </row>
    <row r="16" spans="1:11" ht="14.25">
      <c r="A16" s="94">
        <v>14</v>
      </c>
      <c r="B16" s="95" t="s">
        <v>44</v>
      </c>
      <c r="C16" s="96" t="s">
        <v>25</v>
      </c>
      <c r="D16" s="95" t="s">
        <v>181</v>
      </c>
      <c r="E16" s="97">
        <v>30526433.86</v>
      </c>
      <c r="F16" s="97">
        <v>246583.5</v>
      </c>
      <c r="G16" s="97">
        <v>0.8143484761923929</v>
      </c>
      <c r="H16" s="128">
        <v>7211185</v>
      </c>
      <c r="I16" s="98">
        <v>4.23</v>
      </c>
      <c r="J16" s="85" t="s">
        <v>155</v>
      </c>
      <c r="K16" s="108" t="s">
        <v>134</v>
      </c>
    </row>
    <row r="17" spans="1:11" ht="14.25">
      <c r="A17" s="94">
        <v>15</v>
      </c>
      <c r="B17" s="95" t="s">
        <v>90</v>
      </c>
      <c r="C17" s="96" t="s">
        <v>25</v>
      </c>
      <c r="D17" s="95" t="s">
        <v>122</v>
      </c>
      <c r="E17" s="97">
        <v>29250765.36</v>
      </c>
      <c r="F17" s="97">
        <v>-284467.14</v>
      </c>
      <c r="G17" s="97">
        <v>-0.9631450844343306</v>
      </c>
      <c r="H17" s="128">
        <v>24746022</v>
      </c>
      <c r="I17" s="98">
        <v>1.182</v>
      </c>
      <c r="J17" s="108" t="s">
        <v>148</v>
      </c>
      <c r="K17" s="109" t="s">
        <v>140</v>
      </c>
    </row>
    <row r="18" spans="1:11" ht="14.25">
      <c r="A18" s="94">
        <v>16</v>
      </c>
      <c r="B18" s="95" t="s">
        <v>31</v>
      </c>
      <c r="C18" s="96" t="s">
        <v>25</v>
      </c>
      <c r="D18" s="95" t="s">
        <v>156</v>
      </c>
      <c r="E18" s="97">
        <v>29190043.03</v>
      </c>
      <c r="F18" s="97">
        <v>670282.9</v>
      </c>
      <c r="G18" s="97">
        <v>2.3502403138900547</v>
      </c>
      <c r="H18" s="128">
        <v>34082434</v>
      </c>
      <c r="I18" s="98">
        <v>0.86</v>
      </c>
      <c r="J18" s="95" t="s">
        <v>144</v>
      </c>
      <c r="K18" s="85" t="s">
        <v>134</v>
      </c>
    </row>
    <row r="19" spans="1:11" ht="14.25">
      <c r="A19" s="94">
        <v>17</v>
      </c>
      <c r="B19" s="95" t="s">
        <v>89</v>
      </c>
      <c r="C19" s="96" t="s">
        <v>25</v>
      </c>
      <c r="D19" s="95" t="s">
        <v>214</v>
      </c>
      <c r="E19" s="97">
        <v>24118833.98</v>
      </c>
      <c r="F19" s="97">
        <v>-170859.86</v>
      </c>
      <c r="G19" s="97">
        <v>-0.7034253339110847</v>
      </c>
      <c r="H19" s="128">
        <v>13029679</v>
      </c>
      <c r="I19" s="98">
        <v>1.8511</v>
      </c>
      <c r="J19" s="109" t="s">
        <v>174</v>
      </c>
      <c r="K19" s="85" t="s">
        <v>174</v>
      </c>
    </row>
    <row r="20" spans="1:11" ht="14.25">
      <c r="A20" s="94">
        <v>18</v>
      </c>
      <c r="B20" s="95" t="s">
        <v>48</v>
      </c>
      <c r="C20" s="96" t="s">
        <v>25</v>
      </c>
      <c r="D20" s="95" t="s">
        <v>111</v>
      </c>
      <c r="E20" s="97">
        <v>18114660.7</v>
      </c>
      <c r="F20" s="97">
        <v>-649475.4</v>
      </c>
      <c r="G20" s="97">
        <v>-3.461259268951906</v>
      </c>
      <c r="H20" s="128">
        <v>3884681</v>
      </c>
      <c r="I20" s="98">
        <v>4.6631</v>
      </c>
      <c r="J20" s="109" t="s">
        <v>152</v>
      </c>
      <c r="K20" s="4" t="s">
        <v>152</v>
      </c>
    </row>
    <row r="21" spans="1:11" ht="14.25">
      <c r="A21" s="94">
        <v>19</v>
      </c>
      <c r="B21" s="95" t="s">
        <v>83</v>
      </c>
      <c r="C21" s="96" t="s">
        <v>25</v>
      </c>
      <c r="D21" s="95" t="s">
        <v>236</v>
      </c>
      <c r="E21" s="97">
        <v>17059759.05</v>
      </c>
      <c r="F21" s="97">
        <v>305170.04</v>
      </c>
      <c r="G21" s="97">
        <v>1.821411673051827</v>
      </c>
      <c r="H21" s="128">
        <v>8291973</v>
      </c>
      <c r="I21" s="98">
        <v>2.0574</v>
      </c>
      <c r="J21" s="85" t="s">
        <v>188</v>
      </c>
      <c r="K21" s="4" t="s">
        <v>188</v>
      </c>
    </row>
    <row r="22" spans="1:11" ht="14.25">
      <c r="A22" s="94">
        <v>20</v>
      </c>
      <c r="B22" s="95" t="s">
        <v>91</v>
      </c>
      <c r="C22" s="96" t="s">
        <v>25</v>
      </c>
      <c r="D22" s="95" t="s">
        <v>237</v>
      </c>
      <c r="E22" s="97">
        <v>11096376.27</v>
      </c>
      <c r="F22" s="97">
        <v>-23617.85</v>
      </c>
      <c r="G22" s="97">
        <v>-0.21239084971746536</v>
      </c>
      <c r="H22" s="128">
        <v>28170288</v>
      </c>
      <c r="I22" s="98">
        <v>0.3939</v>
      </c>
      <c r="J22" s="85" t="s">
        <v>167</v>
      </c>
      <c r="K22" s="4" t="s">
        <v>165</v>
      </c>
    </row>
    <row r="23" spans="1:11" ht="14.25">
      <c r="A23" s="94">
        <v>21</v>
      </c>
      <c r="B23" s="95" t="s">
        <v>84</v>
      </c>
      <c r="C23" s="96" t="s">
        <v>25</v>
      </c>
      <c r="D23" s="95" t="s">
        <v>238</v>
      </c>
      <c r="E23" s="97">
        <v>11018264.24</v>
      </c>
      <c r="F23" s="97">
        <v>58295.13</v>
      </c>
      <c r="G23" s="97">
        <v>0.5318913713617377</v>
      </c>
      <c r="H23" s="128">
        <v>3481518</v>
      </c>
      <c r="I23" s="98">
        <v>3.1648</v>
      </c>
      <c r="J23" s="108" t="s">
        <v>178</v>
      </c>
      <c r="K23" s="4" t="s">
        <v>178</v>
      </c>
    </row>
    <row r="24" spans="1:11" ht="14.25">
      <c r="A24" s="94">
        <v>22</v>
      </c>
      <c r="B24" s="95" t="s">
        <v>85</v>
      </c>
      <c r="C24" s="96" t="s">
        <v>25</v>
      </c>
      <c r="D24" s="95" t="s">
        <v>86</v>
      </c>
      <c r="E24" s="97">
        <v>10482589.8</v>
      </c>
      <c r="F24" s="97">
        <v>18362.32</v>
      </c>
      <c r="G24" s="97">
        <v>0.17547707210204067</v>
      </c>
      <c r="H24" s="128">
        <v>4878558</v>
      </c>
      <c r="I24" s="98">
        <v>2.1487</v>
      </c>
      <c r="J24" s="108" t="s">
        <v>153</v>
      </c>
      <c r="K24" s="85" t="s">
        <v>153</v>
      </c>
    </row>
    <row r="25" spans="1:11" ht="14.25">
      <c r="A25" s="94">
        <v>23</v>
      </c>
      <c r="B25" s="95" t="s">
        <v>50</v>
      </c>
      <c r="C25" s="96" t="s">
        <v>25</v>
      </c>
      <c r="D25" s="99" t="s">
        <v>145</v>
      </c>
      <c r="E25" s="97">
        <v>7386851.32</v>
      </c>
      <c r="F25" s="100">
        <v>24807.04</v>
      </c>
      <c r="G25" s="100">
        <v>0.33695858183564553</v>
      </c>
      <c r="H25" s="128">
        <v>2464123</v>
      </c>
      <c r="I25" s="98">
        <v>3</v>
      </c>
      <c r="J25" s="85" t="s">
        <v>135</v>
      </c>
      <c r="K25" s="109" t="s">
        <v>134</v>
      </c>
    </row>
    <row r="26" spans="1:11" ht="14.25">
      <c r="A26" s="94">
        <v>24</v>
      </c>
      <c r="B26" s="95" t="s">
        <v>52</v>
      </c>
      <c r="C26" s="96" t="s">
        <v>25</v>
      </c>
      <c r="D26" s="95" t="s">
        <v>168</v>
      </c>
      <c r="E26" s="97">
        <v>6657184.78</v>
      </c>
      <c r="F26" s="97">
        <v>-451927.73</v>
      </c>
      <c r="G26" s="97">
        <v>-6.357020364557428</v>
      </c>
      <c r="H26" s="128">
        <v>1827016</v>
      </c>
      <c r="I26" s="98">
        <v>3.6437</v>
      </c>
      <c r="J26" s="108" t="s">
        <v>159</v>
      </c>
      <c r="K26" s="4" t="s">
        <v>158</v>
      </c>
    </row>
    <row r="27" spans="1:11" ht="14.25">
      <c r="A27" s="94">
        <v>25</v>
      </c>
      <c r="B27" s="95" t="s">
        <v>43</v>
      </c>
      <c r="C27" s="96" t="s">
        <v>25</v>
      </c>
      <c r="D27" s="95" t="s">
        <v>239</v>
      </c>
      <c r="E27" s="97">
        <v>6367424.58</v>
      </c>
      <c r="F27" s="97">
        <v>79368.05</v>
      </c>
      <c r="G27" s="97">
        <v>1.2622031882401075</v>
      </c>
      <c r="H27" s="128">
        <v>6694983</v>
      </c>
      <c r="I27" s="98">
        <v>0.9511</v>
      </c>
      <c r="J27" s="108" t="s">
        <v>162</v>
      </c>
      <c r="K27" s="85" t="s">
        <v>240</v>
      </c>
    </row>
    <row r="28" spans="1:11" ht="14.25">
      <c r="A28" s="94">
        <v>26</v>
      </c>
      <c r="B28" s="95" t="s">
        <v>45</v>
      </c>
      <c r="C28" s="96" t="s">
        <v>25</v>
      </c>
      <c r="D28" s="95" t="s">
        <v>241</v>
      </c>
      <c r="E28" s="97">
        <v>6240773.13</v>
      </c>
      <c r="F28" s="97">
        <v>145319.63</v>
      </c>
      <c r="G28" s="97">
        <v>2.384065927170127</v>
      </c>
      <c r="H28" s="128">
        <v>2002950</v>
      </c>
      <c r="I28" s="98">
        <v>3.1158</v>
      </c>
      <c r="J28" s="109" t="s">
        <v>147</v>
      </c>
      <c r="K28" s="4" t="s">
        <v>146</v>
      </c>
    </row>
    <row r="29" spans="1:11" ht="14.25">
      <c r="A29" s="94">
        <v>27</v>
      </c>
      <c r="B29" s="95" t="s">
        <v>87</v>
      </c>
      <c r="C29" s="96" t="s">
        <v>25</v>
      </c>
      <c r="D29" s="95" t="s">
        <v>157</v>
      </c>
      <c r="E29" s="97">
        <v>5810289.07</v>
      </c>
      <c r="F29" s="97">
        <v>-335236.69</v>
      </c>
      <c r="G29" s="97">
        <v>-5.454971683334037</v>
      </c>
      <c r="H29" s="128">
        <v>1763575</v>
      </c>
      <c r="I29" s="98">
        <v>3.2946</v>
      </c>
      <c r="J29" s="85" t="s">
        <v>159</v>
      </c>
      <c r="K29" s="95" t="s">
        <v>158</v>
      </c>
    </row>
    <row r="30" spans="1:11" ht="14.25">
      <c r="A30" s="94">
        <v>28</v>
      </c>
      <c r="B30" s="95" t="s">
        <v>51</v>
      </c>
      <c r="C30" s="96" t="s">
        <v>25</v>
      </c>
      <c r="D30" s="95" t="s">
        <v>123</v>
      </c>
      <c r="E30" s="97">
        <v>3531824.05</v>
      </c>
      <c r="F30" s="97">
        <v>39933.44</v>
      </c>
      <c r="G30" s="97">
        <v>1.1436051257058182</v>
      </c>
      <c r="H30" s="128">
        <v>2004945</v>
      </c>
      <c r="I30" s="98">
        <v>1.7616</v>
      </c>
      <c r="J30" s="85" t="s">
        <v>137</v>
      </c>
      <c r="K30" s="4" t="s">
        <v>137</v>
      </c>
    </row>
    <row r="31" spans="1:11" ht="14.25">
      <c r="A31" s="94">
        <v>29</v>
      </c>
      <c r="B31" s="95" t="s">
        <v>49</v>
      </c>
      <c r="C31" s="96" t="s">
        <v>33</v>
      </c>
      <c r="D31" s="95" t="s">
        <v>242</v>
      </c>
      <c r="E31" s="97">
        <v>3461321.73</v>
      </c>
      <c r="F31" s="97">
        <v>-174801.27</v>
      </c>
      <c r="G31" s="97">
        <v>-4.807353051588194</v>
      </c>
      <c r="H31" s="128">
        <v>16681725</v>
      </c>
      <c r="I31" s="98">
        <v>0.2075</v>
      </c>
      <c r="J31" s="95" t="s">
        <v>159</v>
      </c>
      <c r="K31" s="85" t="s">
        <v>158</v>
      </c>
    </row>
    <row r="32" spans="1:11" ht="14.25">
      <c r="A32" s="94">
        <v>30</v>
      </c>
      <c r="B32" s="95" t="s">
        <v>47</v>
      </c>
      <c r="C32" s="96" t="s">
        <v>25</v>
      </c>
      <c r="D32" s="95" t="s">
        <v>199</v>
      </c>
      <c r="E32" s="97">
        <v>3287078.12</v>
      </c>
      <c r="F32" s="97">
        <v>-19497.63</v>
      </c>
      <c r="G32" s="97">
        <v>-0.5896622812890229</v>
      </c>
      <c r="H32" s="128">
        <v>1550275</v>
      </c>
      <c r="I32" s="98">
        <v>2.12</v>
      </c>
      <c r="J32" s="95" t="s">
        <v>200</v>
      </c>
      <c r="K32" s="85" t="s">
        <v>134</v>
      </c>
    </row>
    <row r="33" spans="1:11" ht="14.25">
      <c r="A33" s="94">
        <v>31</v>
      </c>
      <c r="B33" s="95" t="s">
        <v>77</v>
      </c>
      <c r="C33" s="96" t="s">
        <v>25</v>
      </c>
      <c r="D33" s="95" t="s">
        <v>189</v>
      </c>
      <c r="E33" s="97">
        <v>3280690.96</v>
      </c>
      <c r="F33" s="97">
        <v>21268.54</v>
      </c>
      <c r="G33" s="97">
        <v>0.652524811435768</v>
      </c>
      <c r="H33" s="128">
        <v>1345139</v>
      </c>
      <c r="I33" s="98">
        <v>2.4389</v>
      </c>
      <c r="J33" s="109" t="s">
        <v>190</v>
      </c>
      <c r="K33" s="108" t="s">
        <v>190</v>
      </c>
    </row>
    <row r="34" spans="1:11" ht="14.25">
      <c r="A34" s="94">
        <v>32</v>
      </c>
      <c r="B34" s="95" t="s">
        <v>81</v>
      </c>
      <c r="C34" s="96" t="s">
        <v>38</v>
      </c>
      <c r="D34" s="95" t="s">
        <v>154</v>
      </c>
      <c r="E34" s="97">
        <v>3116056.09</v>
      </c>
      <c r="F34" s="97">
        <v>-7108.55</v>
      </c>
      <c r="G34" s="101">
        <v>-0.22760727721355067</v>
      </c>
      <c r="H34" s="128">
        <v>892059</v>
      </c>
      <c r="I34" s="98">
        <v>3.49</v>
      </c>
      <c r="J34" s="109" t="s">
        <v>155</v>
      </c>
      <c r="K34" s="85" t="s">
        <v>134</v>
      </c>
    </row>
    <row r="35" spans="1:11" ht="14.25">
      <c r="A35" s="94">
        <v>33</v>
      </c>
      <c r="B35" s="95" t="s">
        <v>55</v>
      </c>
      <c r="C35" s="96" t="s">
        <v>25</v>
      </c>
      <c r="D35" s="95" t="s">
        <v>243</v>
      </c>
      <c r="E35" s="97">
        <v>2772513.78</v>
      </c>
      <c r="F35" s="97">
        <v>20153.39</v>
      </c>
      <c r="G35" s="97">
        <v>0.7322220619516884</v>
      </c>
      <c r="H35" s="128">
        <v>1286586</v>
      </c>
      <c r="I35" s="98">
        <v>2.1549</v>
      </c>
      <c r="J35" s="4" t="s">
        <v>207</v>
      </c>
      <c r="K35" s="4" t="s">
        <v>140</v>
      </c>
    </row>
    <row r="36" spans="1:11" ht="14.25">
      <c r="A36" s="94">
        <v>34</v>
      </c>
      <c r="B36" s="95" t="s">
        <v>82</v>
      </c>
      <c r="C36" s="96" t="s">
        <v>25</v>
      </c>
      <c r="D36" s="95" t="s">
        <v>164</v>
      </c>
      <c r="E36" s="97">
        <v>2246428.3</v>
      </c>
      <c r="F36" s="97">
        <v>-4755.62</v>
      </c>
      <c r="G36" s="97">
        <v>-0.2112497320965332</v>
      </c>
      <c r="H36" s="128">
        <v>3429720</v>
      </c>
      <c r="I36" s="98">
        <v>0.655</v>
      </c>
      <c r="J36" s="108" t="s">
        <v>167</v>
      </c>
      <c r="K36" s="4" t="s">
        <v>165</v>
      </c>
    </row>
    <row r="37" spans="1:11" ht="14.25">
      <c r="A37" s="94">
        <v>35</v>
      </c>
      <c r="B37" s="95" t="s">
        <v>80</v>
      </c>
      <c r="C37" s="96" t="s">
        <v>25</v>
      </c>
      <c r="D37" s="95" t="s">
        <v>169</v>
      </c>
      <c r="E37" s="97">
        <v>2083917.38</v>
      </c>
      <c r="F37" s="97">
        <v>-5926.39</v>
      </c>
      <c r="G37" s="97">
        <v>-0.28358052812723145</v>
      </c>
      <c r="H37" s="128">
        <v>1212665</v>
      </c>
      <c r="I37" s="98">
        <v>1.72</v>
      </c>
      <c r="J37" s="109" t="s">
        <v>170</v>
      </c>
      <c r="K37" s="108" t="s">
        <v>134</v>
      </c>
    </row>
    <row r="38" spans="1:11" ht="14.25">
      <c r="A38" s="94">
        <v>36</v>
      </c>
      <c r="B38" s="95" t="s">
        <v>61</v>
      </c>
      <c r="C38" s="96" t="s">
        <v>25</v>
      </c>
      <c r="D38" s="95" t="s">
        <v>244</v>
      </c>
      <c r="E38" s="97">
        <v>1884634.64</v>
      </c>
      <c r="F38" s="97">
        <v>57932.6</v>
      </c>
      <c r="G38" s="97">
        <v>3.171431286078814</v>
      </c>
      <c r="H38" s="128">
        <v>840768</v>
      </c>
      <c r="I38" s="98">
        <v>2.2416</v>
      </c>
      <c r="J38" s="108" t="s">
        <v>147</v>
      </c>
      <c r="K38" s="108" t="s">
        <v>150</v>
      </c>
    </row>
    <row r="39" spans="1:11" ht="14.25">
      <c r="A39" s="94">
        <v>37</v>
      </c>
      <c r="B39" s="95" t="s">
        <v>60</v>
      </c>
      <c r="C39" s="96" t="s">
        <v>25</v>
      </c>
      <c r="D39" s="104" t="s">
        <v>245</v>
      </c>
      <c r="E39" s="97">
        <v>989779.5</v>
      </c>
      <c r="F39" s="97">
        <v>26997.31</v>
      </c>
      <c r="G39" s="97">
        <v>2.8040932082468117</v>
      </c>
      <c r="H39" s="128">
        <v>433272</v>
      </c>
      <c r="I39" s="98">
        <v>2.2844</v>
      </c>
      <c r="J39" s="95" t="s">
        <v>162</v>
      </c>
      <c r="K39" s="4" t="s">
        <v>162</v>
      </c>
    </row>
    <row r="40" spans="1:11" ht="14.25">
      <c r="A40" s="94">
        <v>38</v>
      </c>
      <c r="B40" s="95" t="s">
        <v>78</v>
      </c>
      <c r="C40" s="96" t="s">
        <v>25</v>
      </c>
      <c r="D40" s="95" t="s">
        <v>196</v>
      </c>
      <c r="E40" s="97">
        <v>955957.74</v>
      </c>
      <c r="F40" s="97">
        <v>6075.35</v>
      </c>
      <c r="G40" s="97">
        <v>0.63958970752158</v>
      </c>
      <c r="H40" s="128">
        <v>2468727</v>
      </c>
      <c r="I40" s="98">
        <v>0.3872</v>
      </c>
      <c r="J40" s="95" t="s">
        <v>140</v>
      </c>
      <c r="K40" s="85" t="s">
        <v>140</v>
      </c>
    </row>
    <row r="41" spans="1:11" ht="14.25">
      <c r="A41" s="94">
        <v>39</v>
      </c>
      <c r="B41" s="95" t="s">
        <v>75</v>
      </c>
      <c r="C41" s="96" t="s">
        <v>25</v>
      </c>
      <c r="D41" s="95" t="s">
        <v>76</v>
      </c>
      <c r="E41" s="97">
        <v>938088.89</v>
      </c>
      <c r="F41" s="97">
        <v>-647.97</v>
      </c>
      <c r="G41" s="97">
        <v>-0.06902573315380778</v>
      </c>
      <c r="H41" s="128">
        <v>717149</v>
      </c>
      <c r="I41" s="98">
        <v>1.3081</v>
      </c>
      <c r="J41" s="85" t="s">
        <v>147</v>
      </c>
      <c r="K41" s="85" t="s">
        <v>146</v>
      </c>
    </row>
    <row r="42" spans="1:11" ht="14.25">
      <c r="A42" s="94">
        <v>40</v>
      </c>
      <c r="B42" s="95" t="s">
        <v>62</v>
      </c>
      <c r="C42" s="96" t="s">
        <v>25</v>
      </c>
      <c r="D42" s="95" t="s">
        <v>175</v>
      </c>
      <c r="E42" s="97">
        <v>790780.47</v>
      </c>
      <c r="F42" s="97">
        <v>7191.48</v>
      </c>
      <c r="G42" s="97">
        <v>0.9177617464992665</v>
      </c>
      <c r="H42" s="128">
        <v>355658</v>
      </c>
      <c r="I42" s="98">
        <v>2.22</v>
      </c>
      <c r="J42" s="85" t="s">
        <v>144</v>
      </c>
      <c r="K42" s="4" t="s">
        <v>134</v>
      </c>
    </row>
    <row r="43" spans="1:11" ht="14.25">
      <c r="A43" s="94">
        <v>41</v>
      </c>
      <c r="B43" s="95" t="s">
        <v>57</v>
      </c>
      <c r="C43" s="96" t="s">
        <v>38</v>
      </c>
      <c r="D43" s="95" t="s">
        <v>58</v>
      </c>
      <c r="E43" s="97">
        <v>728619.27</v>
      </c>
      <c r="F43" s="97">
        <v>-8092.95</v>
      </c>
      <c r="G43" s="97">
        <v>-1.0985225682831725</v>
      </c>
      <c r="H43" s="128">
        <v>383966</v>
      </c>
      <c r="I43" s="98">
        <v>1.8976</v>
      </c>
      <c r="J43" s="85" t="s">
        <v>179</v>
      </c>
      <c r="K43" s="109" t="s">
        <v>146</v>
      </c>
    </row>
    <row r="44" spans="1:11" ht="14.25">
      <c r="A44" s="94">
        <v>42</v>
      </c>
      <c r="B44" s="95" t="s">
        <v>59</v>
      </c>
      <c r="C44" s="96" t="s">
        <v>38</v>
      </c>
      <c r="D44" s="95" t="s">
        <v>180</v>
      </c>
      <c r="E44" s="97">
        <v>591214.04</v>
      </c>
      <c r="F44" s="97">
        <v>-51938.28</v>
      </c>
      <c r="G44" s="97">
        <v>-8.075579980804534</v>
      </c>
      <c r="H44" s="128">
        <v>318909</v>
      </c>
      <c r="I44" s="98">
        <v>1.8539</v>
      </c>
      <c r="J44" s="85" t="s">
        <v>137</v>
      </c>
      <c r="K44" s="4" t="s">
        <v>137</v>
      </c>
    </row>
    <row r="45" spans="1:11" ht="14.25">
      <c r="A45" s="94">
        <v>43</v>
      </c>
      <c r="B45" s="95" t="s">
        <v>56</v>
      </c>
      <c r="C45" s="96" t="s">
        <v>33</v>
      </c>
      <c r="D45" s="95" t="s">
        <v>176</v>
      </c>
      <c r="E45" s="97">
        <v>465242.45</v>
      </c>
      <c r="F45" s="97">
        <v>1680.25</v>
      </c>
      <c r="G45" s="97">
        <v>0.36246484290565206</v>
      </c>
      <c r="H45" s="128">
        <v>185185</v>
      </c>
      <c r="I45" s="98">
        <v>2.51</v>
      </c>
      <c r="J45" s="85" t="s">
        <v>116</v>
      </c>
      <c r="K45" s="108" t="s">
        <v>116</v>
      </c>
    </row>
    <row r="46" spans="1:11" ht="14.25">
      <c r="A46" s="94">
        <v>44</v>
      </c>
      <c r="B46" s="95" t="s">
        <v>79</v>
      </c>
      <c r="C46" s="96" t="s">
        <v>25</v>
      </c>
      <c r="D46" s="95" t="s">
        <v>246</v>
      </c>
      <c r="E46" s="97">
        <v>422074.05</v>
      </c>
      <c r="F46" s="97">
        <v>-20549.65</v>
      </c>
      <c r="G46" s="97">
        <v>-4.642690845519567</v>
      </c>
      <c r="H46" s="128">
        <v>241922</v>
      </c>
      <c r="I46" s="98">
        <v>1.7447</v>
      </c>
      <c r="J46" s="95" t="s">
        <v>138</v>
      </c>
      <c r="K46" s="85" t="s">
        <v>137</v>
      </c>
    </row>
    <row r="47" spans="1:11" ht="14.25">
      <c r="A47" s="94">
        <v>45</v>
      </c>
      <c r="B47" s="95" t="s">
        <v>63</v>
      </c>
      <c r="C47" s="96" t="s">
        <v>25</v>
      </c>
      <c r="D47" s="95" t="s">
        <v>64</v>
      </c>
      <c r="E47" s="97">
        <v>352310.73</v>
      </c>
      <c r="F47" s="97">
        <v>-180.1</v>
      </c>
      <c r="G47" s="97">
        <v>-0.05109352773801845</v>
      </c>
      <c r="H47" s="128">
        <v>175435</v>
      </c>
      <c r="I47" s="98">
        <v>2.01</v>
      </c>
      <c r="J47" s="85" t="s">
        <v>183</v>
      </c>
      <c r="K47" s="109" t="s">
        <v>134</v>
      </c>
    </row>
    <row r="48" spans="1:11" ht="14.25">
      <c r="A48" s="94">
        <v>46</v>
      </c>
      <c r="B48" s="95" t="s">
        <v>65</v>
      </c>
      <c r="C48" s="96" t="s">
        <v>25</v>
      </c>
      <c r="D48" s="95" t="s">
        <v>141</v>
      </c>
      <c r="E48" s="97">
        <v>233345.77</v>
      </c>
      <c r="F48" s="97">
        <v>1026.34</v>
      </c>
      <c r="G48" s="97">
        <v>0.44177966517911216</v>
      </c>
      <c r="H48" s="128">
        <v>119036</v>
      </c>
      <c r="I48" s="98">
        <v>1.96</v>
      </c>
      <c r="J48" s="108" t="s">
        <v>142</v>
      </c>
      <c r="K48" s="85" t="s">
        <v>134</v>
      </c>
    </row>
    <row r="49" spans="1:11" ht="14.25">
      <c r="A49" s="94">
        <v>47</v>
      </c>
      <c r="B49" s="95" t="s">
        <v>70</v>
      </c>
      <c r="C49" s="96" t="s">
        <v>25</v>
      </c>
      <c r="D49" s="95" t="s">
        <v>185</v>
      </c>
      <c r="E49" s="97">
        <v>222178.26</v>
      </c>
      <c r="F49" s="97">
        <v>-288.34</v>
      </c>
      <c r="G49" s="97">
        <v>-0.1296104673690337</v>
      </c>
      <c r="H49" s="128">
        <v>160457</v>
      </c>
      <c r="I49" s="98">
        <v>1.3847</v>
      </c>
      <c r="J49" s="108" t="s">
        <v>179</v>
      </c>
      <c r="K49" s="109" t="s">
        <v>146</v>
      </c>
    </row>
    <row r="50" spans="1:11" ht="14.25">
      <c r="A50" s="94">
        <v>48</v>
      </c>
      <c r="B50" s="95" t="s">
        <v>74</v>
      </c>
      <c r="C50" s="96" t="s">
        <v>25</v>
      </c>
      <c r="D50" s="95" t="s">
        <v>149</v>
      </c>
      <c r="E50" s="97">
        <v>166988.18</v>
      </c>
      <c r="F50" s="97">
        <v>368.43</v>
      </c>
      <c r="G50" s="97">
        <v>0.22112024534905572</v>
      </c>
      <c r="H50" s="128">
        <v>114165</v>
      </c>
      <c r="I50" s="98">
        <v>1.46</v>
      </c>
      <c r="J50" s="85" t="s">
        <v>138</v>
      </c>
      <c r="K50" s="95" t="s">
        <v>134</v>
      </c>
    </row>
    <row r="51" spans="1:11" ht="14.25">
      <c r="A51" s="94">
        <v>49</v>
      </c>
      <c r="B51" s="95" t="s">
        <v>66</v>
      </c>
      <c r="C51" s="96" t="s">
        <v>25</v>
      </c>
      <c r="D51" s="95" t="s">
        <v>247</v>
      </c>
      <c r="E51" s="97">
        <v>154282.98</v>
      </c>
      <c r="F51" s="97">
        <v>-790.93</v>
      </c>
      <c r="G51" s="97">
        <v>-0.510034215297722</v>
      </c>
      <c r="H51" s="128">
        <v>187661</v>
      </c>
      <c r="I51" s="98">
        <v>0.8221</v>
      </c>
      <c r="J51" s="108" t="s">
        <v>186</v>
      </c>
      <c r="K51" s="4" t="s">
        <v>137</v>
      </c>
    </row>
    <row r="52" spans="1:11" ht="14.25">
      <c r="A52" s="94">
        <v>50</v>
      </c>
      <c r="B52" s="95" t="s">
        <v>53</v>
      </c>
      <c r="C52" s="96" t="s">
        <v>25</v>
      </c>
      <c r="D52" s="95" t="s">
        <v>120</v>
      </c>
      <c r="E52" s="97">
        <v>94802.9</v>
      </c>
      <c r="F52" s="97">
        <v>-395.41</v>
      </c>
      <c r="G52" s="97">
        <v>-0.41535401206176914</v>
      </c>
      <c r="H52" s="128">
        <v>105169</v>
      </c>
      <c r="I52" s="98">
        <v>0.9014</v>
      </c>
      <c r="J52" s="63" t="s">
        <v>138</v>
      </c>
      <c r="K52" s="111" t="s">
        <v>137</v>
      </c>
    </row>
    <row r="53" spans="1:11" ht="14.25">
      <c r="A53" s="94">
        <v>51</v>
      </c>
      <c r="B53" s="95" t="s">
        <v>68</v>
      </c>
      <c r="C53" s="96" t="s">
        <v>25</v>
      </c>
      <c r="D53" s="95" t="s">
        <v>139</v>
      </c>
      <c r="E53" s="97">
        <v>62650.88</v>
      </c>
      <c r="F53" s="97">
        <v>359.31</v>
      </c>
      <c r="G53" s="97">
        <v>0.5768196242284489</v>
      </c>
      <c r="H53" s="128">
        <v>47665</v>
      </c>
      <c r="I53" s="98">
        <v>1.3144</v>
      </c>
      <c r="J53" s="108" t="s">
        <v>140</v>
      </c>
      <c r="K53" s="95" t="s">
        <v>140</v>
      </c>
    </row>
    <row r="54" spans="1:11" ht="14.25">
      <c r="A54" s="94">
        <v>52</v>
      </c>
      <c r="B54" s="95" t="s">
        <v>73</v>
      </c>
      <c r="C54" s="96" t="s">
        <v>25</v>
      </c>
      <c r="D54" s="95" t="s">
        <v>222</v>
      </c>
      <c r="E54" s="97">
        <v>48743.81</v>
      </c>
      <c r="F54" s="97">
        <v>-16.01</v>
      </c>
      <c r="G54" s="97">
        <v>-0.03283441161185863</v>
      </c>
      <c r="H54" s="128">
        <v>53531</v>
      </c>
      <c r="I54" s="98">
        <v>0.9106</v>
      </c>
      <c r="J54" s="85" t="s">
        <v>174</v>
      </c>
      <c r="K54" s="85" t="s">
        <v>174</v>
      </c>
    </row>
    <row r="55" spans="1:11" ht="14.25">
      <c r="A55" s="94">
        <v>53</v>
      </c>
      <c r="B55" s="95" t="s">
        <v>69</v>
      </c>
      <c r="C55" s="96" t="s">
        <v>38</v>
      </c>
      <c r="D55" s="95" t="s">
        <v>184</v>
      </c>
      <c r="E55" s="97">
        <v>36272.03</v>
      </c>
      <c r="F55" s="97">
        <v>375.42</v>
      </c>
      <c r="G55" s="97">
        <v>1.0458369188622356</v>
      </c>
      <c r="H55" s="128">
        <v>101661</v>
      </c>
      <c r="I55" s="98">
        <v>0.3568</v>
      </c>
      <c r="J55" s="109" t="s">
        <v>140</v>
      </c>
      <c r="K55" s="108" t="s">
        <v>140</v>
      </c>
    </row>
    <row r="56" spans="1:11" ht="14.25">
      <c r="A56" s="94">
        <v>54</v>
      </c>
      <c r="B56" s="95" t="s">
        <v>72</v>
      </c>
      <c r="C56" s="96" t="s">
        <v>33</v>
      </c>
      <c r="D56" s="95" t="s">
        <v>203</v>
      </c>
      <c r="E56" s="97">
        <v>1502.08</v>
      </c>
      <c r="F56" s="97">
        <v>-5.08</v>
      </c>
      <c r="G56" s="97">
        <v>-0.3370577775418866</v>
      </c>
      <c r="H56" s="128">
        <v>1671</v>
      </c>
      <c r="I56" s="98">
        <v>0.8988</v>
      </c>
      <c r="J56" s="95" t="s">
        <v>248</v>
      </c>
      <c r="K56" s="110" t="s">
        <v>165</v>
      </c>
    </row>
    <row r="57" spans="1:11" ht="14.25">
      <c r="A57" s="94">
        <v>55</v>
      </c>
      <c r="B57" s="95" t="s">
        <v>71</v>
      </c>
      <c r="C57" s="96" t="s">
        <v>25</v>
      </c>
      <c r="D57" s="105" t="s">
        <v>133</v>
      </c>
      <c r="E57" s="97">
        <v>0</v>
      </c>
      <c r="F57" s="97">
        <v>0</v>
      </c>
      <c r="G57" s="97">
        <v>0</v>
      </c>
      <c r="H57" s="128">
        <v>0</v>
      </c>
      <c r="I57" s="98">
        <v>0</v>
      </c>
      <c r="J57" s="109" t="s">
        <v>135</v>
      </c>
      <c r="K57" s="108" t="s">
        <v>134</v>
      </c>
    </row>
    <row r="58" spans="1:11" ht="14.25">
      <c r="A58" s="94">
        <v>56</v>
      </c>
      <c r="B58" s="95" t="s">
        <v>94</v>
      </c>
      <c r="C58" s="96" t="s">
        <v>38</v>
      </c>
      <c r="D58" s="95" t="s">
        <v>249</v>
      </c>
      <c r="E58" s="97" t="s">
        <v>95</v>
      </c>
      <c r="F58" s="97" t="s">
        <v>95</v>
      </c>
      <c r="G58" s="97" t="s">
        <v>95</v>
      </c>
      <c r="H58" s="128" t="s">
        <v>95</v>
      </c>
      <c r="I58" s="98" t="s">
        <v>95</v>
      </c>
      <c r="J58" s="85" t="s">
        <v>194</v>
      </c>
      <c r="K58" s="109" t="s">
        <v>193</v>
      </c>
    </row>
    <row r="59" spans="1:11" ht="15" thickBot="1">
      <c r="A59" s="114" t="s">
        <v>4</v>
      </c>
      <c r="B59" s="115"/>
      <c r="C59" s="115"/>
      <c r="D59" s="116"/>
      <c r="E59" s="102">
        <f>SUM(E3:E58)</f>
        <v>2329746265.9700007</v>
      </c>
      <c r="F59" s="102">
        <f>SUM(F3:F58)</f>
        <v>22317023.519999996</v>
      </c>
      <c r="G59" s="102"/>
      <c r="H59" s="65" t="s">
        <v>5</v>
      </c>
      <c r="I59" s="103"/>
      <c r="J59" s="102"/>
      <c r="K59" s="102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8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112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99</v>
      </c>
      <c r="C2" s="36" t="s">
        <v>102</v>
      </c>
      <c r="D2" s="70" t="s">
        <v>0</v>
      </c>
      <c r="E2" s="34" t="s">
        <v>11</v>
      </c>
      <c r="F2" s="74" t="s">
        <v>12</v>
      </c>
      <c r="G2" s="34" t="s">
        <v>104</v>
      </c>
      <c r="H2" s="74" t="s">
        <v>13</v>
      </c>
      <c r="I2" s="34" t="s">
        <v>105</v>
      </c>
      <c r="J2" s="74" t="s">
        <v>14</v>
      </c>
      <c r="K2" s="34" t="s">
        <v>106</v>
      </c>
      <c r="L2" s="74" t="s">
        <v>15</v>
      </c>
      <c r="M2" s="34" t="s">
        <v>107</v>
      </c>
      <c r="N2" s="74" t="s">
        <v>16</v>
      </c>
      <c r="O2" s="34" t="s">
        <v>108</v>
      </c>
      <c r="P2" s="74" t="s">
        <v>17</v>
      </c>
      <c r="Q2" s="34" t="s">
        <v>109</v>
      </c>
    </row>
    <row r="3" spans="1:18" ht="13.5" customHeight="1">
      <c r="A3" s="29">
        <v>1</v>
      </c>
      <c r="B3" s="59" t="s">
        <v>24</v>
      </c>
      <c r="C3" s="59" t="s">
        <v>25</v>
      </c>
      <c r="D3" s="71" t="s">
        <v>143</v>
      </c>
      <c r="E3" s="73">
        <v>402127689.77</v>
      </c>
      <c r="F3" s="75">
        <v>209251756.19</v>
      </c>
      <c r="G3" s="77">
        <v>0.5203614710284764</v>
      </c>
      <c r="H3" s="75">
        <v>190216385.19</v>
      </c>
      <c r="I3" s="77">
        <v>0.47302483770464976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2659548.39</v>
      </c>
      <c r="Q3" s="77">
        <v>0.006613691266873836</v>
      </c>
      <c r="R3" s="67"/>
    </row>
    <row r="4" spans="1:17" ht="13.5" customHeight="1">
      <c r="A4" s="30">
        <v>2</v>
      </c>
      <c r="B4" s="59" t="s">
        <v>93</v>
      </c>
      <c r="C4" s="59" t="s">
        <v>25</v>
      </c>
      <c r="D4" s="71" t="s">
        <v>206</v>
      </c>
      <c r="E4" s="73">
        <v>362549775.28</v>
      </c>
      <c r="F4" s="75">
        <v>200686125.39</v>
      </c>
      <c r="G4" s="77">
        <v>0.553540890309499</v>
      </c>
      <c r="H4" s="75">
        <v>149825380.88</v>
      </c>
      <c r="I4" s="77">
        <v>0.4132546510731904</v>
      </c>
      <c r="J4" s="75">
        <v>4770000</v>
      </c>
      <c r="K4" s="77">
        <v>0.013156814112810007</v>
      </c>
      <c r="L4" s="75">
        <v>0</v>
      </c>
      <c r="M4" s="77">
        <v>0</v>
      </c>
      <c r="N4" s="75">
        <v>0</v>
      </c>
      <c r="O4" s="77">
        <v>0</v>
      </c>
      <c r="P4" s="75">
        <v>7268269.01</v>
      </c>
      <c r="Q4" s="77">
        <v>0.02004764450450055</v>
      </c>
    </row>
    <row r="5" spans="1:17" ht="13.5" customHeight="1">
      <c r="A5" s="30">
        <v>3</v>
      </c>
      <c r="B5" s="59" t="s">
        <v>32</v>
      </c>
      <c r="C5" s="59" t="s">
        <v>33</v>
      </c>
      <c r="D5" s="71" t="s">
        <v>34</v>
      </c>
      <c r="E5" s="73">
        <v>356068937.32</v>
      </c>
      <c r="F5" s="75">
        <v>221894930.87</v>
      </c>
      <c r="G5" s="77">
        <v>0.6231796925059557</v>
      </c>
      <c r="H5" s="75">
        <v>131733534.03</v>
      </c>
      <c r="I5" s="77">
        <v>0.36996637511126323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2440472.42</v>
      </c>
      <c r="Q5" s="77">
        <v>0.006853932382781095</v>
      </c>
    </row>
    <row r="6" spans="1:17" ht="13.5" customHeight="1">
      <c r="A6" s="30">
        <v>4</v>
      </c>
      <c r="B6" s="59" t="s">
        <v>29</v>
      </c>
      <c r="C6" s="59" t="s">
        <v>25</v>
      </c>
      <c r="D6" s="71" t="s">
        <v>161</v>
      </c>
      <c r="E6" s="73">
        <v>243093746.38</v>
      </c>
      <c r="F6" s="75">
        <v>143398254.17</v>
      </c>
      <c r="G6" s="77">
        <v>0.5898887005749719</v>
      </c>
      <c r="H6" s="75">
        <v>97855962.72</v>
      </c>
      <c r="I6" s="77">
        <v>0.40254413853589316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1839529.49</v>
      </c>
      <c r="Q6" s="77">
        <v>0.007567160889134839</v>
      </c>
    </row>
    <row r="7" spans="1:17" ht="13.5" customHeight="1">
      <c r="A7" s="30">
        <v>5</v>
      </c>
      <c r="B7" s="59" t="s">
        <v>27</v>
      </c>
      <c r="C7" s="59" t="s">
        <v>25</v>
      </c>
      <c r="D7" s="71" t="s">
        <v>28</v>
      </c>
      <c r="E7" s="73">
        <v>190693134.79</v>
      </c>
      <c r="F7" s="75">
        <v>112982502.72</v>
      </c>
      <c r="G7" s="77">
        <v>0.5924833258649899</v>
      </c>
      <c r="H7" s="75">
        <v>76721638.31</v>
      </c>
      <c r="I7" s="77">
        <v>0.40233036388273435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988993.76</v>
      </c>
      <c r="Q7" s="77">
        <v>0.005186310252275863</v>
      </c>
    </row>
    <row r="8" spans="1:17" ht="13.5" customHeight="1">
      <c r="A8" s="30">
        <v>6</v>
      </c>
      <c r="B8" s="59" t="s">
        <v>26</v>
      </c>
      <c r="C8" s="59" t="s">
        <v>25</v>
      </c>
      <c r="D8" s="71" t="s">
        <v>171</v>
      </c>
      <c r="E8" s="73">
        <v>155980038.34</v>
      </c>
      <c r="F8" s="75">
        <v>91569843.21</v>
      </c>
      <c r="G8" s="77">
        <v>0.5870612944099882</v>
      </c>
      <c r="H8" s="75">
        <v>63420740.3</v>
      </c>
      <c r="I8" s="77">
        <v>0.4065952347168784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989454.83</v>
      </c>
      <c r="Q8" s="77">
        <v>0.006343470873133265</v>
      </c>
    </row>
    <row r="9" spans="1:17" ht="13.5" customHeight="1">
      <c r="A9" s="30">
        <v>7</v>
      </c>
      <c r="B9" s="59" t="s">
        <v>35</v>
      </c>
      <c r="C9" s="59" t="s">
        <v>25</v>
      </c>
      <c r="D9" s="71" t="s">
        <v>36</v>
      </c>
      <c r="E9" s="73">
        <v>67218600.71</v>
      </c>
      <c r="F9" s="75">
        <v>38397392.95</v>
      </c>
      <c r="G9" s="77">
        <v>0.5712316612429525</v>
      </c>
      <c r="H9" s="75">
        <v>7271551.64</v>
      </c>
      <c r="I9" s="77">
        <v>0.10817767051372469</v>
      </c>
      <c r="J9" s="75">
        <v>9201450.09</v>
      </c>
      <c r="K9" s="77">
        <v>0.13688845041118383</v>
      </c>
      <c r="L9" s="75">
        <v>11348310.87</v>
      </c>
      <c r="M9" s="77">
        <v>0.1688269429909708</v>
      </c>
      <c r="N9" s="75">
        <v>0</v>
      </c>
      <c r="O9" s="77">
        <v>0</v>
      </c>
      <c r="P9" s="75">
        <v>999895.16</v>
      </c>
      <c r="Q9" s="77">
        <v>0.014875274841168292</v>
      </c>
    </row>
    <row r="10" spans="1:17" ht="13.5" customHeight="1">
      <c r="A10" s="30">
        <v>8</v>
      </c>
      <c r="B10" s="59" t="s">
        <v>37</v>
      </c>
      <c r="C10" s="59" t="s">
        <v>38</v>
      </c>
      <c r="D10" s="71" t="s">
        <v>160</v>
      </c>
      <c r="E10" s="73">
        <v>60508239.32</v>
      </c>
      <c r="F10" s="75">
        <v>30889485.87</v>
      </c>
      <c r="G10" s="77">
        <v>0.5105004907949783</v>
      </c>
      <c r="H10" s="75">
        <v>29250855.32</v>
      </c>
      <c r="I10" s="77">
        <v>0.48341937641427307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367898.13</v>
      </c>
      <c r="Q10" s="77">
        <v>0.00608013279074867</v>
      </c>
    </row>
    <row r="11" spans="1:17" ht="13.5" customHeight="1">
      <c r="A11" s="30">
        <v>9</v>
      </c>
      <c r="B11" s="59" t="s">
        <v>88</v>
      </c>
      <c r="C11" s="59" t="s">
        <v>25</v>
      </c>
      <c r="D11" s="71" t="s">
        <v>195</v>
      </c>
      <c r="E11" s="73">
        <v>58331261.89</v>
      </c>
      <c r="F11" s="75">
        <v>29457036.34</v>
      </c>
      <c r="G11" s="77">
        <v>0.5049956984566788</v>
      </c>
      <c r="H11" s="75">
        <v>20735606.39</v>
      </c>
      <c r="I11" s="77">
        <v>0.35548016137732147</v>
      </c>
      <c r="J11" s="75">
        <v>5249895</v>
      </c>
      <c r="K11" s="77">
        <v>0.09000139599071512</v>
      </c>
      <c r="L11" s="75">
        <v>0</v>
      </c>
      <c r="M11" s="77">
        <v>0</v>
      </c>
      <c r="N11" s="75">
        <v>2766289.68</v>
      </c>
      <c r="O11" s="77">
        <v>0.047423792840563216</v>
      </c>
      <c r="P11" s="75">
        <v>122434.48</v>
      </c>
      <c r="Q11" s="77">
        <v>0.0020989513347214163</v>
      </c>
    </row>
    <row r="12" spans="1:17" ht="13.5" customHeight="1">
      <c r="A12" s="30">
        <v>10</v>
      </c>
      <c r="B12" s="59" t="s">
        <v>30</v>
      </c>
      <c r="C12" s="59" t="s">
        <v>25</v>
      </c>
      <c r="D12" s="71" t="s">
        <v>201</v>
      </c>
      <c r="E12" s="73">
        <v>55731733.15</v>
      </c>
      <c r="F12" s="75">
        <v>37705904.09</v>
      </c>
      <c r="G12" s="77">
        <v>0.6765607663504002</v>
      </c>
      <c r="H12" s="75">
        <v>17876996.37</v>
      </c>
      <c r="I12" s="77">
        <v>0.3207687139727863</v>
      </c>
      <c r="J12" s="75">
        <v>0</v>
      </c>
      <c r="K12" s="77">
        <v>0</v>
      </c>
      <c r="L12" s="75">
        <v>0</v>
      </c>
      <c r="M12" s="77">
        <v>0</v>
      </c>
      <c r="N12" s="75">
        <v>0</v>
      </c>
      <c r="O12" s="77">
        <v>0</v>
      </c>
      <c r="P12" s="75">
        <v>148832.69</v>
      </c>
      <c r="Q12" s="77">
        <v>0.0026705196768136035</v>
      </c>
    </row>
    <row r="13" spans="1:17" ht="13.5" customHeight="1">
      <c r="A13" s="30">
        <v>11</v>
      </c>
      <c r="B13" s="59" t="s">
        <v>41</v>
      </c>
      <c r="C13" s="59" t="s">
        <v>25</v>
      </c>
      <c r="D13" s="71" t="s">
        <v>136</v>
      </c>
      <c r="E13" s="73">
        <v>53801166.61</v>
      </c>
      <c r="F13" s="75">
        <v>26705330.37</v>
      </c>
      <c r="G13" s="77">
        <v>0.49637084198535375</v>
      </c>
      <c r="H13" s="75">
        <v>27095836.24</v>
      </c>
      <c r="I13" s="77">
        <v>0.5036291580146462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42</v>
      </c>
      <c r="C14" s="59" t="s">
        <v>25</v>
      </c>
      <c r="D14" s="71" t="s">
        <v>172</v>
      </c>
      <c r="E14" s="73">
        <v>45624985.75</v>
      </c>
      <c r="F14" s="75">
        <v>22593169.5</v>
      </c>
      <c r="G14" s="77">
        <v>0.4951929108273749</v>
      </c>
      <c r="H14" s="75">
        <v>22848497.66</v>
      </c>
      <c r="I14" s="77">
        <v>0.5007891462190758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183318.59</v>
      </c>
      <c r="Q14" s="77">
        <v>0.004017942953549306</v>
      </c>
    </row>
    <row r="15" spans="1:17" ht="13.5" customHeight="1">
      <c r="A15" s="30">
        <v>13</v>
      </c>
      <c r="B15" s="59" t="s">
        <v>39</v>
      </c>
      <c r="C15" s="59" t="s">
        <v>25</v>
      </c>
      <c r="D15" s="71" t="s">
        <v>40</v>
      </c>
      <c r="E15" s="73">
        <v>37387387.01</v>
      </c>
      <c r="F15" s="75">
        <v>27002951.34</v>
      </c>
      <c r="G15" s="77">
        <v>0.722247621444567</v>
      </c>
      <c r="H15" s="75">
        <v>9989090.98</v>
      </c>
      <c r="I15" s="77">
        <v>0.2671780987884556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395344.69</v>
      </c>
      <c r="Q15" s="77">
        <v>0.010574279766977489</v>
      </c>
    </row>
    <row r="16" spans="1:17" ht="13.5" customHeight="1">
      <c r="A16" s="30">
        <v>14</v>
      </c>
      <c r="B16" s="59" t="s">
        <v>44</v>
      </c>
      <c r="C16" s="59" t="s">
        <v>25</v>
      </c>
      <c r="D16" s="71" t="s">
        <v>181</v>
      </c>
      <c r="E16" s="73">
        <v>30667781.44</v>
      </c>
      <c r="F16" s="75">
        <v>17362300.54</v>
      </c>
      <c r="G16" s="77">
        <v>0.566141394152312</v>
      </c>
      <c r="H16" s="75">
        <v>13210262.4</v>
      </c>
      <c r="I16" s="77">
        <v>0.4307537676256506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95218.5</v>
      </c>
      <c r="Q16" s="77">
        <v>0.0031048382220373615</v>
      </c>
    </row>
    <row r="17" spans="1:17" ht="13.5" customHeight="1">
      <c r="A17" s="30">
        <v>15</v>
      </c>
      <c r="B17" s="59" t="s">
        <v>31</v>
      </c>
      <c r="C17" s="59" t="s">
        <v>25</v>
      </c>
      <c r="D17" s="71" t="s">
        <v>156</v>
      </c>
      <c r="E17" s="73">
        <v>29722544.76</v>
      </c>
      <c r="F17" s="75">
        <v>13028668.96</v>
      </c>
      <c r="G17" s="77">
        <v>0.4383429839269254</v>
      </c>
      <c r="H17" s="75">
        <v>16542461.65</v>
      </c>
      <c r="I17" s="77">
        <v>0.5565627635041032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151414.15</v>
      </c>
      <c r="Q17" s="77">
        <v>0.005094252568971486</v>
      </c>
    </row>
    <row r="18" spans="1:17" ht="13.5" customHeight="1">
      <c r="A18" s="30">
        <v>16</v>
      </c>
      <c r="B18" s="59" t="s">
        <v>90</v>
      </c>
      <c r="C18" s="59" t="s">
        <v>25</v>
      </c>
      <c r="D18" s="71" t="s">
        <v>122</v>
      </c>
      <c r="E18" s="73">
        <v>29330695.86</v>
      </c>
      <c r="F18" s="75">
        <v>1192336.62</v>
      </c>
      <c r="G18" s="77">
        <v>0.04065149445111051</v>
      </c>
      <c r="H18" s="75">
        <v>3067324.68</v>
      </c>
      <c r="I18" s="77">
        <v>0.10457728976635333</v>
      </c>
      <c r="J18" s="75">
        <v>3971400</v>
      </c>
      <c r="K18" s="77">
        <v>0.13540081077367253</v>
      </c>
      <c r="L18" s="75">
        <v>0</v>
      </c>
      <c r="M18" s="77">
        <v>0</v>
      </c>
      <c r="N18" s="75">
        <v>540047.61</v>
      </c>
      <c r="O18" s="77">
        <v>0.01841236950455358</v>
      </c>
      <c r="P18" s="75">
        <v>20559586.95</v>
      </c>
      <c r="Q18" s="77">
        <v>0.70095803550431</v>
      </c>
    </row>
    <row r="19" spans="1:17" ht="13.5" customHeight="1">
      <c r="A19" s="30">
        <v>17</v>
      </c>
      <c r="B19" s="59" t="s">
        <v>89</v>
      </c>
      <c r="C19" s="59" t="s">
        <v>25</v>
      </c>
      <c r="D19" s="71" t="s">
        <v>214</v>
      </c>
      <c r="E19" s="73">
        <v>24241836.44</v>
      </c>
      <c r="F19" s="75">
        <v>0</v>
      </c>
      <c r="G19" s="77">
        <v>0</v>
      </c>
      <c r="H19" s="75">
        <v>7828944.03</v>
      </c>
      <c r="I19" s="77">
        <v>0.3229517718006681</v>
      </c>
      <c r="J19" s="75">
        <v>0</v>
      </c>
      <c r="K19" s="77">
        <v>0</v>
      </c>
      <c r="L19" s="75">
        <v>0</v>
      </c>
      <c r="M19" s="77">
        <v>0</v>
      </c>
      <c r="N19" s="75">
        <v>7622665</v>
      </c>
      <c r="O19" s="77">
        <v>0.3144425554914766</v>
      </c>
      <c r="P19" s="75">
        <v>8790227.41</v>
      </c>
      <c r="Q19" s="77">
        <v>0.36260567270785526</v>
      </c>
    </row>
    <row r="20" spans="1:17" ht="13.5" customHeight="1">
      <c r="A20" s="30">
        <v>18</v>
      </c>
      <c r="B20" s="59" t="s">
        <v>48</v>
      </c>
      <c r="C20" s="59" t="s">
        <v>25</v>
      </c>
      <c r="D20" s="71" t="s">
        <v>151</v>
      </c>
      <c r="E20" s="73">
        <v>18170067.75</v>
      </c>
      <c r="F20" s="75">
        <v>11832430.2</v>
      </c>
      <c r="G20" s="77">
        <v>0.6512045173854676</v>
      </c>
      <c r="H20" s="75">
        <v>6286230.99</v>
      </c>
      <c r="I20" s="77">
        <v>0.34596629338379875</v>
      </c>
      <c r="J20" s="75">
        <v>0</v>
      </c>
      <c r="K20" s="77">
        <v>0</v>
      </c>
      <c r="L20" s="75">
        <v>0</v>
      </c>
      <c r="M20" s="77">
        <v>0</v>
      </c>
      <c r="N20" s="75">
        <v>0</v>
      </c>
      <c r="O20" s="77">
        <v>0</v>
      </c>
      <c r="P20" s="75">
        <v>51406.56</v>
      </c>
      <c r="Q20" s="77">
        <v>0.0028291892307336056</v>
      </c>
    </row>
    <row r="21" spans="1:17" ht="13.5" customHeight="1">
      <c r="A21" s="30">
        <v>19</v>
      </c>
      <c r="B21" s="59" t="s">
        <v>83</v>
      </c>
      <c r="C21" s="59" t="s">
        <v>25</v>
      </c>
      <c r="D21" s="71" t="s">
        <v>187</v>
      </c>
      <c r="E21" s="73">
        <v>17155622.24</v>
      </c>
      <c r="F21" s="75">
        <v>7878518.81</v>
      </c>
      <c r="G21" s="77">
        <v>0.45923830099443835</v>
      </c>
      <c r="H21" s="75">
        <v>5633908.34</v>
      </c>
      <c r="I21" s="77">
        <v>0.3284001163690814</v>
      </c>
      <c r="J21" s="75">
        <v>0</v>
      </c>
      <c r="K21" s="77">
        <v>0</v>
      </c>
      <c r="L21" s="75">
        <v>3600124</v>
      </c>
      <c r="M21" s="77">
        <v>0.20985097186425342</v>
      </c>
      <c r="N21" s="75">
        <v>0</v>
      </c>
      <c r="O21" s="77">
        <v>0</v>
      </c>
      <c r="P21" s="75">
        <v>43071.09</v>
      </c>
      <c r="Q21" s="77">
        <v>0.002510610772226936</v>
      </c>
    </row>
    <row r="22" spans="1:17" ht="13.5" customHeight="1">
      <c r="A22" s="30">
        <v>20</v>
      </c>
      <c r="B22" s="59" t="s">
        <v>91</v>
      </c>
      <c r="C22" s="59" t="s">
        <v>25</v>
      </c>
      <c r="D22" s="71" t="s">
        <v>166</v>
      </c>
      <c r="E22" s="73">
        <v>11800060.46</v>
      </c>
      <c r="F22" s="75">
        <v>5475586.4</v>
      </c>
      <c r="G22" s="77">
        <v>0.464030368196944</v>
      </c>
      <c r="H22" s="75">
        <v>4599285.78</v>
      </c>
      <c r="I22" s="77">
        <v>0.3897679842904805</v>
      </c>
      <c r="J22" s="75">
        <v>1411001</v>
      </c>
      <c r="K22" s="77">
        <v>0.11957574325852224</v>
      </c>
      <c r="L22" s="75">
        <v>0</v>
      </c>
      <c r="M22" s="77">
        <v>0</v>
      </c>
      <c r="N22" s="75">
        <v>0</v>
      </c>
      <c r="O22" s="77">
        <v>0</v>
      </c>
      <c r="P22" s="75">
        <v>314187.28</v>
      </c>
      <c r="Q22" s="77">
        <v>0.026625904254053288</v>
      </c>
    </row>
    <row r="23" spans="1:17" ht="13.5" customHeight="1">
      <c r="A23" s="30">
        <v>21</v>
      </c>
      <c r="B23" s="59" t="s">
        <v>84</v>
      </c>
      <c r="C23" s="59" t="s">
        <v>25</v>
      </c>
      <c r="D23" s="71" t="s">
        <v>177</v>
      </c>
      <c r="E23" s="73">
        <v>11059259.37</v>
      </c>
      <c r="F23" s="75">
        <v>6348723.78</v>
      </c>
      <c r="G23" s="77">
        <v>0.5740641002798003</v>
      </c>
      <c r="H23" s="75">
        <v>3676758.36</v>
      </c>
      <c r="I23" s="77">
        <v>0.33245972781629407</v>
      </c>
      <c r="J23" s="75">
        <v>1000000</v>
      </c>
      <c r="K23" s="77">
        <v>0.09042196828412029</v>
      </c>
      <c r="L23" s="75">
        <v>0</v>
      </c>
      <c r="M23" s="77">
        <v>0</v>
      </c>
      <c r="N23" s="75">
        <v>0</v>
      </c>
      <c r="O23" s="77">
        <v>0</v>
      </c>
      <c r="P23" s="75">
        <v>33777.23</v>
      </c>
      <c r="Q23" s="77">
        <v>0.0030542036197854366</v>
      </c>
    </row>
    <row r="24" spans="1:17" ht="13.5" customHeight="1">
      <c r="A24" s="30">
        <v>22</v>
      </c>
      <c r="B24" s="59" t="s">
        <v>85</v>
      </c>
      <c r="C24" s="59" t="s">
        <v>25</v>
      </c>
      <c r="D24" s="71" t="s">
        <v>86</v>
      </c>
      <c r="E24" s="73">
        <v>10485485.63</v>
      </c>
      <c r="F24" s="75">
        <v>5152084</v>
      </c>
      <c r="G24" s="77">
        <v>0.4913538754236984</v>
      </c>
      <c r="H24" s="75">
        <v>3899701.69</v>
      </c>
      <c r="I24" s="77">
        <v>0.37191426583453335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1433699.94</v>
      </c>
      <c r="Q24" s="77">
        <v>0.13673185874176816</v>
      </c>
    </row>
    <row r="25" spans="1:17" ht="13.5" customHeight="1">
      <c r="A25" s="30">
        <v>23</v>
      </c>
      <c r="B25" s="59" t="s">
        <v>50</v>
      </c>
      <c r="C25" s="59" t="s">
        <v>25</v>
      </c>
      <c r="D25" s="71" t="s">
        <v>145</v>
      </c>
      <c r="E25" s="73">
        <v>7413197.2</v>
      </c>
      <c r="F25" s="75">
        <v>3398704.66</v>
      </c>
      <c r="G25" s="77">
        <v>0.45846678137740626</v>
      </c>
      <c r="H25" s="75">
        <v>4014492.54</v>
      </c>
      <c r="I25" s="77">
        <v>0.5415332186225937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52</v>
      </c>
      <c r="C26" s="59" t="s">
        <v>25</v>
      </c>
      <c r="D26" s="71" t="s">
        <v>168</v>
      </c>
      <c r="E26" s="73">
        <v>6689925.71</v>
      </c>
      <c r="F26" s="75">
        <v>3420642.83</v>
      </c>
      <c r="G26" s="77">
        <v>0.5113125284615455</v>
      </c>
      <c r="H26" s="75">
        <v>3248397.87</v>
      </c>
      <c r="I26" s="77">
        <v>0.48556561175923735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20885.01</v>
      </c>
      <c r="Q26" s="77">
        <v>0.0031218597792171893</v>
      </c>
    </row>
    <row r="27" spans="1:17" ht="13.5" customHeight="1">
      <c r="A27" s="30">
        <v>25</v>
      </c>
      <c r="B27" s="59" t="s">
        <v>43</v>
      </c>
      <c r="C27" s="59" t="s">
        <v>25</v>
      </c>
      <c r="D27" s="71" t="s">
        <v>191</v>
      </c>
      <c r="E27" s="73">
        <v>6386249.75</v>
      </c>
      <c r="F27" s="75">
        <v>3940845.79</v>
      </c>
      <c r="G27" s="77">
        <v>0.6170829429274982</v>
      </c>
      <c r="H27" s="75">
        <v>2412689.4</v>
      </c>
      <c r="I27" s="77">
        <v>0.3777944011663496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32714.56</v>
      </c>
      <c r="Q27" s="77">
        <v>0.005122655906152121</v>
      </c>
    </row>
    <row r="28" spans="1:17" ht="13.5" customHeight="1">
      <c r="A28" s="30">
        <v>26</v>
      </c>
      <c r="B28" s="59" t="s">
        <v>45</v>
      </c>
      <c r="C28" s="59" t="s">
        <v>25</v>
      </c>
      <c r="D28" s="71" t="s">
        <v>46</v>
      </c>
      <c r="E28" s="73">
        <v>6265588.47</v>
      </c>
      <c r="F28" s="75">
        <v>4315538.7</v>
      </c>
      <c r="G28" s="77">
        <v>0.6887682969705159</v>
      </c>
      <c r="H28" s="75">
        <v>1018996.46</v>
      </c>
      <c r="I28" s="77">
        <v>0.16263379966287508</v>
      </c>
      <c r="J28" s="75">
        <v>0</v>
      </c>
      <c r="K28" s="77">
        <v>0</v>
      </c>
      <c r="L28" s="75">
        <v>887070.55</v>
      </c>
      <c r="M28" s="77">
        <v>0.14157817007091117</v>
      </c>
      <c r="N28" s="75">
        <v>0</v>
      </c>
      <c r="O28" s="77">
        <v>0</v>
      </c>
      <c r="P28" s="75">
        <v>43982.76</v>
      </c>
      <c r="Q28" s="77">
        <v>0.007019733295697922</v>
      </c>
    </row>
    <row r="29" spans="1:17" ht="13.5" customHeight="1">
      <c r="A29" s="30">
        <v>27</v>
      </c>
      <c r="B29" s="59" t="s">
        <v>87</v>
      </c>
      <c r="C29" s="59" t="s">
        <v>25</v>
      </c>
      <c r="D29" s="71" t="s">
        <v>157</v>
      </c>
      <c r="E29" s="73">
        <v>5838754.76</v>
      </c>
      <c r="F29" s="75">
        <v>3028104.21</v>
      </c>
      <c r="G29" s="77">
        <v>0.5186215784819159</v>
      </c>
      <c r="H29" s="75">
        <v>2793262.07</v>
      </c>
      <c r="I29" s="77">
        <v>0.4784003070545131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17388.48</v>
      </c>
      <c r="Q29" s="77">
        <v>0.0029781144635709963</v>
      </c>
    </row>
    <row r="30" spans="1:17" ht="13.5" customHeight="1">
      <c r="A30" s="30">
        <v>28</v>
      </c>
      <c r="B30" s="59" t="s">
        <v>51</v>
      </c>
      <c r="C30" s="59" t="s">
        <v>25</v>
      </c>
      <c r="D30" s="71" t="s">
        <v>123</v>
      </c>
      <c r="E30" s="73">
        <v>3536933.64</v>
      </c>
      <c r="F30" s="75">
        <v>1747936.53</v>
      </c>
      <c r="G30" s="77">
        <v>0.49419545513440843</v>
      </c>
      <c r="H30" s="75">
        <v>1772298.37</v>
      </c>
      <c r="I30" s="77">
        <v>0.5010832971126934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16698.74</v>
      </c>
      <c r="Q30" s="77">
        <v>0.004721247752898186</v>
      </c>
    </row>
    <row r="31" spans="1:17" ht="13.5" customHeight="1">
      <c r="A31" s="30">
        <v>29</v>
      </c>
      <c r="B31" s="59" t="s">
        <v>49</v>
      </c>
      <c r="C31" s="59" t="s">
        <v>33</v>
      </c>
      <c r="D31" s="71" t="s">
        <v>163</v>
      </c>
      <c r="E31" s="73">
        <v>3477630.53</v>
      </c>
      <c r="F31" s="75">
        <v>2109434.13</v>
      </c>
      <c r="G31" s="77">
        <v>0.6065722369880391</v>
      </c>
      <c r="H31" s="75">
        <v>1355917.36</v>
      </c>
      <c r="I31" s="77">
        <v>0.38989689913954145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12279.04</v>
      </c>
      <c r="Q31" s="77">
        <v>0.0035308638724194778</v>
      </c>
    </row>
    <row r="32" spans="1:17" ht="13.5" customHeight="1">
      <c r="A32" s="30">
        <v>30</v>
      </c>
      <c r="B32" s="59" t="s">
        <v>47</v>
      </c>
      <c r="C32" s="59" t="s">
        <v>25</v>
      </c>
      <c r="D32" s="71" t="s">
        <v>199</v>
      </c>
      <c r="E32" s="73">
        <v>3303001.74</v>
      </c>
      <c r="F32" s="75">
        <v>1686924.37</v>
      </c>
      <c r="G32" s="77">
        <v>0.510724638613118</v>
      </c>
      <c r="H32" s="75">
        <v>1602444.26</v>
      </c>
      <c r="I32" s="77">
        <v>0.48514787037320783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13633.11</v>
      </c>
      <c r="Q32" s="77">
        <v>0.004127491013674126</v>
      </c>
    </row>
    <row r="33" spans="1:17" ht="13.5" customHeight="1">
      <c r="A33" s="30">
        <v>31</v>
      </c>
      <c r="B33" s="59" t="s">
        <v>77</v>
      </c>
      <c r="C33" s="59" t="s">
        <v>25</v>
      </c>
      <c r="D33" s="71" t="s">
        <v>189</v>
      </c>
      <c r="E33" s="73">
        <v>3288321.28</v>
      </c>
      <c r="F33" s="75">
        <v>1638752.09</v>
      </c>
      <c r="G33" s="77">
        <v>0.4983552245843813</v>
      </c>
      <c r="H33" s="75">
        <v>1633587.81</v>
      </c>
      <c r="I33" s="77">
        <v>0.49678473327277806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15981.38</v>
      </c>
      <c r="Q33" s="77">
        <v>0.0048600421428407386</v>
      </c>
    </row>
    <row r="34" spans="1:17" ht="13.5" customHeight="1">
      <c r="A34" s="30">
        <v>32</v>
      </c>
      <c r="B34" s="59" t="s">
        <v>81</v>
      </c>
      <c r="C34" s="59" t="s">
        <v>38</v>
      </c>
      <c r="D34" s="71" t="s">
        <v>154</v>
      </c>
      <c r="E34" s="73">
        <v>3125032.82</v>
      </c>
      <c r="F34" s="75">
        <v>1781901.72</v>
      </c>
      <c r="G34" s="77">
        <v>0.5702025619046138</v>
      </c>
      <c r="H34" s="75">
        <v>1339171.9</v>
      </c>
      <c r="I34" s="77">
        <v>0.4285305074011991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3959.2</v>
      </c>
      <c r="Q34" s="77">
        <v>0.0012669306941870773</v>
      </c>
    </row>
    <row r="35" spans="1:17" ht="13.5" customHeight="1">
      <c r="A35" s="30">
        <v>33</v>
      </c>
      <c r="B35" s="59" t="s">
        <v>55</v>
      </c>
      <c r="C35" s="59" t="s">
        <v>25</v>
      </c>
      <c r="D35" s="71" t="s">
        <v>197</v>
      </c>
      <c r="E35" s="73">
        <v>2783588.73</v>
      </c>
      <c r="F35" s="75">
        <v>1465753.06</v>
      </c>
      <c r="G35" s="77">
        <v>0.5265695482248917</v>
      </c>
      <c r="H35" s="75">
        <v>1312482.7</v>
      </c>
      <c r="I35" s="77">
        <v>0.47150740547796366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5352.97</v>
      </c>
      <c r="Q35" s="77">
        <v>0.0019230462971446217</v>
      </c>
    </row>
    <row r="36" spans="1:17" ht="13.5" customHeight="1">
      <c r="A36" s="30">
        <v>34</v>
      </c>
      <c r="B36" s="59" t="s">
        <v>82</v>
      </c>
      <c r="C36" s="59" t="s">
        <v>25</v>
      </c>
      <c r="D36" s="71" t="s">
        <v>164</v>
      </c>
      <c r="E36" s="73">
        <v>2351506.38</v>
      </c>
      <c r="F36" s="75">
        <v>0</v>
      </c>
      <c r="G36" s="77">
        <v>0</v>
      </c>
      <c r="H36" s="75">
        <v>2351506.38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9" t="s">
        <v>80</v>
      </c>
      <c r="C37" s="59" t="s">
        <v>25</v>
      </c>
      <c r="D37" s="71" t="s">
        <v>169</v>
      </c>
      <c r="E37" s="73">
        <v>2090581.07</v>
      </c>
      <c r="F37" s="75">
        <v>0</v>
      </c>
      <c r="G37" s="77">
        <v>0</v>
      </c>
      <c r="H37" s="75">
        <v>2088674.38</v>
      </c>
      <c r="I37" s="77">
        <v>0.9990879617024371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1906.69</v>
      </c>
      <c r="Q37" s="77">
        <v>0.0009120382975628876</v>
      </c>
    </row>
    <row r="38" spans="1:17" ht="13.5" customHeight="1">
      <c r="A38" s="30">
        <v>36</v>
      </c>
      <c r="B38" s="59" t="s">
        <v>61</v>
      </c>
      <c r="C38" s="59" t="s">
        <v>25</v>
      </c>
      <c r="D38" s="71" t="s">
        <v>92</v>
      </c>
      <c r="E38" s="73">
        <v>1890630.6</v>
      </c>
      <c r="F38" s="75">
        <v>1236883.42</v>
      </c>
      <c r="G38" s="77">
        <v>0.6542173918056757</v>
      </c>
      <c r="H38" s="75">
        <v>435130.8</v>
      </c>
      <c r="I38" s="77">
        <v>0.23015114639528206</v>
      </c>
      <c r="J38" s="75">
        <v>0</v>
      </c>
      <c r="K38" s="77">
        <v>0</v>
      </c>
      <c r="L38" s="75">
        <v>216007.44</v>
      </c>
      <c r="M38" s="77">
        <v>0.11425153067976367</v>
      </c>
      <c r="N38" s="75">
        <v>0</v>
      </c>
      <c r="O38" s="77">
        <v>0</v>
      </c>
      <c r="P38" s="75">
        <v>2608.94</v>
      </c>
      <c r="Q38" s="77">
        <v>0.0013799311192784036</v>
      </c>
    </row>
    <row r="39" spans="1:17" ht="13.5" customHeight="1">
      <c r="A39" s="30">
        <v>37</v>
      </c>
      <c r="B39" s="59" t="s">
        <v>60</v>
      </c>
      <c r="C39" s="59" t="s">
        <v>25</v>
      </c>
      <c r="D39" s="71" t="s">
        <v>208</v>
      </c>
      <c r="E39" s="73">
        <v>991851.64</v>
      </c>
      <c r="F39" s="75">
        <v>523692.4</v>
      </c>
      <c r="G39" s="77">
        <v>0.527994690818881</v>
      </c>
      <c r="H39" s="75">
        <v>430263</v>
      </c>
      <c r="I39" s="77">
        <v>0.43379774015396094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37896.24</v>
      </c>
      <c r="Q39" s="77">
        <v>0.038207569027158134</v>
      </c>
    </row>
    <row r="40" spans="1:17" ht="13.5" customHeight="1">
      <c r="A40" s="30">
        <v>38</v>
      </c>
      <c r="B40" s="59" t="s">
        <v>78</v>
      </c>
      <c r="C40" s="59" t="s">
        <v>25</v>
      </c>
      <c r="D40" s="71" t="s">
        <v>196</v>
      </c>
      <c r="E40" s="73">
        <v>959943.61</v>
      </c>
      <c r="F40" s="75">
        <v>477783.2</v>
      </c>
      <c r="G40" s="77">
        <v>0.497720069202815</v>
      </c>
      <c r="H40" s="75">
        <v>433131.32</v>
      </c>
      <c r="I40" s="77">
        <v>0.45120496192479476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49029.09</v>
      </c>
      <c r="Q40" s="77">
        <v>0.051074968872390325</v>
      </c>
    </row>
    <row r="41" spans="1:17" ht="13.5" customHeight="1">
      <c r="A41" s="30">
        <v>39</v>
      </c>
      <c r="B41" s="59" t="s">
        <v>75</v>
      </c>
      <c r="C41" s="59" t="s">
        <v>25</v>
      </c>
      <c r="D41" s="71" t="s">
        <v>76</v>
      </c>
      <c r="E41" s="73">
        <v>942582.02</v>
      </c>
      <c r="F41" s="75">
        <v>493794.58</v>
      </c>
      <c r="G41" s="77">
        <v>0.5238743892016952</v>
      </c>
      <c r="H41" s="75">
        <v>448000.94</v>
      </c>
      <c r="I41" s="77">
        <v>0.4752912006532864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786.5</v>
      </c>
      <c r="Q41" s="77">
        <v>0.0008344101450184675</v>
      </c>
    </row>
    <row r="42" spans="1:17" ht="13.5" customHeight="1">
      <c r="A42" s="30">
        <v>40</v>
      </c>
      <c r="B42" s="59" t="s">
        <v>62</v>
      </c>
      <c r="C42" s="59" t="s">
        <v>25</v>
      </c>
      <c r="D42" s="72" t="s">
        <v>175</v>
      </c>
      <c r="E42" s="73">
        <v>796072.46</v>
      </c>
      <c r="F42" s="75">
        <v>405224.58</v>
      </c>
      <c r="G42" s="77">
        <v>0.5090297684710762</v>
      </c>
      <c r="H42" s="75">
        <v>386469.08</v>
      </c>
      <c r="I42" s="77">
        <v>0.48546972721553516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4378.8</v>
      </c>
      <c r="Q42" s="77">
        <v>0.005500504313388759</v>
      </c>
    </row>
    <row r="43" spans="1:17" ht="13.5" customHeight="1">
      <c r="A43" s="30">
        <v>41</v>
      </c>
      <c r="B43" s="59" t="s">
        <v>57</v>
      </c>
      <c r="C43" s="59" t="s">
        <v>38</v>
      </c>
      <c r="D43" s="71" t="s">
        <v>58</v>
      </c>
      <c r="E43" s="73">
        <v>731418.39</v>
      </c>
      <c r="F43" s="75">
        <v>367044.1</v>
      </c>
      <c r="G43" s="77">
        <v>0.5018250908348093</v>
      </c>
      <c r="H43" s="75">
        <v>361736.22</v>
      </c>
      <c r="I43" s="77">
        <v>0.49456812263087885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2638.07</v>
      </c>
      <c r="Q43" s="77">
        <v>0.0036067865343117774</v>
      </c>
    </row>
    <row r="44" spans="1:17" ht="13.5" customHeight="1">
      <c r="A44" s="30">
        <v>42</v>
      </c>
      <c r="B44" s="59" t="s">
        <v>59</v>
      </c>
      <c r="C44" s="59" t="s">
        <v>38</v>
      </c>
      <c r="D44" s="72" t="s">
        <v>180</v>
      </c>
      <c r="E44" s="73">
        <v>593138.63</v>
      </c>
      <c r="F44" s="75">
        <v>309095.51</v>
      </c>
      <c r="G44" s="77">
        <v>0.5211184946763626</v>
      </c>
      <c r="H44" s="75">
        <v>280764.54</v>
      </c>
      <c r="I44" s="77">
        <v>0.4733539948325402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3278.58</v>
      </c>
      <c r="Q44" s="77">
        <v>0.005527510491097166</v>
      </c>
    </row>
    <row r="45" spans="1:17" ht="13.5" customHeight="1">
      <c r="A45" s="30">
        <v>43</v>
      </c>
      <c r="B45" s="59" t="s">
        <v>56</v>
      </c>
      <c r="C45" s="59" t="s">
        <v>33</v>
      </c>
      <c r="D45" s="71" t="s">
        <v>176</v>
      </c>
      <c r="E45" s="73">
        <v>465478.7</v>
      </c>
      <c r="F45" s="75">
        <v>162905.78</v>
      </c>
      <c r="G45" s="77">
        <v>0.34997472494444964</v>
      </c>
      <c r="H45" s="75">
        <v>299028.14</v>
      </c>
      <c r="I45" s="77">
        <v>0.6424099319689601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3544.78</v>
      </c>
      <c r="Q45" s="77">
        <v>0.007615343086590213</v>
      </c>
    </row>
    <row r="46" spans="1:17" ht="13.5" customHeight="1">
      <c r="A46" s="30">
        <v>44</v>
      </c>
      <c r="B46" s="59" t="s">
        <v>79</v>
      </c>
      <c r="C46" s="59" t="s">
        <v>25</v>
      </c>
      <c r="D46" s="71" t="s">
        <v>198</v>
      </c>
      <c r="E46" s="73">
        <v>424797.63</v>
      </c>
      <c r="F46" s="75">
        <v>240269.14</v>
      </c>
      <c r="G46" s="77">
        <v>0.5656084757346692</v>
      </c>
      <c r="H46" s="75">
        <v>131621.49</v>
      </c>
      <c r="I46" s="77">
        <v>0.30984516085930136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52907</v>
      </c>
      <c r="Q46" s="77">
        <v>0.12454636340602936</v>
      </c>
    </row>
    <row r="47" spans="1:17" ht="13.5" customHeight="1">
      <c r="A47" s="30">
        <v>45</v>
      </c>
      <c r="B47" s="59" t="s">
        <v>63</v>
      </c>
      <c r="C47" s="59" t="s">
        <v>25</v>
      </c>
      <c r="D47" s="71" t="s">
        <v>182</v>
      </c>
      <c r="E47" s="73">
        <v>354978.31</v>
      </c>
      <c r="F47" s="75">
        <v>101594.11</v>
      </c>
      <c r="G47" s="77">
        <v>0.28619807784875645</v>
      </c>
      <c r="H47" s="75">
        <v>250639.58</v>
      </c>
      <c r="I47" s="77">
        <v>0.7060701258057147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2744.62</v>
      </c>
      <c r="Q47" s="77">
        <v>0.0077317963455288295</v>
      </c>
    </row>
    <row r="48" spans="1:17" ht="13.5" customHeight="1">
      <c r="A48" s="30">
        <v>46</v>
      </c>
      <c r="B48" s="59" t="s">
        <v>65</v>
      </c>
      <c r="C48" s="59" t="s">
        <v>25</v>
      </c>
      <c r="D48" s="71" t="s">
        <v>141</v>
      </c>
      <c r="E48" s="73">
        <v>235007.62</v>
      </c>
      <c r="F48" s="75">
        <v>117011.52</v>
      </c>
      <c r="G48" s="77">
        <v>0.4979052168606278</v>
      </c>
      <c r="H48" s="75">
        <v>116277.32</v>
      </c>
      <c r="I48" s="77">
        <v>0.49478106284383466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1718.78</v>
      </c>
      <c r="Q48" s="77">
        <v>0.007313720295537651</v>
      </c>
    </row>
    <row r="49" spans="1:17" ht="13.5" customHeight="1">
      <c r="A49" s="30">
        <v>47</v>
      </c>
      <c r="B49" s="59" t="s">
        <v>70</v>
      </c>
      <c r="C49" s="59" t="s">
        <v>25</v>
      </c>
      <c r="D49" s="71" t="s">
        <v>185</v>
      </c>
      <c r="E49" s="73">
        <v>223399.99</v>
      </c>
      <c r="F49" s="75">
        <v>107283.52</v>
      </c>
      <c r="G49" s="77">
        <v>0.48023063922249953</v>
      </c>
      <c r="H49" s="75">
        <v>115487.93</v>
      </c>
      <c r="I49" s="77">
        <v>0.5169558422988291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628.54</v>
      </c>
      <c r="Q49" s="77">
        <v>0.002813518478671373</v>
      </c>
    </row>
    <row r="50" spans="1:17" ht="13.5" customHeight="1">
      <c r="A50" s="30">
        <v>48</v>
      </c>
      <c r="B50" s="59" t="s">
        <v>66</v>
      </c>
      <c r="C50" s="59" t="s">
        <v>25</v>
      </c>
      <c r="D50" s="71" t="s">
        <v>67</v>
      </c>
      <c r="E50" s="73">
        <v>168214.8</v>
      </c>
      <c r="F50" s="75">
        <v>26894.55</v>
      </c>
      <c r="G50" s="77">
        <v>0.15988218634745577</v>
      </c>
      <c r="H50" s="75">
        <v>141182.66</v>
      </c>
      <c r="I50" s="77">
        <v>0.8392998713549581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137.59</v>
      </c>
      <c r="Q50" s="77">
        <v>0.0008179422975861816</v>
      </c>
    </row>
    <row r="51" spans="1:17" ht="13.5" customHeight="1">
      <c r="A51" s="30">
        <v>49</v>
      </c>
      <c r="B51" s="59" t="s">
        <v>74</v>
      </c>
      <c r="C51" s="59" t="s">
        <v>25</v>
      </c>
      <c r="D51" s="71" t="s">
        <v>149</v>
      </c>
      <c r="E51" s="73">
        <v>168170.53</v>
      </c>
      <c r="F51" s="75">
        <v>91825.79</v>
      </c>
      <c r="G51" s="77">
        <v>0.5460278325816063</v>
      </c>
      <c r="H51" s="75">
        <v>51230.82</v>
      </c>
      <c r="I51" s="77">
        <v>0.3046361333344195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25113.92</v>
      </c>
      <c r="Q51" s="77">
        <v>0.14933603408397417</v>
      </c>
    </row>
    <row r="52" spans="1:17" ht="13.5" customHeight="1">
      <c r="A52" s="30">
        <v>50</v>
      </c>
      <c r="B52" s="59" t="s">
        <v>53</v>
      </c>
      <c r="C52" s="59" t="s">
        <v>25</v>
      </c>
      <c r="D52" s="71" t="s">
        <v>54</v>
      </c>
      <c r="E52" s="73">
        <v>95198.31</v>
      </c>
      <c r="F52" s="75">
        <v>0</v>
      </c>
      <c r="G52" s="77">
        <v>0</v>
      </c>
      <c r="H52" s="75">
        <v>95198.31</v>
      </c>
      <c r="I52" s="77">
        <v>1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0</v>
      </c>
      <c r="Q52" s="77">
        <v>0</v>
      </c>
    </row>
    <row r="53" spans="1:17" ht="13.5" customHeight="1">
      <c r="A53" s="30">
        <v>51</v>
      </c>
      <c r="B53" s="59" t="s">
        <v>68</v>
      </c>
      <c r="C53" s="59" t="s">
        <v>25</v>
      </c>
      <c r="D53" s="71" t="s">
        <v>139</v>
      </c>
      <c r="E53" s="73">
        <v>62876.83</v>
      </c>
      <c r="F53" s="75">
        <v>26777.52</v>
      </c>
      <c r="G53" s="77">
        <v>0.42587261476127214</v>
      </c>
      <c r="H53" s="75">
        <v>35963.11</v>
      </c>
      <c r="I53" s="77">
        <v>0.5719612455017213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136.2</v>
      </c>
      <c r="Q53" s="77">
        <v>0.0021661397370064616</v>
      </c>
    </row>
    <row r="54" spans="1:17" ht="13.5" customHeight="1">
      <c r="A54" s="30">
        <v>52</v>
      </c>
      <c r="B54" s="59" t="s">
        <v>73</v>
      </c>
      <c r="C54" s="59" t="s">
        <v>25</v>
      </c>
      <c r="D54" s="71" t="s">
        <v>222</v>
      </c>
      <c r="E54" s="73">
        <v>56089.53</v>
      </c>
      <c r="F54" s="75">
        <v>0</v>
      </c>
      <c r="G54" s="77">
        <v>0</v>
      </c>
      <c r="H54" s="75">
        <v>56084.77</v>
      </c>
      <c r="I54" s="77">
        <v>0.9999151356768367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4.76</v>
      </c>
      <c r="Q54" s="77">
        <v>8.486432316334261E-05</v>
      </c>
    </row>
    <row r="55" spans="1:17" ht="13.5" customHeight="1">
      <c r="A55" s="30">
        <v>53</v>
      </c>
      <c r="B55" s="59" t="s">
        <v>69</v>
      </c>
      <c r="C55" s="59" t="s">
        <v>38</v>
      </c>
      <c r="D55" s="71" t="s">
        <v>184</v>
      </c>
      <c r="E55" s="73">
        <v>36290.41</v>
      </c>
      <c r="F55" s="75">
        <v>17281.52</v>
      </c>
      <c r="G55" s="77">
        <v>0.47620073732977936</v>
      </c>
      <c r="H55" s="75">
        <v>17295.08</v>
      </c>
      <c r="I55" s="77">
        <v>0.4765743897630256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1713.81</v>
      </c>
      <c r="Q55" s="77">
        <v>0.047224872907195035</v>
      </c>
    </row>
    <row r="56" spans="1:17" ht="13.5" customHeight="1">
      <c r="A56" s="30">
        <v>54</v>
      </c>
      <c r="B56" s="59" t="s">
        <v>72</v>
      </c>
      <c r="C56" s="59" t="s">
        <v>33</v>
      </c>
      <c r="D56" s="71" t="s">
        <v>203</v>
      </c>
      <c r="E56" s="73">
        <v>1621.21</v>
      </c>
      <c r="F56" s="75">
        <v>0</v>
      </c>
      <c r="G56" s="77">
        <v>0</v>
      </c>
      <c r="H56" s="75">
        <v>1621.21</v>
      </c>
      <c r="I56" s="77">
        <v>1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0</v>
      </c>
      <c r="Q56" s="77">
        <v>0</v>
      </c>
    </row>
    <row r="57" spans="1:17" ht="13.5" customHeight="1">
      <c r="A57" s="30">
        <v>55</v>
      </c>
      <c r="B57" s="80" t="s">
        <v>71</v>
      </c>
      <c r="C57" s="59" t="s">
        <v>25</v>
      </c>
      <c r="D57" s="80" t="s">
        <v>133</v>
      </c>
      <c r="E57" s="73" t="s">
        <v>95</v>
      </c>
      <c r="F57" s="75">
        <v>0</v>
      </c>
      <c r="G57" s="77" t="s">
        <v>95</v>
      </c>
      <c r="H57" s="75">
        <v>0</v>
      </c>
      <c r="I57" s="77" t="s">
        <v>95</v>
      </c>
      <c r="J57" s="75">
        <v>0</v>
      </c>
      <c r="K57" s="77" t="s">
        <v>95</v>
      </c>
      <c r="L57" s="75">
        <v>0</v>
      </c>
      <c r="M57" s="77" t="s">
        <v>95</v>
      </c>
      <c r="N57" s="75">
        <v>0</v>
      </c>
      <c r="O57" s="77" t="s">
        <v>95</v>
      </c>
      <c r="P57" s="75">
        <v>0</v>
      </c>
      <c r="Q57" s="77" t="s">
        <v>95</v>
      </c>
    </row>
    <row r="58" spans="1:17" ht="15.75" thickBot="1">
      <c r="A58" s="31"/>
      <c r="B58" s="117" t="s">
        <v>4</v>
      </c>
      <c r="C58" s="118"/>
      <c r="D58" s="118"/>
      <c r="E58" s="45">
        <f>SUM(E3:E57)</f>
        <v>2337498123.57</v>
      </c>
      <c r="F58" s="76">
        <f>SUM(F3:F57)</f>
        <v>1294045231.6499994</v>
      </c>
      <c r="G58" s="78">
        <f>F58/$E$58</f>
        <v>0.5536026825440346</v>
      </c>
      <c r="H58" s="79">
        <f>SUM(H3:H57)</f>
        <v>940618001.7700002</v>
      </c>
      <c r="I58" s="78">
        <f>H58/$E$58</f>
        <v>0.40240374624704245</v>
      </c>
      <c r="J58" s="79">
        <f>SUM(J3:J57)</f>
        <v>25603746.09</v>
      </c>
      <c r="K58" s="78">
        <f>J58/$E$58</f>
        <v>0.010953483056018913</v>
      </c>
      <c r="L58" s="79">
        <f>SUM(L3:L57)</f>
        <v>16051512.86</v>
      </c>
      <c r="M58" s="78">
        <f>L58/$E$58</f>
        <v>0.0068669628857219965</v>
      </c>
      <c r="N58" s="79">
        <f>SUM(N3:N57)</f>
        <v>10929002.29</v>
      </c>
      <c r="O58" s="78">
        <f>N58/$E$58</f>
        <v>0.004675512754341132</v>
      </c>
      <c r="P58" s="79">
        <f>SUM(P3:P57)</f>
        <v>50250628.91</v>
      </c>
      <c r="Q58" s="78">
        <f>P58/$E$58</f>
        <v>0.021497612512840658</v>
      </c>
    </row>
  </sheetData>
  <sheetProtection/>
  <mergeCells count="1">
    <mergeCell ref="B58:D58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2.00390625" style="11" customWidth="1"/>
    <col min="8" max="8" width="10.375" style="11" bestFit="1" customWidth="1"/>
    <col min="9" max="9" width="11.00390625" style="11" customWidth="1"/>
    <col min="10" max="16384" width="9.125" style="9" customWidth="1"/>
  </cols>
  <sheetData>
    <row r="1" spans="1:9" s="3" customFormat="1" ht="18.75" thickBot="1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s="4" customFormat="1" ht="15.75" customHeight="1" thickBot="1">
      <c r="A2" s="119" t="s">
        <v>3</v>
      </c>
      <c r="B2" s="126" t="s">
        <v>99</v>
      </c>
      <c r="C2" s="119" t="s">
        <v>102</v>
      </c>
      <c r="D2" s="119" t="s">
        <v>0</v>
      </c>
      <c r="E2" s="124" t="s">
        <v>18</v>
      </c>
      <c r="F2" s="121" t="s">
        <v>20</v>
      </c>
      <c r="G2" s="122"/>
      <c r="H2" s="122"/>
      <c r="I2" s="123"/>
    </row>
    <row r="3" spans="1:9" s="5" customFormat="1" ht="45.75" thickBot="1">
      <c r="A3" s="120"/>
      <c r="B3" s="127"/>
      <c r="C3" s="120"/>
      <c r="D3" s="120"/>
      <c r="E3" s="125"/>
      <c r="F3" s="35" t="s">
        <v>6</v>
      </c>
      <c r="G3" s="36" t="s">
        <v>252</v>
      </c>
      <c r="H3" s="43" t="s">
        <v>7</v>
      </c>
      <c r="I3" s="129" t="s">
        <v>96</v>
      </c>
    </row>
    <row r="4" spans="1:9" s="4" customFormat="1" ht="14.25" collapsed="1">
      <c r="A4" s="48">
        <v>1</v>
      </c>
      <c r="B4" s="46" t="s">
        <v>72</v>
      </c>
      <c r="C4" s="47" t="s">
        <v>33</v>
      </c>
      <c r="D4" s="46" t="s">
        <v>203</v>
      </c>
      <c r="E4" s="56">
        <v>38187</v>
      </c>
      <c r="F4" s="52">
        <v>-0.003326679973386537</v>
      </c>
      <c r="G4" s="53">
        <v>-0.01013215859030836</v>
      </c>
      <c r="H4" s="53">
        <v>-0.020381471389645744</v>
      </c>
      <c r="I4" s="60">
        <v>-0.030002158428663828</v>
      </c>
    </row>
    <row r="5" spans="1:9" s="4" customFormat="1" ht="14.25">
      <c r="A5" s="49">
        <v>2</v>
      </c>
      <c r="B5" s="47" t="s">
        <v>93</v>
      </c>
      <c r="C5" s="47" t="s">
        <v>25</v>
      </c>
      <c r="D5" s="47" t="s">
        <v>206</v>
      </c>
      <c r="E5" s="57">
        <v>38188</v>
      </c>
      <c r="F5" s="54">
        <v>0.00922285640280851</v>
      </c>
      <c r="G5" s="55">
        <v>0.028421141936031402</v>
      </c>
      <c r="H5" s="55">
        <v>0.06291893998441167</v>
      </c>
      <c r="I5" s="61">
        <v>0.11046872614382419</v>
      </c>
    </row>
    <row r="6" spans="1:9" s="4" customFormat="1" ht="14.25">
      <c r="A6" s="49">
        <v>3</v>
      </c>
      <c r="B6" s="47" t="s">
        <v>43</v>
      </c>
      <c r="C6" s="47" t="s">
        <v>25</v>
      </c>
      <c r="D6" s="47" t="s">
        <v>191</v>
      </c>
      <c r="E6" s="57">
        <v>38195</v>
      </c>
      <c r="F6" s="54">
        <v>0.005603721717064802</v>
      </c>
      <c r="G6" s="55">
        <v>0.04138837183838828</v>
      </c>
      <c r="H6" s="55">
        <v>0.04104640980735552</v>
      </c>
      <c r="I6" s="61">
        <v>0.07154123479044605</v>
      </c>
    </row>
    <row r="7" spans="1:9" s="4" customFormat="1" ht="14.25">
      <c r="A7" s="49">
        <v>4</v>
      </c>
      <c r="B7" s="47" t="s">
        <v>79</v>
      </c>
      <c r="C7" s="47" t="s">
        <v>25</v>
      </c>
      <c r="D7" s="47" t="s">
        <v>198</v>
      </c>
      <c r="E7" s="57">
        <v>38275</v>
      </c>
      <c r="F7" s="54">
        <v>-0.0464035854831657</v>
      </c>
      <c r="G7" s="55">
        <v>-0.040688403804915674</v>
      </c>
      <c r="H7" s="55">
        <v>-0.027426277941914323</v>
      </c>
      <c r="I7" s="61">
        <v>-0.11759053206554726</v>
      </c>
    </row>
    <row r="8" spans="1:9" s="4" customFormat="1" ht="14.25">
      <c r="A8" s="49">
        <v>5</v>
      </c>
      <c r="B8" s="47" t="s">
        <v>30</v>
      </c>
      <c r="C8" s="47" t="s">
        <v>25</v>
      </c>
      <c r="D8" s="47" t="s">
        <v>201</v>
      </c>
      <c r="E8" s="57">
        <v>38281</v>
      </c>
      <c r="F8" s="54">
        <v>0.023201856148491906</v>
      </c>
      <c r="G8" s="55">
        <v>0.04502369668246464</v>
      </c>
      <c r="H8" s="55">
        <v>-0.049568965517241326</v>
      </c>
      <c r="I8" s="61">
        <v>-0.06369426751592355</v>
      </c>
    </row>
    <row r="9" spans="1:9" s="4" customFormat="1" ht="14.25">
      <c r="A9" s="49">
        <v>6</v>
      </c>
      <c r="B9" s="47" t="s">
        <v>55</v>
      </c>
      <c r="C9" s="47" t="s">
        <v>25</v>
      </c>
      <c r="D9" s="47" t="s">
        <v>197</v>
      </c>
      <c r="E9" s="57">
        <v>38286</v>
      </c>
      <c r="F9" s="54">
        <v>0.007292104894124352</v>
      </c>
      <c r="G9" s="55">
        <v>0.020989292144413918</v>
      </c>
      <c r="H9" s="55">
        <v>0.03576063446286959</v>
      </c>
      <c r="I9" s="61" t="s">
        <v>95</v>
      </c>
    </row>
    <row r="10" spans="1:9" s="4" customFormat="1" ht="14.25">
      <c r="A10" s="49">
        <v>7</v>
      </c>
      <c r="B10" s="47" t="s">
        <v>78</v>
      </c>
      <c r="C10" s="47" t="s">
        <v>25</v>
      </c>
      <c r="D10" s="47" t="s">
        <v>196</v>
      </c>
      <c r="E10" s="57">
        <v>38286</v>
      </c>
      <c r="F10" s="54">
        <v>0.006237006237006293</v>
      </c>
      <c r="G10" s="55">
        <v>0.017875920084121866</v>
      </c>
      <c r="H10" s="55">
        <v>0.03308431163287073</v>
      </c>
      <c r="I10" s="61">
        <v>-0.08765315739868051</v>
      </c>
    </row>
    <row r="11" spans="1:9" s="4" customFormat="1" ht="14.25">
      <c r="A11" s="49">
        <v>8</v>
      </c>
      <c r="B11" s="47" t="s">
        <v>35</v>
      </c>
      <c r="C11" s="47" t="s">
        <v>25</v>
      </c>
      <c r="D11" s="47" t="s">
        <v>36</v>
      </c>
      <c r="E11" s="57">
        <v>38289</v>
      </c>
      <c r="F11" s="54">
        <v>0.01885061833823576</v>
      </c>
      <c r="G11" s="55">
        <v>0.02360978709882433</v>
      </c>
      <c r="H11" s="55">
        <v>0.058106687688871395</v>
      </c>
      <c r="I11" s="61">
        <v>0.0600566012899828</v>
      </c>
    </row>
    <row r="12" spans="1:9" s="4" customFormat="1" ht="14.25">
      <c r="A12" s="49">
        <v>9</v>
      </c>
      <c r="B12" s="47" t="s">
        <v>88</v>
      </c>
      <c r="C12" s="47" t="s">
        <v>25</v>
      </c>
      <c r="D12" s="47" t="s">
        <v>195</v>
      </c>
      <c r="E12" s="57">
        <v>38300</v>
      </c>
      <c r="F12" s="54">
        <v>-0.0024330900243310083</v>
      </c>
      <c r="G12" s="55">
        <v>-0.000696378830083666</v>
      </c>
      <c r="H12" s="55">
        <v>0.007282618232868243</v>
      </c>
      <c r="I12" s="61">
        <v>-0.002779708130646319</v>
      </c>
    </row>
    <row r="13" spans="1:9" s="4" customFormat="1" ht="14.25">
      <c r="A13" s="49">
        <v>10</v>
      </c>
      <c r="B13" s="47" t="s">
        <v>39</v>
      </c>
      <c r="C13" s="47" t="s">
        <v>25</v>
      </c>
      <c r="D13" s="47" t="s">
        <v>40</v>
      </c>
      <c r="E13" s="57">
        <v>38317</v>
      </c>
      <c r="F13" s="54">
        <v>0.011813023964772462</v>
      </c>
      <c r="G13" s="55">
        <v>-0.01256146440229755</v>
      </c>
      <c r="H13" s="55">
        <v>-0.03582812184789186</v>
      </c>
      <c r="I13" s="61">
        <v>-0.00710486953631384</v>
      </c>
    </row>
    <row r="14" spans="1:9" s="4" customFormat="1" ht="14.25">
      <c r="A14" s="49">
        <v>11</v>
      </c>
      <c r="B14" s="47" t="s">
        <v>83</v>
      </c>
      <c r="C14" s="47" t="s">
        <v>25</v>
      </c>
      <c r="D14" s="47" t="s">
        <v>187</v>
      </c>
      <c r="E14" s="57">
        <v>38343</v>
      </c>
      <c r="F14" s="54">
        <v>0.020029747149231447</v>
      </c>
      <c r="G14" s="55">
        <v>0.025418660287081174</v>
      </c>
      <c r="H14" s="55">
        <v>0.053941908713692976</v>
      </c>
      <c r="I14" s="61">
        <v>0.06639713885865328</v>
      </c>
    </row>
    <row r="15" spans="1:9" s="4" customFormat="1" ht="14.25">
      <c r="A15" s="49">
        <v>12</v>
      </c>
      <c r="B15" s="47" t="s">
        <v>77</v>
      </c>
      <c r="C15" s="47" t="s">
        <v>25</v>
      </c>
      <c r="D15" s="47" t="s">
        <v>189</v>
      </c>
      <c r="E15" s="57">
        <v>38399</v>
      </c>
      <c r="F15" s="54">
        <v>0.005814912570108799</v>
      </c>
      <c r="G15" s="55" t="s">
        <v>95</v>
      </c>
      <c r="H15" s="55">
        <v>0.00028709703879892245</v>
      </c>
      <c r="I15" s="61">
        <v>-0.002413285340314153</v>
      </c>
    </row>
    <row r="16" spans="1:9" s="4" customFormat="1" ht="14.25">
      <c r="A16" s="49">
        <v>13</v>
      </c>
      <c r="B16" s="47" t="s">
        <v>51</v>
      </c>
      <c r="C16" s="47" t="s">
        <v>25</v>
      </c>
      <c r="D16" s="47" t="s">
        <v>123</v>
      </c>
      <c r="E16" s="57">
        <v>38421</v>
      </c>
      <c r="F16" s="54">
        <v>0.006226080996172945</v>
      </c>
      <c r="G16" s="55">
        <v>0.025438034809942334</v>
      </c>
      <c r="H16" s="55">
        <v>0.02621461027612737</v>
      </c>
      <c r="I16" s="61">
        <v>0.008299467689313778</v>
      </c>
    </row>
    <row r="17" spans="1:9" s="4" customFormat="1" ht="14.25">
      <c r="A17" s="49">
        <v>14</v>
      </c>
      <c r="B17" s="47" t="s">
        <v>94</v>
      </c>
      <c r="C17" s="47" t="s">
        <v>38</v>
      </c>
      <c r="D17" s="47" t="s">
        <v>251</v>
      </c>
      <c r="E17" s="57">
        <v>38440</v>
      </c>
      <c r="F17" s="54" t="s">
        <v>95</v>
      </c>
      <c r="G17" s="55" t="s">
        <v>95</v>
      </c>
      <c r="H17" s="55">
        <v>-1</v>
      </c>
      <c r="I17" s="61">
        <v>-1</v>
      </c>
    </row>
    <row r="18" spans="1:9" s="4" customFormat="1" ht="14.25">
      <c r="A18" s="49">
        <v>15</v>
      </c>
      <c r="B18" s="47" t="s">
        <v>89</v>
      </c>
      <c r="C18" s="47" t="s">
        <v>25</v>
      </c>
      <c r="D18" s="47" t="s">
        <v>214</v>
      </c>
      <c r="E18" s="57">
        <v>38447</v>
      </c>
      <c r="F18" s="54">
        <v>-0.0070271430104066335</v>
      </c>
      <c r="G18" s="55">
        <v>-0.16038463282986348</v>
      </c>
      <c r="H18" s="55">
        <v>-0.1727297104040043</v>
      </c>
      <c r="I18" s="61">
        <v>-0.14400000000000002</v>
      </c>
    </row>
    <row r="19" spans="1:9" s="4" customFormat="1" ht="14.25">
      <c r="A19" s="49">
        <v>16</v>
      </c>
      <c r="B19" s="47" t="s">
        <v>27</v>
      </c>
      <c r="C19" s="47" t="s">
        <v>25</v>
      </c>
      <c r="D19" s="47" t="s">
        <v>28</v>
      </c>
      <c r="E19" s="57">
        <v>38449</v>
      </c>
      <c r="F19" s="54">
        <v>0.0037706442774188</v>
      </c>
      <c r="G19" s="55">
        <v>0.024055599723027177</v>
      </c>
      <c r="H19" s="55">
        <v>0.029043397587877662</v>
      </c>
      <c r="I19" s="61">
        <v>-0.004611626283776982</v>
      </c>
    </row>
    <row r="20" spans="1:9" s="4" customFormat="1" ht="14.25">
      <c r="A20" s="49">
        <v>17</v>
      </c>
      <c r="B20" s="47" t="s">
        <v>47</v>
      </c>
      <c r="C20" s="47" t="s">
        <v>25</v>
      </c>
      <c r="D20" s="47" t="s">
        <v>199</v>
      </c>
      <c r="E20" s="57">
        <v>38490</v>
      </c>
      <c r="F20" s="54">
        <v>-0.009345794392523366</v>
      </c>
      <c r="G20" s="55">
        <v>-0.02752293577981657</v>
      </c>
      <c r="H20" s="55">
        <v>-0.013953488372092981</v>
      </c>
      <c r="I20" s="61">
        <v>-0.013953488372092981</v>
      </c>
    </row>
    <row r="21" spans="1:9" s="4" customFormat="1" ht="14.25">
      <c r="A21" s="49">
        <v>18</v>
      </c>
      <c r="B21" s="47" t="s">
        <v>59</v>
      </c>
      <c r="C21" s="47" t="s">
        <v>38</v>
      </c>
      <c r="D21" s="47" t="s">
        <v>180</v>
      </c>
      <c r="E21" s="57">
        <v>38512</v>
      </c>
      <c r="F21" s="54">
        <v>0.003735787763941678</v>
      </c>
      <c r="G21" s="55">
        <v>0.019466593346164407</v>
      </c>
      <c r="H21" s="55">
        <v>0.042278068252094236</v>
      </c>
      <c r="I21" s="61">
        <v>-0.011569631051396745</v>
      </c>
    </row>
    <row r="22" spans="1:9" s="4" customFormat="1" ht="14.25">
      <c r="A22" s="49">
        <v>19</v>
      </c>
      <c r="B22" s="47" t="s">
        <v>66</v>
      </c>
      <c r="C22" s="47" t="s">
        <v>25</v>
      </c>
      <c r="D22" s="47" t="s">
        <v>67</v>
      </c>
      <c r="E22" s="57">
        <v>38520</v>
      </c>
      <c r="F22" s="54">
        <v>-0.005203291384317521</v>
      </c>
      <c r="G22" s="55">
        <v>-0.015684865900383094</v>
      </c>
      <c r="H22" s="55">
        <v>-0.15186216857526047</v>
      </c>
      <c r="I22" s="61">
        <v>-0.17484693365452164</v>
      </c>
    </row>
    <row r="23" spans="1:9" s="4" customFormat="1" ht="14.25">
      <c r="A23" s="49">
        <v>20</v>
      </c>
      <c r="B23" s="47" t="s">
        <v>63</v>
      </c>
      <c r="C23" s="47" t="s">
        <v>25</v>
      </c>
      <c r="D23" s="47" t="s">
        <v>182</v>
      </c>
      <c r="E23" s="57">
        <v>38533</v>
      </c>
      <c r="F23" s="54">
        <v>0</v>
      </c>
      <c r="G23" s="55">
        <v>0</v>
      </c>
      <c r="H23" s="55">
        <v>-0.06944444444444464</v>
      </c>
      <c r="I23" s="61">
        <v>-0.15189873417721533</v>
      </c>
    </row>
    <row r="24" spans="1:9" s="4" customFormat="1" ht="14.25">
      <c r="A24" s="49">
        <v>21</v>
      </c>
      <c r="B24" s="47" t="s">
        <v>69</v>
      </c>
      <c r="C24" s="47" t="s">
        <v>38</v>
      </c>
      <c r="D24" s="47" t="s">
        <v>184</v>
      </c>
      <c r="E24" s="57">
        <v>38568</v>
      </c>
      <c r="F24" s="54">
        <v>0.0104786179552534</v>
      </c>
      <c r="G24" s="55">
        <v>0.030618139803581634</v>
      </c>
      <c r="H24" s="55">
        <v>0.029725829725829822</v>
      </c>
      <c r="I24" s="61">
        <v>-0.09853461344113179</v>
      </c>
    </row>
    <row r="25" spans="1:9" s="4" customFormat="1" ht="14.25">
      <c r="A25" s="49">
        <v>22</v>
      </c>
      <c r="B25" s="47" t="s">
        <v>84</v>
      </c>
      <c r="C25" s="47" t="s">
        <v>25</v>
      </c>
      <c r="D25" s="47" t="s">
        <v>177</v>
      </c>
      <c r="E25" s="57">
        <v>38707</v>
      </c>
      <c r="F25" s="54">
        <v>0.003169773044250146</v>
      </c>
      <c r="G25" s="55">
        <v>0.03195513238554848</v>
      </c>
      <c r="H25" s="55">
        <v>0.059205462030188505</v>
      </c>
      <c r="I25" s="61">
        <v>0.08398410741197426</v>
      </c>
    </row>
    <row r="26" spans="1:9" s="4" customFormat="1" ht="14.25">
      <c r="A26" s="49">
        <v>23</v>
      </c>
      <c r="B26" s="47" t="s">
        <v>56</v>
      </c>
      <c r="C26" s="47" t="s">
        <v>33</v>
      </c>
      <c r="D26" s="47" t="s">
        <v>176</v>
      </c>
      <c r="E26" s="57">
        <v>38740</v>
      </c>
      <c r="F26" s="54">
        <v>0.0040000000000000036</v>
      </c>
      <c r="G26" s="55">
        <v>0.020325203252032464</v>
      </c>
      <c r="H26" s="55">
        <v>-0.007905138339920903</v>
      </c>
      <c r="I26" s="61">
        <v>0.05907172995780585</v>
      </c>
    </row>
    <row r="27" spans="1:9" s="4" customFormat="1" ht="14.25">
      <c r="A27" s="49">
        <v>24</v>
      </c>
      <c r="B27" s="47" t="s">
        <v>57</v>
      </c>
      <c r="C27" s="47" t="s">
        <v>38</v>
      </c>
      <c r="D27" s="47" t="s">
        <v>58</v>
      </c>
      <c r="E27" s="57">
        <v>38741</v>
      </c>
      <c r="F27" s="54">
        <v>-0.001158016633329817</v>
      </c>
      <c r="G27" s="55">
        <v>-0.010378096479791377</v>
      </c>
      <c r="H27" s="55">
        <v>0.009576505639497856</v>
      </c>
      <c r="I27" s="61">
        <v>-0.031095225938218007</v>
      </c>
    </row>
    <row r="28" spans="1:9" s="4" customFormat="1" ht="14.25">
      <c r="A28" s="49">
        <v>25</v>
      </c>
      <c r="B28" s="47" t="s">
        <v>32</v>
      </c>
      <c r="C28" s="47" t="s">
        <v>33</v>
      </c>
      <c r="D28" s="47" t="s">
        <v>34</v>
      </c>
      <c r="E28" s="57">
        <v>38762</v>
      </c>
      <c r="F28" s="54">
        <v>0.01351534601997928</v>
      </c>
      <c r="G28" s="55">
        <v>0.03941899096036483</v>
      </c>
      <c r="H28" s="55">
        <v>0.07804987499198668</v>
      </c>
      <c r="I28" s="61">
        <v>0.1569659442724458</v>
      </c>
    </row>
    <row r="29" spans="1:9" s="4" customFormat="1" ht="14.25">
      <c r="A29" s="49">
        <v>26</v>
      </c>
      <c r="B29" s="47" t="s">
        <v>42</v>
      </c>
      <c r="C29" s="47" t="s">
        <v>25</v>
      </c>
      <c r="D29" s="47" t="s">
        <v>172</v>
      </c>
      <c r="E29" s="57">
        <v>38820</v>
      </c>
      <c r="F29" s="54">
        <v>0.007518796992481036</v>
      </c>
      <c r="G29" s="55">
        <v>0.02030456852791862</v>
      </c>
      <c r="H29" s="55">
        <v>0.046875</v>
      </c>
      <c r="I29" s="61">
        <v>0.13239436619718314</v>
      </c>
    </row>
    <row r="30" spans="1:9" s="4" customFormat="1" ht="14.25">
      <c r="A30" s="49">
        <v>27</v>
      </c>
      <c r="B30" s="47" t="s">
        <v>62</v>
      </c>
      <c r="C30" s="47" t="s">
        <v>25</v>
      </c>
      <c r="D30" s="47" t="s">
        <v>175</v>
      </c>
      <c r="E30" s="57">
        <v>38833</v>
      </c>
      <c r="F30" s="54">
        <v>0.009090909090909038</v>
      </c>
      <c r="G30" s="55">
        <v>0.01834862385321112</v>
      </c>
      <c r="H30" s="55">
        <v>0.04716981132075482</v>
      </c>
      <c r="I30" s="61">
        <v>0.023041474654378113</v>
      </c>
    </row>
    <row r="31" spans="1:9" s="4" customFormat="1" ht="14.25">
      <c r="A31" s="49">
        <v>28</v>
      </c>
      <c r="B31" s="47" t="s">
        <v>26</v>
      </c>
      <c r="C31" s="47" t="s">
        <v>25</v>
      </c>
      <c r="D31" s="47" t="s">
        <v>171</v>
      </c>
      <c r="E31" s="57">
        <v>38869</v>
      </c>
      <c r="F31" s="54">
        <v>0.003472222222222321</v>
      </c>
      <c r="G31" s="55">
        <v>0.039568345323741205</v>
      </c>
      <c r="H31" s="55">
        <v>0.07235621521335811</v>
      </c>
      <c r="I31" s="61">
        <v>0.10727969348659006</v>
      </c>
    </row>
    <row r="32" spans="1:9" s="4" customFormat="1" ht="14.25">
      <c r="A32" s="49">
        <v>29</v>
      </c>
      <c r="B32" s="47" t="s">
        <v>82</v>
      </c>
      <c r="C32" s="47" t="s">
        <v>25</v>
      </c>
      <c r="D32" s="47" t="s">
        <v>164</v>
      </c>
      <c r="E32" s="57">
        <v>38882</v>
      </c>
      <c r="F32" s="54">
        <v>-0.0021328458257159344</v>
      </c>
      <c r="G32" s="55">
        <v>-0.006220603853739903</v>
      </c>
      <c r="H32" s="55">
        <v>-0.012364294330518666</v>
      </c>
      <c r="I32" s="61" t="s">
        <v>95</v>
      </c>
    </row>
    <row r="33" spans="1:9" s="4" customFormat="1" ht="14.25">
      <c r="A33" s="49">
        <v>30</v>
      </c>
      <c r="B33" s="47" t="s">
        <v>73</v>
      </c>
      <c r="C33" s="47" t="s">
        <v>25</v>
      </c>
      <c r="D33" s="47" t="s">
        <v>222</v>
      </c>
      <c r="E33" s="57">
        <v>38917</v>
      </c>
      <c r="F33" s="54">
        <v>-0.0003293446042376136</v>
      </c>
      <c r="G33" s="55">
        <v>-0.0007681334357512171</v>
      </c>
      <c r="H33" s="55">
        <v>-0.0018634221199167467</v>
      </c>
      <c r="I33" s="61">
        <v>-0.0037199124726478017</v>
      </c>
    </row>
    <row r="34" spans="1:9" s="4" customFormat="1" ht="14.25">
      <c r="A34" s="49">
        <v>31</v>
      </c>
      <c r="B34" s="47" t="s">
        <v>75</v>
      </c>
      <c r="C34" s="47" t="s">
        <v>25</v>
      </c>
      <c r="D34" s="47" t="s">
        <v>76</v>
      </c>
      <c r="E34" s="57">
        <v>38917</v>
      </c>
      <c r="F34" s="54">
        <v>-0.0006875477463712532</v>
      </c>
      <c r="G34" s="55">
        <v>-0.00282055191340147</v>
      </c>
      <c r="H34" s="55">
        <v>-0.01882688268826871</v>
      </c>
      <c r="I34" s="61">
        <v>0.1421461625774907</v>
      </c>
    </row>
    <row r="35" spans="1:9" s="4" customFormat="1" ht="14.25">
      <c r="A35" s="49">
        <v>32</v>
      </c>
      <c r="B35" s="47" t="s">
        <v>80</v>
      </c>
      <c r="C35" s="47" t="s">
        <v>25</v>
      </c>
      <c r="D35" s="47" t="s">
        <v>169</v>
      </c>
      <c r="E35" s="57">
        <v>38922</v>
      </c>
      <c r="F35" s="54">
        <v>0</v>
      </c>
      <c r="G35" s="55">
        <v>-0.022727272727272707</v>
      </c>
      <c r="H35" s="55">
        <v>-0.022727272727272707</v>
      </c>
      <c r="I35" s="61">
        <v>0.005847953216374213</v>
      </c>
    </row>
    <row r="36" spans="1:9" s="4" customFormat="1" ht="14.25">
      <c r="A36" s="49">
        <v>33</v>
      </c>
      <c r="B36" s="47" t="s">
        <v>91</v>
      </c>
      <c r="C36" s="47" t="s">
        <v>25</v>
      </c>
      <c r="D36" s="47" t="s">
        <v>166</v>
      </c>
      <c r="E36" s="57">
        <v>38986</v>
      </c>
      <c r="F36" s="54">
        <v>-0.002026855839878494</v>
      </c>
      <c r="G36" s="55">
        <v>-0.008557764913163846</v>
      </c>
      <c r="H36" s="55">
        <v>0.036578947368421044</v>
      </c>
      <c r="I36" s="61" t="s">
        <v>95</v>
      </c>
    </row>
    <row r="37" spans="1:9" s="4" customFormat="1" ht="14.25">
      <c r="A37" s="49">
        <v>34</v>
      </c>
      <c r="B37" s="47" t="s">
        <v>52</v>
      </c>
      <c r="C37" s="47" t="s">
        <v>25</v>
      </c>
      <c r="D37" s="47" t="s">
        <v>168</v>
      </c>
      <c r="E37" s="57">
        <v>39007</v>
      </c>
      <c r="F37" s="54">
        <v>-0.05620742352423136</v>
      </c>
      <c r="G37" s="55">
        <v>-0.0783376334294531</v>
      </c>
      <c r="H37" s="55">
        <v>-0.0711955136375223</v>
      </c>
      <c r="I37" s="61">
        <v>-0.058329456763322574</v>
      </c>
    </row>
    <row r="38" spans="1:9" s="4" customFormat="1" ht="14.25">
      <c r="A38" s="49">
        <v>35</v>
      </c>
      <c r="B38" s="47" t="s">
        <v>70</v>
      </c>
      <c r="C38" s="47" t="s">
        <v>25</v>
      </c>
      <c r="D38" s="47" t="s">
        <v>185</v>
      </c>
      <c r="E38" s="57">
        <v>39014</v>
      </c>
      <c r="F38" s="54">
        <v>-0.0012982329606924248</v>
      </c>
      <c r="G38" s="55">
        <v>0.007420880320116341</v>
      </c>
      <c r="H38" s="55">
        <v>0.019736357611016997</v>
      </c>
      <c r="I38" s="61">
        <v>-0.021897294624567243</v>
      </c>
    </row>
    <row r="39" spans="1:9" s="4" customFormat="1" ht="14.25">
      <c r="A39" s="49">
        <v>36</v>
      </c>
      <c r="B39" s="47" t="s">
        <v>44</v>
      </c>
      <c r="C39" s="47" t="s">
        <v>25</v>
      </c>
      <c r="D39" s="47" t="s">
        <v>181</v>
      </c>
      <c r="E39" s="57">
        <v>39056</v>
      </c>
      <c r="F39" s="54">
        <v>0.0071428571428571175</v>
      </c>
      <c r="G39" s="55">
        <v>0.02421307506053272</v>
      </c>
      <c r="H39" s="55">
        <v>0.041871921182266236</v>
      </c>
      <c r="I39" s="61">
        <v>0.07633587786259555</v>
      </c>
    </row>
    <row r="40" spans="1:9" s="4" customFormat="1" ht="14.25">
      <c r="A40" s="49">
        <v>37</v>
      </c>
      <c r="B40" s="47" t="s">
        <v>37</v>
      </c>
      <c r="C40" s="47" t="s">
        <v>38</v>
      </c>
      <c r="D40" s="47" t="s">
        <v>160</v>
      </c>
      <c r="E40" s="57">
        <v>39192</v>
      </c>
      <c r="F40" s="54">
        <v>0.008241758241758212</v>
      </c>
      <c r="G40" s="55">
        <v>0.025139664804469275</v>
      </c>
      <c r="H40" s="55">
        <v>0.04558404558404572</v>
      </c>
      <c r="I40" s="61">
        <v>0.030898876404494402</v>
      </c>
    </row>
    <row r="41" spans="1:9" s="4" customFormat="1" ht="14.25">
      <c r="A41" s="49">
        <v>38</v>
      </c>
      <c r="B41" s="47" t="s">
        <v>85</v>
      </c>
      <c r="C41" s="47" t="s">
        <v>25</v>
      </c>
      <c r="D41" s="47" t="s">
        <v>86</v>
      </c>
      <c r="E41" s="57">
        <v>39219</v>
      </c>
      <c r="F41" s="54">
        <v>0.001771644365704761</v>
      </c>
      <c r="G41" s="55">
        <v>0.005239766081871267</v>
      </c>
      <c r="H41" s="55">
        <v>-0.05750504430213177</v>
      </c>
      <c r="I41" s="61">
        <v>0.032681309174796835</v>
      </c>
    </row>
    <row r="42" spans="1:9" s="4" customFormat="1" ht="14.25">
      <c r="A42" s="49">
        <v>39</v>
      </c>
      <c r="B42" s="47" t="s">
        <v>48</v>
      </c>
      <c r="C42" s="47" t="s">
        <v>25</v>
      </c>
      <c r="D42" s="47" t="s">
        <v>151</v>
      </c>
      <c r="E42" s="57">
        <v>39254</v>
      </c>
      <c r="F42" s="54">
        <v>-0.007492071600366024</v>
      </c>
      <c r="G42" s="55">
        <v>0.011518438177874124</v>
      </c>
      <c r="H42" s="55">
        <v>-0.01591220850480113</v>
      </c>
      <c r="I42" s="61" t="s">
        <v>95</v>
      </c>
    </row>
    <row r="43" spans="1:9" s="4" customFormat="1" ht="14.25">
      <c r="A43" s="49">
        <v>40</v>
      </c>
      <c r="B43" s="47" t="s">
        <v>31</v>
      </c>
      <c r="C43" s="47" t="s">
        <v>25</v>
      </c>
      <c r="D43" s="47" t="s">
        <v>156</v>
      </c>
      <c r="E43" s="57">
        <v>39283</v>
      </c>
      <c r="F43" s="54">
        <v>0</v>
      </c>
      <c r="G43" s="55">
        <v>-0.011494252873563204</v>
      </c>
      <c r="H43" s="55">
        <v>-0.022727272727272707</v>
      </c>
      <c r="I43" s="61">
        <v>-0.13131313131313127</v>
      </c>
    </row>
    <row r="44" spans="1:9" s="4" customFormat="1" ht="14.25">
      <c r="A44" s="49">
        <v>41</v>
      </c>
      <c r="B44" s="47" t="s">
        <v>87</v>
      </c>
      <c r="C44" s="47" t="s">
        <v>25</v>
      </c>
      <c r="D44" s="47" t="s">
        <v>157</v>
      </c>
      <c r="E44" s="57">
        <v>39287</v>
      </c>
      <c r="F44" s="54">
        <v>-0.0549053356282273</v>
      </c>
      <c r="G44" s="55">
        <v>-0.07186522804744067</v>
      </c>
      <c r="H44" s="55">
        <v>-0.06597113939840671</v>
      </c>
      <c r="I44" s="61">
        <v>-0.053683757001292576</v>
      </c>
    </row>
    <row r="45" spans="1:9" s="4" customFormat="1" ht="14.25">
      <c r="A45" s="49">
        <v>42</v>
      </c>
      <c r="B45" s="47" t="s">
        <v>49</v>
      </c>
      <c r="C45" s="47" t="s">
        <v>33</v>
      </c>
      <c r="D45" s="47" t="s">
        <v>163</v>
      </c>
      <c r="E45" s="57">
        <v>39338</v>
      </c>
      <c r="F45" s="54">
        <v>-0.04816513761467889</v>
      </c>
      <c r="G45" s="55">
        <v>-0.04597701149425293</v>
      </c>
      <c r="H45" s="55">
        <v>-0.033535165346995854</v>
      </c>
      <c r="I45" s="61">
        <v>-0.016121384542437278</v>
      </c>
    </row>
    <row r="46" spans="1:9" s="4" customFormat="1" ht="14.25">
      <c r="A46" s="49">
        <v>43</v>
      </c>
      <c r="B46" s="47" t="s">
        <v>81</v>
      </c>
      <c r="C46" s="47" t="s">
        <v>38</v>
      </c>
      <c r="D46" s="47" t="s">
        <v>154</v>
      </c>
      <c r="E46" s="57">
        <v>39343</v>
      </c>
      <c r="F46" s="54">
        <v>0.0057636887608070175</v>
      </c>
      <c r="G46" s="55">
        <v>0.0057636887608070175</v>
      </c>
      <c r="H46" s="55">
        <v>0.02346041055718473</v>
      </c>
      <c r="I46" s="61">
        <v>0.07055214723926384</v>
      </c>
    </row>
    <row r="47" spans="1:9" s="4" customFormat="1" ht="14.25">
      <c r="A47" s="49">
        <v>44</v>
      </c>
      <c r="B47" s="47" t="s">
        <v>61</v>
      </c>
      <c r="C47" s="47" t="s">
        <v>25</v>
      </c>
      <c r="D47" s="47" t="s">
        <v>92</v>
      </c>
      <c r="E47" s="57">
        <v>39345</v>
      </c>
      <c r="F47" s="54">
        <v>0.014252748744400634</v>
      </c>
      <c r="G47" s="55">
        <v>0.02225465158701212</v>
      </c>
      <c r="H47" s="55">
        <v>0.05368054902698116</v>
      </c>
      <c r="I47" s="61">
        <v>0.1578512396694216</v>
      </c>
    </row>
    <row r="48" spans="1:9" s="4" customFormat="1" ht="14.25">
      <c r="A48" s="49">
        <v>45</v>
      </c>
      <c r="B48" s="47" t="s">
        <v>90</v>
      </c>
      <c r="C48" s="47" t="s">
        <v>25</v>
      </c>
      <c r="D48" s="47" t="s">
        <v>122</v>
      </c>
      <c r="E48" s="69">
        <v>39426</v>
      </c>
      <c r="F48" s="54">
        <v>-0.0026999662504219035</v>
      </c>
      <c r="G48" s="55">
        <v>-0.007806597834298712</v>
      </c>
      <c r="H48" s="55">
        <v>-0.00996733394756677</v>
      </c>
      <c r="I48" s="61">
        <v>0.005615109749872227</v>
      </c>
    </row>
    <row r="49" spans="1:9" s="4" customFormat="1" ht="14.25">
      <c r="A49" s="49">
        <v>46</v>
      </c>
      <c r="B49" s="47" t="s">
        <v>29</v>
      </c>
      <c r="C49" s="47" t="s">
        <v>25</v>
      </c>
      <c r="D49" s="47" t="s">
        <v>161</v>
      </c>
      <c r="E49" s="57">
        <v>39443</v>
      </c>
      <c r="F49" s="54">
        <v>0.0013790205014381218</v>
      </c>
      <c r="G49" s="55">
        <v>0.03378799793909493</v>
      </c>
      <c r="H49" s="55">
        <v>0.0682451838879159</v>
      </c>
      <c r="I49" s="61">
        <v>0.09932667214556568</v>
      </c>
    </row>
    <row r="50" spans="1:9" s="4" customFormat="1" ht="14.25">
      <c r="A50" s="49">
        <v>47</v>
      </c>
      <c r="B50" s="47" t="s">
        <v>74</v>
      </c>
      <c r="C50" s="47" t="s">
        <v>25</v>
      </c>
      <c r="D50" s="47" t="s">
        <v>149</v>
      </c>
      <c r="E50" s="57">
        <v>39542</v>
      </c>
      <c r="F50" s="54">
        <v>0</v>
      </c>
      <c r="G50" s="55">
        <v>0.04285714285714293</v>
      </c>
      <c r="H50" s="55">
        <v>0.05797101449275366</v>
      </c>
      <c r="I50" s="61">
        <v>0.006896551724137945</v>
      </c>
    </row>
    <row r="51" spans="1:9" s="4" customFormat="1" ht="14.25">
      <c r="A51" s="49">
        <v>48</v>
      </c>
      <c r="B51" s="47" t="s">
        <v>45</v>
      </c>
      <c r="C51" s="47" t="s">
        <v>25</v>
      </c>
      <c r="D51" s="47" t="s">
        <v>46</v>
      </c>
      <c r="E51" s="57">
        <v>39660</v>
      </c>
      <c r="F51" s="54">
        <v>0.016872817466792922</v>
      </c>
      <c r="G51" s="55">
        <v>0.02000196418633582</v>
      </c>
      <c r="H51" s="55">
        <v>0.043329761585855886</v>
      </c>
      <c r="I51" s="61">
        <v>0.12858591712547085</v>
      </c>
    </row>
    <row r="52" spans="1:9" s="4" customFormat="1" ht="14.25">
      <c r="A52" s="49">
        <v>49</v>
      </c>
      <c r="B52" s="47" t="s">
        <v>24</v>
      </c>
      <c r="C52" s="47" t="s">
        <v>25</v>
      </c>
      <c r="D52" s="63" t="s">
        <v>143</v>
      </c>
      <c r="E52" s="69">
        <v>39898</v>
      </c>
      <c r="F52" s="54">
        <v>0.007987220447284393</v>
      </c>
      <c r="G52" s="55">
        <v>0.029363784665578985</v>
      </c>
      <c r="H52" s="55">
        <v>0.060504201680672276</v>
      </c>
      <c r="I52" s="61">
        <v>0.05518394648829417</v>
      </c>
    </row>
    <row r="53" spans="1:9" s="4" customFormat="1" ht="14.25">
      <c r="A53" s="49">
        <v>50</v>
      </c>
      <c r="B53" s="47" t="s">
        <v>60</v>
      </c>
      <c r="C53" s="47" t="s">
        <v>25</v>
      </c>
      <c r="D53" s="47" t="s">
        <v>208</v>
      </c>
      <c r="E53" s="57">
        <v>40031</v>
      </c>
      <c r="F53" s="54">
        <v>0.009992041736669899</v>
      </c>
      <c r="G53" s="55">
        <v>0.02320164830242777</v>
      </c>
      <c r="H53" s="55">
        <v>0.03114561704432628</v>
      </c>
      <c r="I53" s="61">
        <v>0.2277100016122966</v>
      </c>
    </row>
    <row r="54" spans="1:9" s="4" customFormat="1" ht="14.25">
      <c r="A54" s="49">
        <v>51</v>
      </c>
      <c r="B54" s="47" t="s">
        <v>50</v>
      </c>
      <c r="C54" s="47" t="s">
        <v>25</v>
      </c>
      <c r="D54" s="47" t="s">
        <v>145</v>
      </c>
      <c r="E54" s="57">
        <v>40263</v>
      </c>
      <c r="F54" s="54">
        <v>0.0033444816053511683</v>
      </c>
      <c r="G54" s="55">
        <v>0.020408163265306145</v>
      </c>
      <c r="H54" s="55">
        <v>0.04895104895104896</v>
      </c>
      <c r="I54" s="61">
        <v>0.06382978723404253</v>
      </c>
    </row>
    <row r="55" spans="1:9" s="4" customFormat="1" ht="14.25">
      <c r="A55" s="49">
        <v>52</v>
      </c>
      <c r="B55" s="47" t="s">
        <v>65</v>
      </c>
      <c r="C55" s="47" t="s">
        <v>25</v>
      </c>
      <c r="D55" s="47" t="s">
        <v>141</v>
      </c>
      <c r="E55" s="57">
        <v>40956</v>
      </c>
      <c r="F55" s="54">
        <v>0.00512820512820511</v>
      </c>
      <c r="G55" s="55">
        <v>0.010309278350515427</v>
      </c>
      <c r="H55" s="55">
        <v>0.02617801047120416</v>
      </c>
      <c r="I55" s="61">
        <v>-0.04854368932038844</v>
      </c>
    </row>
    <row r="56" spans="1:9" s="4" customFormat="1" ht="14.25">
      <c r="A56" s="49">
        <v>53</v>
      </c>
      <c r="B56" s="47" t="s">
        <v>68</v>
      </c>
      <c r="C56" s="47" t="s">
        <v>25</v>
      </c>
      <c r="D56" s="47" t="s">
        <v>139</v>
      </c>
      <c r="E56" s="57">
        <v>41366</v>
      </c>
      <c r="F56" s="54">
        <v>0.005738771137806964</v>
      </c>
      <c r="G56" s="55">
        <v>0.016786570743405393</v>
      </c>
      <c r="H56" s="55">
        <v>-0.07364860102896609</v>
      </c>
      <c r="I56" s="61">
        <v>-0.06094163034936051</v>
      </c>
    </row>
    <row r="57" spans="1:9" s="4" customFormat="1" ht="14.25">
      <c r="A57" s="49">
        <v>54</v>
      </c>
      <c r="B57" s="47" t="s">
        <v>41</v>
      </c>
      <c r="C57" s="47" t="s">
        <v>25</v>
      </c>
      <c r="D57" s="47" t="s">
        <v>136</v>
      </c>
      <c r="E57" s="57">
        <v>43620</v>
      </c>
      <c r="F57" s="54">
        <v>0.008000000000000007</v>
      </c>
      <c r="G57" s="55">
        <v>0.032786885245901676</v>
      </c>
      <c r="H57" s="55">
        <v>0.06779661016949157</v>
      </c>
      <c r="I57" s="61">
        <v>0.0862068965517242</v>
      </c>
    </row>
    <row r="58" spans="1:9" s="4" customFormat="1" ht="14.25">
      <c r="A58" s="49">
        <v>55</v>
      </c>
      <c r="B58" s="47" t="s">
        <v>71</v>
      </c>
      <c r="C58" s="47" t="s">
        <v>25</v>
      </c>
      <c r="D58" s="47" t="s">
        <v>133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4" customFormat="1" ht="15" thickBot="1">
      <c r="A59" s="49">
        <v>56</v>
      </c>
      <c r="B59" s="47" t="s">
        <v>53</v>
      </c>
      <c r="C59" s="47" t="s">
        <v>25</v>
      </c>
      <c r="D59" s="47" t="s">
        <v>54</v>
      </c>
      <c r="E59" s="57">
        <v>43711</v>
      </c>
      <c r="F59" s="54">
        <v>-0.004197967300044181</v>
      </c>
      <c r="G59" s="55">
        <v>-0.012489044697633567</v>
      </c>
      <c r="H59" s="55">
        <v>-0.02466998485176375</v>
      </c>
      <c r="I59" s="61">
        <v>-0.048654353562005315</v>
      </c>
    </row>
    <row r="60" spans="1:9" s="37" customFormat="1" ht="15.75" collapsed="1" thickBot="1">
      <c r="A60" s="64"/>
      <c r="B60" s="38"/>
      <c r="C60" s="38"/>
      <c r="D60" s="39" t="s">
        <v>98</v>
      </c>
      <c r="E60" s="40" t="s">
        <v>5</v>
      </c>
      <c r="F60" s="50">
        <f>AVERAGE(F4:F59)</f>
        <v>0.00025220280124487674</v>
      </c>
      <c r="G60" s="41">
        <f>AVERAGE(G4:G59)</f>
        <v>0.004833333406939976</v>
      </c>
      <c r="H60" s="41">
        <f>AVERAGE(H4:H59)</f>
        <v>-0.011310124731476032</v>
      </c>
      <c r="I60" s="62" t="s">
        <v>95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9" s="6" customFormat="1" ht="14.25">
      <c r="E73" s="7"/>
      <c r="F73" s="7"/>
      <c r="G73" s="8"/>
      <c r="H73" s="8"/>
      <c r="I73" s="8"/>
    </row>
    <row r="74" spans="5:9" s="6" customFormat="1" ht="14.25">
      <c r="E74" s="7"/>
      <c r="F74" s="7"/>
      <c r="G74" s="8"/>
      <c r="H74" s="8"/>
      <c r="I74" s="8"/>
    </row>
    <row r="75" spans="5:9" s="6" customFormat="1" ht="14.25">
      <c r="E75" s="7"/>
      <c r="F75" s="7"/>
      <c r="G75" s="8"/>
      <c r="H75" s="8"/>
      <c r="I75" s="8"/>
    </row>
    <row r="76" spans="5:9" s="6" customFormat="1" ht="14.25">
      <c r="E76" s="7"/>
      <c r="F76" s="7"/>
      <c r="G76" s="8"/>
      <c r="H76" s="8"/>
      <c r="I76" s="8"/>
    </row>
    <row r="77" spans="5:9" s="6" customFormat="1" ht="14.25">
      <c r="E77" s="7"/>
      <c r="F77" s="7"/>
      <c r="G77" s="8"/>
      <c r="H77" s="8"/>
      <c r="I77" s="8"/>
    </row>
    <row r="78" spans="5:9" s="6" customFormat="1" ht="14.25">
      <c r="E78" s="7"/>
      <c r="F78" s="7"/>
      <c r="G78" s="8"/>
      <c r="H78" s="8"/>
      <c r="I78" s="8"/>
    </row>
    <row r="79" spans="5:9" s="6" customFormat="1" ht="14.25">
      <c r="E79" s="7"/>
      <c r="F79" s="7"/>
      <c r="G79" s="8"/>
      <c r="H79" s="8"/>
      <c r="I79" s="8"/>
    </row>
    <row r="80" spans="5:9" s="6" customFormat="1" ht="14.25">
      <c r="E80" s="7"/>
      <c r="F80" s="7"/>
      <c r="G80" s="8"/>
      <c r="H80" s="8"/>
      <c r="I80" s="8"/>
    </row>
    <row r="81" spans="5:9" s="6" customFormat="1" ht="14.25">
      <c r="E81" s="7"/>
      <c r="F81" s="7"/>
      <c r="G81" s="8"/>
      <c r="H81" s="8"/>
      <c r="I81" s="8"/>
    </row>
    <row r="82" spans="5:9" s="6" customFormat="1" ht="14.25">
      <c r="E82" s="7"/>
      <c r="F82" s="7"/>
      <c r="G82" s="8"/>
      <c r="H82" s="8"/>
      <c r="I82" s="8"/>
    </row>
    <row r="83" spans="5:9" s="6" customFormat="1" ht="14.25">
      <c r="E83" s="7"/>
      <c r="F83" s="7"/>
      <c r="G83" s="8"/>
      <c r="H83" s="8"/>
      <c r="I83" s="8"/>
    </row>
    <row r="84" spans="5:9" s="6" customFormat="1" ht="14.25">
      <c r="E84" s="7"/>
      <c r="F84" s="7"/>
      <c r="G84" s="8"/>
      <c r="H84" s="8"/>
      <c r="I84" s="8"/>
    </row>
    <row r="85" spans="5:9" s="6" customFormat="1" ht="14.25">
      <c r="E85" s="7"/>
      <c r="F85" s="7"/>
      <c r="G85" s="8"/>
      <c r="H85" s="8"/>
      <c r="I85" s="8"/>
    </row>
    <row r="86" spans="5:9" s="6" customFormat="1" ht="14.25">
      <c r="E86" s="7"/>
      <c r="F86" s="7"/>
      <c r="G86" s="8"/>
      <c r="H86" s="8"/>
      <c r="I86" s="8"/>
    </row>
    <row r="87" spans="5:9" s="6" customFormat="1" ht="14.25">
      <c r="E87" s="7"/>
      <c r="F87" s="7"/>
      <c r="G87" s="8"/>
      <c r="H87" s="8"/>
      <c r="I87" s="8"/>
    </row>
    <row r="88" spans="5:9" s="6" customFormat="1" ht="14.25">
      <c r="E88" s="7"/>
      <c r="F88" s="7"/>
      <c r="G88" s="8"/>
      <c r="H88" s="8"/>
      <c r="I88" s="8"/>
    </row>
    <row r="89" spans="5:9" s="6" customFormat="1" ht="14.25">
      <c r="E89" s="7"/>
      <c r="F89" s="7"/>
      <c r="G89" s="8"/>
      <c r="H89" s="8"/>
      <c r="I89" s="8"/>
    </row>
    <row r="90" spans="5:9" s="6" customFormat="1" ht="14.25">
      <c r="E90" s="7"/>
      <c r="F90" s="7"/>
      <c r="G90" s="8"/>
      <c r="H90" s="8"/>
      <c r="I90" s="8"/>
    </row>
    <row r="91" spans="5:9" s="6" customFormat="1" ht="14.25">
      <c r="E91" s="7"/>
      <c r="F91" s="7"/>
      <c r="G91" s="8"/>
      <c r="H91" s="8"/>
      <c r="I91" s="8"/>
    </row>
    <row r="92" spans="5:9" s="6" customFormat="1" ht="14.25">
      <c r="E92" s="7"/>
      <c r="F92" s="7"/>
      <c r="G92" s="8"/>
      <c r="H92" s="8"/>
      <c r="I92" s="8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3"/>
  <sheetViews>
    <sheetView zoomScale="85" zoomScaleNormal="85" zoomScalePageLayoutView="0" workbookViewId="0" topLeftCell="A1">
      <selection activeCell="A59" sqref="A59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21</v>
      </c>
      <c r="C1" s="2"/>
    </row>
    <row r="2" spans="1:3" ht="14.25">
      <c r="A2" s="21" t="s">
        <v>168</v>
      </c>
      <c r="B2" s="22">
        <v>-0.05620742352423136</v>
      </c>
      <c r="C2" s="2"/>
    </row>
    <row r="3" spans="1:3" ht="14.25">
      <c r="A3" s="112" t="s">
        <v>157</v>
      </c>
      <c r="B3" s="113">
        <v>-0.0549053356282273</v>
      </c>
      <c r="C3" s="2"/>
    </row>
    <row r="4" spans="1:3" ht="14.25">
      <c r="A4" s="14" t="s">
        <v>163</v>
      </c>
      <c r="B4" s="18">
        <v>-0.04816513761467889</v>
      </c>
      <c r="C4" s="2"/>
    </row>
    <row r="5" spans="1:3" ht="14.25">
      <c r="A5" s="14" t="s">
        <v>212</v>
      </c>
      <c r="B5" s="18">
        <v>-0.0464035854831657</v>
      </c>
      <c r="C5" s="2"/>
    </row>
    <row r="6" spans="1:3" ht="14.25">
      <c r="A6" s="14" t="s">
        <v>215</v>
      </c>
      <c r="B6" s="19">
        <v>-0.009345794392523366</v>
      </c>
      <c r="C6" s="2"/>
    </row>
    <row r="7" spans="1:3" ht="14.25">
      <c r="A7" s="14" t="s">
        <v>131</v>
      </c>
      <c r="B7" s="19">
        <v>-0.007492071600366024</v>
      </c>
      <c r="C7" s="2"/>
    </row>
    <row r="8" spans="1:3" ht="14.25">
      <c r="A8" s="14" t="s">
        <v>214</v>
      </c>
      <c r="B8" s="19">
        <v>-0.0070271430104066335</v>
      </c>
      <c r="C8" s="2"/>
    </row>
    <row r="9" spans="1:3" ht="14.25">
      <c r="A9" s="14" t="s">
        <v>117</v>
      </c>
      <c r="B9" s="19">
        <v>-0.005203291384317521</v>
      </c>
      <c r="C9" s="2"/>
    </row>
    <row r="10" spans="1:3" ht="14.25">
      <c r="A10" s="14" t="s">
        <v>120</v>
      </c>
      <c r="B10" s="19">
        <v>-0.004197967300044181</v>
      </c>
      <c r="C10" s="2"/>
    </row>
    <row r="11" spans="1:3" ht="14.25">
      <c r="A11" s="14" t="s">
        <v>209</v>
      </c>
      <c r="B11" s="19">
        <v>-0.003326679973386537</v>
      </c>
      <c r="C11" s="2"/>
    </row>
    <row r="12" spans="1:3" ht="14.25">
      <c r="A12" s="15" t="s">
        <v>122</v>
      </c>
      <c r="B12" s="51">
        <v>-0.0026999662504219035</v>
      </c>
      <c r="C12" s="2"/>
    </row>
    <row r="13" spans="1:3" ht="14.25">
      <c r="A13" s="14" t="s">
        <v>195</v>
      </c>
      <c r="B13" s="19">
        <v>-0.0024330900243310083</v>
      </c>
      <c r="C13" s="2"/>
    </row>
    <row r="14" spans="1:3" ht="14.25">
      <c r="A14" s="14" t="s">
        <v>221</v>
      </c>
      <c r="B14" s="19">
        <v>-0.0021328458257159344</v>
      </c>
      <c r="C14" s="2"/>
    </row>
    <row r="15" spans="1:3" ht="14.25">
      <c r="A15" s="14" t="s">
        <v>125</v>
      </c>
      <c r="B15" s="19">
        <v>-0.002026855839878494</v>
      </c>
      <c r="C15" s="2"/>
    </row>
    <row r="16" spans="1:3" ht="14.25">
      <c r="A16" s="14" t="s">
        <v>224</v>
      </c>
      <c r="B16" s="19">
        <v>-0.0012982329606924248</v>
      </c>
      <c r="C16" s="2"/>
    </row>
    <row r="17" spans="1:3" ht="14.25">
      <c r="A17" s="14" t="s">
        <v>254</v>
      </c>
      <c r="B17" s="19">
        <v>-0.001158016633329817</v>
      </c>
      <c r="C17" s="2"/>
    </row>
    <row r="18" spans="1:3" ht="14.25">
      <c r="A18" s="14" t="s">
        <v>121</v>
      </c>
      <c r="B18" s="19">
        <v>-0.0006875477463712532</v>
      </c>
      <c r="C18" s="2"/>
    </row>
    <row r="19" spans="1:3" ht="14.25">
      <c r="A19" s="14" t="s">
        <v>222</v>
      </c>
      <c r="B19" s="19">
        <v>-0.0003293446042376136</v>
      </c>
      <c r="C19" s="2"/>
    </row>
    <row r="20" spans="1:3" ht="14.25">
      <c r="A20" s="14" t="s">
        <v>216</v>
      </c>
      <c r="B20" s="19">
        <v>0</v>
      </c>
      <c r="C20" s="2"/>
    </row>
    <row r="21" spans="1:3" ht="14.25">
      <c r="A21" s="14" t="s">
        <v>223</v>
      </c>
      <c r="B21" s="19">
        <v>0</v>
      </c>
      <c r="C21" s="2"/>
    </row>
    <row r="22" spans="1:3" ht="14.25">
      <c r="A22" s="14" t="s">
        <v>256</v>
      </c>
      <c r="B22" s="19">
        <v>0</v>
      </c>
      <c r="C22" s="2"/>
    </row>
    <row r="23" spans="1:3" ht="14.25">
      <c r="A23" s="14" t="s">
        <v>228</v>
      </c>
      <c r="B23" s="19">
        <v>0</v>
      </c>
      <c r="C23" s="2"/>
    </row>
    <row r="24" spans="1:3" ht="14.25">
      <c r="A24" s="14" t="s">
        <v>227</v>
      </c>
      <c r="B24" s="19">
        <v>0.0013790205014381218</v>
      </c>
      <c r="C24" s="2"/>
    </row>
    <row r="25" spans="1:3" ht="14.25">
      <c r="A25" s="14" t="s">
        <v>130</v>
      </c>
      <c r="B25" s="19">
        <v>0.001771644365704761</v>
      </c>
      <c r="C25" s="2"/>
    </row>
    <row r="26" spans="1:3" ht="14.25">
      <c r="A26" s="14" t="s">
        <v>217</v>
      </c>
      <c r="B26" s="19">
        <v>0.003169773044250146</v>
      </c>
      <c r="C26" s="2"/>
    </row>
    <row r="27" spans="1:3" ht="14.25">
      <c r="A27" s="14" t="s">
        <v>231</v>
      </c>
      <c r="B27" s="19">
        <v>0.0033444816053511683</v>
      </c>
      <c r="C27" s="2"/>
    </row>
    <row r="28" spans="1:3" ht="14.25">
      <c r="A28" s="14" t="s">
        <v>220</v>
      </c>
      <c r="B28" s="19">
        <v>0.003472222222222321</v>
      </c>
      <c r="C28" s="2"/>
    </row>
    <row r="29" spans="1:3" ht="14.25">
      <c r="A29" s="14" t="s">
        <v>180</v>
      </c>
      <c r="B29" s="19">
        <v>0.003735787763941678</v>
      </c>
      <c r="C29" s="2"/>
    </row>
    <row r="30" spans="1:3" ht="14.25">
      <c r="A30" s="14" t="s">
        <v>127</v>
      </c>
      <c r="B30" s="19">
        <v>0.0037706442774188</v>
      </c>
      <c r="C30" s="2"/>
    </row>
    <row r="31" spans="1:3" ht="14.25">
      <c r="A31" s="14" t="s">
        <v>176</v>
      </c>
      <c r="B31" s="19">
        <v>0.0040000000000000036</v>
      </c>
      <c r="C31" s="2"/>
    </row>
    <row r="32" spans="1:3" ht="14.25">
      <c r="A32" s="14" t="s">
        <v>232</v>
      </c>
      <c r="B32" s="19">
        <v>0.00512820512820511</v>
      </c>
      <c r="C32" s="2"/>
    </row>
    <row r="33" spans="1:3" ht="14.25">
      <c r="A33" s="14" t="s">
        <v>211</v>
      </c>
      <c r="B33" s="19">
        <v>0.005603721717064802</v>
      </c>
      <c r="C33" s="2"/>
    </row>
    <row r="34" spans="1:3" ht="14.25">
      <c r="A34" s="14" t="s">
        <v>139</v>
      </c>
      <c r="B34" s="19">
        <v>0.005738771137806964</v>
      </c>
      <c r="C34" s="2"/>
    </row>
    <row r="35" spans="1:3" ht="14.25">
      <c r="A35" s="14" t="s">
        <v>250</v>
      </c>
      <c r="B35" s="19">
        <v>0.0057636887608070175</v>
      </c>
      <c r="C35" s="2"/>
    </row>
    <row r="36" spans="1:3" ht="14.25">
      <c r="A36" s="14" t="s">
        <v>129</v>
      </c>
      <c r="B36" s="19">
        <v>0.005814912570108799</v>
      </c>
      <c r="C36" s="2"/>
    </row>
    <row r="37" spans="1:3" ht="14.25">
      <c r="A37" s="14" t="s">
        <v>123</v>
      </c>
      <c r="B37" s="19">
        <v>0.006226080996172945</v>
      </c>
      <c r="C37" s="2"/>
    </row>
    <row r="38" spans="1:3" ht="14.25">
      <c r="A38" s="14" t="s">
        <v>213</v>
      </c>
      <c r="B38" s="19">
        <v>0.006237006237006293</v>
      </c>
      <c r="C38" s="2"/>
    </row>
    <row r="39" spans="1:3" ht="14.25">
      <c r="A39" s="14" t="s">
        <v>126</v>
      </c>
      <c r="B39" s="19">
        <v>0.0071428571428571175</v>
      </c>
      <c r="C39" s="2"/>
    </row>
    <row r="40" spans="1:3" ht="14.25">
      <c r="A40" s="14" t="s">
        <v>197</v>
      </c>
      <c r="B40" s="19">
        <v>0.007292104894124352</v>
      </c>
      <c r="C40" s="2"/>
    </row>
    <row r="41" spans="1:3" ht="14.25">
      <c r="A41" s="14" t="s">
        <v>218</v>
      </c>
      <c r="B41" s="19">
        <v>0.007518796992481036</v>
      </c>
      <c r="C41" s="2"/>
    </row>
    <row r="42" spans="1:3" ht="14.25">
      <c r="A42" s="14" t="s">
        <v>229</v>
      </c>
      <c r="B42" s="19">
        <v>0.007987220447284393</v>
      </c>
      <c r="C42" s="2"/>
    </row>
    <row r="43" spans="1:3" ht="14.25">
      <c r="A43" s="14" t="s">
        <v>233</v>
      </c>
      <c r="B43" s="19">
        <v>0.008000000000000007</v>
      </c>
      <c r="C43" s="2"/>
    </row>
    <row r="44" spans="1:3" ht="14.25">
      <c r="A44" s="14" t="s">
        <v>225</v>
      </c>
      <c r="B44" s="19">
        <v>0.008241758241758212</v>
      </c>
      <c r="C44" s="2"/>
    </row>
    <row r="45" spans="1:3" ht="14.25">
      <c r="A45" s="14" t="s">
        <v>219</v>
      </c>
      <c r="B45" s="19">
        <v>0.009090909090909038</v>
      </c>
      <c r="C45" s="2"/>
    </row>
    <row r="46" spans="1:3" ht="14.25">
      <c r="A46" s="14" t="s">
        <v>210</v>
      </c>
      <c r="B46" s="19">
        <v>0.00922285640280851</v>
      </c>
      <c r="C46" s="2"/>
    </row>
    <row r="47" spans="1:3" ht="14.25">
      <c r="A47" s="14" t="s">
        <v>230</v>
      </c>
      <c r="B47" s="19">
        <v>0.009992041736669899</v>
      </c>
      <c r="C47" s="2"/>
    </row>
    <row r="48" spans="1:3" ht="14.25">
      <c r="A48" s="14" t="s">
        <v>110</v>
      </c>
      <c r="B48" s="19">
        <v>0.0104786179552534</v>
      </c>
      <c r="C48" s="2"/>
    </row>
    <row r="49" spans="1:3" ht="14.25">
      <c r="A49" s="14" t="s">
        <v>124</v>
      </c>
      <c r="B49" s="19">
        <v>0.011813023964772462</v>
      </c>
      <c r="C49" s="2"/>
    </row>
    <row r="50" spans="1:3" ht="14.25">
      <c r="A50" s="14" t="s">
        <v>255</v>
      </c>
      <c r="B50" s="19">
        <v>0.01351534601997928</v>
      </c>
      <c r="C50" s="2"/>
    </row>
    <row r="51" spans="1:3" ht="14.25">
      <c r="A51" s="14" t="s">
        <v>226</v>
      </c>
      <c r="B51" s="19">
        <v>0.014252748744400634</v>
      </c>
      <c r="C51" s="2"/>
    </row>
    <row r="52" spans="1:3" ht="14.25">
      <c r="A52" s="14" t="s">
        <v>119</v>
      </c>
      <c r="B52" s="19">
        <v>0.016872817466792922</v>
      </c>
      <c r="C52" s="2"/>
    </row>
    <row r="53" spans="1:3" ht="14.25">
      <c r="A53" s="14" t="s">
        <v>118</v>
      </c>
      <c r="B53" s="19">
        <v>0.01885061833823576</v>
      </c>
      <c r="C53" s="2"/>
    </row>
    <row r="54" spans="1:3" ht="14.25">
      <c r="A54" s="14" t="s">
        <v>187</v>
      </c>
      <c r="B54" s="19">
        <v>0.020029747149231447</v>
      </c>
      <c r="C54" s="2"/>
    </row>
    <row r="55" spans="1:3" ht="14.25">
      <c r="A55" s="14" t="s">
        <v>253</v>
      </c>
      <c r="B55" s="19">
        <v>0.023201856148491906</v>
      </c>
      <c r="C55" s="2"/>
    </row>
    <row r="56" spans="1:3" ht="15">
      <c r="A56" s="26" t="s">
        <v>103</v>
      </c>
      <c r="B56" s="23">
        <v>0.00025220280124487674</v>
      </c>
      <c r="C56" s="2"/>
    </row>
    <row r="57" spans="1:3" ht="14.25">
      <c r="A57" s="16" t="s">
        <v>1</v>
      </c>
      <c r="B57" s="18">
        <v>0.030316175901324183</v>
      </c>
      <c r="C57" s="1"/>
    </row>
    <row r="58" spans="1:3" ht="14.25">
      <c r="A58" s="16" t="s">
        <v>2</v>
      </c>
      <c r="B58" s="18">
        <v>8.493150684962814E-06</v>
      </c>
      <c r="C58" s="2"/>
    </row>
    <row r="59" spans="1:3" ht="14.25">
      <c r="A59" s="16" t="s">
        <v>100</v>
      </c>
      <c r="B59" s="18">
        <v>0.013589041095890412</v>
      </c>
      <c r="C59" s="13"/>
    </row>
    <row r="60" spans="1:3" ht="14.25">
      <c r="A60" s="16" t="s">
        <v>8</v>
      </c>
      <c r="B60" s="18">
        <v>0.08709977624806653</v>
      </c>
      <c r="C60" s="2"/>
    </row>
    <row r="61" spans="1:3" ht="15" thickBot="1">
      <c r="A61" s="17" t="s">
        <v>9</v>
      </c>
      <c r="B61" s="20">
        <v>0.010191780821917809</v>
      </c>
      <c r="C61" s="2"/>
    </row>
    <row r="62" spans="2:3" ht="12.75">
      <c r="B62" s="2"/>
      <c r="C62" s="2"/>
    </row>
    <row r="63" ht="12.75">
      <c r="C63" s="2"/>
    </row>
    <row r="64" spans="2:3" ht="12.75">
      <c r="B64" s="2"/>
      <c r="C64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2023-04-11T08:01:22Z</dcterms:modified>
  <cp:category/>
  <cp:version/>
  <cp:contentType/>
  <cp:contentStatus/>
</cp:coreProperties>
</file>