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АЛІТИКА РИНКУ - КВАРТАЛЬНІ ЗВІТИ\2024\Q1 2024\! final\"/>
    </mc:Choice>
  </mc:AlternateContent>
  <bookViews>
    <workbookView xWindow="0" yWindow="0" windowWidth="25170" windowHeight="11100" tabRatio="917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 calcMode="manual"/>
</workbook>
</file>

<file path=xl/calcChain.xml><?xml version="1.0" encoding="utf-8"?>
<calcChain xmlns="http://schemas.openxmlformats.org/spreadsheetml/2006/main">
  <c r="F8" i="45" l="1"/>
  <c r="G8" i="45"/>
  <c r="E8" i="45" l="1"/>
  <c r="F17" i="45" l="1"/>
  <c r="L17" i="45" l="1"/>
</calcChain>
</file>

<file path=xl/sharedStrings.xml><?xml version="1.0" encoding="utf-8"?>
<sst xmlns="http://schemas.openxmlformats.org/spreadsheetml/2006/main" count="29" uniqueCount="28">
  <si>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</si>
  <si>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</si>
  <si>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</si>
  <si>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</si>
  <si>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</si>
  <si>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</si>
  <si>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</si>
  <si>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</si>
  <si>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</si>
  <si>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</si>
  <si>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</si>
  <si>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</si>
  <si>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</si>
  <si>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</si>
  <si>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</si>
  <si>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</si>
  <si>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</si>
  <si>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</si>
  <si>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</si>
  <si>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</si>
  <si>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</si>
  <si>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</si>
  <si>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</si>
  <si>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</si>
  <si>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н.д.</t>
  </si>
  <si>
    <t>за рік</t>
  </si>
  <si>
    <t xml:space="preserve">* СК - страхові компанії. </t>
  </si>
  <si>
    <t>Статистика сектору управління активами СК* станом на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</si>
</sst>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</numFmts>
  <fonts count="4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dotted">
        <color indexed="23"/>
      </bottom>
      <diagonal/>
    </border>
    <border>
      <left/>
      <right/>
      <top style="medium">
        <color indexed="20"/>
      </top>
      <bottom style="dotted">
        <color indexed="23"/>
      </bottom>
      <diagonal/>
    </border>
  </borders>
  <cellStyleXfs count="89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  <xf numFmtId="43" fontId="42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1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10" fontId="6" fillId="0" borderId="0" xfId="87" applyNumberFormat="1" applyFont="1" applyAlignment="1">
      <alignment vertical="center"/>
    </xf>
    <xf numFmtId="166" fontId="6" fillId="0" borderId="0" xfId="58" applyNumberFormat="1" applyFont="1" applyAlignment="1">
      <alignment vertical="center"/>
    </xf>
    <xf numFmtId="4" fontId="7" fillId="0" borderId="23" xfId="58" applyNumberFormat="1" applyFont="1" applyBorder="1" applyAlignment="1">
      <alignment vertical="center"/>
    </xf>
    <xf numFmtId="4" fontId="6" fillId="0" borderId="23" xfId="58" applyNumberFormat="1" applyFont="1" applyBorder="1" applyAlignment="1">
      <alignment vertical="center"/>
    </xf>
    <xf numFmtId="4" fontId="7" fillId="0" borderId="24" xfId="58" applyNumberFormat="1" applyFont="1" applyBorder="1" applyAlignment="1">
      <alignment vertical="center"/>
    </xf>
    <xf numFmtId="0" fontId="6" fillId="0" borderId="23" xfId="58" applyFont="1" applyBorder="1" applyAlignment="1">
      <alignment horizontal="center" vertical="center"/>
    </xf>
    <xf numFmtId="166" fontId="6" fillId="0" borderId="23" xfId="58" applyNumberFormat="1" applyFont="1" applyFill="1" applyBorder="1" applyAlignment="1">
      <alignment horizontal="center" vertical="center"/>
    </xf>
    <xf numFmtId="165" fontId="6" fillId="0" borderId="23" xfId="58" applyNumberFormat="1" applyFont="1" applyBorder="1" applyAlignment="1">
      <alignment horizontal="center" vertical="center"/>
    </xf>
    <xf numFmtId="165" fontId="6" fillId="0" borderId="24" xfId="58" applyNumberFormat="1" applyFont="1" applyBorder="1" applyAlignment="1">
      <alignment horizontal="center" vertical="center"/>
    </xf>
    <xf numFmtId="0" fontId="7" fillId="0" borderId="26" xfId="58" applyFont="1" applyBorder="1" applyAlignment="1">
      <alignment horizontal="center" vertical="center"/>
    </xf>
    <xf numFmtId="166" fontId="7" fillId="0" borderId="26" xfId="58" applyNumberFormat="1" applyFont="1" applyFill="1" applyBorder="1" applyAlignment="1">
      <alignment horizontal="center" vertical="center"/>
    </xf>
    <xf numFmtId="165" fontId="7" fillId="0" borderId="26" xfId="58" applyNumberFormat="1" applyFont="1" applyBorder="1" applyAlignment="1">
      <alignment horizontal="center" vertical="center"/>
    </xf>
    <xf numFmtId="165" fontId="7" fillId="0" borderId="20" xfId="58" applyNumberFormat="1" applyFont="1" applyBorder="1" applyAlignment="1">
      <alignment horizontal="center" vertical="center"/>
    </xf>
    <xf numFmtId="43" fontId="6" fillId="0" borderId="0" xfId="88" applyFont="1" applyAlignment="1">
      <alignment vertical="center"/>
    </xf>
    <xf numFmtId="165" fontId="6" fillId="0" borderId="0" xfId="87" applyNumberFormat="1" applyFont="1" applyAlignment="1">
      <alignment vertical="center"/>
    </xf>
    <xf numFmtId="14" fontId="7" fillId="0" borderId="29" xfId="58" applyNumberFormat="1" applyFont="1" applyBorder="1" applyAlignment="1">
      <alignment horizontal="center" vertical="center" wrapText="1"/>
    </xf>
    <xf numFmtId="14" fontId="6" fillId="0" borderId="22" xfId="58" applyNumberFormat="1" applyFont="1" applyBorder="1" applyAlignment="1">
      <alignment horizontal="center" vertical="center" wrapText="1"/>
    </xf>
    <xf numFmtId="14" fontId="7" fillId="0" borderId="25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65" fontId="7" fillId="0" borderId="0" xfId="87" applyNumberFormat="1" applyFont="1" applyAlignment="1">
      <alignment vertical="center"/>
    </xf>
    <xf numFmtId="14" fontId="7" fillId="0" borderId="25" xfId="58" applyNumberFormat="1" applyFont="1" applyFill="1" applyBorder="1" applyAlignment="1">
      <alignment horizontal="center" vertical="center" wrapText="1"/>
    </xf>
    <xf numFmtId="4" fontId="7" fillId="0" borderId="26" xfId="58" applyNumberFormat="1" applyFont="1" applyFill="1" applyBorder="1" applyAlignment="1">
      <alignment vertical="center"/>
    </xf>
    <xf numFmtId="4" fontId="6" fillId="0" borderId="26" xfId="58" applyNumberFormat="1" applyFont="1" applyFill="1" applyBorder="1" applyAlignment="1">
      <alignment vertical="center"/>
    </xf>
    <xf numFmtId="4" fontId="7" fillId="0" borderId="20" xfId="58" applyNumberFormat="1" applyFont="1" applyFill="1" applyBorder="1" applyAlignment="1">
      <alignment horizontal="right" vertical="center"/>
    </xf>
    <xf numFmtId="10" fontId="6" fillId="0" borderId="0" xfId="75" applyNumberFormat="1" applyFont="1" applyFill="1" applyAlignment="1">
      <alignment vertical="center"/>
    </xf>
    <xf numFmtId="0" fontId="11" fillId="26" borderId="0" xfId="58" applyFont="1" applyFill="1" applyAlignment="1">
      <alignment horizontal="left" vertical="center"/>
    </xf>
    <xf numFmtId="0" fontId="35" fillId="0" borderId="17" xfId="58" applyFont="1" applyBorder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8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19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7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4" fontId="7" fillId="0" borderId="30" xfId="58" applyNumberFormat="1" applyFont="1" applyBorder="1" applyAlignment="1">
      <alignment horizontal="center" vertical="center" wrapText="1"/>
    </xf>
    <xf numFmtId="14" fontId="7" fillId="0" borderId="31" xfId="58" applyNumberFormat="1" applyFont="1" applyBorder="1" applyAlignment="1">
      <alignment horizontal="center" vertical="center" wrapText="1"/>
    </xf>
    <xf numFmtId="0" fontId="38" fillId="0" borderId="0" xfId="31" applyFont="1" applyAlignment="1" applyProtection="1">
      <alignment vertical="center"/>
    </xf>
  </cellXfs>
  <cellStyles count="89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" xfId="88" builtinId="3"/>
    <cellStyle name="Финансовый 2" xfId="70"/>
    <cellStyle name="Финансовый 2 2" xfId="82"/>
    <cellStyle name="Хороший 2" xfId="71"/>
    <cellStyle name="Шапка" xfId="7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28216453412073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numRef>
              <c:f>'Активи СК в управлінні КУА'!$A$6:$A$8</c:f>
              <c:numCache>
                <c:formatCode>m/d/yyyy</c:formatCode>
                <c:ptCount val="3"/>
                <c:pt idx="0">
                  <c:v>45016</c:v>
                </c:pt>
                <c:pt idx="1">
                  <c:v>45291</c:v>
                </c:pt>
                <c:pt idx="2">
                  <c:v>45382</c:v>
                </c:pt>
              </c:numCache>
            </c:numRef>
          </c:cat>
          <c:val>
            <c:numRef>
              <c:f>'Активи СК в управлінні КУА'!$B$6:$B$8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'Активи СК в управлінні КУА'!$A$6:$A$8</c:f>
              <c:numCache>
                <c:formatCode>m/d/yyyy</c:formatCode>
                <c:ptCount val="3"/>
                <c:pt idx="0">
                  <c:v>45016</c:v>
                </c:pt>
                <c:pt idx="1">
                  <c:v>45291</c:v>
                </c:pt>
                <c:pt idx="2">
                  <c:v>45382</c:v>
                </c:pt>
              </c:numCache>
            </c:numRef>
          </c:cat>
          <c:val>
            <c:numRef>
              <c:f>'Активи СК в управлінні КУА'!$C$6:$C$8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93952"/>
        <c:axId val="195996192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КУА'!$A$6:$A$8</c:f>
              <c:numCache>
                <c:formatCode>m/d/yyyy</c:formatCode>
                <c:ptCount val="3"/>
                <c:pt idx="0">
                  <c:v>45016</c:v>
                </c:pt>
                <c:pt idx="1">
                  <c:v>45291</c:v>
                </c:pt>
                <c:pt idx="2">
                  <c:v>45382</c:v>
                </c:pt>
              </c:numCache>
            </c:numRef>
          </c:cat>
          <c:val>
            <c:numRef>
              <c:f>'Активи СК в управлінні КУА'!$D$6:$D$8</c:f>
              <c:numCache>
                <c:formatCode>0.0</c:formatCode>
                <c:ptCount val="3"/>
                <c:pt idx="0">
                  <c:v>147.97740336000001</c:v>
                </c:pt>
                <c:pt idx="1">
                  <c:v>200.62540258999999</c:v>
                </c:pt>
                <c:pt idx="2">
                  <c:v>214.18738114999999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95632"/>
        <c:axId val="195994512"/>
      </c:lineChart>
      <c:catAx>
        <c:axId val="195993952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9599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5996192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95993952"/>
        <c:crosses val="autoZero"/>
        <c:crossBetween val="between"/>
      </c:valAx>
      <c:catAx>
        <c:axId val="1959956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5994512"/>
        <c:crosses val="autoZero"/>
        <c:auto val="0"/>
        <c:lblAlgn val="ctr"/>
        <c:lblOffset val="100"/>
        <c:noMultiLvlLbl val="0"/>
      </c:catAx>
      <c:valAx>
        <c:axId val="195994512"/>
        <c:scaling>
          <c:orientation val="minMax"/>
          <c:max val="25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95995632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6494811156666686E-3"/>
          <c:y val="0.81532037387907386"/>
          <c:w val="0.98747056706285952"/>
          <c:h val="0.166551883954453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</a:t>
            </a:r>
            <a:r>
              <a:rPr lang="en-US" sz="1100" b="1" i="0" baseline="0">
                <a:effectLst/>
              </a:rPr>
              <a:t>03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465245373760151"/>
          <c:h val="0.696482532322987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0175200159356839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99.98%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КУА'!$B$14:$E$14,'Активи СК в управлінні КУА'!$G$14:$K$14)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КУА'!$B$17:$E$17,'Активи СК в управлінні КУА'!$G$17:$K$17)</c:f>
              <c:numCache>
                <c:formatCode>#,##0.00</c:formatCode>
                <c:ptCount val="9"/>
                <c:pt idx="0">
                  <c:v>5.2997870000000002E-2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214.13405858000002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1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12</a:t>
            </a:r>
            <a:r>
              <a:rPr lang="uk-UA" sz="1100" b="1" i="0" baseline="0">
                <a:effectLst/>
              </a:rPr>
              <a:t>.2023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99.91%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КУА'!$B$14:$E$14,'Активи СК в управлінні КУА'!$G$14:$K$14)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КУА'!$B$16:$E$16,'Активи СК в управлінні КУА'!$G$16:$K$16)</c:f>
              <c:numCache>
                <c:formatCode>#,##0.00</c:formatCode>
                <c:ptCount val="9"/>
                <c:pt idx="0">
                  <c:v>0.18487569000000001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200.44052690000001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</a:t>
            </a:r>
            <a:r>
              <a:rPr lang="en-US" sz="1100" b="1" i="0" baseline="0">
                <a:effectLst/>
              </a:rPr>
              <a:t>03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922159040044948"/>
          <c:h val="0.70090739762027399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022749222878628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98.72%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КУА'!$B$14:$E$14,'Активи СК в управлінні КУА'!$G$14:$K$14)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КУА'!$B$15:$E$15,'Активи СК в управлінні КУА'!$G$15:$K$15)</c:f>
              <c:numCache>
                <c:formatCode>#,##0.00</c:formatCode>
                <c:ptCount val="9"/>
                <c:pt idx="0">
                  <c:v>1.8891932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146.08821015999999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8404</xdr:colOff>
      <xdr:row>2</xdr:row>
      <xdr:rowOff>1</xdr:rowOff>
    </xdr:from>
    <xdr:to>
      <xdr:col>13</xdr:col>
      <xdr:colOff>628649</xdr:colOff>
      <xdr:row>11</xdr:row>
      <xdr:rowOff>142876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17</xdr:row>
      <xdr:rowOff>130629</xdr:rowOff>
    </xdr:from>
    <xdr:to>
      <xdr:col>12</xdr:col>
      <xdr:colOff>21771</xdr:colOff>
      <xdr:row>34</xdr:row>
      <xdr:rowOff>152400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370114</xdr:colOff>
      <xdr:row>34</xdr:row>
      <xdr:rowOff>119743</xdr:rowOff>
    </xdr:from>
    <xdr:to>
      <xdr:col>8</xdr:col>
      <xdr:colOff>696685</xdr:colOff>
      <xdr:row>51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504824</xdr:colOff>
      <xdr:row>34</xdr:row>
      <xdr:rowOff>94131</xdr:rowOff>
    </xdr:to>
    <xdr:graphicFrame macro="">
      <xdr:nvGraphicFramePr>
        <xdr:cNvPr id="6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  <sheetName val="табл1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19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40625" defaultRowHeight="12.75"/>
  <cols>
    <col min="1" max="1" width="18.5703125" style="10" customWidth="1"/>
    <col min="2" max="2" width="15.7109375" style="10" customWidth="1"/>
    <col min="3" max="3" width="14.140625" style="10" customWidth="1"/>
    <col min="4" max="4" width="12.5703125" style="10" customWidth="1"/>
    <col min="5" max="5" width="13.85546875" style="10" bestFit="1" customWidth="1"/>
    <col min="6" max="6" width="13.5703125" style="10" customWidth="1"/>
    <col min="7" max="8" width="12.28515625" style="10" customWidth="1"/>
    <col min="9" max="9" width="13.42578125" style="10" customWidth="1"/>
    <col min="10" max="11" width="12.28515625" style="10" customWidth="1"/>
    <col min="12" max="12" width="13.7109375" style="10" customWidth="1"/>
    <col min="13" max="13" width="10.85546875" style="10" customWidth="1"/>
    <col min="14" max="15" width="9.7109375" style="10" customWidth="1"/>
    <col min="16" max="16" width="10.5703125" style="10" customWidth="1"/>
    <col min="17" max="16384" width="9.140625" style="10"/>
  </cols>
  <sheetData>
    <row r="1" spans="1:16" s="43" customFormat="1" ht="25.9" customHeight="1">
      <c r="A1" s="43" t="s">
        <v>27</v>
      </c>
    </row>
    <row r="2" spans="1:16" s="44" customFormat="1" ht="6" customHeight="1"/>
    <row r="3" spans="1:16" s="45" customFormat="1" ht="16.5" thickBot="1">
      <c r="A3" s="45" t="s">
        <v>10</v>
      </c>
    </row>
    <row r="4" spans="1:16" ht="31.5" customHeight="1">
      <c r="A4" s="46" t="s">
        <v>16</v>
      </c>
      <c r="B4" s="48" t="s">
        <v>4</v>
      </c>
      <c r="C4" s="48" t="s">
        <v>17</v>
      </c>
      <c r="D4" s="50" t="s">
        <v>20</v>
      </c>
      <c r="E4" s="52" t="s">
        <v>7</v>
      </c>
      <c r="F4" s="53"/>
      <c r="G4" s="53"/>
      <c r="H4" s="54"/>
    </row>
    <row r="5" spans="1:16" ht="31.5" customHeight="1" thickBot="1">
      <c r="A5" s="47"/>
      <c r="B5" s="49"/>
      <c r="C5" s="49"/>
      <c r="D5" s="51"/>
      <c r="E5" s="31" t="s">
        <v>8</v>
      </c>
      <c r="F5" s="31" t="s">
        <v>9</v>
      </c>
      <c r="G5" s="28" t="s">
        <v>25</v>
      </c>
      <c r="H5" s="54"/>
    </row>
    <row r="6" spans="1:16" s="1" customFormat="1" ht="18.75" customHeight="1">
      <c r="A6" s="29">
        <v>45016</v>
      </c>
      <c r="B6" s="18">
        <v>1</v>
      </c>
      <c r="C6" s="18">
        <v>1</v>
      </c>
      <c r="D6" s="19">
        <v>147.97740336000001</v>
      </c>
      <c r="E6" s="20">
        <v>5.0907919638498098E-2</v>
      </c>
      <c r="F6" s="20">
        <v>5.0907919638498056E-2</v>
      </c>
      <c r="G6" s="21" t="s">
        <v>24</v>
      </c>
      <c r="H6" s="54"/>
    </row>
    <row r="7" spans="1:16" s="1" customFormat="1" ht="18.75" customHeight="1">
      <c r="A7" s="29">
        <v>45291</v>
      </c>
      <c r="B7" s="18">
        <v>1</v>
      </c>
      <c r="C7" s="18">
        <v>1</v>
      </c>
      <c r="D7" s="19">
        <v>200.62540258999999</v>
      </c>
      <c r="E7" s="20">
        <v>0.10402530338087668</v>
      </c>
      <c r="F7" s="20">
        <v>0.42480419087746446</v>
      </c>
      <c r="G7" s="21">
        <v>0.42480419087746446</v>
      </c>
      <c r="H7" s="54"/>
    </row>
    <row r="8" spans="1:16" s="1" customFormat="1" ht="18.75" customHeight="1" thickBot="1">
      <c r="A8" s="30">
        <v>45382</v>
      </c>
      <c r="B8" s="22">
        <v>1</v>
      </c>
      <c r="C8" s="22">
        <v>1</v>
      </c>
      <c r="D8" s="23">
        <v>214.18738114999999</v>
      </c>
      <c r="E8" s="24">
        <f>D8/D7-1</f>
        <v>6.7598511379515447E-2</v>
      </c>
      <c r="F8" s="24">
        <f>D8/D7-1</f>
        <v>6.7598511379515447E-2</v>
      </c>
      <c r="G8" s="25">
        <f>D8/D6-1</f>
        <v>0.44743302887214531</v>
      </c>
      <c r="H8" s="54"/>
    </row>
    <row r="9" spans="1:16" s="6" customFormat="1" ht="15" customHeight="1">
      <c r="A9" s="39" t="s">
        <v>26</v>
      </c>
      <c r="B9" s="39"/>
      <c r="C9" s="39"/>
      <c r="D9" s="39"/>
      <c r="E9" s="39"/>
      <c r="F9" s="39"/>
      <c r="G9" s="39"/>
      <c r="H9" s="54"/>
    </row>
    <row r="10" spans="1:16" s="2" customFormat="1" ht="15" customHeight="1">
      <c r="A10" s="41" t="s">
        <v>5</v>
      </c>
      <c r="B10" s="41"/>
      <c r="C10" s="41"/>
      <c r="D10" s="41"/>
      <c r="E10" s="41"/>
      <c r="F10" s="41"/>
      <c r="G10" s="41"/>
      <c r="H10" s="54"/>
    </row>
    <row r="11" spans="1:16" s="2" customFormat="1" ht="15" customHeight="1">
      <c r="A11" s="42" t="s">
        <v>19</v>
      </c>
      <c r="B11" s="42"/>
      <c r="C11" s="42"/>
      <c r="D11" s="42"/>
      <c r="E11" s="42"/>
      <c r="F11" s="42"/>
      <c r="G11" s="42"/>
      <c r="H11" s="54"/>
    </row>
    <row r="12" spans="1:16" s="40" customFormat="1"/>
    <row r="13" spans="1:16" s="38" customFormat="1" ht="19.5" customHeight="1" thickBot="1">
      <c r="A13" s="38" t="s">
        <v>14</v>
      </c>
    </row>
    <row r="14" spans="1:16" ht="82.15" customHeight="1" thickBot="1">
      <c r="A14" s="3" t="s">
        <v>16</v>
      </c>
      <c r="B14" s="4" t="s">
        <v>13</v>
      </c>
      <c r="C14" s="4" t="s">
        <v>3</v>
      </c>
      <c r="D14" s="4" t="s">
        <v>1</v>
      </c>
      <c r="E14" s="5" t="s">
        <v>0</v>
      </c>
      <c r="F14" s="4" t="s">
        <v>12</v>
      </c>
      <c r="G14" s="7" t="s">
        <v>2</v>
      </c>
      <c r="H14" s="7" t="s">
        <v>22</v>
      </c>
      <c r="I14" s="7" t="s">
        <v>23</v>
      </c>
      <c r="J14" s="7" t="s">
        <v>6</v>
      </c>
      <c r="K14" s="8" t="s">
        <v>11</v>
      </c>
      <c r="L14" s="11" t="s">
        <v>18</v>
      </c>
      <c r="M14" s="9" t="s">
        <v>21</v>
      </c>
      <c r="N14" s="14"/>
    </row>
    <row r="15" spans="1:16" ht="18" customHeight="1">
      <c r="A15" s="29">
        <v>45016</v>
      </c>
      <c r="B15" s="15">
        <v>1.8891932</v>
      </c>
      <c r="C15" s="15">
        <v>0</v>
      </c>
      <c r="D15" s="15">
        <v>0</v>
      </c>
      <c r="E15" s="15">
        <v>0</v>
      </c>
      <c r="F15" s="15">
        <v>146.08821015999999</v>
      </c>
      <c r="G15" s="16">
        <v>0</v>
      </c>
      <c r="H15" s="16">
        <v>0</v>
      </c>
      <c r="I15" s="16">
        <v>0</v>
      </c>
      <c r="J15" s="16">
        <v>146.08821015999999</v>
      </c>
      <c r="K15" s="16">
        <v>0</v>
      </c>
      <c r="L15" s="17">
        <v>147.97740335999998</v>
      </c>
      <c r="M15" s="26"/>
    </row>
    <row r="16" spans="1:16" ht="18" customHeight="1">
      <c r="A16" s="29">
        <v>45291</v>
      </c>
      <c r="B16" s="15">
        <v>0.18487569000000001</v>
      </c>
      <c r="C16" s="15">
        <v>0</v>
      </c>
      <c r="D16" s="15">
        <v>0</v>
      </c>
      <c r="E16" s="15">
        <v>0</v>
      </c>
      <c r="F16" s="15">
        <v>200.44052690000001</v>
      </c>
      <c r="G16" s="16">
        <v>0</v>
      </c>
      <c r="H16" s="16">
        <v>0</v>
      </c>
      <c r="I16" s="16">
        <v>0</v>
      </c>
      <c r="J16" s="16">
        <v>200.44052690000001</v>
      </c>
      <c r="K16" s="16">
        <v>0</v>
      </c>
      <c r="L16" s="17">
        <v>200.62540259000002</v>
      </c>
      <c r="M16" s="27"/>
      <c r="N16" s="27"/>
      <c r="O16" s="32"/>
      <c r="P16" s="32"/>
    </row>
    <row r="17" spans="1:17" s="12" customFormat="1" ht="16.149999999999999" customHeight="1" thickBot="1">
      <c r="A17" s="33">
        <v>45382</v>
      </c>
      <c r="B17" s="34">
        <v>5.2997870000000002E-2</v>
      </c>
      <c r="C17" s="34">
        <v>0</v>
      </c>
      <c r="D17" s="34">
        <v>0</v>
      </c>
      <c r="E17" s="34">
        <v>0</v>
      </c>
      <c r="F17" s="34">
        <f>SUM(G17:K17)</f>
        <v>214.13405858000002</v>
      </c>
      <c r="G17" s="35">
        <v>0</v>
      </c>
      <c r="H17" s="35">
        <v>0</v>
      </c>
      <c r="I17" s="35">
        <v>0</v>
      </c>
      <c r="J17" s="35">
        <v>214.13405858000002</v>
      </c>
      <c r="K17" s="35">
        <v>0</v>
      </c>
      <c r="L17" s="36">
        <f>SUM(B17:F17)</f>
        <v>214.18705645000003</v>
      </c>
      <c r="M17" s="37"/>
      <c r="N17" s="37"/>
      <c r="O17" s="37"/>
      <c r="P17" s="37"/>
      <c r="Q17" s="37"/>
    </row>
    <row r="18" spans="1:17">
      <c r="A18" s="39" t="s">
        <v>15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M18" s="26"/>
    </row>
    <row r="19" spans="1:17">
      <c r="M19" s="13"/>
    </row>
  </sheetData>
  <mergeCells count="14">
    <mergeCell ref="A1:XFD1"/>
    <mergeCell ref="A2:XFD2"/>
    <mergeCell ref="A3:XFD3"/>
    <mergeCell ref="A4:A5"/>
    <mergeCell ref="B4:B5"/>
    <mergeCell ref="C4:C5"/>
    <mergeCell ref="D4:D5"/>
    <mergeCell ref="E4:G4"/>
    <mergeCell ref="A13:XFD13"/>
    <mergeCell ref="A18:K18"/>
    <mergeCell ref="A12:XFD12"/>
    <mergeCell ref="A9:G9"/>
    <mergeCell ref="A10:G10"/>
    <mergeCell ref="A11:G11"/>
  </mergeCells>
  <conditionalFormatting sqref="E8:G8">
    <cfRule type="cellIs" dxfId="10" priority="13" operator="lessThan">
      <formula>0</formula>
    </cfRule>
  </conditionalFormatting>
  <conditionalFormatting sqref="E7:G7">
    <cfRule type="cellIs" dxfId="8" priority="9" operator="lessThan">
      <formula>0</formula>
    </cfRule>
  </conditionalFormatting>
  <conditionalFormatting sqref="E6:G6">
    <cfRule type="cellIs" dxfId="7" priority="8" operator="lessThan">
      <formula>0</formula>
    </cfRule>
  </conditionalFormatting>
  <hyperlinks>
    <hyperlink ref="A11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2024-06-18T12:54:17Z</dcterms:modified>
</cp:coreProperties>
</file>