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<sst xmlns="http://schemas.openxmlformats.org/spreadsheetml/2006/main" count="306" uniqueCount="87">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</sst>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3931677"/>
        <c:axId val="38514182"/>
      </c:barChart>
      <c:catAx>
        <c:axId val="63931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14182"/>
        <c:crosses val="autoZero"/>
        <c:auto val="0"/>
        <c:lblOffset val="0"/>
        <c:tickLblSkip val="1"/>
        <c:noMultiLvlLbl val="0"/>
      </c:catAx>
      <c:val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31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81799"/>
        <c:axId val="20574144"/>
      </c:barChart>
      <c:catAx>
        <c:axId val="5448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74144"/>
        <c:crosses val="autoZero"/>
        <c:auto val="0"/>
        <c:lblOffset val="0"/>
        <c:tickLblSkip val="1"/>
        <c:noMultiLvlLbl val="0"/>
      </c:catAx>
      <c:val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49569"/>
        <c:axId val="55892938"/>
      </c:barChart>
      <c:catAx>
        <c:axId val="5094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2938"/>
        <c:crosses val="autoZero"/>
        <c:auto val="0"/>
        <c:lblOffset val="0"/>
        <c:tickLblSkip val="1"/>
        <c:noMultiLvlLbl val="0"/>
      </c:catAx>
      <c:val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74395"/>
        <c:axId val="31034100"/>
      </c:barChart>
      <c:catAx>
        <c:axId val="3327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34100"/>
        <c:crosses val="autoZero"/>
        <c:auto val="0"/>
        <c:lblOffset val="0"/>
        <c:tickLblSkip val="1"/>
        <c:noMultiLvlLbl val="0"/>
      </c:catAx>
      <c:val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71445"/>
        <c:axId val="30734142"/>
      </c:barChart>
      <c:catAx>
        <c:axId val="108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4142"/>
        <c:crosses val="autoZero"/>
        <c:auto val="0"/>
        <c:lblOffset val="0"/>
        <c:tickLblSkip val="1"/>
        <c:noMultiLvlLbl val="0"/>
      </c:catAx>
      <c:val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1823"/>
        <c:axId val="6437544"/>
      </c:barChart>
      <c:catAx>
        <c:axId val="817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7544"/>
        <c:crosses val="autoZero"/>
        <c:auto val="0"/>
        <c:lblOffset val="0"/>
        <c:tickLblSkip val="1"/>
        <c:noMultiLvlLbl val="0"/>
      </c:catAx>
      <c:val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57937897"/>
        <c:axId val="51679026"/>
      </c:barChart>
      <c:catAx>
        <c:axId val="57937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79026"/>
        <c:crossesAt val="0"/>
        <c:auto val="0"/>
        <c:lblOffset val="0"/>
        <c:tickLblSkip val="1"/>
        <c:noMultiLvlLbl val="0"/>
      </c:catAx>
      <c:valAx>
        <c:axId val="51679026"/>
        <c:scaling>
          <c:orientation val="minMax"/>
          <c:max val="0.1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3789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2458051"/>
        <c:axId val="25251548"/>
      </c:barChart>
      <c:catAx>
        <c:axId val="6245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51548"/>
        <c:crosses val="autoZero"/>
        <c:auto val="0"/>
        <c:lblOffset val="0"/>
        <c:tickLblSkip val="1"/>
        <c:noMultiLvlLbl val="0"/>
      </c:catAx>
      <c:val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5937341"/>
        <c:axId val="32109478"/>
      </c:barChart>
      <c:catAx>
        <c:axId val="2593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09478"/>
        <c:crosses val="autoZero"/>
        <c:auto val="0"/>
        <c:lblOffset val="0"/>
        <c:tickLblSkip val="52"/>
        <c:noMultiLvlLbl val="0"/>
      </c:catAx>
      <c:val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0549847"/>
        <c:axId val="50730896"/>
      </c:barChart>
      <c:catAx>
        <c:axId val="2054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30896"/>
        <c:crosses val="autoZero"/>
        <c:auto val="0"/>
        <c:lblOffset val="0"/>
        <c:tickLblSkip val="49"/>
        <c:noMultiLvlLbl val="0"/>
      </c:catAx>
      <c:val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49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24881"/>
        <c:axId val="15561882"/>
      </c:barChart>
      <c:catAx>
        <c:axId val="53924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61882"/>
        <c:crosses val="autoZero"/>
        <c:auto val="0"/>
        <c:lblOffset val="0"/>
        <c:tickLblSkip val="4"/>
        <c:noMultiLvlLbl val="0"/>
      </c:catAx>
      <c:val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24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083319"/>
        <c:axId val="32641008"/>
      </c:barChart>
      <c:catAx>
        <c:axId val="1108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41008"/>
        <c:crosses val="autoZero"/>
        <c:auto val="0"/>
        <c:lblOffset val="0"/>
        <c:tickLblSkip val="9"/>
        <c:noMultiLvlLbl val="0"/>
      </c:catAx>
      <c:val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9211"/>
        <c:axId val="52552900"/>
      </c:barChart>
      <c:catAx>
        <c:axId val="583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52900"/>
        <c:crosses val="autoZero"/>
        <c:auto val="0"/>
        <c:lblOffset val="0"/>
        <c:tickLblSkip val="4"/>
        <c:noMultiLvlLbl val="0"/>
      </c:catAx>
      <c:val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214053"/>
        <c:axId val="28926478"/>
      </c:barChart>
      <c:catAx>
        <c:axId val="3214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26478"/>
        <c:crosses val="autoZero"/>
        <c:auto val="0"/>
        <c:lblOffset val="0"/>
        <c:tickLblSkip val="52"/>
        <c:noMultiLvlLbl val="0"/>
      </c:catAx>
      <c:val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11711"/>
        <c:axId val="61343352"/>
      </c:barChart>
      <c:catAx>
        <c:axId val="5901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343352"/>
        <c:crosses val="autoZero"/>
        <c:auto val="0"/>
        <c:lblOffset val="0"/>
        <c:tickLblSkip val="4"/>
        <c:noMultiLvlLbl val="0"/>
      </c:catAx>
      <c:val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11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19257"/>
        <c:axId val="2755586"/>
      </c:barChart>
      <c:catAx>
        <c:axId val="15219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5586"/>
        <c:crosses val="autoZero"/>
        <c:auto val="0"/>
        <c:lblOffset val="0"/>
        <c:tickLblSkip val="4"/>
        <c:noMultiLvlLbl val="0"/>
      </c:catAx>
      <c:val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00275"/>
        <c:axId val="21875884"/>
      </c:barChart>
      <c:catAx>
        <c:axId val="24800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75884"/>
        <c:crosses val="autoZero"/>
        <c:auto val="0"/>
        <c:lblOffset val="0"/>
        <c:tickLblSkip val="4"/>
        <c:noMultiLvlLbl val="0"/>
      </c:catAx>
      <c:val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665229"/>
        <c:axId val="27116150"/>
      </c:barChart>
      <c:catAx>
        <c:axId val="6266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16150"/>
        <c:crosses val="autoZero"/>
        <c:auto val="0"/>
        <c:lblOffset val="0"/>
        <c:tickLblSkip val="4"/>
        <c:noMultiLvlLbl val="0"/>
      </c:catAx>
      <c:val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6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18759"/>
        <c:axId val="48924512"/>
      </c:barChart>
      <c:catAx>
        <c:axId val="42718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24512"/>
        <c:crosses val="autoZero"/>
        <c:auto val="0"/>
        <c:lblOffset val="0"/>
        <c:tickLblSkip val="4"/>
        <c:noMultiLvlLbl val="0"/>
      </c:catAx>
      <c:val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67425"/>
        <c:axId val="3462506"/>
      </c:barChart>
      <c:catAx>
        <c:axId val="37667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2506"/>
        <c:crosses val="autoZero"/>
        <c:auto val="0"/>
        <c:lblOffset val="0"/>
        <c:tickLblSkip val="4"/>
        <c:noMultiLvlLbl val="0"/>
      </c:catAx>
      <c:val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62555"/>
        <c:axId val="12027540"/>
      </c:barChart>
      <c:catAx>
        <c:axId val="3116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27540"/>
        <c:crosses val="autoZero"/>
        <c:auto val="0"/>
        <c:lblOffset val="0"/>
        <c:tickLblSkip val="4"/>
        <c:noMultiLvlLbl val="0"/>
      </c:catAx>
      <c:val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38997"/>
        <c:axId val="34706654"/>
      </c:barChart>
      <c:catAx>
        <c:axId val="41138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06654"/>
        <c:crosses val="autoZero"/>
        <c:auto val="0"/>
        <c:lblOffset val="0"/>
        <c:tickLblSkip val="4"/>
        <c:noMultiLvlLbl val="0"/>
      </c:catAx>
      <c:val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5333617"/>
        <c:axId val="26675962"/>
      </c:barChart>
      <c:catAx>
        <c:axId val="25333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5962"/>
        <c:crosses val="autoZero"/>
        <c:auto val="0"/>
        <c:lblOffset val="0"/>
        <c:tickLblSkip val="1"/>
        <c:noMultiLvlLbl val="0"/>
      </c:catAx>
      <c:val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3924431"/>
        <c:axId val="59775560"/>
      </c:barChart>
      <c:catAx>
        <c:axId val="4392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75560"/>
        <c:crosses val="autoZero"/>
        <c:auto val="0"/>
        <c:lblOffset val="0"/>
        <c:tickLblSkip val="1"/>
        <c:noMultiLvlLbl val="0"/>
      </c:catAx>
      <c:valAx>
        <c:axId val="5977556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109129"/>
        <c:axId val="9982162"/>
      </c:barChart>
      <c:catAx>
        <c:axId val="1109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982162"/>
        <c:crosses val="autoZero"/>
        <c:auto val="0"/>
        <c:lblOffset val="0"/>
        <c:tickLblSkip val="1"/>
        <c:noMultiLvlLbl val="0"/>
      </c:catAx>
      <c:val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2730595"/>
        <c:axId val="3248764"/>
      </c:barChart>
      <c:catAx>
        <c:axId val="22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8764"/>
        <c:crosses val="autoZero"/>
        <c:auto val="0"/>
        <c:lblOffset val="0"/>
        <c:tickLblSkip val="5"/>
        <c:noMultiLvlLbl val="0"/>
      </c:catAx>
      <c:val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9238877"/>
        <c:axId val="61823302"/>
      </c:barChart>
      <c:catAx>
        <c:axId val="2923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823302"/>
        <c:crosses val="autoZero"/>
        <c:auto val="0"/>
        <c:lblOffset val="0"/>
        <c:tickLblSkip val="5"/>
        <c:noMultiLvlLbl val="0"/>
      </c:catAx>
      <c:val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38807"/>
        <c:axId val="41631536"/>
      </c:barChart>
      <c:catAx>
        <c:axId val="1953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631536"/>
        <c:crosses val="autoZero"/>
        <c:auto val="0"/>
        <c:lblOffset val="0"/>
        <c:tickLblSkip val="1"/>
        <c:noMultiLvlLbl val="0"/>
      </c:catAx>
      <c:val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39505"/>
        <c:axId val="16711226"/>
      </c:barChart>
      <c:catAx>
        <c:axId val="39139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711226"/>
        <c:crosses val="autoZero"/>
        <c:auto val="0"/>
        <c:lblOffset val="0"/>
        <c:tickLblSkip val="1"/>
        <c:noMultiLvlLbl val="0"/>
      </c:catAx>
      <c:val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83307"/>
        <c:axId val="11432036"/>
      </c:barChart>
      <c:catAx>
        <c:axId val="1618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32036"/>
        <c:crosses val="autoZero"/>
        <c:auto val="0"/>
        <c:lblOffset val="0"/>
        <c:tickLblSkip val="1"/>
        <c:noMultiLvlLbl val="0"/>
      </c:catAx>
      <c:val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79461"/>
        <c:axId val="53579694"/>
      </c:barChart>
      <c:catAx>
        <c:axId val="3577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579694"/>
        <c:crosses val="autoZero"/>
        <c:auto val="0"/>
        <c:lblOffset val="0"/>
        <c:tickLblSkip val="1"/>
        <c:noMultiLvlLbl val="0"/>
      </c:catAx>
      <c:val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77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55199"/>
        <c:axId val="44987928"/>
      </c:barChart>
      <c:catAx>
        <c:axId val="12455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87928"/>
        <c:crosses val="autoZero"/>
        <c:auto val="0"/>
        <c:lblOffset val="0"/>
        <c:tickLblSkip val="1"/>
        <c:noMultiLvlLbl val="0"/>
      </c:catAx>
      <c:val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8169"/>
        <c:axId val="20143522"/>
      </c:barChart>
      <c:catAx>
        <c:axId val="2238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143522"/>
        <c:crosses val="autoZero"/>
        <c:auto val="0"/>
        <c:lblOffset val="0"/>
        <c:tickLblSkip val="1"/>
        <c:noMultiLvlLbl val="0"/>
      </c:catAx>
      <c:val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57067"/>
        <c:axId val="13269284"/>
      </c:barChart>
      <c:catAx>
        <c:axId val="3875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69284"/>
        <c:crosses val="autoZero"/>
        <c:auto val="0"/>
        <c:lblOffset val="0"/>
        <c:tickLblSkip val="1"/>
        <c:noMultiLvlLbl val="0"/>
      </c:catAx>
      <c:val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73971"/>
        <c:axId val="21012556"/>
      </c:barChart>
      <c:catAx>
        <c:axId val="4707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012556"/>
        <c:crosses val="autoZero"/>
        <c:auto val="0"/>
        <c:lblOffset val="0"/>
        <c:tickLblSkip val="1"/>
        <c:noMultiLvlLbl val="0"/>
      </c:catAx>
      <c:val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7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95277"/>
        <c:axId val="24295446"/>
      </c:barChart>
      <c:catAx>
        <c:axId val="5489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295446"/>
        <c:crosses val="autoZero"/>
        <c:auto val="0"/>
        <c:lblOffset val="0"/>
        <c:tickLblSkip val="1"/>
        <c:noMultiLvlLbl val="0"/>
      </c:catAx>
      <c:val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32423"/>
        <c:axId val="21774080"/>
      </c:barChart>
      <c:catAx>
        <c:axId val="17332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774080"/>
        <c:crosses val="autoZero"/>
        <c:auto val="0"/>
        <c:lblOffset val="0"/>
        <c:tickLblSkip val="1"/>
        <c:noMultiLvlLbl val="0"/>
      </c:catAx>
      <c:val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33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48993"/>
        <c:axId val="18870026"/>
      </c:barChart>
      <c:catAx>
        <c:axId val="6174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70026"/>
        <c:crosses val="autoZero"/>
        <c:auto val="0"/>
        <c:lblOffset val="0"/>
        <c:tickLblSkip val="1"/>
        <c:noMultiLvlLbl val="0"/>
      </c:catAx>
      <c:val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48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12507"/>
        <c:axId val="52077108"/>
      </c:barChart>
      <c:catAx>
        <c:axId val="3561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77108"/>
        <c:crosses val="autoZero"/>
        <c:auto val="0"/>
        <c:lblOffset val="0"/>
        <c:tickLblSkip val="1"/>
        <c:noMultiLvlLbl val="0"/>
      </c:catAx>
      <c:val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12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6040789"/>
        <c:axId val="57496190"/>
      </c:barChart>
      <c:cat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96190"/>
        <c:crosses val="autoZero"/>
        <c:auto val="0"/>
        <c:lblOffset val="0"/>
        <c:tickLblSkip val="1"/>
        <c:noMultiLvlLbl val="0"/>
      </c:catAx>
      <c:valAx>
        <c:axId val="57496190"/>
        <c:scaling>
          <c:orientation val="minMax"/>
          <c:max val="0.1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078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14693"/>
        <c:axId val="1070190"/>
      </c:barChart>
      <c:catAx>
        <c:axId val="52314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0190"/>
        <c:crosses val="autoZero"/>
        <c:auto val="0"/>
        <c:lblOffset val="0"/>
        <c:tickLblSkip val="1"/>
        <c:noMultiLvlLbl val="0"/>
      </c:catAx>
      <c:val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9631711"/>
        <c:axId val="19576536"/>
      </c:barChart>
      <c:catAx>
        <c:axId val="963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76536"/>
        <c:crosses val="autoZero"/>
        <c:auto val="0"/>
        <c:lblOffset val="0"/>
        <c:tickLblSkip val="1"/>
        <c:noMultiLvlLbl val="0"/>
      </c:catAx>
      <c:valAx>
        <c:axId val="1957653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71097"/>
        <c:axId val="42195554"/>
      </c:barChart>
      <c:catAx>
        <c:axId val="4197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95554"/>
        <c:crosses val="autoZero"/>
        <c:auto val="0"/>
        <c:lblOffset val="0"/>
        <c:tickLblSkip val="1"/>
        <c:noMultiLvlLbl val="0"/>
      </c:catAx>
      <c:val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15667"/>
        <c:axId val="62396684"/>
      </c:barChart>
      <c:cat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96684"/>
        <c:crosses val="autoZero"/>
        <c:auto val="0"/>
        <c:lblOffset val="0"/>
        <c:tickLblSkip val="1"/>
        <c:noMultiLvlLbl val="0"/>
      </c:catAx>
      <c:val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99245"/>
        <c:axId val="20966614"/>
      </c:barChart>
      <c:catAx>
        <c:axId val="2469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66614"/>
        <c:crosses val="autoZero"/>
        <c:auto val="0"/>
        <c:lblOffset val="0"/>
        <c:tickLblSkip val="1"/>
        <c:noMultiLvlLbl val="0"/>
      </c:catAx>
      <c:val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74550173.81</v>
      </c>
      <c r="D3" s="95">
        <v>11934</v>
      </c>
      <c r="E3" s="43">
        <v>6246.87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23614836.78</v>
      </c>
      <c r="D4" s="95">
        <v>44461</v>
      </c>
      <c r="E4" s="43">
        <v>531.136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10495889.63</v>
      </c>
      <c r="D5" s="95">
        <v>7216706</v>
      </c>
      <c r="E5" s="43">
        <v>1.45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8952869.34</v>
      </c>
      <c r="D6" s="95">
        <v>8445</v>
      </c>
      <c r="E6" s="43">
        <v>1060.1385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6423328.26</v>
      </c>
      <c r="D7" s="95">
        <v>1085</v>
      </c>
      <c r="E7" s="43">
        <v>5920.1182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5816034</v>
      </c>
      <c r="D8" s="95">
        <v>1256</v>
      </c>
      <c r="E8" s="43">
        <v>4630.6</v>
      </c>
      <c r="F8" s="40">
        <v>1000</v>
      </c>
      <c r="G8" s="42" t="s">
        <v>71</v>
      </c>
      <c r="H8" s="44" t="s">
        <v>66</v>
      </c>
    </row>
    <row r="9" spans="1:8" ht="14.25">
      <c r="A9" s="41">
        <v>7</v>
      </c>
      <c r="B9" s="42" t="s">
        <v>59</v>
      </c>
      <c r="C9" s="43">
        <v>4493559.38</v>
      </c>
      <c r="D9" s="95">
        <v>675</v>
      </c>
      <c r="E9" s="43">
        <v>6657.13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4385580.756</v>
      </c>
      <c r="D10" s="95">
        <v>14673</v>
      </c>
      <c r="E10" s="43">
        <v>298.8878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2732440.01</v>
      </c>
      <c r="D11" s="95">
        <v>2566</v>
      </c>
      <c r="E11" s="43">
        <v>1064.8636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86</v>
      </c>
      <c r="C12" s="43">
        <v>1691573.68</v>
      </c>
      <c r="D12" s="95">
        <v>366</v>
      </c>
      <c r="E12" s="43">
        <v>4621.786</v>
      </c>
      <c r="F12" s="40">
        <v>1000</v>
      </c>
      <c r="G12" s="42" t="s">
        <v>80</v>
      </c>
      <c r="H12" s="44" t="s">
        <v>81</v>
      </c>
    </row>
    <row r="13" spans="1:8" ht="14.25">
      <c r="A13" s="41">
        <v>11</v>
      </c>
      <c r="B13" s="42" t="s">
        <v>83</v>
      </c>
      <c r="C13" s="43">
        <v>1675955.41</v>
      </c>
      <c r="D13" s="95">
        <v>529</v>
      </c>
      <c r="E13" s="43">
        <v>3168.1577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67</v>
      </c>
      <c r="C14" s="43">
        <v>1656876.52</v>
      </c>
      <c r="D14" s="95">
        <v>944</v>
      </c>
      <c r="E14" s="43">
        <v>1755.1658</v>
      </c>
      <c r="F14" s="40">
        <v>1000</v>
      </c>
      <c r="G14" s="42" t="s">
        <v>76</v>
      </c>
      <c r="H14" s="44" t="s">
        <v>68</v>
      </c>
    </row>
    <row r="15" spans="1:8" ht="14.25">
      <c r="A15" s="41">
        <v>13</v>
      </c>
      <c r="B15" s="42" t="s">
        <v>84</v>
      </c>
      <c r="C15" s="43">
        <v>1555739.35</v>
      </c>
      <c r="D15" s="95">
        <v>3125</v>
      </c>
      <c r="E15" s="43">
        <v>497.8366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1017763.7901</v>
      </c>
      <c r="D16" s="95">
        <v>953</v>
      </c>
      <c r="E16" s="43">
        <v>1067.9578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774873.85</v>
      </c>
      <c r="D17" s="95">
        <v>7881</v>
      </c>
      <c r="E17" s="43">
        <v>98.3218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149837494.56610003</v>
      </c>
      <c r="D18" s="59">
        <f>SUM(D3:D17)</f>
        <v>7315599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0</v>
      </c>
      <c r="F4" s="71">
        <v>0.027173240709900348</v>
      </c>
      <c r="G4" s="71">
        <v>-0.06784718084233587</v>
      </c>
      <c r="H4" s="71">
        <v>0.3376355412355163</v>
      </c>
      <c r="I4" s="71">
        <v>-0.6383309152926275</v>
      </c>
      <c r="J4" s="71">
        <v>0.19522863043201388</v>
      </c>
      <c r="K4" s="72">
        <v>-0.7841189999999999</v>
      </c>
      <c r="L4" s="72">
        <v>-0.11555084992271514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-0.00955466272834582</v>
      </c>
      <c r="F5" s="71">
        <v>-0.004236205722070396</v>
      </c>
      <c r="G5" s="71">
        <v>-0.029819712847209967</v>
      </c>
      <c r="H5" s="71">
        <v>0.028241074029092594</v>
      </c>
      <c r="I5" s="71">
        <v>0.07787314937496426</v>
      </c>
      <c r="J5" s="71">
        <v>0.04276200295371635</v>
      </c>
      <c r="K5" s="72">
        <v>0.8710800000000003</v>
      </c>
      <c r="L5" s="72">
        <v>0.07527155244896466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-0.00477733136417291</v>
      </c>
      <c r="F6" s="76">
        <f>AVERAGE(F4:F5)</f>
        <v>0.011468517493914976</v>
      </c>
      <c r="G6" s="76">
        <f t="shared" si="0"/>
        <v>-0.04883344684477292</v>
      </c>
      <c r="H6" s="76">
        <f>AVERAGE(H4:H5)</f>
        <v>0.18293830763230445</v>
      </c>
      <c r="I6" s="76" t="s">
        <v>52</v>
      </c>
      <c r="J6" s="76">
        <f t="shared" si="0"/>
        <v>0.11899531669286512</v>
      </c>
      <c r="K6" s="78" t="s">
        <v>24</v>
      </c>
      <c r="L6" s="76">
        <f>AVERAGE(L4:L5)</f>
        <v>-0.020139648736875237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63</v>
      </c>
      <c r="C4" s="30">
        <v>0</v>
      </c>
      <c r="D4" s="68">
        <v>0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61</v>
      </c>
      <c r="C5" s="30">
        <v>-31.31792189999996</v>
      </c>
      <c r="D5" s="68">
        <v>-0.009554714677793608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-31.31792189999996</v>
      </c>
      <c r="D6" s="67">
        <v>-0.004519942288454739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61</v>
      </c>
      <c r="C2" s="71">
        <v>-0.00955466272834582</v>
      </c>
      <c r="D2" s="21"/>
    </row>
    <row r="3" spans="1:4" ht="14.25">
      <c r="A3" s="21"/>
      <c r="B3" s="47" t="s">
        <v>63</v>
      </c>
      <c r="C3" s="71">
        <v>0</v>
      </c>
      <c r="D3" s="21"/>
    </row>
    <row r="4" spans="2:3" ht="14.25">
      <c r="B4" s="47" t="s">
        <v>20</v>
      </c>
      <c r="C4" s="71">
        <v>0.13221995564282962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0.0016525864590475337</v>
      </c>
      <c r="F4" s="71">
        <v>0.022714428615573823</v>
      </c>
      <c r="G4" s="71">
        <v>0.034208544308478306</v>
      </c>
      <c r="H4" s="71">
        <v>0.0999993372699497</v>
      </c>
      <c r="I4" s="71">
        <v>-0.13072396898510286</v>
      </c>
      <c r="J4" s="71">
        <v>0.09263119479999227</v>
      </c>
      <c r="K4" s="71">
        <v>4.311359999999992</v>
      </c>
      <c r="L4" s="72">
        <v>0.09096017700261338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0.0015224890589895512</v>
      </c>
      <c r="F5" s="71">
        <v>0.009870965980285362</v>
      </c>
      <c r="G5" s="71">
        <v>0.029680259356188676</v>
      </c>
      <c r="H5" s="71">
        <v>0.05084593260952608</v>
      </c>
      <c r="I5" s="71">
        <v>0.09511722477018947</v>
      </c>
      <c r="J5" s="71">
        <v>0.06898744442000004</v>
      </c>
      <c r="K5" s="71">
        <v>5.65713</v>
      </c>
      <c r="L5" s="72">
        <v>0.11897931471656142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-0.0006603577659711757</v>
      </c>
      <c r="F6" s="71">
        <v>0.0048263517817721535</v>
      </c>
      <c r="G6" s="71">
        <v>0.017261535967908248</v>
      </c>
      <c r="H6" s="71">
        <v>0.041739893916174386</v>
      </c>
      <c r="I6" s="71">
        <v>0.14157116332994923</v>
      </c>
      <c r="J6" s="71">
        <v>0.16386409065815055</v>
      </c>
      <c r="K6" s="71">
        <v>2.1681576999999996</v>
      </c>
      <c r="L6" s="72">
        <v>0.0715454237901334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-0.0005085426970787843</v>
      </c>
      <c r="F7" s="71">
        <v>-0.0044931870217136405</v>
      </c>
      <c r="G7" s="71">
        <v>-0.0065153768516456045</v>
      </c>
      <c r="H7" s="71">
        <v>0.005713318078847118</v>
      </c>
      <c r="I7" s="71">
        <v>-0.016141706086235774</v>
      </c>
      <c r="J7" s="71">
        <v>0.0009395328337977737</v>
      </c>
      <c r="K7" s="71">
        <v>0.06013850000000076</v>
      </c>
      <c r="L7" s="72">
        <v>0.0035056938102282498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0.003645460124866995</v>
      </c>
      <c r="F8" s="71">
        <v>0.013778061236912276</v>
      </c>
      <c r="G8" s="71">
        <v>0.046953848938527276</v>
      </c>
      <c r="H8" s="71">
        <v>0.09762320185125462</v>
      </c>
      <c r="I8" s="71" t="s">
        <v>52</v>
      </c>
      <c r="J8" s="71">
        <v>0.13550137964380093</v>
      </c>
      <c r="K8" s="71">
        <v>5.2468699999999995</v>
      </c>
      <c r="L8" s="72">
        <v>0.12697885344948467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-0.00045570912561154753</v>
      </c>
      <c r="F9" s="71">
        <v>0.002105442923710177</v>
      </c>
      <c r="G9" s="71">
        <v>0.00813230541309884</v>
      </c>
      <c r="H9" s="71">
        <v>-0.023854269942563677</v>
      </c>
      <c r="I9" s="71">
        <v>-0.01749534579826495</v>
      </c>
      <c r="J9" s="71">
        <v>-0.01732511399433223</v>
      </c>
      <c r="K9" s="71">
        <v>0.06795779999999874</v>
      </c>
      <c r="L9" s="72">
        <v>0.004321638998276978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-0.0009805087062074724</v>
      </c>
      <c r="F10" s="71">
        <v>-0.0014472250348600557</v>
      </c>
      <c r="G10" s="71">
        <v>-0.023292730657436644</v>
      </c>
      <c r="H10" s="71">
        <v>-0.03880396241706452</v>
      </c>
      <c r="I10" s="71">
        <v>-0.1941536227180256</v>
      </c>
      <c r="J10" s="71">
        <v>0.08228296763777543</v>
      </c>
      <c r="K10" s="71">
        <v>-0.01678200000000074</v>
      </c>
      <c r="L10" s="72">
        <v>-0.0011405666582735563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0.0001948810181060523</v>
      </c>
      <c r="F11" s="71">
        <v>0.008207028132337202</v>
      </c>
      <c r="G11" s="71">
        <v>-0.0208547714577918</v>
      </c>
      <c r="H11" s="71">
        <v>0.0264739891067316</v>
      </c>
      <c r="I11" s="71">
        <v>-0.5045201992203872</v>
      </c>
      <c r="J11" s="71">
        <v>0.00018744601886222512</v>
      </c>
      <c r="K11" s="71">
        <v>-0.5021633999999997</v>
      </c>
      <c r="L11" s="72">
        <v>-0.04794076619691068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0.013986013986013957</v>
      </c>
      <c r="F12" s="71">
        <v>0.03571428571428581</v>
      </c>
      <c r="G12" s="71">
        <v>-0.013605442176870763</v>
      </c>
      <c r="H12" s="71">
        <v>0.058394160583941535</v>
      </c>
      <c r="I12" s="71" t="s">
        <v>52</v>
      </c>
      <c r="J12" s="71">
        <v>0.09022556390977443</v>
      </c>
      <c r="K12" s="71">
        <v>0.45</v>
      </c>
      <c r="L12" s="72">
        <v>0.028554684527724694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0</v>
      </c>
      <c r="F13" s="71">
        <v>-0.0029148578723550145</v>
      </c>
      <c r="G13" s="71">
        <v>-0.02454262822976161</v>
      </c>
      <c r="H13" s="71">
        <v>-0.05943548124252063</v>
      </c>
      <c r="I13" s="71">
        <v>-0.20966907091638565</v>
      </c>
      <c r="J13" s="71">
        <v>0.10806725300124298</v>
      </c>
      <c r="K13" s="71">
        <v>0.0648635999999998</v>
      </c>
      <c r="L13" s="72">
        <v>0.004808481428364431</v>
      </c>
    </row>
    <row r="14" spans="1:12" s="9" customFormat="1" ht="14.25" collapsed="1">
      <c r="A14" s="62">
        <v>11</v>
      </c>
      <c r="B14" s="47" t="s">
        <v>58</v>
      </c>
      <c r="C14" s="48">
        <v>40226</v>
      </c>
      <c r="D14" s="48">
        <v>40430</v>
      </c>
      <c r="E14" s="71">
        <v>0.001529134665504639</v>
      </c>
      <c r="F14" s="71">
        <v>0.007451564828613977</v>
      </c>
      <c r="G14" s="71">
        <v>0.02264997659031298</v>
      </c>
      <c r="H14" s="71">
        <v>0.04043930957933961</v>
      </c>
      <c r="I14" s="71">
        <v>0.0756429792611315</v>
      </c>
      <c r="J14" s="71">
        <v>0.05588872420476587</v>
      </c>
      <c r="K14" s="71">
        <v>3.6306000000000003</v>
      </c>
      <c r="L14" s="72">
        <v>0.1249071695621713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-0.0023942567194108477</v>
      </c>
      <c r="F15" s="71">
        <v>0.018181393602830997</v>
      </c>
      <c r="G15" s="71">
        <v>0.04921371616015868</v>
      </c>
      <c r="H15" s="71">
        <v>0.08531460951357195</v>
      </c>
      <c r="I15" s="71">
        <v>0.271889125981007</v>
      </c>
      <c r="J15" s="71">
        <v>0.2631152318061818</v>
      </c>
      <c r="K15" s="71">
        <v>3.6217860000000073</v>
      </c>
      <c r="L15" s="72">
        <v>0.12796717945828617</v>
      </c>
    </row>
    <row r="16" spans="1:12" s="9" customFormat="1" ht="14.25">
      <c r="A16" s="62">
        <v>13</v>
      </c>
      <c r="B16" s="47" t="s">
        <v>67</v>
      </c>
      <c r="C16" s="48">
        <v>40444</v>
      </c>
      <c r="D16" s="48">
        <v>40638</v>
      </c>
      <c r="E16" s="71">
        <v>0.002153141027939176</v>
      </c>
      <c r="F16" s="71">
        <v>0.007130556719592063</v>
      </c>
      <c r="G16" s="71">
        <v>0.023708243064988643</v>
      </c>
      <c r="H16" s="71">
        <v>0.07004264220087308</v>
      </c>
      <c r="I16" s="71">
        <v>0.053684380199448434</v>
      </c>
      <c r="J16" s="71">
        <v>0.053303336327713335</v>
      </c>
      <c r="K16" s="71">
        <v>0.7551658000000006</v>
      </c>
      <c r="L16" s="72">
        <v>0.046214438611393405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0.0023359209281124116</v>
      </c>
      <c r="F17" s="71">
        <v>0.016191381818634554</v>
      </c>
      <c r="G17" s="71">
        <v>0.04595029383019611</v>
      </c>
      <c r="H17" s="71">
        <v>0.09843863961313759</v>
      </c>
      <c r="I17" s="71">
        <v>0.5118814912880896</v>
      </c>
      <c r="J17" s="71">
        <v>0.46554512783804025</v>
      </c>
      <c r="K17" s="71">
        <v>4.920118200000013</v>
      </c>
      <c r="L17" s="72">
        <v>0.15609772024784663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-0.003412011092619349</v>
      </c>
      <c r="F18" s="71">
        <v>0.034378840361732665</v>
      </c>
      <c r="G18" s="71">
        <v>0.043973366240736</v>
      </c>
      <c r="H18" s="71">
        <v>0.10056455485151972</v>
      </c>
      <c r="I18" s="71">
        <v>-0.059868885831528273</v>
      </c>
      <c r="J18" s="71">
        <v>0.0933412834572811</v>
      </c>
      <c r="K18" s="71">
        <v>1.9888780000000024</v>
      </c>
      <c r="L18" s="72">
        <v>0.1067249680712532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0.0012405494107787425</v>
      </c>
      <c r="F19" s="76">
        <f t="shared" si="0"/>
        <v>0.011446335452490157</v>
      </c>
      <c r="G19" s="76">
        <f t="shared" si="0"/>
        <v>0.015528076033139156</v>
      </c>
      <c r="H19" s="76">
        <f t="shared" si="0"/>
        <v>0.04356639170484788</v>
      </c>
      <c r="I19" s="76">
        <f t="shared" si="0"/>
        <v>0.0013241204056834582</v>
      </c>
      <c r="J19" s="76">
        <f t="shared" si="0"/>
        <v>0.11043703083753645</v>
      </c>
      <c r="K19" s="77" t="s">
        <v>24</v>
      </c>
      <c r="L19" s="76">
        <f>AVERAGE(L4:L18)</f>
        <v>0.06416562738794358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85</v>
      </c>
      <c r="C4" s="30">
        <v>38.96155000000075</v>
      </c>
      <c r="D4" s="68">
        <v>0.0016526024853755024</v>
      </c>
      <c r="E4" s="31">
        <v>0</v>
      </c>
      <c r="F4" s="68">
        <v>0</v>
      </c>
      <c r="G4" s="50">
        <v>0</v>
      </c>
    </row>
    <row r="5" spans="1:7" ht="14.25">
      <c r="A5" s="88">
        <v>2</v>
      </c>
      <c r="B5" s="81" t="s">
        <v>82</v>
      </c>
      <c r="C5" s="30">
        <v>14.969410000000147</v>
      </c>
      <c r="D5" s="68">
        <v>0.0023359194374703513</v>
      </c>
      <c r="E5" s="31">
        <v>0</v>
      </c>
      <c r="F5" s="68">
        <v>0</v>
      </c>
      <c r="G5" s="50">
        <v>0</v>
      </c>
    </row>
    <row r="6" spans="1:7" ht="14.25">
      <c r="A6" s="88">
        <v>3</v>
      </c>
      <c r="B6" s="81" t="s">
        <v>58</v>
      </c>
      <c r="C6" s="30">
        <v>8.877120000000112</v>
      </c>
      <c r="D6" s="68">
        <v>0.0015286516592264185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59</v>
      </c>
      <c r="C7" s="30">
        <v>6.8255</v>
      </c>
      <c r="D7" s="68">
        <v>0.0015212625001953537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67</v>
      </c>
      <c r="C8" s="30">
        <v>3.559790000000037</v>
      </c>
      <c r="D8" s="68">
        <v>0.00215312041268707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84</v>
      </c>
      <c r="C9" s="30">
        <v>0.30321000000019555</v>
      </c>
      <c r="D9" s="68">
        <v>0.0001949356789409532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53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21</v>
      </c>
      <c r="C11" s="30">
        <v>-0.464</v>
      </c>
      <c r="D11" s="68">
        <v>-0.00045569371069162297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62</v>
      </c>
      <c r="C12" s="30">
        <v>-0.7606700000000419</v>
      </c>
      <c r="D12" s="68">
        <v>-0.0009807067380137257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83</v>
      </c>
      <c r="C13" s="30">
        <v>-1.1074799999999814</v>
      </c>
      <c r="D13" s="68">
        <v>-0.0006603687951141662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86</v>
      </c>
      <c r="C14" s="30">
        <v>-4.059760000000009</v>
      </c>
      <c r="D14" s="68">
        <v>-0.002394243887995043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79</v>
      </c>
      <c r="C15" s="30">
        <v>-4.555890000000596</v>
      </c>
      <c r="D15" s="68">
        <v>-0.0005086160233570374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75</v>
      </c>
      <c r="C16" s="30">
        <v>115.85981000000052</v>
      </c>
      <c r="D16" s="68">
        <v>0.011161799340572657</v>
      </c>
      <c r="E16" s="31">
        <v>-18181</v>
      </c>
      <c r="F16" s="68">
        <v>-0.0025129625383229896</v>
      </c>
      <c r="G16" s="50">
        <v>-26.398792464229388</v>
      </c>
    </row>
    <row r="17" spans="1:7" ht="14.25">
      <c r="A17" s="88">
        <v>14</v>
      </c>
      <c r="B17" s="81" t="s">
        <v>72</v>
      </c>
      <c r="C17" s="30">
        <v>183.68995000000297</v>
      </c>
      <c r="D17" s="68">
        <v>0.0024700636693515306</v>
      </c>
      <c r="E17" s="31">
        <v>-14</v>
      </c>
      <c r="F17" s="68">
        <v>-0.001171744224974891</v>
      </c>
      <c r="G17" s="50">
        <v>-87.447301424507</v>
      </c>
    </row>
    <row r="18" spans="1:7" ht="14.25">
      <c r="A18" s="88">
        <v>15</v>
      </c>
      <c r="B18" s="81" t="s">
        <v>60</v>
      </c>
      <c r="C18" s="30">
        <v>-188.9629059999995</v>
      </c>
      <c r="D18" s="68">
        <v>-0.04130748768881234</v>
      </c>
      <c r="E18" s="31">
        <v>-580</v>
      </c>
      <c r="F18" s="68">
        <v>-0.038025306497082544</v>
      </c>
      <c r="G18" s="50">
        <v>-173.94842483183652</v>
      </c>
    </row>
    <row r="19" spans="1:7" ht="15.75" thickBot="1">
      <c r="A19" s="63"/>
      <c r="B19" s="64" t="s">
        <v>23</v>
      </c>
      <c r="C19" s="54">
        <v>173.13563400000456</v>
      </c>
      <c r="D19" s="67">
        <v>0.001156826082277565</v>
      </c>
      <c r="E19" s="55">
        <v>-18775</v>
      </c>
      <c r="F19" s="67">
        <v>-0.0025598640047535073</v>
      </c>
      <c r="G19" s="56">
        <v>-287.7945187205729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60</v>
      </c>
      <c r="C2" s="71">
        <v>-0.003412011092619349</v>
      </c>
    </row>
    <row r="3" spans="1:5" ht="14.25">
      <c r="A3" s="14"/>
      <c r="B3" s="47" t="s">
        <v>86</v>
      </c>
      <c r="C3" s="71">
        <v>-0.0023942567194108477</v>
      </c>
      <c r="D3" s="14"/>
      <c r="E3" s="14"/>
    </row>
    <row r="4" spans="1:5" ht="14.25">
      <c r="A4" s="14"/>
      <c r="B4" s="47" t="s">
        <v>62</v>
      </c>
      <c r="C4" s="71">
        <v>-0.0009805087062074724</v>
      </c>
      <c r="D4" s="14"/>
      <c r="E4" s="14"/>
    </row>
    <row r="5" spans="1:5" ht="14.25">
      <c r="A5" s="14"/>
      <c r="B5" s="47" t="s">
        <v>83</v>
      </c>
      <c r="C5" s="71">
        <v>-0.0006603577659711757</v>
      </c>
      <c r="D5" s="14"/>
      <c r="E5" s="14"/>
    </row>
    <row r="6" spans="1:5" ht="14.25">
      <c r="A6" s="14"/>
      <c r="B6" s="47" t="s">
        <v>79</v>
      </c>
      <c r="C6" s="71">
        <v>-0.0005085426970787843</v>
      </c>
      <c r="D6" s="14"/>
      <c r="E6" s="14"/>
    </row>
    <row r="7" spans="1:5" ht="14.25">
      <c r="A7" s="14"/>
      <c r="B7" s="47" t="s">
        <v>21</v>
      </c>
      <c r="C7" s="71">
        <v>-0.00045570912561154753</v>
      </c>
      <c r="D7" s="14"/>
      <c r="E7" s="14"/>
    </row>
    <row r="8" spans="1:5" ht="14.25">
      <c r="A8" s="14"/>
      <c r="B8" s="47" t="s">
        <v>53</v>
      </c>
      <c r="C8" s="71">
        <v>0</v>
      </c>
      <c r="D8" s="14"/>
      <c r="E8" s="14"/>
    </row>
    <row r="9" spans="1:5" ht="14.25">
      <c r="A9" s="14"/>
      <c r="B9" s="47" t="s">
        <v>84</v>
      </c>
      <c r="C9" s="71">
        <v>0.0001948810181060523</v>
      </c>
      <c r="D9" s="14"/>
      <c r="E9" s="14"/>
    </row>
    <row r="10" spans="1:5" ht="14.25">
      <c r="A10" s="14"/>
      <c r="B10" s="47" t="s">
        <v>59</v>
      </c>
      <c r="C10" s="71">
        <v>0.0015224890589895512</v>
      </c>
      <c r="D10" s="14"/>
      <c r="E10" s="14"/>
    </row>
    <row r="11" spans="1:5" ht="14.25">
      <c r="A11" s="14"/>
      <c r="B11" s="47" t="s">
        <v>58</v>
      </c>
      <c r="C11" s="71">
        <v>0.001529134665504639</v>
      </c>
      <c r="D11" s="14"/>
      <c r="E11" s="14"/>
    </row>
    <row r="12" spans="1:5" ht="14.25">
      <c r="A12" s="14"/>
      <c r="B12" s="47" t="s">
        <v>85</v>
      </c>
      <c r="C12" s="71">
        <v>0.0016525864590475337</v>
      </c>
      <c r="D12" s="14"/>
      <c r="E12" s="14"/>
    </row>
    <row r="13" spans="1:5" ht="14.25">
      <c r="A13" s="14"/>
      <c r="B13" s="47" t="s">
        <v>67</v>
      </c>
      <c r="C13" s="71">
        <v>0.002153141027939176</v>
      </c>
      <c r="D13" s="14"/>
      <c r="E13" s="14"/>
    </row>
    <row r="14" spans="1:5" ht="14.25">
      <c r="A14" s="14"/>
      <c r="B14" s="47" t="s">
        <v>82</v>
      </c>
      <c r="C14" s="71">
        <v>0.0023359209281124116</v>
      </c>
      <c r="D14" s="14"/>
      <c r="E14" s="14"/>
    </row>
    <row r="15" spans="1:5" ht="14.25">
      <c r="A15" s="14"/>
      <c r="B15" s="47" t="s">
        <v>72</v>
      </c>
      <c r="C15" s="71">
        <v>0.003645460124866995</v>
      </c>
      <c r="D15" s="14"/>
      <c r="E15" s="14"/>
    </row>
    <row r="16" spans="1:5" ht="14.25">
      <c r="A16" s="14"/>
      <c r="B16" s="47" t="s">
        <v>75</v>
      </c>
      <c r="C16" s="71">
        <v>0.013986013986013957</v>
      </c>
      <c r="D16" s="14"/>
      <c r="E16" s="14"/>
    </row>
    <row r="17" spans="2:3" ht="14.25">
      <c r="B17" s="47" t="s">
        <v>20</v>
      </c>
      <c r="C17" s="74">
        <v>0.13221995564282962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52</v>
      </c>
      <c r="C3" s="45" t="s">
        <v>52</v>
      </c>
      <c r="D3" s="46" t="s">
        <v>52</v>
      </c>
      <c r="E3" s="43" t="s">
        <v>52</v>
      </c>
      <c r="F3" s="90" t="s">
        <v>52</v>
      </c>
      <c r="G3" s="43" t="s">
        <v>52</v>
      </c>
      <c r="H3" s="73" t="s">
        <v>52</v>
      </c>
      <c r="I3" s="42" t="s">
        <v>52</v>
      </c>
      <c r="J3" s="44" t="s">
        <v>52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52</v>
      </c>
      <c r="C4" s="48" t="s">
        <v>52</v>
      </c>
      <c r="D4" s="48" t="s">
        <v>52</v>
      </c>
      <c r="E4" s="71" t="s">
        <v>52</v>
      </c>
      <c r="F4" s="71" t="s">
        <v>52</v>
      </c>
      <c r="G4" s="71" t="s">
        <v>52</v>
      </c>
      <c r="H4" s="71" t="s">
        <v>52</v>
      </c>
      <c r="I4" s="71" t="s">
        <v>52</v>
      </c>
      <c r="J4" s="71" t="s">
        <v>52</v>
      </c>
      <c r="K4" s="72" t="s">
        <v>52</v>
      </c>
      <c r="L4" s="72" t="s">
        <v>52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 t="s">
        <v>52</v>
      </c>
      <c r="G5" s="76" t="s">
        <v>52</v>
      </c>
      <c r="H5" s="76" t="s">
        <v>52</v>
      </c>
      <c r="I5" s="76" t="s">
        <v>52</v>
      </c>
      <c r="J5" s="76" t="s">
        <v>52</v>
      </c>
      <c r="K5" s="78" t="s">
        <v>24</v>
      </c>
      <c r="L5" s="76" t="s">
        <v>52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52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52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0.13221995564282962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3651086.87</v>
      </c>
      <c r="F3" s="11">
        <v>169125</v>
      </c>
      <c r="G3" s="84">
        <v>21.5881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3246427.4589</v>
      </c>
      <c r="F4" s="11">
        <v>173506</v>
      </c>
      <c r="G4" s="84">
        <v>18.7108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6897514.3289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2023-09-15T08:51:09Z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