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drawings/drawing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8.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D:\АНАЛІТИКА РИНКУ - КВАРТАЛЬНІ ЗВІТИ\2023\Q3 2023\! final\"/>
    </mc:Choice>
  </mc:AlternateContent>
  <bookViews>
    <workbookView xWindow="0" yWindow="0" windowWidth="26730" windowHeight="11835" tabRatio="917"/>
  </bookViews>
  <sheets>
    <sheet name="КУА та ІСІ" sheetId="55" r:id="rId1"/>
    <sheet name="Типи_види_класи фондів" sheetId="63" r:id="rId2"/>
    <sheet name="Регіональний розподіл" sheetId="64" r:id="rId3"/>
    <sheet name="Активи та ВЧА" sheetId="65" r:id="rId4"/>
    <sheet name="Притік-відтік у відкритих ІСІ" sheetId="78" r:id="rId5"/>
    <sheet name="Інвестори ІСІ" sheetId="79" r:id="rId6"/>
    <sheet name="Зміни структури активів" sheetId="70" r:id="rId7"/>
    <sheet name="Структура активів_типи ІСІ" sheetId="74" r:id="rId8"/>
    <sheet name="Структура активів_типи ЦП" sheetId="81" r:id="rId9"/>
    <sheet name="Доходність ІСІ"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______a11" localSheetId="5" hidden="1">{#N/A,#N/A,FALSE,"т02бд"}</definedName>
    <definedName name="____________________a11" localSheetId="4" hidden="1">{#N/A,#N/A,FALSE,"т02бд"}</definedName>
    <definedName name="____________________a11" localSheetId="2" hidden="1">{#N/A,#N/A,FALSE,"т02бд"}</definedName>
    <definedName name="____________________a11" localSheetId="7" hidden="1">{#N/A,#N/A,FALSE,"т02бд"}</definedName>
    <definedName name="____________________a11" localSheetId="8" hidden="1">{#N/A,#N/A,FALSE,"т02бд"}</definedName>
    <definedName name="____________________a11" localSheetId="1" hidden="1">{#N/A,#N/A,FALSE,"т02бд"}</definedName>
    <definedName name="____________________a11" hidden="1">{#N/A,#N/A,FALSE,"т02бд"}</definedName>
    <definedName name="____________________t06" localSheetId="5" hidden="1">{#N/A,#N/A,FALSE,"т04"}</definedName>
    <definedName name="____________________t06" localSheetId="4" hidden="1">{#N/A,#N/A,FALSE,"т04"}</definedName>
    <definedName name="____________________t06" localSheetId="2" hidden="1">{#N/A,#N/A,FALSE,"т04"}</definedName>
    <definedName name="____________________t06" localSheetId="7" hidden="1">{#N/A,#N/A,FALSE,"т04"}</definedName>
    <definedName name="____________________t06" localSheetId="8" hidden="1">{#N/A,#N/A,FALSE,"т04"}</definedName>
    <definedName name="____________________t06" localSheetId="1" hidden="1">{#N/A,#N/A,FALSE,"т04"}</definedName>
    <definedName name="____________________t06" hidden="1">{#N/A,#N/A,FALSE,"т04"}</definedName>
    <definedName name="___________________a11" localSheetId="4" hidden="1">{#N/A,#N/A,FALSE,"т02бд"}</definedName>
    <definedName name="___________________t06" localSheetId="4" hidden="1">{#N/A,#N/A,FALSE,"т04"}</definedName>
    <definedName name="__________________a11" localSheetId="5" hidden="1">{#N/A,#N/A,FALSE,"т02бд"}</definedName>
    <definedName name="__________________a11" localSheetId="4" hidden="1">{#N/A,#N/A,FALSE,"т02бд"}</definedName>
    <definedName name="__________________a11" localSheetId="2" hidden="1">{#N/A,#N/A,FALSE,"т02бд"}</definedName>
    <definedName name="__________________a11" localSheetId="7" hidden="1">{#N/A,#N/A,FALSE,"т02бд"}</definedName>
    <definedName name="__________________a11" localSheetId="8" hidden="1">{#N/A,#N/A,FALSE,"т02бд"}</definedName>
    <definedName name="__________________a11" localSheetId="1" hidden="1">{#N/A,#N/A,FALSE,"т02бд"}</definedName>
    <definedName name="__________________a11" hidden="1">{#N/A,#N/A,FALSE,"т02бд"}</definedName>
    <definedName name="__________________t06" localSheetId="5" hidden="1">{#N/A,#N/A,FALSE,"т04"}</definedName>
    <definedName name="__________________t06" localSheetId="4" hidden="1">{#N/A,#N/A,FALSE,"т04"}</definedName>
    <definedName name="__________________t06" localSheetId="2" hidden="1">{#N/A,#N/A,FALSE,"т04"}</definedName>
    <definedName name="__________________t06" localSheetId="7" hidden="1">{#N/A,#N/A,FALSE,"т04"}</definedName>
    <definedName name="__________________t06" localSheetId="8" hidden="1">{#N/A,#N/A,FALSE,"т04"}</definedName>
    <definedName name="__________________t06" localSheetId="1" hidden="1">{#N/A,#N/A,FALSE,"т04"}</definedName>
    <definedName name="__________________t06" hidden="1">{#N/A,#N/A,FALSE,"т04"}</definedName>
    <definedName name="________________a11" localSheetId="5" hidden="1">{#N/A,#N/A,FALSE,"т02бд"}</definedName>
    <definedName name="________________a11" localSheetId="4" hidden="1">{#N/A,#N/A,FALSE,"т02бд"}</definedName>
    <definedName name="________________a11" localSheetId="2" hidden="1">{#N/A,#N/A,FALSE,"т02бд"}</definedName>
    <definedName name="________________a11" localSheetId="7" hidden="1">{#N/A,#N/A,FALSE,"т02бд"}</definedName>
    <definedName name="________________a11" localSheetId="8" hidden="1">{#N/A,#N/A,FALSE,"т02бд"}</definedName>
    <definedName name="________________a11" localSheetId="1" hidden="1">{#N/A,#N/A,FALSE,"т02бд"}</definedName>
    <definedName name="________________a11" hidden="1">{#N/A,#N/A,FALSE,"т02бд"}</definedName>
    <definedName name="________________t06" localSheetId="5" hidden="1">{#N/A,#N/A,FALSE,"т04"}</definedName>
    <definedName name="________________t06" localSheetId="4" hidden="1">{#N/A,#N/A,FALSE,"т04"}</definedName>
    <definedName name="________________t06" localSheetId="2" hidden="1">{#N/A,#N/A,FALSE,"т04"}</definedName>
    <definedName name="________________t06" localSheetId="7" hidden="1">{#N/A,#N/A,FALSE,"т04"}</definedName>
    <definedName name="________________t06" localSheetId="8" hidden="1">{#N/A,#N/A,FALSE,"т04"}</definedName>
    <definedName name="________________t06" localSheetId="1" hidden="1">{#N/A,#N/A,FALSE,"т04"}</definedName>
    <definedName name="________________t06" hidden="1">{#N/A,#N/A,FALSE,"т04"}</definedName>
    <definedName name="______________a11" localSheetId="5" hidden="1">{#N/A,#N/A,FALSE,"т02бд"}</definedName>
    <definedName name="______________a11" localSheetId="4" hidden="1">{#N/A,#N/A,FALSE,"т02бд"}</definedName>
    <definedName name="______________a11" localSheetId="2" hidden="1">{#N/A,#N/A,FALSE,"т02бд"}</definedName>
    <definedName name="______________a11" localSheetId="7" hidden="1">{#N/A,#N/A,FALSE,"т02бд"}</definedName>
    <definedName name="______________a11" localSheetId="8" hidden="1">{#N/A,#N/A,FALSE,"т02бд"}</definedName>
    <definedName name="______________a11" localSheetId="1" hidden="1">{#N/A,#N/A,FALSE,"т02бд"}</definedName>
    <definedName name="______________a11" hidden="1">{#N/A,#N/A,FALSE,"т02бд"}</definedName>
    <definedName name="______________t06" localSheetId="5" hidden="1">{#N/A,#N/A,FALSE,"т04"}</definedName>
    <definedName name="______________t06" localSheetId="4" hidden="1">{#N/A,#N/A,FALSE,"т04"}</definedName>
    <definedName name="______________t06" localSheetId="2" hidden="1">{#N/A,#N/A,FALSE,"т04"}</definedName>
    <definedName name="______________t06" localSheetId="7" hidden="1">{#N/A,#N/A,FALSE,"т04"}</definedName>
    <definedName name="______________t06" localSheetId="8" hidden="1">{#N/A,#N/A,FALSE,"т04"}</definedName>
    <definedName name="______________t06" localSheetId="1" hidden="1">{#N/A,#N/A,FALSE,"т04"}</definedName>
    <definedName name="______________t06" hidden="1">{#N/A,#N/A,FALSE,"т04"}</definedName>
    <definedName name="____________a11" localSheetId="5" hidden="1">{#N/A,#N/A,FALSE,"т02бд"}</definedName>
    <definedName name="____________a11" localSheetId="0" hidden="1">{#N/A,#N/A,FALSE,"т02бд"}</definedName>
    <definedName name="____________a11" localSheetId="4" hidden="1">{#N/A,#N/A,FALSE,"т02бд"}</definedName>
    <definedName name="____________a11" localSheetId="2" hidden="1">{#N/A,#N/A,FALSE,"т02бд"}</definedName>
    <definedName name="____________a11" localSheetId="7" hidden="1">{#N/A,#N/A,FALSE,"т02бд"}</definedName>
    <definedName name="____________a11" localSheetId="8" hidden="1">{#N/A,#N/A,FALSE,"т02бд"}</definedName>
    <definedName name="____________a11" localSheetId="1" hidden="1">{#N/A,#N/A,FALSE,"т02бд"}</definedName>
    <definedName name="____________a11" hidden="1">{#N/A,#N/A,FALSE,"т02бд"}</definedName>
    <definedName name="____________t06" localSheetId="5" hidden="1">{#N/A,#N/A,FALSE,"т04"}</definedName>
    <definedName name="____________t06" localSheetId="0" hidden="1">{#N/A,#N/A,FALSE,"т04"}</definedName>
    <definedName name="____________t06" localSheetId="4" hidden="1">{#N/A,#N/A,FALSE,"т04"}</definedName>
    <definedName name="____________t06" localSheetId="2" hidden="1">{#N/A,#N/A,FALSE,"т04"}</definedName>
    <definedName name="____________t06" localSheetId="7" hidden="1">{#N/A,#N/A,FALSE,"т04"}</definedName>
    <definedName name="____________t06" localSheetId="8" hidden="1">{#N/A,#N/A,FALSE,"т04"}</definedName>
    <definedName name="____________t06" localSheetId="1" hidden="1">{#N/A,#N/A,FALSE,"т04"}</definedName>
    <definedName name="____________t06" hidden="1">{#N/A,#N/A,FALSE,"т04"}</definedName>
    <definedName name="___________a11" localSheetId="5" hidden="1">{#N/A,#N/A,FALSE,"т02бд"}</definedName>
    <definedName name="___________a11" localSheetId="4" hidden="1">{#N/A,#N/A,FALSE,"т02бд"}</definedName>
    <definedName name="___________a11" localSheetId="2" hidden="1">{#N/A,#N/A,FALSE,"т02бд"}</definedName>
    <definedName name="___________a11" localSheetId="7" hidden="1">{#N/A,#N/A,FALSE,"т02бд"}</definedName>
    <definedName name="___________a11" localSheetId="8" hidden="1">{#N/A,#N/A,FALSE,"т02бд"}</definedName>
    <definedName name="___________a11" localSheetId="1" hidden="1">{#N/A,#N/A,FALSE,"т02бд"}</definedName>
    <definedName name="___________a11" hidden="1">{#N/A,#N/A,FALSE,"т02бд"}</definedName>
    <definedName name="___________t06" localSheetId="5" hidden="1">{#N/A,#N/A,FALSE,"т04"}</definedName>
    <definedName name="___________t06" localSheetId="4" hidden="1">{#N/A,#N/A,FALSE,"т04"}</definedName>
    <definedName name="___________t06" localSheetId="2" hidden="1">{#N/A,#N/A,FALSE,"т04"}</definedName>
    <definedName name="___________t06" localSheetId="7" hidden="1">{#N/A,#N/A,FALSE,"т04"}</definedName>
    <definedName name="___________t06" localSheetId="8" hidden="1">{#N/A,#N/A,FALSE,"т04"}</definedName>
    <definedName name="___________t06" localSheetId="1" hidden="1">{#N/A,#N/A,FALSE,"т04"}</definedName>
    <definedName name="___________t06" hidden="1">{#N/A,#N/A,FALSE,"т04"}</definedName>
    <definedName name="__________a11" localSheetId="5" hidden="1">{#N/A,#N/A,FALSE,"т02бд"}</definedName>
    <definedName name="__________a11" localSheetId="0" hidden="1">{#N/A,#N/A,FALSE,"т02бд"}</definedName>
    <definedName name="__________a11" localSheetId="4" hidden="1">{#N/A,#N/A,FALSE,"т02бд"}</definedName>
    <definedName name="__________a11" localSheetId="2" hidden="1">{#N/A,#N/A,FALSE,"т02бд"}</definedName>
    <definedName name="__________a11" localSheetId="7" hidden="1">{#N/A,#N/A,FALSE,"т02бд"}</definedName>
    <definedName name="__________a11" localSheetId="8" hidden="1">{#N/A,#N/A,FALSE,"т02бд"}</definedName>
    <definedName name="__________a11" localSheetId="1" hidden="1">{#N/A,#N/A,FALSE,"т02бд"}</definedName>
    <definedName name="__________a11" hidden="1">{#N/A,#N/A,FALSE,"т02бд"}</definedName>
    <definedName name="__________t06" localSheetId="5" hidden="1">{#N/A,#N/A,FALSE,"т04"}</definedName>
    <definedName name="__________t06" localSheetId="0" hidden="1">{#N/A,#N/A,FALSE,"т04"}</definedName>
    <definedName name="__________t06" localSheetId="4" hidden="1">{#N/A,#N/A,FALSE,"т04"}</definedName>
    <definedName name="__________t06" localSheetId="2" hidden="1">{#N/A,#N/A,FALSE,"т04"}</definedName>
    <definedName name="__________t06" localSheetId="7" hidden="1">{#N/A,#N/A,FALSE,"т04"}</definedName>
    <definedName name="__________t06" localSheetId="8" hidden="1">{#N/A,#N/A,FALSE,"т04"}</definedName>
    <definedName name="__________t06" localSheetId="1" hidden="1">{#N/A,#N/A,FALSE,"т04"}</definedName>
    <definedName name="__________t06" hidden="1">{#N/A,#N/A,FALSE,"т04"}</definedName>
    <definedName name="________a11" localSheetId="5" hidden="1">{#N/A,#N/A,FALSE,"т02бд"}</definedName>
    <definedName name="________a11" localSheetId="0" hidden="1">{#N/A,#N/A,FALSE,"т02бд"}</definedName>
    <definedName name="________a11" localSheetId="4" hidden="1">{#N/A,#N/A,FALSE,"т02бд"}</definedName>
    <definedName name="________a11" localSheetId="2" hidden="1">{#N/A,#N/A,FALSE,"т02бд"}</definedName>
    <definedName name="________a11" localSheetId="7" hidden="1">{#N/A,#N/A,FALSE,"т02бд"}</definedName>
    <definedName name="________a11" localSheetId="8" hidden="1">{#N/A,#N/A,FALSE,"т02бд"}</definedName>
    <definedName name="________a11" localSheetId="1" hidden="1">{#N/A,#N/A,FALSE,"т02бд"}</definedName>
    <definedName name="________a11" hidden="1">{#N/A,#N/A,FALSE,"т02бд"}</definedName>
    <definedName name="________t06" localSheetId="5" hidden="1">{#N/A,#N/A,FALSE,"т04"}</definedName>
    <definedName name="________t06" localSheetId="0" hidden="1">{#N/A,#N/A,FALSE,"т04"}</definedName>
    <definedName name="________t06" localSheetId="4" hidden="1">{#N/A,#N/A,FALSE,"т04"}</definedName>
    <definedName name="________t06" localSheetId="2" hidden="1">{#N/A,#N/A,FALSE,"т04"}</definedName>
    <definedName name="________t06" localSheetId="7" hidden="1">{#N/A,#N/A,FALSE,"т04"}</definedName>
    <definedName name="________t06" localSheetId="8" hidden="1">{#N/A,#N/A,FALSE,"т04"}</definedName>
    <definedName name="________t06" localSheetId="1" hidden="1">{#N/A,#N/A,FALSE,"т04"}</definedName>
    <definedName name="________t06" hidden="1">{#N/A,#N/A,FALSE,"т04"}</definedName>
    <definedName name="_______a11" localSheetId="5" hidden="1">{#N/A,#N/A,FALSE,"т02бд"}</definedName>
    <definedName name="_______a11" localSheetId="4" hidden="1">{#N/A,#N/A,FALSE,"т02бд"}</definedName>
    <definedName name="_______a11" localSheetId="2" hidden="1">{#N/A,#N/A,FALSE,"т02бд"}</definedName>
    <definedName name="_______a11" localSheetId="7" hidden="1">{#N/A,#N/A,FALSE,"т02бд"}</definedName>
    <definedName name="_______a11" localSheetId="8" hidden="1">{#N/A,#N/A,FALSE,"т02бд"}</definedName>
    <definedName name="_______a11" localSheetId="1" hidden="1">{#N/A,#N/A,FALSE,"т02бд"}</definedName>
    <definedName name="_______a11" hidden="1">{#N/A,#N/A,FALSE,"т02бд"}</definedName>
    <definedName name="_______t06" localSheetId="5" hidden="1">{#N/A,#N/A,FALSE,"т04"}</definedName>
    <definedName name="_______t06" localSheetId="4" hidden="1">{#N/A,#N/A,FALSE,"т04"}</definedName>
    <definedName name="_______t06" localSheetId="2" hidden="1">{#N/A,#N/A,FALSE,"т04"}</definedName>
    <definedName name="_______t06" localSheetId="7" hidden="1">{#N/A,#N/A,FALSE,"т04"}</definedName>
    <definedName name="_______t06" localSheetId="8" hidden="1">{#N/A,#N/A,FALSE,"т04"}</definedName>
    <definedName name="_______t06" localSheetId="1" hidden="1">{#N/A,#N/A,FALSE,"т04"}</definedName>
    <definedName name="_______t06" hidden="1">{#N/A,#N/A,FALSE,"т04"}</definedName>
    <definedName name="______a11" localSheetId="5" hidden="1">{#N/A,#N/A,FALSE,"т02бд"}</definedName>
    <definedName name="______a11" localSheetId="0" hidden="1">{#N/A,#N/A,FALSE,"т02бд"}</definedName>
    <definedName name="______a11" localSheetId="4" hidden="1">{#N/A,#N/A,FALSE,"т02бд"}</definedName>
    <definedName name="______a11" localSheetId="2" hidden="1">{#N/A,#N/A,FALSE,"т02бд"}</definedName>
    <definedName name="______a11" localSheetId="7" hidden="1">{#N/A,#N/A,FALSE,"т02бд"}</definedName>
    <definedName name="______a11" localSheetId="8" hidden="1">{#N/A,#N/A,FALSE,"т02бд"}</definedName>
    <definedName name="______a11" localSheetId="1" hidden="1">{#N/A,#N/A,FALSE,"т02бд"}</definedName>
    <definedName name="______a11" hidden="1">{#N/A,#N/A,FALSE,"т02бд"}</definedName>
    <definedName name="______t06" localSheetId="5" hidden="1">{#N/A,#N/A,FALSE,"т04"}</definedName>
    <definedName name="______t06" localSheetId="0" hidden="1">{#N/A,#N/A,FALSE,"т04"}</definedName>
    <definedName name="______t06" localSheetId="4" hidden="1">{#N/A,#N/A,FALSE,"т04"}</definedName>
    <definedName name="______t06" localSheetId="2" hidden="1">{#N/A,#N/A,FALSE,"т04"}</definedName>
    <definedName name="______t06" localSheetId="7" hidden="1">{#N/A,#N/A,FALSE,"т04"}</definedName>
    <definedName name="______t06" localSheetId="8" hidden="1">{#N/A,#N/A,FALSE,"т04"}</definedName>
    <definedName name="______t06" localSheetId="1" hidden="1">{#N/A,#N/A,FALSE,"т04"}</definedName>
    <definedName name="______t06" hidden="1">{#N/A,#N/A,FALSE,"т04"}</definedName>
    <definedName name="_____a11" localSheetId="0" hidden="1">{#N/A,#N/A,FALSE,"т02бд"}</definedName>
    <definedName name="_____t06" localSheetId="0" hidden="1">{#N/A,#N/A,FALSE,"т04"}</definedName>
    <definedName name="____a11" localSheetId="5" hidden="1">{#N/A,#N/A,FALSE,"т02бд"}</definedName>
    <definedName name="____a11" localSheetId="0" hidden="1">{#N/A,#N/A,FALSE,"т02бд"}</definedName>
    <definedName name="____a11" localSheetId="4" hidden="1">{#N/A,#N/A,FALSE,"т02бд"}</definedName>
    <definedName name="____a11" localSheetId="2" hidden="1">{#N/A,#N/A,FALSE,"т02бд"}</definedName>
    <definedName name="____a11" localSheetId="7" hidden="1">{#N/A,#N/A,FALSE,"т02бд"}</definedName>
    <definedName name="____a11" localSheetId="8" hidden="1">{#N/A,#N/A,FALSE,"т02бд"}</definedName>
    <definedName name="____a11" localSheetId="1" hidden="1">{#N/A,#N/A,FALSE,"т02бд"}</definedName>
    <definedName name="____a11" hidden="1">{#N/A,#N/A,FALSE,"т02бд"}</definedName>
    <definedName name="____t06" localSheetId="5" hidden="1">{#N/A,#N/A,FALSE,"т04"}</definedName>
    <definedName name="____t06" localSheetId="0" hidden="1">{#N/A,#N/A,FALSE,"т04"}</definedName>
    <definedName name="____t06" localSheetId="4" hidden="1">{#N/A,#N/A,FALSE,"т04"}</definedName>
    <definedName name="____t06" localSheetId="2" hidden="1">{#N/A,#N/A,FALSE,"т04"}</definedName>
    <definedName name="____t06" localSheetId="7" hidden="1">{#N/A,#N/A,FALSE,"т04"}</definedName>
    <definedName name="____t06" localSheetId="8" hidden="1">{#N/A,#N/A,FALSE,"т04"}</definedName>
    <definedName name="____t06" localSheetId="1" hidden="1">{#N/A,#N/A,FALSE,"т04"}</definedName>
    <definedName name="____t06" hidden="1">{#N/A,#N/A,FALSE,"т04"}</definedName>
    <definedName name="___a11" localSheetId="5" hidden="1">{#N/A,#N/A,FALSE,"т02бд"}</definedName>
    <definedName name="___a11" localSheetId="4" hidden="1">{#N/A,#N/A,FALSE,"т02бд"}</definedName>
    <definedName name="___a11" localSheetId="2" hidden="1">{#N/A,#N/A,FALSE,"т02бд"}</definedName>
    <definedName name="___a11" localSheetId="7" hidden="1">{#N/A,#N/A,FALSE,"т02бд"}</definedName>
    <definedName name="___a11" localSheetId="8" hidden="1">{#N/A,#N/A,FALSE,"т02бд"}</definedName>
    <definedName name="___a11" localSheetId="1" hidden="1">{#N/A,#N/A,FALSE,"т02бд"}</definedName>
    <definedName name="___a11" hidden="1">{#N/A,#N/A,FALSE,"т02бд"}</definedName>
    <definedName name="___t06" localSheetId="5" hidden="1">{#N/A,#N/A,FALSE,"т04"}</definedName>
    <definedName name="___t06" localSheetId="4" hidden="1">{#N/A,#N/A,FALSE,"т04"}</definedName>
    <definedName name="___t06" localSheetId="2" hidden="1">{#N/A,#N/A,FALSE,"т04"}</definedName>
    <definedName name="___t06" localSheetId="7" hidden="1">{#N/A,#N/A,FALSE,"т04"}</definedName>
    <definedName name="___t06" localSheetId="8" hidden="1">{#N/A,#N/A,FALSE,"т04"}</definedName>
    <definedName name="___t06" localSheetId="1" hidden="1">{#N/A,#N/A,FALSE,"т04"}</definedName>
    <definedName name="___t06" hidden="1">{#N/A,#N/A,FALSE,"т04"}</definedName>
    <definedName name="__a11" localSheetId="5" hidden="1">{#N/A,#N/A,FALSE,"т02бд"}</definedName>
    <definedName name="__a11" localSheetId="0" hidden="1">{#N/A,#N/A,FALSE,"т02бд"}</definedName>
    <definedName name="__a11" localSheetId="4" hidden="1">{#N/A,#N/A,FALSE,"т02бд"}</definedName>
    <definedName name="__a11" localSheetId="2" hidden="1">{#N/A,#N/A,FALSE,"т02бд"}</definedName>
    <definedName name="__a11" localSheetId="7" hidden="1">{#N/A,#N/A,FALSE,"т02бд"}</definedName>
    <definedName name="__a11" localSheetId="8" hidden="1">{#N/A,#N/A,FALSE,"т02бд"}</definedName>
    <definedName name="__a11" localSheetId="1" hidden="1">{#N/A,#N/A,FALSE,"т02бд"}</definedName>
    <definedName name="__a11" hidden="1">{#N/A,#N/A,FALSE,"т02бд"}</definedName>
    <definedName name="__t06" localSheetId="5" hidden="1">{#N/A,#N/A,FALSE,"т04"}</definedName>
    <definedName name="__t06" localSheetId="0" hidden="1">{#N/A,#N/A,FALSE,"т04"}</definedName>
    <definedName name="__t06" localSheetId="4" hidden="1">{#N/A,#N/A,FALSE,"т04"}</definedName>
    <definedName name="__t06" localSheetId="2" hidden="1">{#N/A,#N/A,FALSE,"т04"}</definedName>
    <definedName name="__t06" localSheetId="7" hidden="1">{#N/A,#N/A,FALSE,"т04"}</definedName>
    <definedName name="__t06" localSheetId="8" hidden="1">{#N/A,#N/A,FALSE,"т04"}</definedName>
    <definedName name="__t06" localSheetId="1" hidden="1">{#N/A,#N/A,FALSE,"т04"}</definedName>
    <definedName name="__t06" hidden="1">{#N/A,#N/A,FALSE,"т04"}</definedName>
    <definedName name="_18_Лют_09" localSheetId="5">#REF!</definedName>
    <definedName name="_18_Лют_09" localSheetId="0">#REF!</definedName>
    <definedName name="_18_Лют_09" localSheetId="4">#REF!</definedName>
    <definedName name="_18_Лют_09" localSheetId="2">#REF!</definedName>
    <definedName name="_18_Лют_09" localSheetId="7">#REF!</definedName>
    <definedName name="_18_Лют_09" localSheetId="8">#REF!</definedName>
    <definedName name="_18_Лют_09" localSheetId="1">#REF!</definedName>
    <definedName name="_18_Лют_09">#REF!</definedName>
    <definedName name="_19_Лют_09" localSheetId="5">#REF!</definedName>
    <definedName name="_19_Лют_09" localSheetId="0">#REF!</definedName>
    <definedName name="_19_Лют_09" localSheetId="4">#REF!</definedName>
    <definedName name="_19_Лют_09" localSheetId="2">#REF!</definedName>
    <definedName name="_19_Лют_09" localSheetId="7">#REF!</definedName>
    <definedName name="_19_Лют_09" localSheetId="8">#REF!</definedName>
    <definedName name="_19_Лют_09" localSheetId="1">#REF!</definedName>
    <definedName name="_19_Лют_09">#REF!</definedName>
    <definedName name="_19_Лют_09_ВЧА" localSheetId="5">#REF!</definedName>
    <definedName name="_19_Лют_09_ВЧА" localSheetId="0">#REF!</definedName>
    <definedName name="_19_Лют_09_ВЧА" localSheetId="4">#REF!</definedName>
    <definedName name="_19_Лют_09_ВЧА" localSheetId="2">#REF!</definedName>
    <definedName name="_19_Лют_09_ВЧА" localSheetId="7">#REF!</definedName>
    <definedName name="_19_Лют_09_ВЧА" localSheetId="8">#REF!</definedName>
    <definedName name="_19_Лют_09_ВЧА" localSheetId="1">#REF!</definedName>
    <definedName name="_19_Лют_09_ВЧА">#REF!</definedName>
    <definedName name="_a11" localSheetId="3" hidden="1">{#N/A,#N/A,FALSE,"т02бд"}</definedName>
    <definedName name="_a11" localSheetId="9" hidden="1">{#N/A,#N/A,FALSE,"т02бд"}</definedName>
    <definedName name="_a11" localSheetId="5" hidden="1">{#N/A,#N/A,FALSE,"т02бд"}</definedName>
    <definedName name="_a11" localSheetId="4" hidden="1">{#N/A,#N/A,FALSE,"т02бд"}</definedName>
    <definedName name="_a11" localSheetId="2" hidden="1">{#N/A,#N/A,FALSE,"т02бд"}</definedName>
    <definedName name="_a11" localSheetId="7" hidden="1">{#N/A,#N/A,FALSE,"т02бд"}</definedName>
    <definedName name="_a11" localSheetId="8" hidden="1">{#N/A,#N/A,FALSE,"т02бд"}</definedName>
    <definedName name="_a11" localSheetId="1" hidden="1">{#N/A,#N/A,FALSE,"т02бд"}</definedName>
    <definedName name="_a11" hidden="1">{#N/A,#N/A,FALSE,"т02бд"}</definedName>
    <definedName name="_t06" localSheetId="3" hidden="1">{#N/A,#N/A,FALSE,"т04"}</definedName>
    <definedName name="_t06" localSheetId="9" hidden="1">{#N/A,#N/A,FALSE,"т04"}</definedName>
    <definedName name="_t06" localSheetId="5" hidden="1">{#N/A,#N/A,FALSE,"т04"}</definedName>
    <definedName name="_t06" localSheetId="4" hidden="1">{#N/A,#N/A,FALSE,"т04"}</definedName>
    <definedName name="_t06" localSheetId="2" hidden="1">{#N/A,#N/A,FALSE,"т04"}</definedName>
    <definedName name="_t06" localSheetId="7" hidden="1">{#N/A,#N/A,FALSE,"т04"}</definedName>
    <definedName name="_t06" localSheetId="8" hidden="1">{#N/A,#N/A,FALSE,"т04"}</definedName>
    <definedName name="_t06" localSheetId="1" hidden="1">{#N/A,#N/A,FALSE,"т04"}</definedName>
    <definedName name="_t06" hidden="1">{#N/A,#N/A,FALSE,"т04"}</definedName>
    <definedName name="_xlnm._FilterDatabase" localSheetId="2" hidden="1">'Регіональний розподіл'!#REF!</definedName>
    <definedName name="BAZA">'[1]Мульт-ор М2, швидкість'!$E$1:$E$65536</definedName>
    <definedName name="cevv" localSheetId="5">[2]табл1!#REF!</definedName>
    <definedName name="cevv" localSheetId="0">[2]табл1!#REF!</definedName>
    <definedName name="cevv" localSheetId="4">[2]табл1!#REF!</definedName>
    <definedName name="cevv" localSheetId="2">[2]табл1!#REF!</definedName>
    <definedName name="cevv" localSheetId="7">[2]табл1!#REF!</definedName>
    <definedName name="cevv" localSheetId="8">[2]табл1!#REF!</definedName>
    <definedName name="cevv" localSheetId="1">[2]табл1!#REF!</definedName>
    <definedName name="cevv">[2]табл1!#REF!</definedName>
    <definedName name="d" localSheetId="5" hidden="1">{#N/A,#N/A,FALSE,"т02бд"}</definedName>
    <definedName name="d" localSheetId="0" hidden="1">{#N/A,#N/A,FALSE,"т02бд"}</definedName>
    <definedName name="d" localSheetId="4" hidden="1">{#N/A,#N/A,FALSE,"т02бд"}</definedName>
    <definedName name="d" localSheetId="2" hidden="1">{#N/A,#N/A,FALSE,"т02бд"}</definedName>
    <definedName name="d" localSheetId="7" hidden="1">{#N/A,#N/A,FALSE,"т02бд"}</definedName>
    <definedName name="d" localSheetId="8" hidden="1">{#N/A,#N/A,FALSE,"т02бд"}</definedName>
    <definedName name="d" localSheetId="1" hidden="1">{#N/A,#N/A,FALSE,"т02бд"}</definedName>
    <definedName name="d" hidden="1">{#N/A,#N/A,FALSE,"т02бд"}</definedName>
    <definedName name="ic" localSheetId="3" hidden="1">{#N/A,#N/A,FALSE,"т02бд"}</definedName>
    <definedName name="ic" localSheetId="9" hidden="1">{#N/A,#N/A,FALSE,"т02бд"}</definedName>
    <definedName name="ic" localSheetId="5" hidden="1">{#N/A,#N/A,FALSE,"т02бд"}</definedName>
    <definedName name="ic" localSheetId="0" hidden="1">{#N/A,#N/A,FALSE,"т02бд"}</definedName>
    <definedName name="ic" localSheetId="4" hidden="1">{#N/A,#N/A,FALSE,"т02бд"}</definedName>
    <definedName name="ic" localSheetId="2" hidden="1">{#N/A,#N/A,FALSE,"т02бд"}</definedName>
    <definedName name="ic" localSheetId="7" hidden="1">{#N/A,#N/A,FALSE,"т02бд"}</definedName>
    <definedName name="ic" localSheetId="8" hidden="1">{#N/A,#N/A,FALSE,"т02бд"}</definedName>
    <definedName name="ic" localSheetId="1" hidden="1">{#N/A,#N/A,FALSE,"т02бд"}</definedName>
    <definedName name="ic" hidden="1">{#N/A,#N/A,FALSE,"т02бд"}</definedName>
    <definedName name="ICC_2008" localSheetId="3" hidden="1">{#N/A,#N/A,FALSE,"т02бд"}</definedName>
    <definedName name="ICC_2008" localSheetId="9" hidden="1">{#N/A,#N/A,FALSE,"т02бд"}</definedName>
    <definedName name="ICC_2008" localSheetId="5" hidden="1">{#N/A,#N/A,FALSE,"т02бд"}</definedName>
    <definedName name="ICC_2008" localSheetId="0" hidden="1">{#N/A,#N/A,FALSE,"т02бд"}</definedName>
    <definedName name="ICC_2008" localSheetId="4" hidden="1">{#N/A,#N/A,FALSE,"т02бд"}</definedName>
    <definedName name="ICC_2008" localSheetId="2" hidden="1">{#N/A,#N/A,FALSE,"т02бд"}</definedName>
    <definedName name="ICC_2008" localSheetId="7" hidden="1">{#N/A,#N/A,FALSE,"т02бд"}</definedName>
    <definedName name="ICC_2008" localSheetId="8" hidden="1">{#N/A,#N/A,FALSE,"т02бд"}</definedName>
    <definedName name="ICC_2008" localSheetId="1" hidden="1">{#N/A,#N/A,FALSE,"т02бд"}</definedName>
    <definedName name="ICC_2008" hidden="1">{#N/A,#N/A,FALSE,"т02бд"}</definedName>
    <definedName name="q" localSheetId="3" hidden="1">{#N/A,#N/A,FALSE,"т02бд"}</definedName>
    <definedName name="q" localSheetId="9" hidden="1">{#N/A,#N/A,FALSE,"т02бд"}</definedName>
    <definedName name="q" localSheetId="5" hidden="1">{#N/A,#N/A,FALSE,"т02бд"}</definedName>
    <definedName name="q" localSheetId="0" hidden="1">{#N/A,#N/A,FALSE,"т02бд"}</definedName>
    <definedName name="q" localSheetId="4" hidden="1">{#N/A,#N/A,FALSE,"т02бд"}</definedName>
    <definedName name="q" localSheetId="2" hidden="1">{#N/A,#N/A,FALSE,"т02бд"}</definedName>
    <definedName name="q" localSheetId="7" hidden="1">{#N/A,#N/A,FALSE,"т02бд"}</definedName>
    <definedName name="q" localSheetId="8" hidden="1">{#N/A,#N/A,FALSE,"т02бд"}</definedName>
    <definedName name="q" localSheetId="1" hidden="1">{#N/A,#N/A,FALSE,"т02бд"}</definedName>
    <definedName name="q" hidden="1">{#N/A,#N/A,FALSE,"т02бд"}</definedName>
    <definedName name="tt" localSheetId="3" hidden="1">{#N/A,#N/A,FALSE,"т02бд"}</definedName>
    <definedName name="tt" localSheetId="9" hidden="1">{#N/A,#N/A,FALSE,"т02бд"}</definedName>
    <definedName name="tt" localSheetId="5" hidden="1">{#N/A,#N/A,FALSE,"т02бд"}</definedName>
    <definedName name="tt" localSheetId="0" hidden="1">{#N/A,#N/A,FALSE,"т02бд"}</definedName>
    <definedName name="tt" localSheetId="4" hidden="1">{#N/A,#N/A,FALSE,"т02бд"}</definedName>
    <definedName name="tt" localSheetId="2" hidden="1">{#N/A,#N/A,FALSE,"т02бд"}</definedName>
    <definedName name="tt" localSheetId="7" hidden="1">{#N/A,#N/A,FALSE,"т02бд"}</definedName>
    <definedName name="tt" localSheetId="8" hidden="1">{#N/A,#N/A,FALSE,"т02бд"}</definedName>
    <definedName name="tt" localSheetId="1" hidden="1">{#N/A,#N/A,FALSE,"т02бд"}</definedName>
    <definedName name="tt" hidden="1">{#N/A,#N/A,FALSE,"т02бд"}</definedName>
    <definedName name="V">'[3]146024'!$A$1:$K$1</definedName>
    <definedName name="ven_vcha" localSheetId="5" hidden="1">{#N/A,#N/A,FALSE,"т02бд"}</definedName>
    <definedName name="ven_vcha" localSheetId="0" hidden="1">{#N/A,#N/A,FALSE,"т02бд"}</definedName>
    <definedName name="ven_vcha" localSheetId="4" hidden="1">{#N/A,#N/A,FALSE,"т02бд"}</definedName>
    <definedName name="ven_vcha" localSheetId="2" hidden="1">{#N/A,#N/A,FALSE,"т02бд"}</definedName>
    <definedName name="ven_vcha" localSheetId="7" hidden="1">{#N/A,#N/A,FALSE,"т02бд"}</definedName>
    <definedName name="ven_vcha" localSheetId="8" hidden="1">{#N/A,#N/A,FALSE,"т02бд"}</definedName>
    <definedName name="ven_vcha" localSheetId="1" hidden="1">{#N/A,#N/A,FALSE,"т02бд"}</definedName>
    <definedName name="ven_vcha" hidden="1">{#N/A,#N/A,FALSE,"т02бд"}</definedName>
    <definedName name="wrn.04." localSheetId="3" hidden="1">{#N/A,#N/A,FALSE,"т02бд"}</definedName>
    <definedName name="wrn.04." localSheetId="9" hidden="1">{#N/A,#N/A,FALSE,"т02бд"}</definedName>
    <definedName name="wrn.04." localSheetId="5" hidden="1">{#N/A,#N/A,FALSE,"т02бд"}</definedName>
    <definedName name="wrn.04." localSheetId="0" hidden="1">{#N/A,#N/A,FALSE,"т02бд"}</definedName>
    <definedName name="wrn.04." localSheetId="4" hidden="1">{#N/A,#N/A,FALSE,"т02бд"}</definedName>
    <definedName name="wrn.04." localSheetId="2" hidden="1">{#N/A,#N/A,FALSE,"т02бд"}</definedName>
    <definedName name="wrn.04." localSheetId="7" hidden="1">{#N/A,#N/A,FALSE,"т02бд"}</definedName>
    <definedName name="wrn.04." localSheetId="8" hidden="1">{#N/A,#N/A,FALSE,"т02бд"}</definedName>
    <definedName name="wrn.04." localSheetId="1" hidden="1">{#N/A,#N/A,FALSE,"т02бд"}</definedName>
    <definedName name="wrn.04." hidden="1">{#N/A,#N/A,FALSE,"т02бд"}</definedName>
    <definedName name="wrn.д02." localSheetId="3" hidden="1">{#N/A,#N/A,FALSE,"т02бд"}</definedName>
    <definedName name="wrn.д02." localSheetId="9" hidden="1">{#N/A,#N/A,FALSE,"т02бд"}</definedName>
    <definedName name="wrn.д02." localSheetId="5" hidden="1">{#N/A,#N/A,FALSE,"т02бд"}</definedName>
    <definedName name="wrn.д02." localSheetId="0" hidden="1">{#N/A,#N/A,FALSE,"т02бд"}</definedName>
    <definedName name="wrn.д02." localSheetId="4" hidden="1">{#N/A,#N/A,FALSE,"т02бд"}</definedName>
    <definedName name="wrn.д02." localSheetId="2" hidden="1">{#N/A,#N/A,FALSE,"т02бд"}</definedName>
    <definedName name="wrn.д02." localSheetId="7" hidden="1">{#N/A,#N/A,FALSE,"т02бд"}</definedName>
    <definedName name="wrn.д02." localSheetId="8" hidden="1">{#N/A,#N/A,FALSE,"т02бд"}</definedName>
    <definedName name="wrn.д02." localSheetId="1" hidden="1">{#N/A,#N/A,FALSE,"т02бд"}</definedName>
    <definedName name="wrn.д02." hidden="1">{#N/A,#N/A,FALSE,"т02бд"}</definedName>
    <definedName name="wrn.т171банки." localSheetId="3" hidden="1">{#N/A,#N/A,FALSE,"т17-1банки (2)"}</definedName>
    <definedName name="wrn.т171банки." localSheetId="9" hidden="1">{#N/A,#N/A,FALSE,"т17-1банки (2)"}</definedName>
    <definedName name="wrn.т171банки." localSheetId="5" hidden="1">{#N/A,#N/A,FALSE,"т17-1банки (2)"}</definedName>
    <definedName name="wrn.т171банки." localSheetId="0" hidden="1">{#N/A,#N/A,FALSE,"т17-1банки (2)"}</definedName>
    <definedName name="wrn.т171банки." localSheetId="4" hidden="1">{#N/A,#N/A,FALSE,"т17-1банки (2)"}</definedName>
    <definedName name="wrn.т171банки." localSheetId="2" hidden="1">{#N/A,#N/A,FALSE,"т17-1банки (2)"}</definedName>
    <definedName name="wrn.т171банки." localSheetId="7" hidden="1">{#N/A,#N/A,FALSE,"т17-1банки (2)"}</definedName>
    <definedName name="wrn.т171банки." localSheetId="8" hidden="1">{#N/A,#N/A,FALSE,"т17-1банки (2)"}</definedName>
    <definedName name="wrn.т171банки." localSheetId="1" hidden="1">{#N/A,#N/A,FALSE,"т17-1банки (2)"}</definedName>
    <definedName name="wrn.т171банки." hidden="1">{#N/A,#N/A,FALSE,"т17-1банки (2)"}</definedName>
    <definedName name="_xlnm.Database" localSheetId="5">#REF!</definedName>
    <definedName name="_xlnm.Database" localSheetId="0">#REF!</definedName>
    <definedName name="_xlnm.Database" localSheetId="4">#REF!</definedName>
    <definedName name="_xlnm.Database" localSheetId="2">#REF!</definedName>
    <definedName name="_xlnm.Database" localSheetId="7">#REF!</definedName>
    <definedName name="_xlnm.Database" localSheetId="8">#REF!</definedName>
    <definedName name="_xlnm.Database" localSheetId="1">#REF!</definedName>
    <definedName name="_xlnm.Database">#REF!</definedName>
    <definedName name="ГЦ" localSheetId="3" hidden="1">{#N/A,#N/A,FALSE,"т02бд"}</definedName>
    <definedName name="ГЦ" localSheetId="9" hidden="1">{#N/A,#N/A,FALSE,"т02бд"}</definedName>
    <definedName name="ГЦ" localSheetId="5" hidden="1">{#N/A,#N/A,FALSE,"т02бд"}</definedName>
    <definedName name="ГЦ" localSheetId="0" hidden="1">{#N/A,#N/A,FALSE,"т02бд"}</definedName>
    <definedName name="ГЦ" localSheetId="4" hidden="1">{#N/A,#N/A,FALSE,"т02бд"}</definedName>
    <definedName name="ГЦ" localSheetId="2" hidden="1">{#N/A,#N/A,FALSE,"т02бд"}</definedName>
    <definedName name="ГЦ" localSheetId="7" hidden="1">{#N/A,#N/A,FALSE,"т02бд"}</definedName>
    <definedName name="ГЦ" localSheetId="8" hidden="1">{#N/A,#N/A,FALSE,"т02бд"}</definedName>
    <definedName name="ГЦ" localSheetId="1" hidden="1">{#N/A,#N/A,FALSE,"т02бд"}</definedName>
    <definedName name="ГЦ" hidden="1">{#N/A,#N/A,FALSE,"т02бд"}</definedName>
    <definedName name="д17.1">'[4]д17-1'!$A$1:$H$1</definedName>
    <definedName name="ее" localSheetId="3" hidden="1">{#N/A,#N/A,FALSE,"т02бд"}</definedName>
    <definedName name="ее" localSheetId="9" hidden="1">{#N/A,#N/A,FALSE,"т02бд"}</definedName>
    <definedName name="ее" localSheetId="5" hidden="1">{#N/A,#N/A,FALSE,"т02бд"}</definedName>
    <definedName name="ее" localSheetId="0" hidden="1">{#N/A,#N/A,FALSE,"т02бд"}</definedName>
    <definedName name="ее" localSheetId="4" hidden="1">{#N/A,#N/A,FALSE,"т02бд"}</definedName>
    <definedName name="ее" localSheetId="2" hidden="1">{#N/A,#N/A,FALSE,"т02бд"}</definedName>
    <definedName name="ее" localSheetId="7" hidden="1">{#N/A,#N/A,FALSE,"т02бд"}</definedName>
    <definedName name="ее" localSheetId="8" hidden="1">{#N/A,#N/A,FALSE,"т02бд"}</definedName>
    <definedName name="ее" localSheetId="1" hidden="1">{#N/A,#N/A,FALSE,"т02бд"}</definedName>
    <definedName name="ее" hidden="1">{#N/A,#N/A,FALSE,"т02бд"}</definedName>
    <definedName name="збз1998" localSheetId="5">#REF!</definedName>
    <definedName name="збз1998" localSheetId="0">#REF!</definedName>
    <definedName name="збз1998" localSheetId="4">#REF!</definedName>
    <definedName name="збз1998" localSheetId="2">#REF!</definedName>
    <definedName name="збз1998" localSheetId="7">#REF!</definedName>
    <definedName name="збз1998" localSheetId="8">#REF!</definedName>
    <definedName name="збз1998" localSheetId="1">#REF!</definedName>
    <definedName name="збз1998">#REF!</definedName>
    <definedName name="ии" localSheetId="3" hidden="1">{#N/A,#N/A,FALSE,"т02бд"}</definedName>
    <definedName name="ии" localSheetId="9" hidden="1">{#N/A,#N/A,FALSE,"т02бд"}</definedName>
    <definedName name="ии" localSheetId="5" hidden="1">{#N/A,#N/A,FALSE,"т02бд"}</definedName>
    <definedName name="ии" localSheetId="0" hidden="1">{#N/A,#N/A,FALSE,"т02бд"}</definedName>
    <definedName name="ии" localSheetId="4" hidden="1">{#N/A,#N/A,FALSE,"т02бд"}</definedName>
    <definedName name="ии" localSheetId="2" hidden="1">{#N/A,#N/A,FALSE,"т02бд"}</definedName>
    <definedName name="ии" localSheetId="7" hidden="1">{#N/A,#N/A,FALSE,"т02бд"}</definedName>
    <definedName name="ии" localSheetId="8" hidden="1">{#N/A,#N/A,FALSE,"т02бд"}</definedName>
    <definedName name="ии" localSheetId="1" hidden="1">{#N/A,#N/A,FALSE,"т02бд"}</definedName>
    <definedName name="ии" hidden="1">{#N/A,#N/A,FALSE,"т02бд"}</definedName>
    <definedName name="іі" localSheetId="3" hidden="1">{#N/A,#N/A,FALSE,"т02бд"}</definedName>
    <definedName name="іі" localSheetId="9" hidden="1">{#N/A,#N/A,FALSE,"т02бд"}</definedName>
    <definedName name="іі" localSheetId="5" hidden="1">{#N/A,#N/A,FALSE,"т02бд"}</definedName>
    <definedName name="іі" localSheetId="0" hidden="1">{#N/A,#N/A,FALSE,"т02бд"}</definedName>
    <definedName name="іі" localSheetId="4" hidden="1">{#N/A,#N/A,FALSE,"т02бд"}</definedName>
    <definedName name="іі" localSheetId="2" hidden="1">{#N/A,#N/A,FALSE,"т02бд"}</definedName>
    <definedName name="іі" localSheetId="7" hidden="1">{#N/A,#N/A,FALSE,"т02бд"}</definedName>
    <definedName name="іі" localSheetId="8" hidden="1">{#N/A,#N/A,FALSE,"т02бд"}</definedName>
    <definedName name="іі" localSheetId="1" hidden="1">{#N/A,#N/A,FALSE,"т02бд"}</definedName>
    <definedName name="іі" hidden="1">{#N/A,#N/A,FALSE,"т02бд"}</definedName>
    <definedName name="квітень" localSheetId="3" hidden="1">{#N/A,#N/A,FALSE,"т17-1банки (2)"}</definedName>
    <definedName name="квітень" localSheetId="9" hidden="1">{#N/A,#N/A,FALSE,"т17-1банки (2)"}</definedName>
    <definedName name="квітень" localSheetId="5" hidden="1">{#N/A,#N/A,FALSE,"т17-1банки (2)"}</definedName>
    <definedName name="квітень" localSheetId="0" hidden="1">{#N/A,#N/A,FALSE,"т17-1банки (2)"}</definedName>
    <definedName name="квітень" localSheetId="4" hidden="1">{#N/A,#N/A,FALSE,"т17-1банки (2)"}</definedName>
    <definedName name="квітень" localSheetId="2" hidden="1">{#N/A,#N/A,FALSE,"т17-1банки (2)"}</definedName>
    <definedName name="квітень" localSheetId="7" hidden="1">{#N/A,#N/A,FALSE,"т17-1банки (2)"}</definedName>
    <definedName name="квітень" localSheetId="8" hidden="1">{#N/A,#N/A,FALSE,"т17-1банки (2)"}</definedName>
    <definedName name="квітень" localSheetId="1" hidden="1">{#N/A,#N/A,FALSE,"т17-1банки (2)"}</definedName>
    <definedName name="квітень" hidden="1">{#N/A,#N/A,FALSE,"т17-1банки (2)"}</definedName>
    <definedName name="ке" localSheetId="3" hidden="1">{#N/A,#N/A,FALSE,"т17-1банки (2)"}</definedName>
    <definedName name="ке" localSheetId="9" hidden="1">{#N/A,#N/A,FALSE,"т17-1банки (2)"}</definedName>
    <definedName name="ке" localSheetId="5" hidden="1">{#N/A,#N/A,FALSE,"т17-1банки (2)"}</definedName>
    <definedName name="ке" localSheetId="0" hidden="1">{#N/A,#N/A,FALSE,"т17-1банки (2)"}</definedName>
    <definedName name="ке" localSheetId="4" hidden="1">{#N/A,#N/A,FALSE,"т17-1банки (2)"}</definedName>
    <definedName name="ке" localSheetId="2" hidden="1">{#N/A,#N/A,FALSE,"т17-1банки (2)"}</definedName>
    <definedName name="ке" localSheetId="7" hidden="1">{#N/A,#N/A,FALSE,"т17-1банки (2)"}</definedName>
    <definedName name="ке" localSheetId="8"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3" hidden="1">{#N/A,#N/A,FALSE,"т02бд"}</definedName>
    <definedName name="нн" localSheetId="9" hidden="1">{#N/A,#N/A,FALSE,"т02бд"}</definedName>
    <definedName name="нн" localSheetId="5" hidden="1">{#N/A,#N/A,FALSE,"т02бд"}</definedName>
    <definedName name="нн" localSheetId="0" hidden="1">{#N/A,#N/A,FALSE,"т02бд"}</definedName>
    <definedName name="нн" localSheetId="4" hidden="1">{#N/A,#N/A,FALSE,"т02бд"}</definedName>
    <definedName name="нн" localSheetId="2" hidden="1">{#N/A,#N/A,FALSE,"т02бд"}</definedName>
    <definedName name="нн" localSheetId="7" hidden="1">{#N/A,#N/A,FALSE,"т02бд"}</definedName>
    <definedName name="нн" localSheetId="8" hidden="1">{#N/A,#N/A,FALSE,"т02бд"}</definedName>
    <definedName name="нн" localSheetId="1" hidden="1">{#N/A,#N/A,FALSE,"т02бд"}</definedName>
    <definedName name="нн" hidden="1">{#N/A,#N/A,FALSE,"т02бд"}</definedName>
    <definedName name="Список">'[3]146024'!$A$8:$A$88</definedName>
    <definedName name="стельм." localSheetId="3" hidden="1">{#N/A,#N/A,FALSE,"т17-1банки (2)"}</definedName>
    <definedName name="стельм." localSheetId="9" hidden="1">{#N/A,#N/A,FALSE,"т17-1банки (2)"}</definedName>
    <definedName name="стельм." localSheetId="5" hidden="1">{#N/A,#N/A,FALSE,"т17-1банки (2)"}</definedName>
    <definedName name="стельм." localSheetId="0" hidden="1">{#N/A,#N/A,FALSE,"т17-1банки (2)"}</definedName>
    <definedName name="стельм." localSheetId="4" hidden="1">{#N/A,#N/A,FALSE,"т17-1банки (2)"}</definedName>
    <definedName name="стельм." localSheetId="2" hidden="1">{#N/A,#N/A,FALSE,"т17-1банки (2)"}</definedName>
    <definedName name="стельм." localSheetId="7" hidden="1">{#N/A,#N/A,FALSE,"т17-1банки (2)"}</definedName>
    <definedName name="стельм." localSheetId="8" hidden="1">{#N/A,#N/A,FALSE,"т17-1банки (2)"}</definedName>
    <definedName name="стельм." localSheetId="1" hidden="1">{#N/A,#N/A,FALSE,"т17-1банки (2)"}</definedName>
    <definedName name="стельм." hidden="1">{#N/A,#N/A,FALSE,"т17-1банки (2)"}</definedName>
    <definedName name="т01" localSheetId="5">#REF!</definedName>
    <definedName name="т01" localSheetId="0">#REF!</definedName>
    <definedName name="т01" localSheetId="4">#REF!</definedName>
    <definedName name="т01" localSheetId="2">#REF!</definedName>
    <definedName name="т01" localSheetId="7">#REF!</definedName>
    <definedName name="т01" localSheetId="8">#REF!</definedName>
    <definedName name="т01" localSheetId="1">#REF!</definedName>
    <definedName name="т01">#REF!</definedName>
    <definedName name="т05" localSheetId="3" hidden="1">{#N/A,#N/A,FALSE,"т04"}</definedName>
    <definedName name="т05" localSheetId="9" hidden="1">{#N/A,#N/A,FALSE,"т04"}</definedName>
    <definedName name="т05" localSheetId="5" hidden="1">{#N/A,#N/A,FALSE,"т04"}</definedName>
    <definedName name="т05" localSheetId="0" hidden="1">{#N/A,#N/A,FALSE,"т04"}</definedName>
    <definedName name="т05" localSheetId="4" hidden="1">{#N/A,#N/A,FALSE,"т04"}</definedName>
    <definedName name="т05" localSheetId="2" hidden="1">{#N/A,#N/A,FALSE,"т04"}</definedName>
    <definedName name="т05" localSheetId="7" hidden="1">{#N/A,#N/A,FALSE,"т04"}</definedName>
    <definedName name="т05" localSheetId="8" hidden="1">{#N/A,#N/A,FALSE,"т04"}</definedName>
    <definedName name="т05" localSheetId="1" hidden="1">{#N/A,#N/A,FALSE,"т04"}</definedName>
    <definedName name="т05" hidden="1">{#N/A,#N/A,FALSE,"т04"}</definedName>
    <definedName name="т06" localSheetId="5">#REF!</definedName>
    <definedName name="т06" localSheetId="0">#REF!</definedName>
    <definedName name="т06" localSheetId="4">#REF!</definedName>
    <definedName name="т06" localSheetId="2">#REF!</definedName>
    <definedName name="т06" localSheetId="7">#REF!</definedName>
    <definedName name="т06" localSheetId="8">#REF!</definedName>
    <definedName name="т06" localSheetId="1">#REF!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5">#REF!</definedName>
    <definedName name="т17.2" localSheetId="0">#REF!</definedName>
    <definedName name="т17.2" localSheetId="4">#REF!</definedName>
    <definedName name="т17.2" localSheetId="2">#REF!</definedName>
    <definedName name="т17.2" localSheetId="7">#REF!</definedName>
    <definedName name="т17.2" localSheetId="8">#REF!</definedName>
    <definedName name="т17.2" localSheetId="1">#REF!</definedName>
    <definedName name="т17.2">#REF!</definedName>
    <definedName name="т17.2.2001">'[9]т17-2 '!$A$1</definedName>
    <definedName name="т17.3">'[9]т17-3'!$A$1:$L$2</definedName>
    <definedName name="т17.3.2001">'[9]т17-2 '!$A$1</definedName>
    <definedName name="т17.4" localSheetId="5">#REF!</definedName>
    <definedName name="т17.4" localSheetId="0">#REF!</definedName>
    <definedName name="т17.4" localSheetId="4">#REF!</definedName>
    <definedName name="т17.4" localSheetId="2">#REF!</definedName>
    <definedName name="т17.4" localSheetId="7">#REF!</definedName>
    <definedName name="т17.4" localSheetId="8">#REF!</definedName>
    <definedName name="т17.4" localSheetId="1">#REF!</definedName>
    <definedName name="т17.4">#REF!</definedName>
    <definedName name="т17.4.1999" localSheetId="5">#REF!</definedName>
    <definedName name="т17.4.1999" localSheetId="0">#REF!</definedName>
    <definedName name="т17.4.1999" localSheetId="4">#REF!</definedName>
    <definedName name="т17.4.1999" localSheetId="2">#REF!</definedName>
    <definedName name="т17.4.1999" localSheetId="7">#REF!</definedName>
    <definedName name="т17.4.1999" localSheetId="8">#REF!</definedName>
    <definedName name="т17.4.1999" localSheetId="1">#REF!</definedName>
    <definedName name="т17.4.1999">#REF!</definedName>
    <definedName name="т17.4.2001" localSheetId="5">#REF!</definedName>
    <definedName name="т17.4.2001" localSheetId="0">#REF!</definedName>
    <definedName name="т17.4.2001" localSheetId="4">#REF!</definedName>
    <definedName name="т17.4.2001" localSheetId="2">#REF!</definedName>
    <definedName name="т17.4.2001" localSheetId="7">#REF!</definedName>
    <definedName name="т17.4.2001" localSheetId="8">#REF!</definedName>
    <definedName name="т17.4.2001" localSheetId="1">#REF!</definedName>
    <definedName name="т17.4.2001">#REF!</definedName>
    <definedName name="т17.5" localSheetId="5">#REF!</definedName>
    <definedName name="т17.5" localSheetId="0">#REF!</definedName>
    <definedName name="т17.5" localSheetId="4">#REF!</definedName>
    <definedName name="т17.5" localSheetId="2">#REF!</definedName>
    <definedName name="т17.5" localSheetId="7">#REF!</definedName>
    <definedName name="т17.5" localSheetId="8">#REF!</definedName>
    <definedName name="т17.5" localSheetId="1">#REF!</definedName>
    <definedName name="т17.5">#REF!</definedName>
    <definedName name="т17.5.2001" localSheetId="5">#REF!</definedName>
    <definedName name="т17.5.2001" localSheetId="0">#REF!</definedName>
    <definedName name="т17.5.2001" localSheetId="4">#REF!</definedName>
    <definedName name="т17.5.2001" localSheetId="2">#REF!</definedName>
    <definedName name="т17.5.2001" localSheetId="7">#REF!</definedName>
    <definedName name="т17.5.2001" localSheetId="8">#REF!</definedName>
    <definedName name="т17.5.2001" localSheetId="1">#REF!</definedName>
    <definedName name="т17.5.2001">#REF!</definedName>
    <definedName name="т17.7" localSheetId="5">#REF!</definedName>
    <definedName name="т17.7" localSheetId="0">#REF!</definedName>
    <definedName name="т17.7" localSheetId="4">#REF!</definedName>
    <definedName name="т17.7" localSheetId="2">#REF!</definedName>
    <definedName name="т17.7" localSheetId="7">#REF!</definedName>
    <definedName name="т17.7" localSheetId="8">#REF!</definedName>
    <definedName name="т17.7" localSheetId="1">#REF!</definedName>
    <definedName name="т17.7">#REF!</definedName>
    <definedName name="т17мб">'[10]т17мб(шаблон)'!$A$1</definedName>
    <definedName name="Усі_банки">'[3]146024'!$A$8:$K$88</definedName>
    <definedName name="ц" localSheetId="3" hidden="1">{#N/A,#N/A,FALSE,"т02бд"}</definedName>
    <definedName name="ц" localSheetId="9" hidden="1">{#N/A,#N/A,FALSE,"т02бд"}</definedName>
    <definedName name="ц" localSheetId="5" hidden="1">{#N/A,#N/A,FALSE,"т02бд"}</definedName>
    <definedName name="ц" localSheetId="0" hidden="1">{#N/A,#N/A,FALSE,"т02бд"}</definedName>
    <definedName name="ц" localSheetId="4" hidden="1">{#N/A,#N/A,FALSE,"т02бд"}</definedName>
    <definedName name="ц" localSheetId="2" hidden="1">{#N/A,#N/A,FALSE,"т02бд"}</definedName>
    <definedName name="ц" localSheetId="7" hidden="1">{#N/A,#N/A,FALSE,"т02бд"}</definedName>
    <definedName name="ц" localSheetId="8" hidden="1">{#N/A,#N/A,FALSE,"т02бд"}</definedName>
    <definedName name="ц" localSheetId="1" hidden="1">{#N/A,#N/A,FALSE,"т02бд"}</definedName>
    <definedName name="ц" hidden="1">{#N/A,#N/A,FALSE,"т02бд"}</definedName>
    <definedName name="цеу" localSheetId="3" hidden="1">{#N/A,#N/A,FALSE,"т02бд"}</definedName>
    <definedName name="цеу" localSheetId="9" hidden="1">{#N/A,#N/A,FALSE,"т02бд"}</definedName>
    <definedName name="цеу" localSheetId="5" hidden="1">{#N/A,#N/A,FALSE,"т02бд"}</definedName>
    <definedName name="цеу" localSheetId="0" hidden="1">{#N/A,#N/A,FALSE,"т02бд"}</definedName>
    <definedName name="цеу" localSheetId="4" hidden="1">{#N/A,#N/A,FALSE,"т02бд"}</definedName>
    <definedName name="цеу" localSheetId="2" hidden="1">{#N/A,#N/A,FALSE,"т02бд"}</definedName>
    <definedName name="цеу" localSheetId="7" hidden="1">{#N/A,#N/A,FALSE,"т02бд"}</definedName>
    <definedName name="цеу" localSheetId="8" hidden="1">{#N/A,#N/A,FALSE,"т02бд"}</definedName>
    <definedName name="цеу" localSheetId="1" hidden="1">{#N/A,#N/A,FALSE,"т02бд"}</definedName>
    <definedName name="цеу" hidden="1">{#N/A,#N/A,FALSE,"т02бд"}</definedName>
    <definedName name="черв" localSheetId="3" hidden="1">{#N/A,#N/A,FALSE,"т02бд"}</definedName>
    <definedName name="черв" localSheetId="9" hidden="1">{#N/A,#N/A,FALSE,"т02бд"}</definedName>
    <definedName name="черв" localSheetId="5" hidden="1">{#N/A,#N/A,FALSE,"т02бд"}</definedName>
    <definedName name="черв" localSheetId="0" hidden="1">{#N/A,#N/A,FALSE,"т02бд"}</definedName>
    <definedName name="черв" localSheetId="4" hidden="1">{#N/A,#N/A,FALSE,"т02бд"}</definedName>
    <definedName name="черв" localSheetId="2" hidden="1">{#N/A,#N/A,FALSE,"т02бд"}</definedName>
    <definedName name="черв" localSheetId="7" hidden="1">{#N/A,#N/A,FALSE,"т02бд"}</definedName>
    <definedName name="черв" localSheetId="8" hidden="1">{#N/A,#N/A,FALSE,"т02бд"}</definedName>
    <definedName name="черв" localSheetId="1" hidden="1">{#N/A,#N/A,FALSE,"т02бд"}</definedName>
    <definedName name="черв" hidden="1">{#N/A,#N/A,FALSE,"т02бд"}</definedName>
  </definedNames>
  <calcPr calcId="152511" calcMode="manual"/>
</workbook>
</file>

<file path=xl/calcChain.xml><?xml version="1.0" encoding="utf-8"?>
<calcChain xmlns="http://schemas.openxmlformats.org/spreadsheetml/2006/main">
  <c r="O33" i="63" l="1"/>
  <c r="B74" i="74"/>
  <c r="K14" i="74"/>
  <c r="B14" i="74"/>
  <c r="J11" i="79" l="1"/>
  <c r="J10" i="79"/>
  <c r="J102" i="79"/>
  <c r="J101" i="79"/>
  <c r="J100" i="79"/>
  <c r="J99" i="79"/>
  <c r="J98" i="79"/>
  <c r="J97" i="79"/>
  <c r="J96" i="79"/>
  <c r="J95" i="79"/>
  <c r="J46" i="79"/>
  <c r="J45" i="79"/>
  <c r="J44" i="79"/>
  <c r="J43" i="79"/>
  <c r="J42" i="79"/>
  <c r="J41" i="79"/>
  <c r="J40" i="79"/>
  <c r="J39" i="79"/>
  <c r="O76" i="64"/>
  <c r="L76" i="64"/>
  <c r="I76" i="64"/>
  <c r="F76" i="64"/>
  <c r="C76" i="64"/>
  <c r="O44" i="64"/>
  <c r="L44" i="64"/>
  <c r="I44" i="64"/>
  <c r="F44" i="64"/>
  <c r="C44" i="64"/>
  <c r="E48" i="63" l="1"/>
  <c r="E49" i="63" s="1"/>
  <c r="C48" i="63"/>
  <c r="C49" i="63" s="1"/>
  <c r="B46" i="63"/>
  <c r="B47" i="63"/>
  <c r="F48" i="63"/>
  <c r="F49" i="63" s="1"/>
  <c r="D48" i="63"/>
  <c r="D49" i="63" s="1"/>
  <c r="B48" i="63"/>
  <c r="B49" i="63" s="1"/>
  <c r="E47" i="63"/>
  <c r="F46" i="63"/>
  <c r="F47" i="63" s="1"/>
  <c r="E46" i="63"/>
  <c r="D46" i="63"/>
  <c r="D47" i="63" s="1"/>
  <c r="C46" i="63"/>
  <c r="C47" i="63" s="1"/>
  <c r="B44" i="63"/>
  <c r="B45" i="63" s="1"/>
  <c r="B27" i="63"/>
  <c r="B28" i="63" s="1"/>
  <c r="C27" i="63"/>
  <c r="C28" i="63" s="1"/>
  <c r="B29" i="63"/>
  <c r="B30" i="63" s="1"/>
  <c r="C29" i="63"/>
  <c r="C30" i="63" s="1"/>
  <c r="B31" i="63"/>
  <c r="B32" i="63" s="1"/>
  <c r="C31" i="63"/>
  <c r="C32" i="63"/>
  <c r="B33" i="63"/>
  <c r="C33" i="63"/>
  <c r="B34" i="63"/>
  <c r="G32" i="63"/>
  <c r="M31" i="63"/>
  <c r="M32" i="63" s="1"/>
  <c r="L31" i="63"/>
  <c r="L32" i="63" s="1"/>
  <c r="K31" i="63"/>
  <c r="K32" i="63" s="1"/>
  <c r="J31" i="63"/>
  <c r="J32" i="63" s="1"/>
  <c r="I31" i="63"/>
  <c r="I32" i="63" s="1"/>
  <c r="H31" i="63"/>
  <c r="H32" i="63" s="1"/>
  <c r="G31" i="63"/>
  <c r="F31" i="63"/>
  <c r="F32" i="63" s="1"/>
  <c r="E31" i="63"/>
  <c r="E32" i="63" s="1"/>
  <c r="D31" i="63"/>
  <c r="D32" i="63" s="1"/>
  <c r="G30" i="63"/>
  <c r="M29" i="63"/>
  <c r="M30" i="63" s="1"/>
  <c r="L29" i="63"/>
  <c r="L30" i="63" s="1"/>
  <c r="K29" i="63"/>
  <c r="K30" i="63" s="1"/>
  <c r="J29" i="63"/>
  <c r="J30" i="63" s="1"/>
  <c r="I29" i="63"/>
  <c r="I30" i="63" s="1"/>
  <c r="H29" i="63"/>
  <c r="H30" i="63" s="1"/>
  <c r="G29" i="63"/>
  <c r="F29" i="63"/>
  <c r="F30" i="63" s="1"/>
  <c r="E29" i="63"/>
  <c r="E30" i="63" s="1"/>
  <c r="D29" i="63"/>
  <c r="D30" i="63" s="1"/>
  <c r="Q16" i="63" l="1"/>
  <c r="L28" i="64" l="1"/>
  <c r="J73" i="79" l="1"/>
  <c r="J72" i="79"/>
  <c r="J71" i="79"/>
  <c r="J70" i="79"/>
  <c r="J69" i="79"/>
  <c r="J68" i="79"/>
  <c r="J67" i="79"/>
  <c r="J66" i="79"/>
  <c r="Q14" i="74" l="1"/>
  <c r="N14" i="74"/>
  <c r="H14" i="74"/>
  <c r="E14" i="74"/>
  <c r="K11" i="79"/>
  <c r="K10" i="79"/>
  <c r="J9" i="79"/>
  <c r="K9" i="79" s="1"/>
  <c r="J8" i="79"/>
  <c r="K8" i="79" s="1"/>
  <c r="J7" i="79"/>
  <c r="K7" i="79" s="1"/>
  <c r="J6" i="79"/>
  <c r="K6" i="79" s="1"/>
  <c r="J5" i="79"/>
  <c r="K5" i="79" s="1"/>
  <c r="J4" i="79"/>
  <c r="K4" i="79" s="1"/>
  <c r="B25" i="78"/>
  <c r="C24" i="78"/>
  <c r="B24" i="78"/>
  <c r="C16" i="78"/>
  <c r="B16" i="78"/>
  <c r="O60" i="64"/>
  <c r="L60" i="64"/>
  <c r="I60" i="64"/>
  <c r="F60" i="64"/>
  <c r="C60" i="64"/>
  <c r="O28" i="64"/>
  <c r="I28" i="64"/>
  <c r="F28" i="64"/>
  <c r="C28" i="64"/>
  <c r="F51" i="63"/>
  <c r="E51" i="63"/>
  <c r="D51" i="63"/>
  <c r="C51" i="63"/>
  <c r="B51" i="63"/>
  <c r="F50" i="63"/>
  <c r="E50" i="63"/>
  <c r="D50" i="63"/>
  <c r="C50" i="63"/>
  <c r="B50" i="63"/>
  <c r="F44" i="63"/>
  <c r="F45" i="63" s="1"/>
  <c r="E44" i="63"/>
  <c r="E45" i="63" s="1"/>
  <c r="D44" i="63"/>
  <c r="D45" i="63" s="1"/>
  <c r="C44" i="63"/>
  <c r="C45" i="63" s="1"/>
  <c r="M34" i="63"/>
  <c r="L34" i="63"/>
  <c r="K34" i="63"/>
  <c r="J34" i="63"/>
  <c r="I34" i="63"/>
  <c r="H34" i="63"/>
  <c r="G34" i="63"/>
  <c r="F34" i="63"/>
  <c r="E34" i="63"/>
  <c r="D34" i="63"/>
  <c r="C34" i="63"/>
  <c r="V33" i="63"/>
  <c r="U33" i="63"/>
  <c r="T33" i="63"/>
  <c r="S33" i="63"/>
  <c r="R33" i="63"/>
  <c r="Q33" i="63"/>
  <c r="P33" i="63"/>
  <c r="M33" i="63"/>
  <c r="L33" i="63"/>
  <c r="K33" i="63"/>
  <c r="J33" i="63"/>
  <c r="I33" i="63"/>
  <c r="H33" i="63"/>
  <c r="G33" i="63"/>
  <c r="F33" i="63"/>
  <c r="E33" i="63"/>
  <c r="D33" i="63"/>
  <c r="M27" i="63"/>
  <c r="M28" i="63" s="1"/>
  <c r="L27" i="63"/>
  <c r="L28" i="63" s="1"/>
  <c r="K27" i="63"/>
  <c r="K28" i="63" s="1"/>
  <c r="J27" i="63"/>
  <c r="J28" i="63" s="1"/>
  <c r="I27" i="63"/>
  <c r="I28" i="63" s="1"/>
  <c r="H27" i="63"/>
  <c r="H28" i="63" s="1"/>
  <c r="G27" i="63"/>
  <c r="G28" i="63" s="1"/>
  <c r="F27" i="63"/>
  <c r="F28" i="63" s="1"/>
  <c r="E27" i="63"/>
  <c r="E28" i="63" s="1"/>
  <c r="D27" i="63"/>
  <c r="D28" i="63" s="1"/>
  <c r="T16" i="63"/>
  <c r="S16" i="63"/>
  <c r="R16" i="63"/>
  <c r="P16" i="63"/>
  <c r="N33" i="63" l="1"/>
  <c r="U16" i="63"/>
</calcChain>
</file>

<file path=xl/sharedStrings.xml><?xml version="1.0" encoding="utf-8"?>
<sst xmlns="http://schemas.openxmlformats.org/spreadsheetml/2006/main" count="841" uniqueCount="230">
  <si>
    <t>Відкриті ІСІ</t>
  </si>
  <si>
    <t>Інтервальні ІСІ</t>
  </si>
  <si>
    <t>Інтервальні</t>
  </si>
  <si>
    <t xml:space="preserve">Юридичні особи </t>
  </si>
  <si>
    <t xml:space="preserve"> Фізичні особи </t>
  </si>
  <si>
    <t>Фонди</t>
  </si>
  <si>
    <t>Всього</t>
  </si>
  <si>
    <t>Облігації місцевих позик</t>
  </si>
  <si>
    <t>Відкриті</t>
  </si>
  <si>
    <t>Нерухомість</t>
  </si>
  <si>
    <t>Акції</t>
  </si>
  <si>
    <t>Грошові кошти та банківські депозити</t>
  </si>
  <si>
    <t>Акцiї</t>
  </si>
  <si>
    <t>Дніпропетровська область</t>
  </si>
  <si>
    <t>Донецька область</t>
  </si>
  <si>
    <t>Одеська область</t>
  </si>
  <si>
    <t>Харківська область</t>
  </si>
  <si>
    <t>м. Київ та Київська область</t>
  </si>
  <si>
    <t>ЗД*</t>
  </si>
  <si>
    <t>ЗН*</t>
  </si>
  <si>
    <t>ЗВ*</t>
  </si>
  <si>
    <t>Регіон</t>
  </si>
  <si>
    <t xml:space="preserve"> резиденти  </t>
  </si>
  <si>
    <t xml:space="preserve">нерезиденти  </t>
  </si>
  <si>
    <t>Векселі</t>
  </si>
  <si>
    <t>Венчурні</t>
  </si>
  <si>
    <t>Усі (з венчурними)</t>
  </si>
  <si>
    <t>Розподіл активів ІСІ (невенчурні)</t>
  </si>
  <si>
    <t>Розподіл ВЧА ІСІ (невенчурні)</t>
  </si>
  <si>
    <t>Заставні</t>
  </si>
  <si>
    <t>Банківські метали</t>
  </si>
  <si>
    <t>Запорізька область</t>
  </si>
  <si>
    <t>Період</t>
  </si>
  <si>
    <t>Доходність*</t>
  </si>
  <si>
    <t>Розподіл ВЧА ІСІ (у т. ч. венчурні)</t>
  </si>
  <si>
    <t>Частка у зведеному портфелі ЦП ІСІ</t>
  </si>
  <si>
    <t>Частка за кіл-тю КУА</t>
  </si>
  <si>
    <t>Частка за активами в управлінні</t>
  </si>
  <si>
    <t>Венчурні ІСІ</t>
  </si>
  <si>
    <t>Фонди акцій</t>
  </si>
  <si>
    <t>Фонди облігацій</t>
  </si>
  <si>
    <t>Інші фонди</t>
  </si>
  <si>
    <t>Усі ІСІ (крім венчурних)</t>
  </si>
  <si>
    <t>Закриті (крім венчурних)</t>
  </si>
  <si>
    <t>Усі (крім венчурних)</t>
  </si>
  <si>
    <t>Дата / Період</t>
  </si>
  <si>
    <t>ПІФ*</t>
  </si>
  <si>
    <t>КІФ*</t>
  </si>
  <si>
    <t>-</t>
  </si>
  <si>
    <t>Львівська область</t>
  </si>
  <si>
    <t>Iвано-Франкiвська область</t>
  </si>
  <si>
    <t>* Без урахування цінних паперів ІСІ на пред’явника.</t>
  </si>
  <si>
    <t>ІСІ, крім венчурних</t>
  </si>
  <si>
    <t xml:space="preserve">ІСІ, що досягли нормативу мінімального обсягу активів, за типами, видами та правовими формами фондів </t>
  </si>
  <si>
    <t>Структура активів ІСІ за типами фондів</t>
  </si>
  <si>
    <t>%</t>
  </si>
  <si>
    <t>Зміни у структурі активів ІСІ за типами фондів</t>
  </si>
  <si>
    <t>проц. п.</t>
  </si>
  <si>
    <t>Вид активу / Тип ІСІ / Зміна за квартал</t>
  </si>
  <si>
    <t xml:space="preserve">* Мають і акції, і облігації, і грошові кошти у своїх портфелях. </t>
  </si>
  <si>
    <t>Фонди змішаних інвестицій*</t>
  </si>
  <si>
    <t>Інші регіони*</t>
  </si>
  <si>
    <t>Вартість активів ІСІ*</t>
  </si>
  <si>
    <t>ВЧА ІСІ*</t>
  </si>
  <si>
    <t>Полтавська область</t>
  </si>
  <si>
    <t xml:space="preserve">Фізичні особи </t>
  </si>
  <si>
    <t>Детальніше про результати роботи КУА з управління активами ІСІ, НПФ та СК дивіться:</t>
  </si>
  <si>
    <t>Ренкінги КУА</t>
  </si>
  <si>
    <t>Ренкінги ІСІ</t>
  </si>
  <si>
    <t>Інвестори ІСІ за категоріями, кількість та частка у загальній кількості</t>
  </si>
  <si>
    <t>Закриті (крім венчурних), у т. ч.:</t>
  </si>
  <si>
    <t>з публічною емісією</t>
  </si>
  <si>
    <t>з приватною емісією</t>
  </si>
  <si>
    <t>Закриті ІСІ (крім венчурних) - разом</t>
  </si>
  <si>
    <t>Закриті - з публ. проп.</t>
  </si>
  <si>
    <t>Закриті - з прив. проп.</t>
  </si>
  <si>
    <t>Інші регіони</t>
  </si>
  <si>
    <t>Ощадні (депозитні) сертифікати</t>
  </si>
  <si>
    <t>РАЗОМ</t>
  </si>
  <si>
    <t>Розподіл активів ІСІ  (у т. ч. венчурні)</t>
  </si>
  <si>
    <t xml:space="preserve">резиденти  </t>
  </si>
  <si>
    <t xml:space="preserve">Закриті ІСІ з приватним розміщенням (крім венчурних) </t>
  </si>
  <si>
    <t>ВД*</t>
  </si>
  <si>
    <t>ВС*</t>
  </si>
  <si>
    <t>ІД*</t>
  </si>
  <si>
    <t>ІС*</t>
  </si>
  <si>
    <t>ЗС*</t>
  </si>
  <si>
    <t>Дата</t>
  </si>
  <si>
    <t>ЗК*</t>
  </si>
  <si>
    <t>Розподіл ВЧА ІСІ за категоріями інвесторів, частка у ВЧА*</t>
  </si>
  <si>
    <t>УСІ (крім венчурних)</t>
  </si>
  <si>
    <t xml:space="preserve">Детальніше про класи фондів - див.: </t>
  </si>
  <si>
    <t>ІСІ з публічною пропозицією</t>
  </si>
  <si>
    <t>Кількість КУА без ІСІ в управлінні</t>
  </si>
  <si>
    <t>Закриті</t>
  </si>
  <si>
    <t>Д*</t>
  </si>
  <si>
    <t>С*</t>
  </si>
  <si>
    <t>Н*</t>
  </si>
  <si>
    <t>Кількість КУА та ІСІ</t>
  </si>
  <si>
    <t>Частка за кіл-тю ІСІ (усіх)</t>
  </si>
  <si>
    <t>Частка за кіл-тю ІСІ (венчурних)</t>
  </si>
  <si>
    <t>Частка за кіл-тю ІСІ (крім венчурних)</t>
  </si>
  <si>
    <t>Кількість КУА (загальна)</t>
  </si>
  <si>
    <t>Кількість КУА з ІСІ в управлінні</t>
  </si>
  <si>
    <t>К*</t>
  </si>
  <si>
    <t>Примітка: Для адекватного порівняння доходності різних напрямків інвестування (видів активів) необхідно враховувати ліквідність ІСІ, зокрема, відкритого типу, що дозволяють виходити з інвестицій у будь-який робочий день без втрати доходності, на відміну від строкових банківських вкладів, які, переважно, передбачають перерахунок відсоткового доходу при достроковому поверненні коштів за ставкою вкладів на поточних рахунках (близькою до нуля). Водночас, розрахована доходність ІСІ не враховує можливі комісії та інші витрати при вході/виході до/із фондів. Також не враховується оподаткування інвестиційного прибутку при виході з фонду та оподаткування  відсотків за депозитами.</t>
  </si>
  <si>
    <t>* КУА - компанії з управління активами; ІСІ - інститути спільного інвестування; НПФ - недержавні пенсійні фонди.</t>
  </si>
  <si>
    <t>* ВД – відкриті диверсифіковані ІСІ, ВС - відкриті спеціалізовані, І – інтервальні диверсифіковані, ІС - інтервальні спеціалізовані, ЗД – закриті диверсифіковані, ЗН - закриті недиверсифіковані невенчурні, ЗС - закриті спеціалізовані, ЗК - закриті кваліфікаційні, ЗВ - закриті недиверсифіковані венчурні ІСІ.</t>
  </si>
  <si>
    <t>* Д - диверсифіковані, С - спеціалізовані, Н - недиверсифіковані, К - кваліфікаційні.</t>
  </si>
  <si>
    <t>* З урахуванням АРК та м. Севастополь</t>
  </si>
  <si>
    <t>Інші активи (у т. ч. ДЗ та КП)</t>
  </si>
  <si>
    <t>* ДЗ та КП - дебіторська заборгованість (у т. ч. позики) та корпоративні права.</t>
  </si>
  <si>
    <t>Облігації державні (у т.ч. ОВДП)</t>
  </si>
  <si>
    <t>https://www.uaib.com.ua/analituaib/rankings/kua</t>
  </si>
  <si>
    <t>https://www.uaib.com.ua/analituaib/rankings/ici</t>
  </si>
  <si>
    <t>https://www.uaib.com.ua/analituaib/rankings/ici/by-class</t>
  </si>
  <si>
    <t>Кількість КУА (усіх)</t>
  </si>
  <si>
    <t xml:space="preserve">Кількість сформованих ІСІ (такі, що досягли нормативу мін. обсягу активів) </t>
  </si>
  <si>
    <t>млн грн</t>
  </si>
  <si>
    <t>Закриті ІСІ з публічним розміщеням</t>
  </si>
  <si>
    <t>Інші активи (у т. ч. ДЗ та КП*)</t>
  </si>
  <si>
    <t>* ДЗ та КП - дебіторська заборгованість та корпоративні права.</t>
  </si>
  <si>
    <t>Інші ЦП та деривативи</t>
  </si>
  <si>
    <t>Цінні папери та деривативи</t>
  </si>
  <si>
    <t>Сукупна вартість ЦП у портфелях ІСІ, млн грн</t>
  </si>
  <si>
    <t>Усі ІСІ</t>
  </si>
  <si>
    <t>* Діючі ІСІ, які досягли нормативу мінімального обсягу активів (були визнані такими, що відбулися), перебувають в управлінні КУА та надали звітність за відповідний період (на звітну дату).** Скориговано значення для відкритих та інтервальних фондів.</t>
  </si>
  <si>
    <t>Корпоративні облігації</t>
  </si>
  <si>
    <t xml:space="preserve">Кількість ІСІ в управлінні </t>
  </si>
  <si>
    <t xml:space="preserve">Кількість ІСІ в управлінні на одну КУА з ІСІ в управлінні </t>
  </si>
  <si>
    <t>Чернігівська область</t>
  </si>
  <si>
    <t>Відкриті диверсифіковані</t>
  </si>
  <si>
    <t>Відкриті спеціалізовані</t>
  </si>
  <si>
    <t>Інтервальні диверсифіковані</t>
  </si>
  <si>
    <t>Інтервальні спеціалізовані</t>
  </si>
  <si>
    <t>Закриті диверсифіковані</t>
  </si>
  <si>
    <t>Закриті недиверсифіковані</t>
  </si>
  <si>
    <t>Закриті спеціалізовані</t>
  </si>
  <si>
    <t>Закриті кваліфікаційні</t>
  </si>
  <si>
    <t>Курс гривні до дол. США (оф.)</t>
  </si>
  <si>
    <t>Індекс УБ</t>
  </si>
  <si>
    <t>Індекс ПФТС</t>
  </si>
  <si>
    <t>Депозити (грн.)</t>
  </si>
  <si>
    <t>Депозити у дол. США</t>
  </si>
  <si>
    <t>Депозити у євро</t>
  </si>
  <si>
    <t>"Золотий" депозит (за оф. курсом золота)</t>
  </si>
  <si>
    <t>ОВДП (1-річні, грн)</t>
  </si>
  <si>
    <t>Фонди змішаних інвестицій</t>
  </si>
  <si>
    <t>** Відсутні дані двох із 14-ти діючих інтервальних ІСІ.</t>
  </si>
  <si>
    <t>Станом на 31.12.2022</t>
  </si>
  <si>
    <t>н. д.</t>
  </si>
  <si>
    <t>31.12.2022**</t>
  </si>
  <si>
    <t>** Відсутні дані щодо двох диверсифікованих інтервальних ІСІ, один із яких належав до фондів акцій, інший - фондів облігацій станом на 30.09.2022.</t>
  </si>
  <si>
    <t>** Кількість звітів діючих ІСІ, зокрема, інтервальних та венчурних, була меншою від звичайної/очікуваної, що суттєво вплинуло на динаміку ВЧА (у т.ч. на її знак/напрямок: зменшення кількості звітів було відносно більшим у порівнянні зі скороченням активів). Активи НПФ - за даними звітів 51-го фонду з 57 НПФ в управлінні загалом.</t>
  </si>
  <si>
    <t>* Без урахування цінних паперів ІСІ на пред’явника. Дані скориговано з урахуванням додатково отриманої звітності.</t>
  </si>
  <si>
    <t>Інвестори ІСІ за категоріями, кількість та частка у загальній кількості*</t>
  </si>
  <si>
    <t>* Дані скориговано з урахуванням додатково отриманої звітності.</t>
  </si>
  <si>
    <t>Зміна за 2 роки</t>
  </si>
  <si>
    <t>Диверсифіковані та спеціалізовані ІСІ з публічною пропозицією за класами фондів</t>
  </si>
  <si>
    <t>Зміна з 2021 року</t>
  </si>
  <si>
    <t>Щомісячний чистий притік/відтік капіталу відкритих ІСІ за рік (за щоденними даними)</t>
  </si>
  <si>
    <t>Чистий притік/відтік за період, тис. грн (ліва шкала)</t>
  </si>
  <si>
    <t>За 12 місяців</t>
  </si>
  <si>
    <t xml:space="preserve">За рік </t>
  </si>
  <si>
    <t>...у попередньому кварталі</t>
  </si>
  <si>
    <t>вересень '22</t>
  </si>
  <si>
    <t>жовтень '22</t>
  </si>
  <si>
    <t>листопад '22</t>
  </si>
  <si>
    <t>грудень '22</t>
  </si>
  <si>
    <t>січень '23</t>
  </si>
  <si>
    <t>лютий '23</t>
  </si>
  <si>
    <t>березень '23</t>
  </si>
  <si>
    <t>4 квартал '22</t>
  </si>
  <si>
    <t>1 квартал '23</t>
  </si>
  <si>
    <t>Кіл-ть фондів, щодо яких наявні дані за період*</t>
  </si>
  <si>
    <t>** Обіг ЦП ІСІ повністю або частково (до 22.08.2023) зупинено у зв'язку з воєнним станом.</t>
  </si>
  <si>
    <t>Тип ЦП</t>
  </si>
  <si>
    <t>Зміна, %</t>
  </si>
  <si>
    <t xml:space="preserve">Облігації державні </t>
  </si>
  <si>
    <t>Інфляція (індекс споживчих цін)</t>
  </si>
  <si>
    <t>* Доходність ІСІ - за даними квартальних звітів (за 4-й квартал - річних звітів). Ренкінгування за квартальним показником.</t>
  </si>
  <si>
    <t>Ренкінгування за квартальним показником.</t>
  </si>
  <si>
    <t>Нерухомість у Києві (у грн.)</t>
  </si>
  <si>
    <t>* Відсутні дані двох із 14-ти діючих інтервальних ІСІ, зі значною кількістю інвесторів.</t>
  </si>
  <si>
    <t>Зміна з початку 2023 року</t>
  </si>
  <si>
    <t>30.06.2023**</t>
  </si>
  <si>
    <t>квітень '23</t>
  </si>
  <si>
    <t>травень  '23</t>
  </si>
  <si>
    <t>червень '23</t>
  </si>
  <si>
    <t>2 квартал '23</t>
  </si>
  <si>
    <t>2-й квартал 2023 року</t>
  </si>
  <si>
    <t>Станом на 30.06.2023</t>
  </si>
  <si>
    <t>З початку 2023 року</t>
  </si>
  <si>
    <t>Закриті (невенчурні) ІСІ з публ. емісією</t>
  </si>
  <si>
    <t>Закриті (невенчурні) ІСІ з прив. емісією</t>
  </si>
  <si>
    <t>Інші (диверсиф. та спеціаліз. публ.) фонди</t>
  </si>
  <si>
    <t>Доходність ІСІ та інших фінансових інструментів і напрямів інвестування</t>
  </si>
  <si>
    <t>30.09.2013</t>
  </si>
  <si>
    <t>30.09.2014</t>
  </si>
  <si>
    <t>30.09.2015</t>
  </si>
  <si>
    <t>30.09.2016</t>
  </si>
  <si>
    <t>30.09.2017</t>
  </si>
  <si>
    <t>30.09.2018</t>
  </si>
  <si>
    <t>30.09.2019</t>
  </si>
  <si>
    <t>30.09.2020</t>
  </si>
  <si>
    <t>Зміна за 3-й квартал 2023 року</t>
  </si>
  <si>
    <t>Зміна за рік</t>
  </si>
  <si>
    <t>Чистий притік/відтік капіталу у 3-му кв. 2022-23 рр, тис. грн</t>
  </si>
  <si>
    <t>3 квартал '22**</t>
  </si>
  <si>
    <r>
      <t>* За 12 місяців – середня</t>
    </r>
    <r>
      <rPr>
        <i/>
        <sz val="8"/>
        <rFont val="Arial"/>
        <family val="2"/>
        <charset val="204"/>
      </rPr>
      <t>. Для квартальних даних - середнє значення за щомісячними даними.</t>
    </r>
  </si>
  <si>
    <t>липень '23</t>
  </si>
  <si>
    <t>серпень '23</t>
  </si>
  <si>
    <t>вересень '23</t>
  </si>
  <si>
    <t>3 квартал '23</t>
  </si>
  <si>
    <t>Інвестори ІСІ за категоріями станом на 30.09.2023 р., кількість та частка у загальній кількості</t>
  </si>
  <si>
    <t>Розподіл ВЧА ІСІ за категоріями інвесторів станом на 30.09.2023 р., частка у ВЧА*</t>
  </si>
  <si>
    <t>Станом на 30.09.2022</t>
  </si>
  <si>
    <t>Q3 2023*</t>
  </si>
  <si>
    <t>3-й квартал 2023 року</t>
  </si>
  <si>
    <t>Інтервальні*</t>
  </si>
  <si>
    <t>Інтервальні**</t>
  </si>
  <si>
    <t>** Додалися дані двох із 14-ти діючих інтервальних ІСІ, зі значною кількістю інвесторів.</t>
  </si>
  <si>
    <t>* Додалися дані двох із 14-ти діючих інтервальних ІСІ, зі значною кількістю інвесторів.</t>
  </si>
  <si>
    <t>Станом на 30.09.2023</t>
  </si>
  <si>
    <t>Зведений портфель цінних паперів та деривативів ІСІ у 3-му кварталі 2023 року</t>
  </si>
  <si>
    <t>Зміна за 3-й квартал 2023, млн грн</t>
  </si>
  <si>
    <t>Рік**</t>
  </si>
  <si>
    <t>** Доходність за рік для ОВДП - для облігацій в обігу у вересні 2022 року зі строком погашення 1 рік.</t>
  </si>
  <si>
    <t>Регіональний розподіл КУА, ІСІ та їхніх активів в управлінні</t>
  </si>
  <si>
    <t>30.09.2023**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</si>
</sst>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 numFmtId="170" formatCode="#,##0.000"/>
    <numFmt numFmtId="171" formatCode="0.000000"/>
  </numFmts>
  <fonts count="95">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sz val="10"/>
      <name val="Arial"/>
      <family val="2"/>
      <charset val="204"/>
    </font>
    <font>
      <sz val="8"/>
      <name val="Arial"/>
      <family val="2"/>
      <charset val="204"/>
    </font>
    <font>
      <i/>
      <sz val="8"/>
      <name val="Arial Cyr"/>
      <charset val="204"/>
    </font>
    <font>
      <u/>
      <sz val="8"/>
      <color indexed="12"/>
      <name val="Arial"/>
      <family val="2"/>
      <charset val="204"/>
    </font>
    <font>
      <b/>
      <sz val="10"/>
      <color indexed="23"/>
      <name val="Arial"/>
      <family val="2"/>
      <charset val="204"/>
    </font>
  </fonts>
  <fills count="8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right/>
      <top style="medium">
        <color theme="8" tint="-0.24994659260841701"/>
      </top>
      <bottom style="dotted">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4659260841701"/>
      </bottom>
      <diagonal/>
    </border>
    <border>
      <left/>
      <right style="dotted">
        <color indexed="23"/>
      </right>
      <top/>
      <bottom style="thin">
        <color theme="0" tint="-0.24994659260841701"/>
      </bottom>
      <diagonal/>
    </border>
    <border>
      <left style="dotted">
        <color indexed="23"/>
      </left>
      <right style="dotted">
        <color indexed="23"/>
      </right>
      <top style="dotted">
        <color indexed="23"/>
      </top>
      <bottom style="thin">
        <color theme="0" tint="-0.24994659260841701"/>
      </bottom>
      <diagonal/>
    </border>
    <border>
      <left style="dotted">
        <color indexed="23"/>
      </left>
      <right/>
      <top style="dotted">
        <color indexed="23"/>
      </top>
      <bottom style="thin">
        <color theme="0" tint="-0.24994659260841701"/>
      </bottom>
      <diagonal/>
    </border>
    <border>
      <left style="dotted">
        <color theme="0" tint="-0.24994659260841701"/>
      </left>
      <right style="dotted">
        <color theme="0" tint="-0.24994659260841701"/>
      </right>
      <top style="medium">
        <color indexed="21"/>
      </top>
      <bottom/>
      <diagonal/>
    </border>
    <border>
      <left style="dotted">
        <color theme="0" tint="-0.24994659260841701"/>
      </left>
      <right style="dotted">
        <color theme="0" tint="-0.24994659260841701"/>
      </right>
      <top/>
      <bottom style="medium">
        <color indexed="21"/>
      </bottom>
      <diagonal/>
    </border>
    <border>
      <left style="dotted">
        <color indexed="23"/>
      </left>
      <right/>
      <top/>
      <bottom/>
      <diagonal/>
    </border>
    <border>
      <left style="dotted">
        <color indexed="23"/>
      </left>
      <right style="dotted">
        <color indexed="23"/>
      </right>
      <top/>
      <bottom/>
      <diagonal/>
    </border>
    <border>
      <left/>
      <right style="dotted">
        <color indexed="23"/>
      </right>
      <top style="thin">
        <color indexed="21"/>
      </top>
      <bottom/>
      <diagonal/>
    </border>
    <border>
      <left style="dotted">
        <color indexed="23"/>
      </left>
      <right/>
      <top style="thin">
        <color indexed="23"/>
      </top>
      <bottom style="dotted">
        <color indexed="23"/>
      </bottom>
      <diagonal/>
    </border>
    <border>
      <left style="dotted">
        <color indexed="23"/>
      </left>
      <right/>
      <top/>
      <bottom style="thin">
        <color indexed="23"/>
      </bottom>
      <diagonal/>
    </border>
    <border>
      <left style="dotted">
        <color indexed="23"/>
      </left>
      <right style="dotted">
        <color indexed="23"/>
      </right>
      <top style="thin">
        <color theme="8" tint="-0.499984740745262"/>
      </top>
      <bottom style="dotted">
        <color indexed="23"/>
      </bottom>
      <diagonal/>
    </border>
    <border>
      <left style="dotted">
        <color indexed="23"/>
      </left>
      <right/>
      <top style="thin">
        <color theme="8" tint="-0.499984740745262"/>
      </top>
      <bottom style="dotted">
        <color indexed="23"/>
      </bottom>
      <diagonal/>
    </border>
    <border>
      <left style="dotted">
        <color indexed="23"/>
      </left>
      <right style="dotted">
        <color indexed="23"/>
      </right>
      <top style="dotted">
        <color indexed="23"/>
      </top>
      <bottom style="thin">
        <color theme="8" tint="-0.499984740745262"/>
      </bottom>
      <diagonal/>
    </border>
    <border>
      <left style="dotted">
        <color indexed="23"/>
      </left>
      <right/>
      <top/>
      <bottom style="thin">
        <color theme="8" tint="-0.499984740745262"/>
      </bottom>
      <diagonal/>
    </border>
    <border>
      <left/>
      <right/>
      <top/>
      <bottom style="dotted">
        <color indexed="23"/>
      </bottom>
      <diagonal/>
    </border>
    <border>
      <left/>
      <right style="dotted">
        <color indexed="55"/>
      </right>
      <top style="dotted">
        <color indexed="55"/>
      </top>
      <bottom style="dotted">
        <color indexed="55"/>
      </bottom>
      <diagonal/>
    </border>
    <border>
      <left/>
      <right style="hair">
        <color indexed="23"/>
      </right>
      <top style="hair">
        <color indexed="23"/>
      </top>
      <bottom style="medium">
        <color indexed="21"/>
      </bottom>
      <diagonal/>
    </border>
    <border>
      <left/>
      <right style="dotted">
        <color indexed="55"/>
      </right>
      <top/>
      <bottom style="dotted">
        <color indexed="55"/>
      </bottom>
      <diagonal/>
    </border>
    <border>
      <left/>
      <right style="dotted">
        <color indexed="55"/>
      </right>
      <top style="dotted">
        <color indexed="55"/>
      </top>
      <bottom style="thin">
        <color theme="0" tint="-0.34998626667073579"/>
      </bottom>
      <diagonal/>
    </border>
    <border>
      <left style="dotted">
        <color indexed="23"/>
      </left>
      <right style="dotted">
        <color indexed="23"/>
      </right>
      <top style="dotted">
        <color indexed="23"/>
      </top>
      <bottom style="thin">
        <color theme="0" tint="-0.34998626667073579"/>
      </bottom>
      <diagonal/>
    </border>
    <border>
      <left style="dotted">
        <color indexed="23"/>
      </left>
      <right/>
      <top style="dotted">
        <color indexed="23"/>
      </top>
      <bottom style="thin">
        <color theme="0" tint="-0.34998626667073579"/>
      </bottom>
      <diagonal/>
    </border>
    <border>
      <left/>
      <right/>
      <top style="dotted">
        <color indexed="23"/>
      </top>
      <bottom/>
      <diagonal/>
    </border>
    <border>
      <left/>
      <right/>
      <top style="medium">
        <color indexed="21"/>
      </top>
      <bottom style="thin">
        <color indexed="21"/>
      </bottom>
      <diagonal/>
    </border>
  </borders>
  <cellStyleXfs count="233">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7" fillId="0" borderId="0"/>
    <xf numFmtId="0" fontId="70" fillId="56" borderId="0" applyNumberFormat="0" applyBorder="0" applyAlignment="0" applyProtection="0"/>
    <xf numFmtId="0" fontId="70" fillId="56" borderId="0" applyNumberFormat="0" applyBorder="0" applyAlignment="0" applyProtection="0"/>
    <xf numFmtId="0" fontId="70" fillId="60" borderId="0" applyNumberFormat="0" applyBorder="0" applyAlignment="0" applyProtection="0"/>
    <xf numFmtId="0" fontId="70" fillId="60"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8" borderId="0" applyNumberFormat="0" applyBorder="0" applyAlignment="0" applyProtection="0"/>
    <xf numFmtId="0" fontId="70" fillId="68"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1" fillId="70" borderId="0" applyNumberFormat="0" applyBorder="0" applyAlignment="0" applyProtection="0"/>
    <xf numFmtId="0" fontId="71" fillId="70" borderId="0" applyNumberFormat="0" applyBorder="0" applyAlignment="0" applyProtection="0"/>
    <xf numFmtId="0" fontId="71" fillId="74" borderId="0" applyNumberFormat="0" applyBorder="0" applyAlignment="0" applyProtection="0"/>
    <xf numFmtId="0" fontId="71" fillId="74"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69" fillId="0" borderId="0">
      <alignment vertical="top"/>
    </xf>
    <xf numFmtId="0" fontId="71" fillId="55" borderId="0" applyNumberFormat="0" applyBorder="0" applyAlignment="0" applyProtection="0"/>
    <xf numFmtId="0" fontId="71" fillId="55"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1" fillId="63" borderId="0" applyNumberFormat="0" applyBorder="0" applyAlignment="0" applyProtection="0"/>
    <xf numFmtId="0" fontId="71" fillId="63"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71" borderId="0" applyNumberFormat="0" applyBorder="0" applyAlignment="0" applyProtection="0"/>
    <xf numFmtId="0" fontId="71" fillId="71"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2" fillId="51" borderId="68" applyNumberFormat="0" applyAlignment="0" applyProtection="0"/>
    <xf numFmtId="0" fontId="72" fillId="51" borderId="68" applyNumberFormat="0" applyAlignment="0" applyProtection="0"/>
    <xf numFmtId="0" fontId="73" fillId="52" borderId="69" applyNumberFormat="0" applyAlignment="0" applyProtection="0"/>
    <xf numFmtId="0" fontId="73" fillId="52" borderId="69" applyNumberFormat="0" applyAlignment="0" applyProtection="0"/>
    <xf numFmtId="0" fontId="74" fillId="52" borderId="68" applyNumberFormat="0" applyAlignment="0" applyProtection="0"/>
    <xf numFmtId="0" fontId="74" fillId="52" borderId="68" applyNumberFormat="0" applyAlignment="0" applyProtection="0"/>
    <xf numFmtId="0" fontId="75" fillId="0" borderId="65" applyNumberFormat="0" applyFill="0" applyAlignment="0" applyProtection="0"/>
    <xf numFmtId="0" fontId="75" fillId="0" borderId="65" applyNumberFormat="0" applyFill="0" applyAlignment="0" applyProtection="0"/>
    <xf numFmtId="0" fontId="76" fillId="0" borderId="66" applyNumberFormat="0" applyFill="0" applyAlignment="0" applyProtection="0"/>
    <xf numFmtId="0" fontId="76" fillId="0" borderId="66" applyNumberFormat="0" applyFill="0" applyAlignment="0" applyProtection="0"/>
    <xf numFmtId="0" fontId="77" fillId="0" borderId="67" applyNumberFormat="0" applyFill="0" applyAlignment="0" applyProtection="0"/>
    <xf numFmtId="0" fontId="77" fillId="0" borderId="6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73" applyNumberFormat="0" applyFill="0" applyAlignment="0" applyProtection="0"/>
    <xf numFmtId="0" fontId="78" fillId="0" borderId="73" applyNumberFormat="0" applyFill="0" applyAlignment="0" applyProtection="0"/>
    <xf numFmtId="0" fontId="79" fillId="53" borderId="71" applyNumberFormat="0" applyAlignment="0" applyProtection="0"/>
    <xf numFmtId="0" fontId="79" fillId="53" borderId="71" applyNumberFormat="0" applyAlignment="0" applyProtection="0"/>
    <xf numFmtId="0" fontId="80" fillId="50" borderId="0" applyNumberFormat="0" applyBorder="0" applyAlignment="0" applyProtection="0"/>
    <xf numFmtId="0" fontId="80" fillId="50" borderId="0" applyNumberFormat="0" applyBorder="0" applyAlignment="0" applyProtection="0"/>
    <xf numFmtId="0" fontId="68" fillId="0" borderId="0"/>
    <xf numFmtId="0" fontId="68" fillId="0" borderId="0"/>
    <xf numFmtId="0" fontId="81" fillId="49" borderId="0" applyNumberFormat="0" applyBorder="0" applyAlignment="0" applyProtection="0"/>
    <xf numFmtId="0" fontId="81" fillId="49"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54" borderId="72" applyNumberFormat="0" applyFont="0" applyAlignment="0" applyProtection="0"/>
    <xf numFmtId="0" fontId="70" fillId="54" borderId="72" applyNumberFormat="0" applyFont="0" applyAlignment="0" applyProtection="0"/>
    <xf numFmtId="0" fontId="83" fillId="0" borderId="70" applyNumberFormat="0" applyFill="0" applyAlignment="0" applyProtection="0"/>
    <xf numFmtId="0" fontId="83" fillId="0" borderId="7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8" borderId="0" applyNumberFormat="0" applyBorder="0" applyAlignment="0" applyProtection="0"/>
    <xf numFmtId="0" fontId="85" fillId="48"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90" fillId="0" borderId="0" applyFont="0" applyFill="0" applyBorder="0" applyAlignment="0" applyProtection="0"/>
  </cellStyleXfs>
  <cellXfs count="588">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7" fillId="0" borderId="12" xfId="59" applyFont="1" applyBorder="1" applyAlignment="1">
      <alignment horizontal="center" vertical="center" wrapText="1"/>
    </xf>
    <xf numFmtId="0" fontId="7" fillId="0" borderId="14" xfId="59" applyFont="1" applyBorder="1" applyAlignment="1">
      <alignment vertical="center"/>
    </xf>
    <xf numFmtId="0" fontId="6" fillId="0" borderId="0" xfId="57" applyBorder="1"/>
    <xf numFmtId="14" fontId="6" fillId="0" borderId="0" xfId="57" applyNumberFormat="1" applyBorder="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7" fillId="0" borderId="15" xfId="57" applyFont="1" applyBorder="1" applyAlignment="1">
      <alignment horizontal="center" vertical="center" wrapText="1"/>
    </xf>
    <xf numFmtId="10" fontId="18" fillId="0" borderId="0" xfId="62" applyNumberFormat="1" applyFont="1" applyBorder="1" applyAlignment="1">
      <alignment horizontal="center" vertical="center" wrapText="1"/>
    </xf>
    <xf numFmtId="0" fontId="11" fillId="0" borderId="0" xfId="62" applyBorder="1"/>
    <xf numFmtId="10" fontId="11" fillId="0" borderId="0" xfId="62" applyNumberFormat="1" applyBorder="1"/>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0" fontId="24" fillId="0" borderId="21" xfId="59" applyFont="1" applyBorder="1" applyAlignment="1">
      <alignment vertical="center"/>
    </xf>
    <xf numFmtId="0" fontId="7" fillId="0" borderId="28" xfId="62" applyFont="1" applyBorder="1" applyAlignment="1">
      <alignment horizontal="center" vertical="center" wrapText="1"/>
    </xf>
    <xf numFmtId="0" fontId="11" fillId="0" borderId="27" xfId="62" applyFont="1" applyBorder="1" applyAlignment="1">
      <alignment horizontal="center" vertical="center" wrapText="1"/>
    </xf>
    <xf numFmtId="14" fontId="6" fillId="0" borderId="0" xfId="62" applyNumberFormat="1" applyFont="1" applyBorder="1" applyAlignment="1">
      <alignment horizontal="center" vertical="center" wrapText="1"/>
    </xf>
    <xf numFmtId="0" fontId="33" fillId="0" borderId="0" xfId="62" applyFont="1" applyFill="1"/>
    <xf numFmtId="0" fontId="7" fillId="0" borderId="15" xfId="57" applyFont="1" applyFill="1" applyBorder="1" applyAlignment="1">
      <alignment horizontal="center" vertical="center" wrapText="1"/>
    </xf>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0" fontId="6" fillId="0" borderId="20" xfId="59" applyFont="1" applyBorder="1" applyAlignment="1">
      <alignment vertical="center"/>
    </xf>
    <xf numFmtId="0" fontId="6" fillId="0" borderId="17" xfId="59" applyFont="1" applyBorder="1" applyAlignment="1">
      <alignment vertical="center"/>
    </xf>
    <xf numFmtId="0" fontId="6" fillId="0" borderId="16" xfId="59" applyFont="1" applyBorder="1" applyAlignment="1">
      <alignment vertical="center"/>
    </xf>
    <xf numFmtId="3" fontId="9" fillId="0" borderId="12" xfId="59" applyNumberFormat="1" applyFont="1" applyFill="1" applyBorder="1" applyAlignment="1" applyProtection="1"/>
    <xf numFmtId="0" fontId="7" fillId="0" borderId="27" xfId="59" applyFont="1" applyBorder="1" applyAlignment="1">
      <alignment vertical="center"/>
    </xf>
    <xf numFmtId="0" fontId="9" fillId="0" borderId="12" xfId="62" applyFont="1" applyFill="1" applyBorder="1" applyAlignment="1">
      <alignment horizontal="center" vertical="center" wrapText="1"/>
    </xf>
    <xf numFmtId="0" fontId="9" fillId="0" borderId="18" xfId="62" applyFont="1" applyBorder="1" applyAlignment="1">
      <alignment horizontal="center" vertical="center" wrapText="1"/>
    </xf>
    <xf numFmtId="0" fontId="19" fillId="0" borderId="18" xfId="62" applyFont="1" applyBorder="1" applyAlignment="1">
      <alignment horizontal="center" vertical="center" wrapText="1"/>
    </xf>
    <xf numFmtId="0" fontId="19" fillId="0" borderId="19" xfId="62" applyFont="1" applyBorder="1" applyAlignment="1">
      <alignment horizontal="center" vertical="center" wrapText="1"/>
    </xf>
    <xf numFmtId="165" fontId="19" fillId="0" borderId="12" xfId="62" applyNumberFormat="1" applyFont="1" applyBorder="1" applyAlignment="1">
      <alignment horizontal="center" vertical="center" wrapText="1"/>
    </xf>
    <xf numFmtId="0" fontId="25" fillId="0" borderId="12" xfId="62" applyFont="1" applyFill="1" applyBorder="1" applyAlignment="1">
      <alignment horizontal="center" vertical="center" wrapText="1"/>
    </xf>
    <xf numFmtId="0" fontId="25" fillId="0" borderId="13" xfId="62" applyFont="1" applyFill="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8"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165" fontId="6" fillId="0" borderId="0" xfId="62" applyNumberFormat="1" applyFont="1" applyFill="1" applyBorder="1" applyAlignment="1">
      <alignment horizontal="center" vertical="center" wrapText="1"/>
    </xf>
    <xf numFmtId="0" fontId="9" fillId="0" borderId="36" xfId="62" applyFont="1" applyBorder="1" applyAlignment="1">
      <alignment horizontal="center" vertical="center" wrapText="1"/>
    </xf>
    <xf numFmtId="10" fontId="6" fillId="0" borderId="0" xfId="59" applyNumberFormat="1"/>
    <xf numFmtId="0" fontId="20" fillId="0" borderId="0" xfId="59" applyFont="1"/>
    <xf numFmtId="168" fontId="6" fillId="0" borderId="0" xfId="57" applyNumberFormat="1"/>
    <xf numFmtId="169" fontId="6" fillId="0" borderId="0" xfId="57" applyNumberFormat="1"/>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0" fontId="6" fillId="0" borderId="31" xfId="59" applyFont="1" applyBorder="1" applyAlignment="1">
      <alignment vertical="center"/>
    </xf>
    <xf numFmtId="0" fontId="6" fillId="0" borderId="31" xfId="59" applyFont="1" applyBorder="1" applyAlignment="1">
      <alignment horizontal="right" vertical="center"/>
    </xf>
    <xf numFmtId="0" fontId="24" fillId="0" borderId="45" xfId="59" applyFont="1" applyBorder="1" applyAlignment="1">
      <alignment vertical="center"/>
    </xf>
    <xf numFmtId="165" fontId="22" fillId="0" borderId="0" xfId="59" applyNumberFormat="1" applyFont="1" applyFill="1" applyBorder="1"/>
    <xf numFmtId="0" fontId="18" fillId="0" borderId="17" xfId="59" applyFont="1" applyBorder="1" applyAlignment="1">
      <alignment vertical="center"/>
    </xf>
    <xf numFmtId="0" fontId="6" fillId="0" borderId="17" xfId="59" applyFont="1" applyBorder="1" applyAlignment="1">
      <alignment horizontal="right" vertical="center"/>
    </xf>
    <xf numFmtId="0" fontId="9" fillId="0" borderId="15" xfId="62" applyFont="1" applyBorder="1" applyAlignment="1">
      <alignment horizontal="center" vertical="center" wrapText="1"/>
    </xf>
    <xf numFmtId="3" fontId="6" fillId="0" borderId="0" xfId="59" applyNumberFormat="1"/>
    <xf numFmtId="3" fontId="9" fillId="0" borderId="13" xfId="59" applyNumberFormat="1" applyFont="1" applyFill="1" applyBorder="1" applyAlignment="1" applyProtection="1"/>
    <xf numFmtId="3" fontId="19" fillId="0" borderId="18" xfId="59" applyNumberFormat="1" applyFont="1" applyFill="1" applyBorder="1" applyAlignment="1" applyProtection="1"/>
    <xf numFmtId="10" fontId="19" fillId="0" borderId="18" xfId="59" applyNumberFormat="1" applyFont="1" applyFill="1" applyBorder="1" applyAlignment="1" applyProtection="1"/>
    <xf numFmtId="10" fontId="19" fillId="0" borderId="19" xfId="59" applyNumberFormat="1" applyFont="1" applyFill="1" applyBorder="1" applyAlignment="1" applyProtection="1"/>
    <xf numFmtId="3" fontId="19" fillId="0" borderId="19"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8" xfId="59" applyFont="1" applyFill="1" applyBorder="1" applyAlignment="1">
      <alignment horizontal="right" vertical="center" wrapText="1"/>
    </xf>
    <xf numFmtId="10" fontId="4" fillId="0" borderId="19" xfId="59" applyNumberFormat="1" applyFont="1" applyFill="1" applyBorder="1" applyAlignment="1">
      <alignment horizontal="right" vertical="center" wrapText="1"/>
    </xf>
    <xf numFmtId="0" fontId="7" fillId="0" borderId="0" xfId="59" applyFont="1" applyFill="1" applyAlignment="1">
      <alignment horizontal="center" vertical="center" wrapText="1"/>
    </xf>
    <xf numFmtId="165" fontId="4" fillId="0" borderId="19" xfId="67" applyNumberFormat="1" applyFont="1" applyFill="1" applyBorder="1" applyAlignment="1">
      <alignment horizontal="right" vertical="center"/>
    </xf>
    <xf numFmtId="10" fontId="4" fillId="0" borderId="34" xfId="59" applyNumberFormat="1" applyFont="1" applyFill="1" applyBorder="1" applyAlignment="1" applyProtection="1"/>
    <xf numFmtId="10" fontId="4" fillId="0" borderId="36" xfId="59" applyNumberFormat="1" applyFont="1" applyFill="1" applyBorder="1" applyAlignment="1" applyProtection="1"/>
    <xf numFmtId="3" fontId="4" fillId="0" borderId="23" xfId="59" applyNumberFormat="1" applyFont="1" applyFill="1" applyBorder="1" applyAlignment="1" applyProtection="1"/>
    <xf numFmtId="3" fontId="4" fillId="0" borderId="18" xfId="59" applyNumberFormat="1" applyFont="1" applyFill="1" applyBorder="1" applyAlignment="1" applyProtection="1"/>
    <xf numFmtId="3" fontId="4" fillId="0" borderId="34" xfId="59" applyNumberFormat="1" applyFont="1" applyFill="1" applyBorder="1" applyAlignment="1" applyProtection="1"/>
    <xf numFmtId="3" fontId="4" fillId="0" borderId="25" xfId="59" applyNumberFormat="1" applyFont="1" applyFill="1" applyBorder="1" applyAlignment="1" applyProtection="1"/>
    <xf numFmtId="3" fontId="4" fillId="0" borderId="24" xfId="59" applyNumberFormat="1" applyFont="1" applyFill="1" applyBorder="1" applyAlignment="1" applyProtection="1"/>
    <xf numFmtId="3" fontId="4" fillId="0" borderId="19" xfId="59" applyNumberFormat="1" applyFont="1" applyFill="1" applyBorder="1" applyAlignment="1" applyProtection="1"/>
    <xf numFmtId="3" fontId="4" fillId="0" borderId="36" xfId="59" applyNumberFormat="1" applyFont="1" applyFill="1" applyBorder="1" applyAlignment="1" applyProtection="1"/>
    <xf numFmtId="3" fontId="4" fillId="0" borderId="26" xfId="59" applyNumberFormat="1" applyFont="1" applyFill="1" applyBorder="1" applyAlignment="1" applyProtection="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0" fontId="4" fillId="0" borderId="0" xfId="59" applyFont="1"/>
    <xf numFmtId="0" fontId="4" fillId="32" borderId="17" xfId="59" applyFont="1" applyFill="1" applyBorder="1" applyAlignment="1">
      <alignment vertical="center" wrapText="1"/>
    </xf>
    <xf numFmtId="0" fontId="4" fillId="33" borderId="17" xfId="59" applyFont="1" applyFill="1" applyBorder="1" applyAlignment="1">
      <alignment vertical="center" wrapText="1"/>
    </xf>
    <xf numFmtId="10" fontId="6" fillId="0" borderId="0" xfId="59" applyNumberFormat="1" applyFont="1"/>
    <xf numFmtId="0" fontId="19" fillId="35" borderId="17"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9" xfId="59" applyNumberFormat="1" applyFont="1" applyFill="1" applyBorder="1" applyAlignment="1">
      <alignment horizontal="right" vertical="center" wrapText="1"/>
    </xf>
    <xf numFmtId="0" fontId="19" fillId="36" borderId="17" xfId="59" applyFont="1" applyFill="1" applyBorder="1" applyAlignment="1">
      <alignment vertical="center" wrapText="1"/>
    </xf>
    <xf numFmtId="0" fontId="18" fillId="0" borderId="0" xfId="59" applyFont="1" applyFill="1"/>
    <xf numFmtId="0" fontId="19" fillId="34" borderId="17" xfId="59" applyFont="1" applyFill="1" applyBorder="1" applyAlignment="1">
      <alignment vertical="center" wrapText="1"/>
    </xf>
    <xf numFmtId="0" fontId="19" fillId="0" borderId="18" xfId="59" applyFont="1" applyFill="1" applyBorder="1" applyAlignment="1">
      <alignment horizontal="right" vertical="center" wrapText="1"/>
    </xf>
    <xf numFmtId="0" fontId="19" fillId="33" borderId="17" xfId="59" applyFont="1" applyFill="1" applyBorder="1" applyAlignment="1">
      <alignment vertical="center" wrapText="1"/>
    </xf>
    <xf numFmtId="0" fontId="19" fillId="32" borderId="17" xfId="59" applyFont="1" applyFill="1" applyBorder="1" applyAlignment="1">
      <alignment vertical="center" wrapText="1"/>
    </xf>
    <xf numFmtId="1" fontId="25" fillId="0" borderId="32"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165" fontId="25" fillId="0" borderId="12" xfId="62" applyNumberFormat="1" applyFont="1" applyFill="1" applyBorder="1" applyAlignment="1">
      <alignment horizontal="center" vertical="center" wrapText="1"/>
    </xf>
    <xf numFmtId="165" fontId="19" fillId="0" borderId="12" xfId="62" applyNumberFormat="1" applyFont="1" applyFill="1" applyBorder="1" applyAlignment="1">
      <alignment horizontal="center" vertical="center" wrapText="1"/>
    </xf>
    <xf numFmtId="0" fontId="9" fillId="0" borderId="29" xfId="57" applyFont="1" applyFill="1" applyBorder="1" applyAlignment="1">
      <alignment horizontal="center" vertical="center" wrapText="1"/>
    </xf>
    <xf numFmtId="0" fontId="7" fillId="0" borderId="59" xfId="44" applyFont="1" applyBorder="1" applyAlignment="1">
      <alignment horizontal="center" vertical="center"/>
    </xf>
    <xf numFmtId="0" fontId="6" fillId="0" borderId="59" xfId="44" applyBorder="1" applyAlignment="1">
      <alignment horizontal="center" vertical="center"/>
    </xf>
    <xf numFmtId="0" fontId="6" fillId="0" borderId="59" xfId="44" applyFont="1" applyBorder="1" applyAlignment="1">
      <alignment horizontal="center" vertical="center"/>
    </xf>
    <xf numFmtId="0" fontId="7" fillId="0" borderId="60" xfId="44" applyFont="1" applyBorder="1" applyAlignment="1">
      <alignment horizontal="center" vertical="center"/>
    </xf>
    <xf numFmtId="0" fontId="6" fillId="0" borderId="62" xfId="44" applyBorder="1" applyAlignment="1">
      <alignment horizontal="center" vertical="center"/>
    </xf>
    <xf numFmtId="0" fontId="6" fillId="0" borderId="62" xfId="44" applyFont="1" applyBorder="1" applyAlignment="1">
      <alignment horizontal="center" vertical="center"/>
    </xf>
    <xf numFmtId="0" fontId="7" fillId="0" borderId="62" xfId="44" applyFont="1" applyBorder="1" applyAlignment="1">
      <alignment horizontal="center" vertical="center" wrapText="1"/>
    </xf>
    <xf numFmtId="0" fontId="6" fillId="0" borderId="62" xfId="44" applyFont="1" applyBorder="1" applyAlignment="1">
      <alignment horizontal="center" vertical="center" wrapText="1"/>
    </xf>
    <xf numFmtId="0" fontId="9" fillId="0" borderId="20" xfId="59" applyFont="1" applyFill="1" applyBorder="1" applyAlignment="1">
      <alignment vertical="center" wrapText="1"/>
    </xf>
    <xf numFmtId="0" fontId="9" fillId="0" borderId="23" xfId="59" applyFont="1" applyFill="1" applyBorder="1" applyAlignment="1">
      <alignment horizontal="right" vertical="center" wrapText="1"/>
    </xf>
    <xf numFmtId="10" fontId="9" fillId="0" borderId="24"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0" fontId="7" fillId="0" borderId="15" xfId="59" applyFont="1" applyFill="1" applyBorder="1" applyAlignment="1">
      <alignment horizontal="center" vertical="center" wrapText="1"/>
    </xf>
    <xf numFmtId="0" fontId="7" fillId="40" borderId="29" xfId="59" applyFont="1" applyFill="1" applyBorder="1" applyAlignment="1">
      <alignment horizontal="center" vertical="center" wrapText="1"/>
    </xf>
    <xf numFmtId="0" fontId="7" fillId="42" borderId="29" xfId="59" applyFont="1" applyFill="1" applyBorder="1" applyAlignment="1">
      <alignment horizontal="center" vertical="center" wrapText="1"/>
    </xf>
    <xf numFmtId="0" fontId="7" fillId="44" borderId="29" xfId="59" applyFont="1" applyFill="1" applyBorder="1" applyAlignment="1">
      <alignment horizontal="center" vertical="center" wrapText="1"/>
    </xf>
    <xf numFmtId="0" fontId="7" fillId="43" borderId="29" xfId="59" applyFont="1" applyFill="1" applyBorder="1" applyAlignment="1">
      <alignment horizontal="center" vertical="center" wrapText="1"/>
    </xf>
    <xf numFmtId="0" fontId="7" fillId="45" borderId="29" xfId="59" applyFont="1" applyFill="1" applyBorder="1" applyAlignment="1">
      <alignment horizontal="center" vertical="center" wrapText="1"/>
    </xf>
    <xf numFmtId="10" fontId="18" fillId="46" borderId="0" xfId="59" applyNumberFormat="1" applyFont="1" applyFill="1"/>
    <xf numFmtId="165" fontId="57" fillId="0" borderId="0" xfId="67" applyNumberFormat="1" applyFont="1" applyFill="1" applyBorder="1"/>
    <xf numFmtId="0" fontId="4" fillId="35" borderId="17"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0" fontId="21" fillId="0" borderId="0" xfId="59" applyFont="1" applyFill="1" applyBorder="1"/>
    <xf numFmtId="165" fontId="21" fillId="0" borderId="0" xfId="59" applyNumberFormat="1" applyFont="1" applyFill="1" applyBorder="1"/>
    <xf numFmtId="0" fontId="53" fillId="0" borderId="0" xfId="59" applyFont="1"/>
    <xf numFmtId="0" fontId="4" fillId="39" borderId="17" xfId="59" applyFont="1" applyFill="1" applyBorder="1" applyAlignment="1">
      <alignment vertical="center" wrapText="1"/>
    </xf>
    <xf numFmtId="165" fontId="25" fillId="0" borderId="13" xfId="62" applyNumberFormat="1" applyFont="1" applyFill="1" applyBorder="1" applyAlignment="1">
      <alignment horizontal="center" vertical="center" wrapText="1"/>
    </xf>
    <xf numFmtId="10" fontId="4" fillId="0" borderId="18" xfId="59" applyNumberFormat="1" applyFont="1" applyFill="1" applyBorder="1" applyAlignment="1" applyProtection="1"/>
    <xf numFmtId="10" fontId="4" fillId="0" borderId="19"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3" xfId="59" applyNumberFormat="1" applyFont="1" applyFill="1" applyBorder="1" applyAlignment="1" applyProtection="1"/>
    <xf numFmtId="10" fontId="4" fillId="0" borderId="24" xfId="59" applyNumberFormat="1" applyFont="1" applyFill="1" applyBorder="1" applyAlignment="1" applyProtection="1"/>
    <xf numFmtId="10" fontId="4" fillId="0" borderId="25" xfId="59" applyNumberFormat="1" applyFont="1" applyFill="1" applyBorder="1" applyAlignment="1" applyProtection="1"/>
    <xf numFmtId="10" fontId="4" fillId="0" borderId="26" xfId="59" applyNumberFormat="1" applyFont="1" applyFill="1" applyBorder="1" applyAlignment="1" applyProtection="1"/>
    <xf numFmtId="0" fontId="11" fillId="0" borderId="0" xfId="62" applyFill="1"/>
    <xf numFmtId="0" fontId="6" fillId="0" borderId="0" xfId="59" applyFont="1" applyFill="1"/>
    <xf numFmtId="0" fontId="54" fillId="0" borderId="0" xfId="59" applyFont="1" applyAlignment="1">
      <alignment horizontal="left"/>
    </xf>
    <xf numFmtId="14" fontId="4" fillId="0" borderId="17" xfId="62" applyNumberFormat="1" applyFont="1" applyBorder="1" applyAlignment="1">
      <alignment horizontal="center" vertical="center" wrapText="1"/>
    </xf>
    <xf numFmtId="10" fontId="25" fillId="0" borderId="0" xfId="59" applyNumberFormat="1" applyFont="1" applyFill="1" applyBorder="1" applyAlignment="1">
      <alignment horizontal="right" vertical="center" wrapText="1"/>
    </xf>
    <xf numFmtId="0" fontId="7" fillId="0" borderId="63" xfId="44" applyFont="1" applyBorder="1" applyAlignment="1">
      <alignment horizontal="center" vertical="center" wrapText="1"/>
    </xf>
    <xf numFmtId="0" fontId="4" fillId="0" borderId="18" xfId="62" applyFont="1" applyFill="1" applyBorder="1" applyAlignment="1">
      <alignment horizontal="center" vertical="center" wrapText="1"/>
    </xf>
    <xf numFmtId="0" fontId="4" fillId="0" borderId="18" xfId="62" applyFont="1" applyBorder="1" applyAlignment="1">
      <alignment horizontal="center" vertical="center" wrapText="1"/>
    </xf>
    <xf numFmtId="0" fontId="4" fillId="0" borderId="34" xfId="62" applyFont="1" applyFill="1" applyBorder="1" applyAlignment="1">
      <alignment horizontal="center" vertical="center" wrapText="1"/>
    </xf>
    <xf numFmtId="0" fontId="4" fillId="0" borderId="34" xfId="62" applyFont="1" applyBorder="1" applyAlignment="1">
      <alignment horizontal="center" vertical="center" wrapText="1"/>
    </xf>
    <xf numFmtId="1" fontId="19" fillId="0" borderId="32"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4" fillId="0" borderId="62" xfId="62" applyFont="1" applyFill="1" applyBorder="1" applyAlignment="1">
      <alignment horizontal="center" vertical="center" wrapText="1"/>
    </xf>
    <xf numFmtId="0" fontId="4" fillId="0" borderId="62" xfId="62" applyFont="1" applyBorder="1" applyAlignment="1">
      <alignment horizontal="center" vertical="center" wrapText="1"/>
    </xf>
    <xf numFmtId="0" fontId="4" fillId="0" borderId="28" xfId="62" applyFont="1" applyBorder="1" applyAlignment="1">
      <alignment horizontal="center" vertical="center" wrapText="1"/>
    </xf>
    <xf numFmtId="0" fontId="4" fillId="0" borderId="0" xfId="62" applyFont="1" applyFill="1" applyBorder="1" applyAlignment="1">
      <alignment horizontal="center" vertical="center" wrapText="1"/>
    </xf>
    <xf numFmtId="0" fontId="66" fillId="0" borderId="0" xfId="62" applyFont="1"/>
    <xf numFmtId="0" fontId="6" fillId="41" borderId="0" xfId="59" applyFont="1" applyFill="1"/>
    <xf numFmtId="10" fontId="18" fillId="0" borderId="0" xfId="59" applyNumberFormat="1" applyFont="1" applyFill="1"/>
    <xf numFmtId="0" fontId="19" fillId="47" borderId="17"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4" fillId="0" borderId="0" xfId="80"/>
    <xf numFmtId="10" fontId="15" fillId="0" borderId="0" xfId="57" applyNumberFormat="1" applyFont="1" applyFill="1" applyBorder="1" applyAlignment="1"/>
    <xf numFmtId="0" fontId="6" fillId="0" borderId="0" xfId="57" applyFill="1" applyBorder="1"/>
    <xf numFmtId="10" fontId="6" fillId="0" borderId="0" xfId="57" applyNumberFormat="1"/>
    <xf numFmtId="168" fontId="6" fillId="0" borderId="19" xfId="57" applyNumberFormat="1" applyFont="1" applyFill="1" applyBorder="1" applyAlignment="1">
      <alignment vertical="center"/>
    </xf>
    <xf numFmtId="0" fontId="6" fillId="0" borderId="0" xfId="59" applyBorder="1"/>
    <xf numFmtId="170" fontId="6" fillId="0" borderId="0" xfId="59" applyNumberFormat="1"/>
    <xf numFmtId="0" fontId="4" fillId="0" borderId="0" xfId="59" applyFont="1" applyFill="1" applyBorder="1"/>
    <xf numFmtId="0" fontId="57" fillId="0" borderId="0" xfId="80" applyFont="1"/>
    <xf numFmtId="0" fontId="7" fillId="0" borderId="39" xfId="90" applyFont="1" applyFill="1" applyBorder="1" applyAlignment="1">
      <alignment horizontal="center" vertical="center"/>
    </xf>
    <xf numFmtId="0" fontId="7" fillId="0" borderId="40" xfId="90" applyFont="1" applyFill="1" applyBorder="1" applyAlignment="1">
      <alignment horizontal="center" vertical="center"/>
    </xf>
    <xf numFmtId="0" fontId="7" fillId="0" borderId="12" xfId="90" applyFont="1" applyFill="1" applyBorder="1" applyAlignment="1">
      <alignment horizontal="center" vertical="center"/>
    </xf>
    <xf numFmtId="0" fontId="7" fillId="0" borderId="13" xfId="90" applyFont="1" applyFill="1" applyBorder="1" applyAlignment="1">
      <alignment horizontal="center" vertical="center"/>
    </xf>
    <xf numFmtId="0" fontId="24" fillId="0" borderId="41" xfId="90" applyFont="1" applyFill="1" applyBorder="1" applyAlignment="1">
      <alignment horizontal="left" vertical="center" wrapText="1"/>
    </xf>
    <xf numFmtId="0" fontId="57" fillId="0" borderId="0" xfId="80" applyFont="1" applyAlignment="1">
      <alignment vertical="center"/>
    </xf>
    <xf numFmtId="0" fontId="6" fillId="0" borderId="42" xfId="90" applyFont="1" applyFill="1" applyBorder="1" applyAlignment="1">
      <alignment horizontal="left" vertical="center" wrapText="1"/>
    </xf>
    <xf numFmtId="0" fontId="24" fillId="0" borderId="42" xfId="90" applyFont="1" applyFill="1" applyBorder="1" applyAlignment="1">
      <alignment horizontal="left" vertical="center" wrapText="1"/>
    </xf>
    <xf numFmtId="10" fontId="4" fillId="0" borderId="42" xfId="90" applyNumberFormat="1" applyFont="1" applyFill="1" applyBorder="1" applyAlignment="1">
      <alignment horizontal="left" vertical="center" wrapText="1"/>
    </xf>
    <xf numFmtId="0" fontId="4" fillId="0" borderId="42" xfId="90" applyFont="1" applyFill="1" applyBorder="1" applyAlignment="1">
      <alignment horizontal="left" vertical="center" wrapText="1"/>
    </xf>
    <xf numFmtId="0" fontId="25" fillId="0" borderId="42" xfId="90" applyFont="1" applyFill="1" applyBorder="1" applyAlignment="1">
      <alignment horizontal="left" vertical="center" wrapText="1"/>
    </xf>
    <xf numFmtId="0" fontId="6" fillId="0" borderId="43" xfId="90" applyFont="1" applyFill="1" applyBorder="1" applyAlignment="1">
      <alignment horizontal="left" vertical="center" wrapText="1"/>
    </xf>
    <xf numFmtId="0" fontId="9" fillId="0" borderId="44" xfId="90" applyFont="1" applyFill="1" applyBorder="1" applyAlignment="1">
      <alignment horizontal="left" vertical="center" wrapText="1"/>
    </xf>
    <xf numFmtId="0" fontId="6" fillId="0" borderId="0" xfId="90" applyFill="1"/>
    <xf numFmtId="0" fontId="4" fillId="0" borderId="0" xfId="91"/>
    <xf numFmtId="0" fontId="6" fillId="0" borderId="17" xfId="91" applyFont="1" applyBorder="1" applyAlignment="1">
      <alignment horizontal="left" vertical="center"/>
    </xf>
    <xf numFmtId="0" fontId="18" fillId="0" borderId="17" xfId="91" applyFont="1" applyBorder="1" applyAlignment="1">
      <alignment horizontal="left" vertical="center"/>
    </xf>
    <xf numFmtId="0" fontId="31" fillId="0" borderId="14" xfId="91" applyFont="1" applyBorder="1" applyAlignment="1">
      <alignment horizontal="left" wrapText="1"/>
    </xf>
    <xf numFmtId="0" fontId="4" fillId="0" borderId="0" xfId="80" applyFill="1" applyBorder="1"/>
    <xf numFmtId="0" fontId="4" fillId="0" borderId="20" xfId="80" applyFont="1" applyFill="1" applyBorder="1" applyAlignment="1">
      <alignment horizontal="left" vertical="center" wrapText="1"/>
    </xf>
    <xf numFmtId="0" fontId="4" fillId="0" borderId="17" xfId="80" applyFont="1" applyFill="1" applyBorder="1" applyAlignment="1">
      <alignment horizontal="left" vertical="center" wrapText="1"/>
    </xf>
    <xf numFmtId="165" fontId="4" fillId="0" borderId="19" xfId="80" applyNumberFormat="1" applyFont="1" applyFill="1" applyBorder="1" applyAlignment="1">
      <alignment vertical="center"/>
    </xf>
    <xf numFmtId="165" fontId="4" fillId="0" borderId="19" xfId="80" applyNumberFormat="1" applyFont="1" applyFill="1" applyBorder="1" applyAlignment="1">
      <alignment horizontal="right" vertical="center"/>
    </xf>
    <xf numFmtId="0" fontId="19" fillId="0" borderId="17" xfId="80" applyFont="1" applyFill="1" applyBorder="1" applyAlignment="1">
      <alignment horizontal="left" vertical="center" wrapText="1"/>
    </xf>
    <xf numFmtId="165" fontId="19" fillId="0" borderId="19" xfId="80" applyNumberFormat="1" applyFont="1" applyFill="1" applyBorder="1" applyAlignment="1">
      <alignment horizontal="right" vertical="center"/>
    </xf>
    <xf numFmtId="165" fontId="19" fillId="0" borderId="19" xfId="80" applyNumberFormat="1" applyFont="1" applyFill="1" applyBorder="1" applyAlignment="1">
      <alignment vertical="center"/>
    </xf>
    <xf numFmtId="0" fontId="4" fillId="0" borderId="0" xfId="80" applyFill="1"/>
    <xf numFmtId="165" fontId="19" fillId="0" borderId="19" xfId="67" applyNumberFormat="1" applyFont="1" applyFill="1" applyBorder="1" applyAlignment="1">
      <alignment horizontal="right" vertical="center"/>
    </xf>
    <xf numFmtId="0" fontId="64" fillId="0" borderId="0" xfId="31" applyFont="1" applyAlignment="1" applyProtection="1"/>
    <xf numFmtId="165" fontId="30" fillId="0" borderId="19" xfId="91" applyNumberFormat="1" applyFont="1" applyBorder="1" applyAlignment="1">
      <alignment horizontal="right" vertical="center"/>
    </xf>
    <xf numFmtId="165" fontId="18" fillId="0" borderId="19" xfId="91" applyNumberFormat="1" applyFont="1" applyBorder="1" applyAlignment="1">
      <alignment horizontal="right" vertical="center"/>
    </xf>
    <xf numFmtId="165" fontId="7" fillId="0" borderId="13" xfId="91" applyNumberFormat="1" applyFont="1" applyBorder="1" applyAlignment="1">
      <alignment horizontal="right" vertical="center"/>
    </xf>
    <xf numFmtId="0" fontId="6" fillId="0" borderId="0" xfId="57" applyFont="1"/>
    <xf numFmtId="0" fontId="9" fillId="0" borderId="53" xfId="57" applyFont="1" applyFill="1" applyBorder="1" applyAlignment="1"/>
    <xf numFmtId="0" fontId="9" fillId="0" borderId="53" xfId="57" applyFont="1" applyFill="1" applyBorder="1" applyAlignment="1">
      <alignment horizontal="right"/>
    </xf>
    <xf numFmtId="14" fontId="7" fillId="0" borderId="29" xfId="57" applyNumberFormat="1" applyFont="1" applyFill="1" applyBorder="1" applyAlignment="1">
      <alignment horizontal="center" vertical="center" wrapText="1"/>
    </xf>
    <xf numFmtId="10" fontId="7" fillId="0" borderId="29" xfId="57" applyNumberFormat="1" applyFont="1" applyFill="1" applyBorder="1" applyAlignment="1">
      <alignment horizontal="center" vertical="center" wrapText="1"/>
    </xf>
    <xf numFmtId="0" fontId="6" fillId="0" borderId="20" xfId="57" applyFont="1" applyBorder="1" applyAlignment="1">
      <alignment vertical="center"/>
    </xf>
    <xf numFmtId="168" fontId="6" fillId="0" borderId="24" xfId="57" applyNumberFormat="1" applyFont="1" applyFill="1" applyBorder="1" applyAlignment="1">
      <alignment vertical="center"/>
    </xf>
    <xf numFmtId="168" fontId="4" fillId="0" borderId="24" xfId="57" applyNumberFormat="1" applyFont="1" applyFill="1" applyBorder="1" applyAlignment="1">
      <alignment vertical="center"/>
    </xf>
    <xf numFmtId="165" fontId="4" fillId="0" borderId="24" xfId="70" applyNumberFormat="1" applyFont="1" applyFill="1" applyBorder="1" applyAlignment="1">
      <alignment vertical="center"/>
    </xf>
    <xf numFmtId="0" fontId="6" fillId="0" borderId="17" xfId="57" applyFont="1" applyBorder="1" applyAlignment="1">
      <alignment vertical="center"/>
    </xf>
    <xf numFmtId="168" fontId="4" fillId="0" borderId="19" xfId="57" applyNumberFormat="1" applyFont="1" applyFill="1" applyBorder="1" applyAlignment="1">
      <alignment vertical="center"/>
    </xf>
    <xf numFmtId="165" fontId="4" fillId="0" borderId="26" xfId="70" applyNumberFormat="1" applyFont="1" applyFill="1" applyBorder="1" applyAlignment="1">
      <alignment vertical="center"/>
    </xf>
    <xf numFmtId="0" fontId="4" fillId="0" borderId="17" xfId="59" applyFont="1" applyBorder="1" applyAlignment="1">
      <alignment vertical="center"/>
    </xf>
    <xf numFmtId="165" fontId="19" fillId="0" borderId="26" xfId="70" applyNumberFormat="1" applyFont="1" applyFill="1" applyBorder="1" applyAlignment="1">
      <alignment vertical="center"/>
    </xf>
    <xf numFmtId="0" fontId="19" fillId="0" borderId="17" xfId="59" applyFont="1" applyBorder="1" applyAlignment="1">
      <alignment horizontal="right" vertical="center"/>
    </xf>
    <xf numFmtId="0" fontId="24" fillId="0" borderId="17" xfId="57" applyFont="1" applyBorder="1" applyAlignment="1">
      <alignment vertical="center"/>
    </xf>
    <xf numFmtId="168" fontId="24" fillId="0" borderId="19" xfId="57" applyNumberFormat="1" applyFont="1" applyFill="1" applyBorder="1" applyAlignment="1">
      <alignment vertical="center"/>
    </xf>
    <xf numFmtId="168" fontId="25" fillId="0" borderId="19" xfId="57" applyNumberFormat="1" applyFont="1" applyFill="1" applyBorder="1" applyAlignment="1">
      <alignment vertical="center"/>
    </xf>
    <xf numFmtId="165" fontId="25" fillId="0" borderId="26" xfId="70" applyNumberFormat="1" applyFont="1" applyFill="1" applyBorder="1" applyAlignment="1">
      <alignment vertical="center"/>
    </xf>
    <xf numFmtId="165" fontId="4" fillId="0" borderId="25" xfId="70" applyNumberFormat="1" applyFont="1" applyFill="1" applyBorder="1" applyAlignment="1">
      <alignment vertical="center"/>
    </xf>
    <xf numFmtId="0" fontId="7" fillId="0" borderId="14" xfId="57" applyFont="1" applyBorder="1" applyAlignment="1">
      <alignment vertical="center"/>
    </xf>
    <xf numFmtId="168" fontId="7" fillId="0" borderId="13" xfId="57" applyNumberFormat="1" applyFont="1" applyFill="1" applyBorder="1" applyAlignment="1">
      <alignment vertical="center"/>
    </xf>
    <xf numFmtId="168" fontId="9" fillId="0" borderId="13" xfId="57" applyNumberFormat="1" applyFont="1" applyFill="1" applyBorder="1" applyAlignment="1">
      <alignment vertical="center"/>
    </xf>
    <xf numFmtId="165" fontId="9" fillId="0" borderId="49" xfId="70" applyNumberFormat="1" applyFont="1" applyFill="1" applyBorder="1" applyAlignment="1">
      <alignment vertical="center"/>
    </xf>
    <xf numFmtId="165" fontId="9" fillId="0" borderId="35" xfId="70" applyNumberFormat="1" applyFont="1" applyFill="1" applyBorder="1" applyAlignment="1">
      <alignment vertical="center"/>
    </xf>
    <xf numFmtId="0" fontId="6" fillId="0" borderId="16" xfId="57" applyFont="1" applyBorder="1" applyAlignment="1">
      <alignment vertical="center"/>
    </xf>
    <xf numFmtId="165" fontId="6" fillId="0" borderId="26" xfId="70" applyNumberFormat="1" applyFont="1" applyFill="1" applyBorder="1" applyAlignment="1">
      <alignment vertical="center"/>
    </xf>
    <xf numFmtId="165" fontId="6" fillId="0" borderId="26" xfId="70" applyNumberFormat="1" applyFont="1" applyFill="1" applyBorder="1" applyAlignment="1">
      <alignment horizontal="right" vertical="center"/>
    </xf>
    <xf numFmtId="0" fontId="19" fillId="0" borderId="31" xfId="59" applyFont="1" applyBorder="1" applyAlignment="1">
      <alignment horizontal="right" vertical="center"/>
    </xf>
    <xf numFmtId="0" fontId="24" fillId="0" borderId="14" xfId="57" applyFont="1" applyBorder="1" applyAlignment="1">
      <alignment vertical="center"/>
    </xf>
    <xf numFmtId="165" fontId="24" fillId="0" borderId="35" xfId="70" applyNumberFormat="1" applyFont="1" applyFill="1" applyBorder="1" applyAlignment="1">
      <alignment horizontal="right" vertical="center"/>
    </xf>
    <xf numFmtId="14" fontId="7" fillId="0" borderId="29" xfId="57" applyNumberFormat="1" applyFont="1" applyBorder="1" applyAlignment="1">
      <alignment horizontal="center" vertical="center" wrapText="1"/>
    </xf>
    <xf numFmtId="10" fontId="4" fillId="0" borderId="26" xfId="81" applyNumberFormat="1" applyFont="1" applyBorder="1" applyAlignment="1">
      <alignment horizontal="center" vertical="center"/>
    </xf>
    <xf numFmtId="10" fontId="19" fillId="0" borderId="26" xfId="81" applyNumberFormat="1" applyFont="1" applyBorder="1" applyAlignment="1">
      <alignment horizontal="center" vertical="center"/>
    </xf>
    <xf numFmtId="0" fontId="25" fillId="0" borderId="31" xfId="59" applyFont="1" applyBorder="1" applyAlignment="1">
      <alignment vertical="center"/>
    </xf>
    <xf numFmtId="10" fontId="25" fillId="0" borderId="26" xfId="81" applyNumberFormat="1" applyFont="1" applyBorder="1" applyAlignment="1">
      <alignment horizontal="center" vertical="center"/>
    </xf>
    <xf numFmtId="10" fontId="9" fillId="0" borderId="35" xfId="81" applyNumberFormat="1" applyFont="1" applyBorder="1" applyAlignment="1">
      <alignment horizontal="center" vertical="center"/>
    </xf>
    <xf numFmtId="14" fontId="9" fillId="0" borderId="29" xfId="57" applyNumberFormat="1" applyFont="1" applyFill="1" applyBorder="1" applyAlignment="1">
      <alignment horizontal="center" vertical="center" wrapText="1"/>
    </xf>
    <xf numFmtId="165" fontId="18" fillId="0" borderId="35" xfId="70" applyNumberFormat="1" applyFont="1" applyFill="1" applyBorder="1" applyAlignment="1">
      <alignment horizontal="right" vertical="center"/>
    </xf>
    <xf numFmtId="10" fontId="4" fillId="0" borderId="0" xfId="70" applyNumberFormat="1" applyFont="1" applyBorder="1" applyAlignment="1">
      <alignment horizontal="center" vertical="center"/>
    </xf>
    <xf numFmtId="10" fontId="19" fillId="0" borderId="0" xfId="70" applyNumberFormat="1" applyFont="1" applyBorder="1" applyAlignment="1">
      <alignment horizontal="center" vertical="center"/>
    </xf>
    <xf numFmtId="0" fontId="25" fillId="0" borderId="31" xfId="59" applyFont="1" applyBorder="1" applyAlignment="1">
      <alignment horizontal="left" vertical="center"/>
    </xf>
    <xf numFmtId="10" fontId="25" fillId="0" borderId="0" xfId="70" applyNumberFormat="1" applyFont="1" applyBorder="1" applyAlignment="1">
      <alignment horizontal="center" vertical="center"/>
    </xf>
    <xf numFmtId="10" fontId="25" fillId="0" borderId="35" xfId="70" applyNumberFormat="1" applyFont="1" applyBorder="1" applyAlignment="1">
      <alignment horizontal="center" vertical="center"/>
    </xf>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0" fontId="25" fillId="0" borderId="0" xfId="59" applyFont="1" applyFill="1" applyBorder="1"/>
    <xf numFmtId="165" fontId="25" fillId="0" borderId="0" xfId="59" applyNumberFormat="1" applyFont="1" applyFill="1" applyBorder="1"/>
    <xf numFmtId="0" fontId="62" fillId="0" borderId="0" xfId="59" applyFont="1"/>
    <xf numFmtId="0" fontId="13" fillId="0" borderId="27" xfId="80" applyFont="1" applyFill="1" applyBorder="1" applyAlignment="1">
      <alignment horizontal="center" vertical="center"/>
    </xf>
    <xf numFmtId="0" fontId="56" fillId="0" borderId="15" xfId="57" applyFont="1" applyBorder="1" applyAlignment="1">
      <alignment horizontal="center" vertical="center" wrapText="1"/>
    </xf>
    <xf numFmtId="0" fontId="56" fillId="0" borderId="27"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7" fillId="0" borderId="51" xfId="80" applyNumberFormat="1" applyFont="1" applyBorder="1" applyAlignment="1">
      <alignment horizontal="right" vertical="center"/>
    </xf>
    <xf numFmtId="165" fontId="87" fillId="0" borderId="24" xfId="80" applyNumberFormat="1" applyFont="1" applyBorder="1" applyAlignment="1">
      <alignment horizontal="right" vertical="center"/>
    </xf>
    <xf numFmtId="2" fontId="88" fillId="0" borderId="37" xfId="80" applyNumberFormat="1" applyFont="1" applyBorder="1" applyAlignment="1">
      <alignment horizontal="right" vertical="center"/>
    </xf>
    <xf numFmtId="2" fontId="88" fillId="0" borderId="38" xfId="80" applyNumberFormat="1" applyFont="1" applyBorder="1" applyAlignment="1">
      <alignment horizontal="right" vertical="center"/>
    </xf>
    <xf numFmtId="165" fontId="88" fillId="0" borderId="38" xfId="80" applyNumberFormat="1" applyFont="1" applyBorder="1" applyAlignment="1">
      <alignment horizontal="right" vertical="center"/>
    </xf>
    <xf numFmtId="165" fontId="88" fillId="0" borderId="19" xfId="80" applyNumberFormat="1" applyFont="1" applyBorder="1" applyAlignment="1">
      <alignment horizontal="right" vertical="center"/>
    </xf>
    <xf numFmtId="2" fontId="87" fillId="0" borderId="37" xfId="80" applyNumberFormat="1" applyFont="1" applyBorder="1" applyAlignment="1">
      <alignment horizontal="right" vertical="center"/>
    </xf>
    <xf numFmtId="165" fontId="87" fillId="0" borderId="38" xfId="80" applyNumberFormat="1" applyFont="1" applyBorder="1" applyAlignment="1">
      <alignment horizontal="right" vertical="center"/>
    </xf>
    <xf numFmtId="165" fontId="87" fillId="0" borderId="19" xfId="80" applyNumberFormat="1" applyFont="1" applyBorder="1" applyAlignment="1">
      <alignment horizontal="right" vertical="center"/>
    </xf>
    <xf numFmtId="2" fontId="88" fillId="0" borderId="52" xfId="80" applyNumberFormat="1" applyFont="1" applyBorder="1" applyAlignment="1">
      <alignment horizontal="right" vertical="center"/>
    </xf>
    <xf numFmtId="165" fontId="88" fillId="0" borderId="22" xfId="80" applyNumberFormat="1" applyFont="1" applyBorder="1" applyAlignment="1">
      <alignment horizontal="right" vertical="center"/>
    </xf>
    <xf numFmtId="2" fontId="89" fillId="0" borderId="46" xfId="80" applyNumberFormat="1" applyFont="1" applyBorder="1" applyAlignment="1">
      <alignment horizontal="right" vertical="center"/>
    </xf>
    <xf numFmtId="165" fontId="89" fillId="0" borderId="47" xfId="80" applyNumberFormat="1" applyFont="1" applyBorder="1" applyAlignment="1">
      <alignment horizontal="right" vertical="center"/>
    </xf>
    <xf numFmtId="165" fontId="89" fillId="0" borderId="50" xfId="80" applyNumberFormat="1" applyFont="1" applyBorder="1" applyAlignment="1">
      <alignment horizontal="right" vertical="center"/>
    </xf>
    <xf numFmtId="0" fontId="4" fillId="0" borderId="0" xfId="59" applyFont="1" applyFill="1" applyBorder="1" applyAlignment="1">
      <alignment horizontal="center" vertical="center" wrapText="1"/>
    </xf>
    <xf numFmtId="0" fontId="25" fillId="0" borderId="19" xfId="62" applyFont="1" applyBorder="1" applyAlignment="1">
      <alignment horizontal="center" vertical="center" wrapText="1"/>
    </xf>
    <xf numFmtId="0" fontId="63" fillId="0" borderId="0" xfId="62" applyFont="1" applyBorder="1" applyAlignment="1"/>
    <xf numFmtId="0" fontId="64" fillId="0" borderId="0" xfId="31" applyFont="1" applyBorder="1" applyAlignment="1" applyProtection="1"/>
    <xf numFmtId="2" fontId="86" fillId="0" borderId="51" xfId="80" applyNumberFormat="1" applyFont="1" applyBorder="1" applyAlignment="1">
      <alignment horizontal="right" vertical="center"/>
    </xf>
    <xf numFmtId="165" fontId="86" fillId="0" borderId="57" xfId="80" applyNumberFormat="1" applyFont="1" applyBorder="1" applyAlignment="1">
      <alignment horizontal="right" vertical="center"/>
    </xf>
    <xf numFmtId="2" fontId="4" fillId="0" borderId="37" xfId="80" applyNumberFormat="1" applyFont="1" applyBorder="1" applyAlignment="1">
      <alignment horizontal="right" vertical="center"/>
    </xf>
    <xf numFmtId="2" fontId="4" fillId="0" borderId="38" xfId="80" applyNumberFormat="1" applyFont="1" applyBorder="1" applyAlignment="1">
      <alignment horizontal="right" vertical="center"/>
    </xf>
    <xf numFmtId="165" fontId="4" fillId="0" borderId="0" xfId="67" applyNumberFormat="1" applyFont="1" applyFill="1" applyBorder="1"/>
    <xf numFmtId="168" fontId="29" fillId="0" borderId="18" xfId="91" applyNumberFormat="1" applyFont="1" applyBorder="1" applyAlignment="1">
      <alignment horizontal="right" vertical="center"/>
    </xf>
    <xf numFmtId="168" fontId="4" fillId="0" borderId="19" xfId="80" applyNumberFormat="1" applyBorder="1" applyAlignment="1">
      <alignment vertical="center"/>
    </xf>
    <xf numFmtId="168" fontId="19" fillId="0" borderId="18" xfId="91" applyNumberFormat="1" applyFont="1" applyBorder="1" applyAlignment="1">
      <alignment horizontal="right" vertical="center"/>
    </xf>
    <xf numFmtId="168" fontId="31" fillId="0" borderId="12" xfId="91" applyNumberFormat="1" applyFont="1" applyBorder="1" applyAlignment="1">
      <alignment horizontal="right" vertical="center"/>
    </xf>
    <xf numFmtId="14" fontId="19" fillId="0" borderId="17" xfId="62" applyNumberFormat="1" applyFont="1" applyBorder="1" applyAlignment="1">
      <alignment horizontal="right" vertical="center" wrapText="1"/>
    </xf>
    <xf numFmtId="0" fontId="25" fillId="0" borderId="18" xfId="62" applyFont="1" applyBorder="1" applyAlignment="1">
      <alignment horizontal="center" vertical="center" wrapText="1"/>
    </xf>
    <xf numFmtId="0" fontId="19" fillId="0" borderId="18" xfId="62" applyFont="1" applyFill="1" applyBorder="1" applyAlignment="1">
      <alignment horizontal="center" vertical="center" wrapText="1"/>
    </xf>
    <xf numFmtId="0" fontId="25" fillId="0" borderId="18" xfId="62" applyFont="1" applyFill="1" applyBorder="1" applyAlignment="1">
      <alignment horizontal="center" vertical="center" wrapText="1"/>
    </xf>
    <xf numFmtId="0" fontId="4" fillId="0" borderId="19" xfId="62" applyFont="1" applyBorder="1" applyAlignment="1">
      <alignment horizontal="center" vertical="center" wrapText="1"/>
    </xf>
    <xf numFmtId="0" fontId="4" fillId="0" borderId="36" xfId="62" applyFont="1" applyBorder="1" applyAlignment="1">
      <alignment horizontal="center" vertical="center" wrapText="1"/>
    </xf>
    <xf numFmtId="0" fontId="11" fillId="0" borderId="0" xfId="62" applyFont="1"/>
    <xf numFmtId="0" fontId="19" fillId="39" borderId="17" xfId="59" applyFont="1" applyFill="1" applyBorder="1" applyAlignment="1">
      <alignment vertical="center" wrapText="1"/>
    </xf>
    <xf numFmtId="0" fontId="4" fillId="0" borderId="14" xfId="80" applyFont="1" applyFill="1" applyBorder="1" applyAlignment="1">
      <alignment horizontal="left" vertical="center" wrapText="1"/>
    </xf>
    <xf numFmtId="0" fontId="7" fillId="0" borderId="23" xfId="62" applyFont="1" applyBorder="1" applyAlignment="1">
      <alignment horizontal="center" vertical="center" wrapText="1"/>
    </xf>
    <xf numFmtId="0" fontId="11" fillId="0" borderId="23" xfId="62" applyBorder="1" applyAlignment="1">
      <alignment horizontal="center" vertical="center"/>
    </xf>
    <xf numFmtId="0" fontId="11" fillId="0" borderId="24" xfId="62" applyBorder="1" applyAlignment="1">
      <alignment horizontal="center" vertical="center"/>
    </xf>
    <xf numFmtId="0" fontId="19" fillId="0" borderId="0" xfId="0" applyFont="1" applyFill="1" applyAlignment="1">
      <alignment horizontal="center"/>
    </xf>
    <xf numFmtId="0" fontId="24" fillId="0" borderId="75" xfId="59" applyFont="1" applyBorder="1" applyAlignment="1">
      <alignment vertical="center"/>
    </xf>
    <xf numFmtId="3" fontId="25" fillId="0" borderId="76" xfId="59" applyNumberFormat="1" applyFont="1" applyFill="1" applyBorder="1" applyAlignment="1" applyProtection="1"/>
    <xf numFmtId="10" fontId="25" fillId="0" borderId="76" xfId="59" applyNumberFormat="1" applyFont="1" applyFill="1" applyBorder="1" applyAlignment="1" applyProtection="1"/>
    <xf numFmtId="10" fontId="25" fillId="0" borderId="77" xfId="59" applyNumberFormat="1" applyFont="1" applyFill="1" applyBorder="1" applyAlignment="1" applyProtection="1"/>
    <xf numFmtId="3" fontId="25" fillId="0" borderId="77" xfId="59" applyNumberFormat="1" applyFont="1" applyFill="1" applyBorder="1" applyAlignment="1" applyProtection="1"/>
    <xf numFmtId="165" fontId="24" fillId="0" borderId="74" xfId="67" applyNumberFormat="1" applyFont="1" applyBorder="1"/>
    <xf numFmtId="10" fontId="6" fillId="0" borderId="0" xfId="67" applyNumberFormat="1" applyFont="1" applyBorder="1"/>
    <xf numFmtId="0" fontId="4" fillId="79" borderId="17" xfId="59" applyFont="1" applyFill="1" applyBorder="1" applyAlignment="1">
      <alignment vertical="center" wrapText="1"/>
    </xf>
    <xf numFmtId="0" fontId="4" fillId="80" borderId="17" xfId="59" applyFont="1" applyFill="1" applyBorder="1" applyAlignment="1">
      <alignment vertical="center" wrapText="1"/>
    </xf>
    <xf numFmtId="165" fontId="4" fillId="81" borderId="26" xfId="70" applyNumberFormat="1" applyFont="1" applyFill="1" applyBorder="1" applyAlignment="1">
      <alignment vertical="center"/>
    </xf>
    <xf numFmtId="165" fontId="4" fillId="81" borderId="26" xfId="70" applyNumberFormat="1" applyFont="1" applyFill="1" applyBorder="1" applyAlignment="1">
      <alignment horizontal="right" vertical="center"/>
    </xf>
    <xf numFmtId="0" fontId="6" fillId="0" borderId="18" xfId="62" applyFont="1" applyFill="1" applyBorder="1" applyAlignment="1">
      <alignment horizontal="center" vertical="center" wrapText="1"/>
    </xf>
    <xf numFmtId="2" fontId="6" fillId="0" borderId="19" xfId="62" applyNumberFormat="1" applyFont="1" applyFill="1" applyBorder="1" applyAlignment="1">
      <alignment horizontal="center" vertical="center" wrapText="1"/>
    </xf>
    <xf numFmtId="1" fontId="6" fillId="0" borderId="19" xfId="62" applyNumberFormat="1" applyFont="1" applyFill="1" applyBorder="1" applyAlignment="1">
      <alignment horizontal="center" vertical="center" wrapText="1"/>
    </xf>
    <xf numFmtId="0" fontId="6" fillId="0" borderId="34" xfId="62" applyFont="1" applyFill="1" applyBorder="1" applyAlignment="1">
      <alignment horizontal="center" vertical="center" wrapText="1"/>
    </xf>
    <xf numFmtId="1" fontId="6" fillId="0" borderId="36" xfId="62" applyNumberFormat="1" applyFont="1" applyFill="1" applyBorder="1" applyAlignment="1">
      <alignment horizontal="center" vertical="center" wrapText="1"/>
    </xf>
    <xf numFmtId="165" fontId="25" fillId="0" borderId="80" xfId="62" applyNumberFormat="1" applyFont="1" applyBorder="1" applyAlignment="1">
      <alignment horizontal="center" vertical="center" wrapText="1"/>
    </xf>
    <xf numFmtId="165" fontId="19" fillId="0" borderId="81" xfId="62" applyNumberFormat="1" applyFont="1" applyBorder="1" applyAlignment="1">
      <alignment horizontal="center" vertical="center" wrapText="1"/>
    </xf>
    <xf numFmtId="165" fontId="19" fillId="0" borderId="80" xfId="62" applyNumberFormat="1" applyFont="1" applyBorder="1" applyAlignment="1">
      <alignment horizontal="center" vertical="center" wrapText="1"/>
    </xf>
    <xf numFmtId="43" fontId="11" fillId="0" borderId="0" xfId="232" applyFont="1"/>
    <xf numFmtId="165" fontId="25" fillId="0" borderId="80" xfId="62" applyNumberFormat="1" applyFont="1" applyFill="1" applyBorder="1" applyAlignment="1">
      <alignment horizontal="center" vertical="center" wrapText="1"/>
    </xf>
    <xf numFmtId="165" fontId="19" fillId="0" borderId="80" xfId="62" applyNumberFormat="1" applyFont="1" applyFill="1" applyBorder="1" applyAlignment="1">
      <alignment horizontal="center" vertical="center" wrapText="1"/>
    </xf>
    <xf numFmtId="165" fontId="4" fillId="0" borderId="13" xfId="80" applyNumberFormat="1" applyFont="1" applyFill="1" applyBorder="1" applyAlignment="1">
      <alignment horizontal="right" vertical="center"/>
    </xf>
    <xf numFmtId="0" fontId="5" fillId="0" borderId="0" xfId="31" applyAlignment="1" applyProtection="1"/>
    <xf numFmtId="0" fontId="11" fillId="0" borderId="0" xfId="62" applyAlignment="1"/>
    <xf numFmtId="1" fontId="25" fillId="0" borderId="25" xfId="62" applyNumberFormat="1" applyFont="1" applyFill="1" applyBorder="1" applyAlignment="1">
      <alignment horizontal="center" vertical="center" wrapText="1"/>
    </xf>
    <xf numFmtId="1" fontId="19" fillId="0" borderId="25" xfId="62" applyNumberFormat="1" applyFont="1" applyFill="1" applyBorder="1" applyAlignment="1">
      <alignment horizontal="center" vertical="center" wrapText="1"/>
    </xf>
    <xf numFmtId="1" fontId="25" fillId="0" borderId="26" xfId="62" applyNumberFormat="1" applyFont="1" applyFill="1" applyBorder="1" applyAlignment="1">
      <alignment horizontal="center" vertical="center" wrapText="1"/>
    </xf>
    <xf numFmtId="0" fontId="25" fillId="0" borderId="83" xfId="62" applyFont="1" applyFill="1" applyBorder="1" applyAlignment="1">
      <alignment horizontal="center" vertical="center" wrapText="1"/>
    </xf>
    <xf numFmtId="0" fontId="19" fillId="0" borderId="83" xfId="62" applyFont="1" applyFill="1" applyBorder="1" applyAlignment="1">
      <alignment horizontal="center" vertical="center" wrapText="1"/>
    </xf>
    <xf numFmtId="165" fontId="25" fillId="0" borderId="84" xfId="62" applyNumberFormat="1" applyFont="1" applyFill="1" applyBorder="1" applyAlignment="1">
      <alignment horizontal="center" vertical="center" wrapText="1"/>
    </xf>
    <xf numFmtId="165" fontId="19" fillId="0" borderId="84" xfId="62" applyNumberFormat="1" applyFont="1" applyFill="1" applyBorder="1" applyAlignment="1">
      <alignment horizontal="center" vertical="center" wrapText="1"/>
    </xf>
    <xf numFmtId="165" fontId="11" fillId="0" borderId="0" xfId="67" applyNumberFormat="1" applyFont="1"/>
    <xf numFmtId="10" fontId="25" fillId="0" borderId="0" xfId="67" applyNumberFormat="1" applyFont="1" applyFill="1" applyBorder="1" applyAlignment="1">
      <alignment horizontal="right" vertical="center" wrapText="1"/>
    </xf>
    <xf numFmtId="10" fontId="6" fillId="0" borderId="0" xfId="67" applyNumberFormat="1" applyFont="1" applyFill="1" applyAlignment="1">
      <alignment vertical="center"/>
    </xf>
    <xf numFmtId="10" fontId="4" fillId="0" borderId="0" xfId="67" applyNumberFormat="1" applyFont="1" applyFill="1" applyBorder="1" applyAlignment="1">
      <alignment horizontal="right" vertical="center" wrapText="1"/>
    </xf>
    <xf numFmtId="10" fontId="18" fillId="0" borderId="0" xfId="67" applyNumberFormat="1" applyFont="1" applyFill="1" applyAlignment="1">
      <alignment vertical="center"/>
    </xf>
    <xf numFmtId="10" fontId="18" fillId="0" borderId="0" xfId="67" applyNumberFormat="1" applyFont="1" applyFill="1"/>
    <xf numFmtId="10" fontId="19" fillId="0" borderId="0" xfId="67" applyNumberFormat="1" applyFont="1" applyFill="1" applyBorder="1" applyAlignment="1">
      <alignment horizontal="right" vertical="center" wrapText="1"/>
    </xf>
    <xf numFmtId="0" fontId="4" fillId="0" borderId="0" xfId="0" applyFont="1" applyFill="1" applyAlignment="1">
      <alignment horizontal="center"/>
    </xf>
    <xf numFmtId="0" fontId="25" fillId="0" borderId="26" xfId="62" applyFont="1" applyFill="1" applyBorder="1" applyAlignment="1">
      <alignment horizontal="center" vertical="center" wrapText="1"/>
    </xf>
    <xf numFmtId="0" fontId="19" fillId="0" borderId="26" xfId="62" applyFont="1" applyFill="1" applyBorder="1" applyAlignment="1">
      <alignment horizontal="center" vertical="center" wrapText="1"/>
    </xf>
    <xf numFmtId="1" fontId="19" fillId="0" borderId="26" xfId="62" applyNumberFormat="1" applyFont="1" applyBorder="1" applyAlignment="1">
      <alignment horizontal="center" vertical="center" wrapText="1"/>
    </xf>
    <xf numFmtId="1" fontId="25" fillId="0" borderId="85" xfId="62" applyNumberFormat="1" applyFont="1" applyFill="1" applyBorder="1" applyAlignment="1">
      <alignment horizontal="center" vertical="center" wrapText="1"/>
    </xf>
    <xf numFmtId="1" fontId="19" fillId="0" borderId="85" xfId="62" applyNumberFormat="1" applyFont="1" applyFill="1" applyBorder="1" applyAlignment="1">
      <alignment horizontal="center" vertical="center" wrapText="1"/>
    </xf>
    <xf numFmtId="1" fontId="19" fillId="0" borderId="86" xfId="62" applyNumberFormat="1" applyFont="1" applyBorder="1" applyAlignment="1">
      <alignment horizontal="center" vertical="center" wrapText="1"/>
    </xf>
    <xf numFmtId="165" fontId="25" fillId="0" borderId="87" xfId="62" applyNumberFormat="1" applyFont="1" applyFill="1" applyBorder="1" applyAlignment="1">
      <alignment horizontal="center" vertical="center" wrapText="1"/>
    </xf>
    <xf numFmtId="165" fontId="19" fillId="0" borderId="87" xfId="62" applyNumberFormat="1" applyFont="1" applyFill="1" applyBorder="1" applyAlignment="1">
      <alignment horizontal="center" vertical="center" wrapText="1"/>
    </xf>
    <xf numFmtId="165" fontId="19" fillId="0" borderId="88" xfId="62" applyNumberFormat="1" applyFont="1" applyBorder="1" applyAlignment="1">
      <alignment horizontal="center" vertical="center" wrapText="1"/>
    </xf>
    <xf numFmtId="0" fontId="4" fillId="36" borderId="17" xfId="59" applyFont="1" applyFill="1" applyBorder="1" applyAlignment="1">
      <alignment vertical="center" wrapText="1"/>
    </xf>
    <xf numFmtId="165" fontId="88" fillId="0" borderId="19" xfId="67" applyNumberFormat="1" applyFont="1" applyBorder="1" applyAlignment="1">
      <alignment horizontal="right" vertical="center"/>
    </xf>
    <xf numFmtId="165" fontId="88" fillId="0" borderId="38" xfId="67" applyNumberFormat="1" applyFont="1" applyBorder="1" applyAlignment="1">
      <alignment horizontal="right" vertical="center"/>
    </xf>
    <xf numFmtId="0" fontId="7" fillId="0" borderId="25" xfId="62" applyFont="1" applyFill="1" applyBorder="1" applyAlignment="1">
      <alignment horizontal="center" vertical="center" wrapText="1"/>
    </xf>
    <xf numFmtId="0" fontId="11" fillId="0" borderId="25" xfId="62" applyFill="1" applyBorder="1" applyAlignment="1">
      <alignment horizontal="center" vertical="center"/>
    </xf>
    <xf numFmtId="0" fontId="11" fillId="0" borderId="26" xfId="62" applyFill="1" applyBorder="1" applyAlignment="1">
      <alignment horizontal="center" vertical="center"/>
    </xf>
    <xf numFmtId="171" fontId="57" fillId="0" borderId="0" xfId="80" applyNumberFormat="1" applyFont="1"/>
    <xf numFmtId="0" fontId="9" fillId="0" borderId="34" xfId="62" applyFont="1" applyFill="1" applyBorder="1" applyAlignment="1">
      <alignment horizontal="center" vertical="center" wrapText="1"/>
    </xf>
    <xf numFmtId="0" fontId="11" fillId="0" borderId="34" xfId="62" applyFont="1" applyFill="1" applyBorder="1" applyAlignment="1">
      <alignment horizontal="center" vertical="center"/>
    </xf>
    <xf numFmtId="0" fontId="11" fillId="0" borderId="36" xfId="62" applyFont="1" applyFill="1" applyBorder="1" applyAlignment="1">
      <alignment horizontal="center" vertical="center"/>
    </xf>
    <xf numFmtId="0" fontId="7" fillId="0" borderId="13" xfId="59" applyFont="1" applyBorder="1" applyAlignment="1">
      <alignment horizontal="center" vertical="center" wrapText="1"/>
    </xf>
    <xf numFmtId="14" fontId="4" fillId="0" borderId="90" xfId="60" applyNumberFormat="1" applyFont="1" applyBorder="1" applyAlignment="1">
      <alignment horizontal="center" vertical="center"/>
    </xf>
    <xf numFmtId="14" fontId="7" fillId="0" borderId="91" xfId="59" applyNumberFormat="1" applyFont="1" applyBorder="1" applyAlignment="1">
      <alignment horizontal="center" vertical="center"/>
    </xf>
    <xf numFmtId="0" fontId="7" fillId="0" borderId="12" xfId="62" applyFont="1" applyFill="1" applyBorder="1" applyAlignment="1">
      <alignment horizontal="center" vertical="center" wrapText="1"/>
    </xf>
    <xf numFmtId="1" fontId="7" fillId="0" borderId="13" xfId="62" applyNumberFormat="1" applyFont="1" applyFill="1" applyBorder="1" applyAlignment="1">
      <alignment horizontal="center" vertical="center" wrapText="1"/>
    </xf>
    <xf numFmtId="2" fontId="7" fillId="0" borderId="12" xfId="62" applyNumberFormat="1" applyFont="1" applyFill="1" applyBorder="1" applyAlignment="1">
      <alignment horizontal="center" vertical="center" wrapText="1"/>
    </xf>
    <xf numFmtId="0" fontId="7" fillId="0" borderId="0" xfId="59" applyFont="1" applyBorder="1" applyAlignment="1">
      <alignment vertical="center"/>
    </xf>
    <xf numFmtId="0" fontId="7" fillId="0" borderId="30" xfId="59" applyFont="1" applyBorder="1" applyAlignment="1">
      <alignment vertical="center"/>
    </xf>
    <xf numFmtId="10" fontId="6" fillId="0" borderId="0" xfId="59" applyNumberFormat="1" applyBorder="1"/>
    <xf numFmtId="165" fontId="4" fillId="0" borderId="24" xfId="80" applyNumberFormat="1" applyFont="1" applyFill="1" applyBorder="1" applyAlignment="1">
      <alignment vertical="center"/>
    </xf>
    <xf numFmtId="10" fontId="4" fillId="0" borderId="0" xfId="80" applyNumberFormat="1" applyFont="1" applyFill="1" applyBorder="1"/>
    <xf numFmtId="0" fontId="4" fillId="0" borderId="0" xfId="80" applyFont="1" applyFill="1" applyBorder="1"/>
    <xf numFmtId="165" fontId="4" fillId="0" borderId="13" xfId="67" applyNumberFormat="1" applyFont="1" applyFill="1" applyBorder="1" applyAlignment="1">
      <alignment horizontal="right" vertical="center"/>
    </xf>
    <xf numFmtId="0" fontId="4" fillId="0" borderId="0" xfId="80" applyAlignment="1">
      <alignment horizontal="right"/>
    </xf>
    <xf numFmtId="0" fontId="4" fillId="0" borderId="56" xfId="80" applyFont="1" applyFill="1" applyBorder="1" applyAlignment="1">
      <alignment horizontal="left" vertical="center" wrapText="1"/>
    </xf>
    <xf numFmtId="165" fontId="4" fillId="0" borderId="35" xfId="80" applyNumberFormat="1" applyFont="1" applyFill="1" applyBorder="1" applyAlignment="1">
      <alignment horizontal="right" vertical="center"/>
    </xf>
    <xf numFmtId="3" fontId="6" fillId="0" borderId="18" xfId="57" applyNumberFormat="1" applyFont="1" applyFill="1" applyBorder="1" applyAlignment="1">
      <alignment horizontal="right" vertical="center" indent="1"/>
    </xf>
    <xf numFmtId="0" fontId="6" fillId="0" borderId="19" xfId="63" applyBorder="1" applyAlignment="1">
      <alignment horizontal="right" vertical="center" indent="1"/>
    </xf>
    <xf numFmtId="10" fontId="6" fillId="0" borderId="0" xfId="57" applyNumberFormat="1" applyFont="1" applyBorder="1" applyAlignment="1">
      <alignment vertical="center"/>
    </xf>
    <xf numFmtId="10" fontId="6" fillId="0" borderId="17" xfId="81" applyNumberFormat="1" applyFont="1" applyFill="1" applyBorder="1" applyAlignment="1">
      <alignment horizontal="left" vertical="center" indent="1"/>
    </xf>
    <xf numFmtId="3" fontId="61" fillId="0" borderId="18" xfId="57" applyNumberFormat="1" applyFont="1" applyFill="1" applyBorder="1" applyAlignment="1">
      <alignment horizontal="right" vertical="center" indent="1"/>
    </xf>
    <xf numFmtId="0" fontId="6" fillId="0" borderId="17" xfId="57" applyFont="1" applyFill="1" applyBorder="1" applyAlignment="1">
      <alignment horizontal="left" vertical="center" indent="1"/>
    </xf>
    <xf numFmtId="0" fontId="18" fillId="0" borderId="17" xfId="57" applyFont="1" applyFill="1" applyBorder="1" applyAlignment="1">
      <alignment horizontal="left" vertical="center" indent="1"/>
    </xf>
    <xf numFmtId="3" fontId="18" fillId="0" borderId="18" xfId="57" applyNumberFormat="1" applyFont="1" applyFill="1" applyBorder="1" applyAlignment="1">
      <alignment horizontal="right" vertical="center" indent="1"/>
    </xf>
    <xf numFmtId="0" fontId="18" fillId="0" borderId="19" xfId="63" applyFont="1" applyBorder="1" applyAlignment="1">
      <alignment horizontal="right" vertical="center" indent="1"/>
    </xf>
    <xf numFmtId="0" fontId="18" fillId="0" borderId="31" xfId="57" applyFont="1" applyFill="1" applyBorder="1" applyAlignment="1">
      <alignment horizontal="left" vertical="center" indent="1"/>
    </xf>
    <xf numFmtId="3" fontId="18" fillId="0" borderId="34" xfId="57" applyNumberFormat="1" applyFont="1" applyFill="1" applyBorder="1" applyAlignment="1">
      <alignment horizontal="right" vertical="center" indent="1"/>
    </xf>
    <xf numFmtId="0" fontId="18" fillId="0" borderId="36" xfId="63" applyFont="1" applyBorder="1" applyAlignment="1">
      <alignment horizontal="right" vertical="center" indent="1"/>
    </xf>
    <xf numFmtId="0" fontId="7" fillId="0" borderId="44" xfId="61" applyFont="1" applyBorder="1" applyAlignment="1">
      <alignment horizontal="left" vertical="center"/>
    </xf>
    <xf numFmtId="3" fontId="7" fillId="0" borderId="44" xfId="61" applyNumberFormat="1" applyFont="1" applyBorder="1" applyAlignment="1">
      <alignment horizontal="right" vertical="center"/>
    </xf>
    <xf numFmtId="1" fontId="7" fillId="0" borderId="44" xfId="61" applyNumberFormat="1" applyFont="1" applyBorder="1" applyAlignment="1">
      <alignment horizontal="right" vertical="center"/>
    </xf>
    <xf numFmtId="0" fontId="13" fillId="0" borderId="0" xfId="57" applyFont="1" applyBorder="1" applyAlignment="1">
      <alignment vertical="center"/>
    </xf>
    <xf numFmtId="3" fontId="6" fillId="0" borderId="24" xfId="57" applyNumberFormat="1" applyFont="1" applyFill="1" applyBorder="1" applyAlignment="1">
      <alignment horizontal="right" vertical="center" indent="1"/>
    </xf>
    <xf numFmtId="3" fontId="6" fillId="0" borderId="19" xfId="57" applyNumberFormat="1" applyFont="1" applyFill="1" applyBorder="1" applyAlignment="1">
      <alignment horizontal="right" vertical="center" indent="1"/>
    </xf>
    <xf numFmtId="0" fontId="18" fillId="0" borderId="14" xfId="57" applyFont="1" applyFill="1" applyBorder="1" applyAlignment="1">
      <alignment horizontal="left" vertical="center" indent="1"/>
    </xf>
    <xf numFmtId="3" fontId="18" fillId="0" borderId="13" xfId="57" applyNumberFormat="1" applyFont="1" applyFill="1" applyBorder="1" applyAlignment="1">
      <alignment horizontal="right" vertical="center" indent="1"/>
    </xf>
    <xf numFmtId="0" fontId="94" fillId="0" borderId="0" xfId="61" applyFont="1" applyAlignment="1">
      <alignment horizontal="center"/>
    </xf>
    <xf numFmtId="3" fontId="94" fillId="0" borderId="0" xfId="61" applyNumberFormat="1" applyFont="1" applyAlignment="1">
      <alignment horizontal="right" indent="1"/>
    </xf>
    <xf numFmtId="0" fontId="20" fillId="0" borderId="0" xfId="61" applyFont="1"/>
    <xf numFmtId="2" fontId="61" fillId="0" borderId="17" xfId="57" applyNumberFormat="1" applyFont="1" applyFill="1" applyBorder="1" applyAlignment="1">
      <alignment horizontal="left" vertical="center" indent="1"/>
    </xf>
    <xf numFmtId="3" fontId="61" fillId="0" borderId="19" xfId="57" applyNumberFormat="1" applyFont="1" applyFill="1" applyBorder="1" applyAlignment="1">
      <alignment horizontal="right" vertical="center" indent="1"/>
    </xf>
    <xf numFmtId="0" fontId="7" fillId="0" borderId="15" xfId="60" applyFont="1" applyBorder="1" applyAlignment="1">
      <alignment horizontal="center" vertical="center" wrapText="1"/>
    </xf>
    <xf numFmtId="0" fontId="7" fillId="0" borderId="28" xfId="60" applyFont="1" applyBorder="1" applyAlignment="1">
      <alignment horizontal="center" vertical="center" wrapText="1"/>
    </xf>
    <xf numFmtId="0" fontId="7" fillId="0" borderId="29" xfId="60" applyFont="1" applyBorder="1" applyAlignment="1">
      <alignment horizontal="center" vertical="center" wrapText="1"/>
    </xf>
    <xf numFmtId="0" fontId="4" fillId="0" borderId="30" xfId="91" applyBorder="1" applyAlignment="1"/>
    <xf numFmtId="0" fontId="4" fillId="0" borderId="0" xfId="91" applyAlignment="1"/>
    <xf numFmtId="168" fontId="29" fillId="0" borderId="19" xfId="91" applyNumberFormat="1" applyFont="1" applyBorder="1" applyAlignment="1">
      <alignment horizontal="right" vertical="center"/>
    </xf>
    <xf numFmtId="168" fontId="4" fillId="0" borderId="18" xfId="80" applyNumberFormat="1" applyBorder="1" applyAlignment="1">
      <alignment vertical="center"/>
    </xf>
    <xf numFmtId="168" fontId="19" fillId="0" borderId="19" xfId="91" applyNumberFormat="1" applyFont="1" applyBorder="1" applyAlignment="1">
      <alignment horizontal="right" vertical="center"/>
    </xf>
    <xf numFmtId="168" fontId="31" fillId="0" borderId="13" xfId="91" applyNumberFormat="1" applyFont="1" applyBorder="1" applyAlignment="1">
      <alignment horizontal="right" vertical="center"/>
    </xf>
    <xf numFmtId="165" fontId="7" fillId="0" borderId="13" xfId="91" applyNumberFormat="1" applyFont="1" applyBorder="1" applyAlignment="1">
      <alignment horizontal="right"/>
    </xf>
    <xf numFmtId="0" fontId="91" fillId="0" borderId="0" xfId="80" applyFont="1" applyFill="1" applyAlignment="1">
      <alignment vertical="top"/>
    </xf>
    <xf numFmtId="14" fontId="4" fillId="0" borderId="92" xfId="60" applyNumberFormat="1" applyFont="1" applyBorder="1" applyAlignment="1">
      <alignment horizontal="center" vertical="center"/>
    </xf>
    <xf numFmtId="0" fontId="6" fillId="0" borderId="81" xfId="62" applyFont="1" applyFill="1" applyBorder="1" applyAlignment="1">
      <alignment horizontal="center" vertical="center" wrapText="1"/>
    </xf>
    <xf numFmtId="0" fontId="4" fillId="0" borderId="81" xfId="62" applyFont="1" applyFill="1" applyBorder="1" applyAlignment="1">
      <alignment horizontal="center" vertical="center" wrapText="1"/>
    </xf>
    <xf numFmtId="2" fontId="6" fillId="0" borderId="26" xfId="62" applyNumberFormat="1" applyFont="1" applyFill="1" applyBorder="1" applyAlignment="1">
      <alignment horizontal="center" vertical="center" wrapText="1"/>
    </xf>
    <xf numFmtId="1" fontId="6" fillId="0" borderId="80" xfId="62" applyNumberFormat="1" applyFont="1" applyFill="1" applyBorder="1" applyAlignment="1">
      <alignment horizontal="center" vertical="center" wrapText="1"/>
    </xf>
    <xf numFmtId="14" fontId="4" fillId="0" borderId="93" xfId="60" applyNumberFormat="1" applyFont="1" applyBorder="1" applyAlignment="1">
      <alignment horizontal="center" vertical="center"/>
    </xf>
    <xf numFmtId="0" fontId="6" fillId="0" borderId="94" xfId="62" applyFont="1" applyFill="1" applyBorder="1" applyAlignment="1">
      <alignment horizontal="center" vertical="center" wrapText="1"/>
    </xf>
    <xf numFmtId="0" fontId="4" fillId="0" borderId="94" xfId="62" applyFont="1" applyFill="1" applyBorder="1" applyAlignment="1">
      <alignment horizontal="center" vertical="center" wrapText="1"/>
    </xf>
    <xf numFmtId="2" fontId="6" fillId="0" borderId="95" xfId="62" applyNumberFormat="1" applyFont="1" applyFill="1" applyBorder="1" applyAlignment="1">
      <alignment horizontal="center" vertical="center" wrapText="1"/>
    </xf>
    <xf numFmtId="1" fontId="6" fillId="0" borderId="95" xfId="62" applyNumberFormat="1" applyFont="1" applyFill="1" applyBorder="1" applyAlignment="1">
      <alignment horizontal="center" vertical="center" wrapText="1"/>
    </xf>
    <xf numFmtId="165" fontId="4" fillId="0" borderId="24" xfId="59" applyNumberFormat="1" applyFont="1" applyFill="1" applyBorder="1" applyAlignment="1" applyProtection="1"/>
    <xf numFmtId="165" fontId="4" fillId="0" borderId="19" xfId="59" applyNumberFormat="1" applyFont="1" applyFill="1" applyBorder="1" applyAlignment="1" applyProtection="1"/>
    <xf numFmtId="165" fontId="19" fillId="0" borderId="19" xfId="59" applyNumberFormat="1" applyFont="1" applyFill="1" applyBorder="1" applyAlignment="1" applyProtection="1"/>
    <xf numFmtId="165" fontId="4" fillId="0" borderId="36" xfId="59" applyNumberFormat="1" applyFont="1" applyFill="1" applyBorder="1" applyAlignment="1" applyProtection="1"/>
    <xf numFmtId="165" fontId="25" fillId="0" borderId="77" xfId="59" applyNumberFormat="1" applyFont="1" applyFill="1" applyBorder="1" applyAlignment="1" applyProtection="1"/>
    <xf numFmtId="165" fontId="4" fillId="0" borderId="26" xfId="59" applyNumberFormat="1" applyFont="1" applyFill="1" applyBorder="1" applyAlignment="1" applyProtection="1"/>
    <xf numFmtId="165" fontId="9" fillId="0" borderId="13" xfId="59" applyNumberFormat="1" applyFont="1" applyFill="1" applyBorder="1" applyAlignment="1" applyProtection="1"/>
    <xf numFmtId="168" fontId="4" fillId="0" borderId="0" xfId="91" applyNumberFormat="1"/>
    <xf numFmtId="0" fontId="7" fillId="0" borderId="13" xfId="59" applyFont="1" applyBorder="1" applyAlignment="1">
      <alignment horizontal="center" vertical="center" wrapText="1"/>
    </xf>
    <xf numFmtId="10" fontId="4" fillId="0" borderId="17" xfId="81" applyNumberFormat="1" applyFont="1" applyFill="1" applyBorder="1" applyAlignment="1">
      <alignment horizontal="left" vertical="center" indent="1"/>
    </xf>
    <xf numFmtId="0" fontId="20" fillId="0" borderId="27" xfId="59" applyFont="1" applyBorder="1" applyAlignment="1">
      <alignment vertical="center"/>
    </xf>
    <xf numFmtId="0" fontId="19" fillId="0" borderId="0" xfId="91" applyFont="1" applyAlignment="1"/>
    <xf numFmtId="165" fontId="19" fillId="0" borderId="13" xfId="80" applyNumberFormat="1" applyFont="1" applyFill="1" applyBorder="1" applyAlignment="1">
      <alignment horizontal="right" vertical="center"/>
    </xf>
    <xf numFmtId="0" fontId="7" fillId="0" borderId="26" xfId="44" applyFont="1" applyBorder="1" applyAlignment="1">
      <alignment horizontal="center" vertical="center"/>
    </xf>
    <xf numFmtId="0" fontId="6" fillId="0" borderId="25" xfId="44" applyBorder="1" applyAlignment="1">
      <alignment horizontal="center" vertical="center"/>
    </xf>
    <xf numFmtId="0" fontId="6" fillId="0" borderId="25" xfId="44" applyFont="1" applyBorder="1" applyAlignment="1">
      <alignment horizontal="center" vertical="center"/>
    </xf>
    <xf numFmtId="0" fontId="7" fillId="0" borderId="25" xfId="44" applyFont="1" applyBorder="1" applyAlignment="1">
      <alignment horizontal="center" vertical="center"/>
    </xf>
    <xf numFmtId="0" fontId="7" fillId="0" borderId="25" xfId="62" applyFont="1" applyBorder="1" applyAlignment="1">
      <alignment horizontal="center" vertical="center" wrapText="1"/>
    </xf>
    <xf numFmtId="0" fontId="11" fillId="0" borderId="25" xfId="62" applyBorder="1" applyAlignment="1">
      <alignment horizontal="center" vertical="center"/>
    </xf>
    <xf numFmtId="0" fontId="11" fillId="0" borderId="26" xfId="62" applyBorder="1" applyAlignment="1">
      <alignment horizontal="center" vertical="center"/>
    </xf>
    <xf numFmtId="0" fontId="7" fillId="0" borderId="29" xfId="57" applyNumberFormat="1" applyFont="1" applyFill="1" applyBorder="1" applyAlignment="1">
      <alignment horizontal="center" vertical="center" wrapText="1"/>
    </xf>
    <xf numFmtId="2" fontId="4" fillId="0" borderId="17" xfId="57" applyNumberFormat="1" applyFont="1" applyFill="1" applyBorder="1" applyAlignment="1">
      <alignment horizontal="left" vertical="center" indent="1"/>
    </xf>
    <xf numFmtId="0" fontId="6" fillId="82" borderId="0" xfId="59" applyFont="1" applyFill="1" applyBorder="1"/>
    <xf numFmtId="165" fontId="6" fillId="82" borderId="0" xfId="67" applyNumberFormat="1" applyFont="1" applyFill="1" applyBorder="1"/>
    <xf numFmtId="0" fontId="4" fillId="82" borderId="0" xfId="59" applyFont="1" applyFill="1" applyBorder="1"/>
    <xf numFmtId="165" fontId="4" fillId="82" borderId="0" xfId="59" applyNumberFormat="1" applyFont="1" applyFill="1" applyBorder="1"/>
    <xf numFmtId="165" fontId="4" fillId="82" borderId="0" xfId="81" applyNumberFormat="1" applyFont="1" applyFill="1" applyBorder="1"/>
    <xf numFmtId="0" fontId="13" fillId="0" borderId="0" xfId="80" applyFont="1" applyFill="1" applyBorder="1" applyAlignment="1">
      <alignment horizontal="center" vertical="center"/>
    </xf>
    <xf numFmtId="0" fontId="4" fillId="0" borderId="0" xfId="80" applyBorder="1"/>
    <xf numFmtId="0" fontId="19" fillId="0" borderId="0" xfId="80" applyFont="1" applyFill="1" applyBorder="1" applyAlignment="1">
      <alignment horizontal="left" vertical="center" wrapText="1"/>
    </xf>
    <xf numFmtId="165" fontId="4" fillId="0" borderId="0" xfId="80" applyNumberFormat="1" applyFont="1" applyFill="1" applyBorder="1" applyAlignment="1">
      <alignment vertical="center"/>
    </xf>
    <xf numFmtId="0" fontId="4" fillId="0" borderId="0" xfId="80" applyFont="1" applyFill="1" applyBorder="1" applyAlignment="1">
      <alignment horizontal="left" vertical="center" wrapText="1"/>
    </xf>
    <xf numFmtId="165" fontId="4" fillId="0" borderId="0" xfId="80" applyNumberFormat="1" applyFont="1" applyFill="1" applyBorder="1" applyAlignment="1">
      <alignment horizontal="right" vertical="center"/>
    </xf>
    <xf numFmtId="165" fontId="4" fillId="0" borderId="0" xfId="67" applyNumberFormat="1" applyFont="1" applyFill="1" applyBorder="1" applyAlignment="1">
      <alignment horizontal="right" vertical="center"/>
    </xf>
    <xf numFmtId="0" fontId="9" fillId="0" borderId="0" xfId="80" applyFont="1" applyFill="1" applyBorder="1" applyAlignment="1">
      <alignment horizontal="left" vertical="center" wrapText="1"/>
    </xf>
    <xf numFmtId="165" fontId="9" fillId="0" borderId="0" xfId="80" applyNumberFormat="1" applyFont="1" applyFill="1" applyBorder="1" applyAlignment="1">
      <alignment horizontal="right" vertical="center"/>
    </xf>
    <xf numFmtId="0" fontId="25" fillId="0" borderId="0" xfId="80" applyFont="1" applyFill="1" applyBorder="1" applyAlignment="1">
      <alignment horizontal="left" vertical="center" wrapText="1"/>
    </xf>
    <xf numFmtId="165" fontId="25" fillId="0" borderId="0" xfId="80" applyNumberFormat="1" applyFont="1" applyFill="1" applyBorder="1" applyAlignment="1">
      <alignment vertical="center"/>
    </xf>
    <xf numFmtId="165" fontId="19" fillId="0" borderId="0" xfId="80" applyNumberFormat="1" applyFont="1" applyFill="1" applyBorder="1" applyAlignment="1">
      <alignment vertical="center"/>
    </xf>
    <xf numFmtId="165" fontId="9" fillId="0" borderId="0" xfId="80" applyNumberFormat="1" applyFont="1" applyFill="1" applyBorder="1" applyAlignment="1">
      <alignment vertical="center"/>
    </xf>
    <xf numFmtId="165" fontId="19" fillId="0" borderId="0" xfId="80" applyNumberFormat="1" applyFont="1" applyFill="1" applyBorder="1" applyAlignment="1">
      <alignment horizontal="right" vertical="center"/>
    </xf>
    <xf numFmtId="165" fontId="19" fillId="0" borderId="24" xfId="67" applyNumberFormat="1" applyFont="1" applyFill="1" applyBorder="1" applyAlignment="1">
      <alignment horizontal="right" vertical="center"/>
    </xf>
    <xf numFmtId="0" fontId="19" fillId="0" borderId="14" xfId="80" applyFont="1" applyFill="1" applyBorder="1" applyAlignment="1">
      <alignment horizontal="left" vertical="center" wrapText="1"/>
    </xf>
    <xf numFmtId="165" fontId="19" fillId="0" borderId="24" xfId="80" applyNumberFormat="1" applyFont="1" applyFill="1" applyBorder="1" applyAlignment="1">
      <alignment horizontal="right" vertical="center"/>
    </xf>
    <xf numFmtId="165" fontId="19" fillId="0" borderId="13" xfId="67" applyNumberFormat="1" applyFont="1" applyFill="1" applyBorder="1" applyAlignment="1">
      <alignment horizontal="right" vertical="center"/>
    </xf>
    <xf numFmtId="165" fontId="19" fillId="0" borderId="13" xfId="80" applyNumberFormat="1" applyFont="1" applyFill="1" applyBorder="1" applyAlignment="1">
      <alignment vertical="center"/>
    </xf>
    <xf numFmtId="165" fontId="4" fillId="0" borderId="24" xfId="67" applyNumberFormat="1" applyFont="1" applyFill="1" applyBorder="1" applyAlignment="1">
      <alignment horizontal="right" vertical="center"/>
    </xf>
    <xf numFmtId="1" fontId="6" fillId="0" borderId="0" xfId="59" applyNumberFormat="1"/>
    <xf numFmtId="0" fontId="59" fillId="28" borderId="0" xfId="59" applyFont="1" applyFill="1" applyBorder="1" applyAlignment="1">
      <alignment horizontal="left" vertical="center"/>
    </xf>
    <xf numFmtId="0" fontId="59" fillId="28" borderId="53" xfId="59" applyFont="1" applyFill="1" applyBorder="1" applyAlignment="1">
      <alignment horizontal="left" vertical="center"/>
    </xf>
    <xf numFmtId="0" fontId="54" fillId="0" borderId="30" xfId="59" applyFont="1" applyBorder="1" applyAlignment="1">
      <alignment horizontal="left" vertical="center" wrapText="1"/>
    </xf>
    <xf numFmtId="0" fontId="54" fillId="0" borderId="0" xfId="59" applyFont="1" applyBorder="1" applyAlignment="1">
      <alignment horizontal="left" vertical="center" wrapText="1"/>
    </xf>
    <xf numFmtId="0" fontId="53" fillId="0" borderId="0" xfId="44" applyFont="1" applyBorder="1" applyAlignment="1">
      <alignment horizontal="center" vertical="center" wrapText="1"/>
    </xf>
    <xf numFmtId="0" fontId="19" fillId="0" borderId="82" xfId="62" applyFont="1" applyFill="1" applyBorder="1" applyAlignment="1">
      <alignment horizontal="center" vertical="center" wrapText="1"/>
    </xf>
    <xf numFmtId="0" fontId="19" fillId="0" borderId="45" xfId="62" applyFont="1" applyFill="1" applyBorder="1" applyAlignment="1">
      <alignment horizontal="center" vertical="center" wrapText="1"/>
    </xf>
    <xf numFmtId="0" fontId="53" fillId="0" borderId="89" xfId="44" applyFont="1" applyBorder="1" applyAlignment="1">
      <alignment horizontal="center" vertical="center" wrapText="1"/>
    </xf>
    <xf numFmtId="0" fontId="93" fillId="0" borderId="0" xfId="31" applyFont="1" applyBorder="1" applyAlignment="1" applyProtection="1">
      <alignment horizontal="left"/>
    </xf>
    <xf numFmtId="0" fontId="92" fillId="0" borderId="97" xfId="62" applyFont="1" applyBorder="1" applyAlignment="1">
      <alignment horizontal="left"/>
    </xf>
    <xf numFmtId="0" fontId="11" fillId="0" borderId="0" xfId="62" applyAlignment="1">
      <alignment horizontal="center"/>
    </xf>
    <xf numFmtId="0" fontId="19" fillId="0" borderId="54" xfId="62" applyFont="1" applyFill="1" applyBorder="1" applyAlignment="1">
      <alignment horizontal="center" vertical="center" wrapText="1"/>
    </xf>
    <xf numFmtId="0" fontId="19" fillId="0" borderId="14" xfId="62" applyFont="1" applyFill="1" applyBorder="1" applyAlignment="1">
      <alignment horizontal="center" vertical="center" wrapText="1"/>
    </xf>
    <xf numFmtId="0" fontId="23" fillId="25" borderId="0" xfId="80" applyFont="1" applyFill="1" applyBorder="1" applyAlignment="1">
      <alignment horizontal="left" vertical="center" wrapText="1"/>
    </xf>
    <xf numFmtId="0" fontId="23" fillId="25" borderId="53" xfId="80" applyFont="1" applyFill="1" applyBorder="1" applyAlignment="1">
      <alignment horizontal="left" vertical="center" wrapText="1"/>
    </xf>
    <xf numFmtId="0" fontId="92" fillId="0" borderId="0" xfId="62" applyFont="1" applyBorder="1" applyAlignment="1">
      <alignment horizontal="left"/>
    </xf>
    <xf numFmtId="0" fontId="92" fillId="0" borderId="0" xfId="62" applyFont="1" applyBorder="1" applyAlignment="1">
      <alignment horizontal="left" vertical="center" wrapText="1"/>
    </xf>
    <xf numFmtId="0" fontId="53" fillId="0" borderId="96" xfId="44" applyFont="1" applyBorder="1" applyAlignment="1">
      <alignment horizontal="center" vertical="center" wrapText="1"/>
    </xf>
    <xf numFmtId="0" fontId="59" fillId="26" borderId="0" xfId="80" applyFont="1" applyFill="1" applyBorder="1" applyAlignment="1">
      <alignment horizontal="left" vertical="center" wrapText="1"/>
    </xf>
    <xf numFmtId="0" fontId="59" fillId="26" borderId="53" xfId="80" applyFont="1" applyFill="1" applyBorder="1" applyAlignment="1">
      <alignment horizontal="left" vertical="center" wrapText="1"/>
    </xf>
    <xf numFmtId="0" fontId="9" fillId="0" borderId="20" xfId="62" applyFont="1" applyBorder="1" applyAlignment="1">
      <alignment horizontal="center" vertical="center" wrapText="1"/>
    </xf>
    <xf numFmtId="0" fontId="9" fillId="0" borderId="14" xfId="62" applyFont="1" applyBorder="1" applyAlignment="1">
      <alignment horizontal="center" vertical="center" wrapText="1"/>
    </xf>
    <xf numFmtId="0" fontId="9" fillId="0" borderId="23" xfId="62" applyFont="1" applyBorder="1" applyAlignment="1">
      <alignment horizontal="center" vertical="center" wrapText="1"/>
    </xf>
    <xf numFmtId="0" fontId="9" fillId="0" borderId="12" xfId="62" applyFont="1" applyBorder="1" applyAlignment="1">
      <alignment horizontal="center" vertical="center" wrapText="1"/>
    </xf>
    <xf numFmtId="0" fontId="9" fillId="0" borderId="24" xfId="62" applyFont="1" applyBorder="1" applyAlignment="1">
      <alignment horizontal="center" vertical="center" wrapText="1"/>
    </xf>
    <xf numFmtId="0" fontId="9" fillId="0" borderId="41" xfId="62" applyFont="1" applyBorder="1" applyAlignment="1">
      <alignment horizontal="center" vertical="center" wrapText="1"/>
    </xf>
    <xf numFmtId="0" fontId="7" fillId="0" borderId="59" xfId="44" applyFont="1" applyBorder="1" applyAlignment="1">
      <alignment horizontal="center" vertical="center" wrapText="1"/>
    </xf>
    <xf numFmtId="0" fontId="55" fillId="0" borderId="30" xfId="89" applyFont="1" applyFill="1" applyBorder="1" applyAlignment="1">
      <alignment horizontal="left" vertical="center" wrapText="1"/>
    </xf>
    <xf numFmtId="0" fontId="20" fillId="0" borderId="0" xfId="80" applyFont="1" applyBorder="1" applyAlignment="1">
      <alignment horizontal="center" vertical="center" wrapText="1"/>
    </xf>
    <xf numFmtId="0" fontId="23" fillId="29" borderId="0" xfId="44" applyFont="1" applyFill="1" applyBorder="1" applyAlignment="1">
      <alignment horizontal="left"/>
    </xf>
    <xf numFmtId="0" fontId="9" fillId="0" borderId="58" xfId="62" applyFont="1" applyBorder="1" applyAlignment="1">
      <alignment horizontal="center" vertical="center" wrapText="1"/>
    </xf>
    <xf numFmtId="0" fontId="9" fillId="0" borderId="61" xfId="62" applyFont="1" applyBorder="1" applyAlignment="1">
      <alignment horizontal="center" vertical="center" wrapText="1"/>
    </xf>
    <xf numFmtId="0" fontId="7" fillId="0" borderId="60" xfId="44" applyFont="1" applyBorder="1" applyAlignment="1">
      <alignment horizontal="center" vertical="center" wrapText="1"/>
    </xf>
    <xf numFmtId="0" fontId="7" fillId="0" borderId="63" xfId="44" applyFont="1" applyBorder="1" applyAlignment="1">
      <alignment horizontal="center" vertical="center" wrapText="1"/>
    </xf>
    <xf numFmtId="0" fontId="7" fillId="0" borderId="64" xfId="44" applyFont="1" applyBorder="1" applyAlignment="1">
      <alignment horizontal="center" vertical="center" wrapText="1"/>
    </xf>
    <xf numFmtId="0" fontId="63" fillId="0" borderId="30" xfId="62" applyFont="1" applyBorder="1" applyAlignment="1">
      <alignment horizontal="left"/>
    </xf>
    <xf numFmtId="0" fontId="59" fillId="25" borderId="0" xfId="59" applyFont="1" applyFill="1" applyAlignment="1">
      <alignment horizontal="left" vertical="center"/>
    </xf>
    <xf numFmtId="14" fontId="7" fillId="41" borderId="0" xfId="59" applyNumberFormat="1"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Border="1" applyAlignment="1">
      <alignment horizontal="left"/>
    </xf>
    <xf numFmtId="0" fontId="23" fillId="38" borderId="0" xfId="57" applyFont="1" applyFill="1" applyBorder="1" applyAlignment="1">
      <alignment horizontal="left"/>
    </xf>
    <xf numFmtId="0" fontId="26" fillId="25" borderId="0" xfId="57" applyFont="1" applyFill="1" applyAlignment="1">
      <alignment horizontal="left" vertical="center"/>
    </xf>
    <xf numFmtId="0" fontId="54" fillId="0" borderId="0" xfId="57" applyFont="1" applyAlignment="1">
      <alignment horizontal="center"/>
    </xf>
    <xf numFmtId="0" fontId="6" fillId="0" borderId="0" xfId="57" applyBorder="1" applyAlignment="1">
      <alignment horizontal="center"/>
    </xf>
    <xf numFmtId="0" fontId="6" fillId="0" borderId="0" xfId="57" applyAlignment="1">
      <alignment horizontal="center"/>
    </xf>
    <xf numFmtId="0" fontId="54" fillId="0" borderId="30" xfId="57" applyFont="1" applyBorder="1" applyAlignment="1">
      <alignment horizontal="left" vertical="center" wrapText="1"/>
    </xf>
    <xf numFmtId="0" fontId="54" fillId="0" borderId="0" xfId="57" applyFont="1" applyBorder="1" applyAlignment="1">
      <alignment horizontal="left" vertical="center" wrapText="1"/>
    </xf>
    <xf numFmtId="0" fontId="23" fillId="25" borderId="0" xfId="57" applyFont="1" applyFill="1" applyBorder="1" applyAlignment="1">
      <alignment horizontal="left"/>
    </xf>
    <xf numFmtId="0" fontId="23" fillId="37" borderId="0" xfId="57" applyFont="1" applyFill="1" applyBorder="1" applyAlignment="1">
      <alignment horizontal="left"/>
    </xf>
    <xf numFmtId="0" fontId="23" fillId="37" borderId="53" xfId="57" applyFont="1" applyFill="1" applyBorder="1" applyAlignment="1">
      <alignment horizontal="left"/>
    </xf>
    <xf numFmtId="0" fontId="18" fillId="0" borderId="0" xfId="57" applyFont="1" applyBorder="1" applyAlignment="1">
      <alignment horizontal="center" vertical="center" wrapText="1"/>
    </xf>
    <xf numFmtId="0" fontId="59" fillId="27" borderId="0" xfId="57" applyFont="1" applyFill="1" applyBorder="1" applyAlignment="1">
      <alignment horizontal="left" vertical="center"/>
    </xf>
    <xf numFmtId="0" fontId="23" fillId="27" borderId="53" xfId="57" applyFont="1" applyFill="1" applyBorder="1" applyAlignment="1">
      <alignment horizontal="left" vertical="center"/>
    </xf>
    <xf numFmtId="0" fontId="20" fillId="0" borderId="27" xfId="59" applyFont="1" applyBorder="1" applyAlignment="1">
      <alignment horizontal="left" vertical="center"/>
    </xf>
    <xf numFmtId="0" fontId="20" fillId="0" borderId="30" xfId="59" applyFont="1" applyBorder="1" applyAlignment="1">
      <alignment horizontal="left"/>
    </xf>
    <xf numFmtId="0" fontId="20" fillId="0" borderId="0" xfId="59" applyFont="1" applyAlignment="1">
      <alignment horizontal="left"/>
    </xf>
    <xf numFmtId="0" fontId="7" fillId="0" borderId="13" xfId="59" applyFont="1" applyBorder="1" applyAlignment="1">
      <alignment horizontal="center" vertical="center" wrapText="1"/>
    </xf>
    <xf numFmtId="0" fontId="7" fillId="0" borderId="48" xfId="59" applyFont="1" applyBorder="1" applyAlignment="1">
      <alignment horizontal="center" vertical="center" wrapText="1"/>
    </xf>
    <xf numFmtId="0" fontId="28" fillId="30" borderId="27" xfId="80" applyFont="1" applyFill="1" applyBorder="1" applyAlignment="1">
      <alignment horizontal="left" vertical="center"/>
    </xf>
    <xf numFmtId="0" fontId="7" fillId="0" borderId="55" xfId="59" applyFont="1" applyBorder="1" applyAlignment="1">
      <alignment horizontal="center" vertical="center" wrapText="1"/>
    </xf>
    <xf numFmtId="0" fontId="7" fillId="0" borderId="56" xfId="59" applyFont="1" applyBorder="1" applyAlignment="1">
      <alignment horizontal="center" vertical="center" wrapText="1"/>
    </xf>
    <xf numFmtId="0" fontId="7" fillId="0" borderId="24" xfId="59" applyFont="1" applyBorder="1" applyAlignment="1">
      <alignment horizontal="center" vertical="center"/>
    </xf>
    <xf numFmtId="0" fontId="7" fillId="0" borderId="20" xfId="59" applyFont="1" applyBorder="1" applyAlignment="1">
      <alignment horizontal="center" vertical="center"/>
    </xf>
    <xf numFmtId="0" fontId="7" fillId="0" borderId="41" xfId="59" applyFont="1" applyBorder="1" applyAlignment="1">
      <alignment horizontal="center" vertical="center"/>
    </xf>
    <xf numFmtId="0" fontId="20" fillId="0" borderId="0" xfId="59" applyFont="1" applyAlignment="1">
      <alignment horizontal="center"/>
    </xf>
    <xf numFmtId="0" fontId="13" fillId="29" borderId="0" xfId="59" applyFont="1" applyFill="1" applyBorder="1" applyAlignment="1">
      <alignment horizontal="left" vertical="center"/>
    </xf>
    <xf numFmtId="0" fontId="28" fillId="30" borderId="53" xfId="80" applyFont="1" applyFill="1" applyBorder="1" applyAlignment="1">
      <alignment horizontal="left" vertical="center"/>
    </xf>
    <xf numFmtId="0" fontId="7" fillId="0" borderId="30" xfId="59" applyFont="1" applyBorder="1" applyAlignment="1">
      <alignment horizontal="center" vertical="center" wrapText="1"/>
    </xf>
    <xf numFmtId="0" fontId="7" fillId="0" borderId="53" xfId="59" applyFont="1" applyBorder="1" applyAlignment="1">
      <alignment horizontal="center" vertical="center" wrapText="1"/>
    </xf>
    <xf numFmtId="0" fontId="6" fillId="0" borderId="0" xfId="59" applyAlignment="1">
      <alignment horizontal="center"/>
    </xf>
    <xf numFmtId="0" fontId="7" fillId="0" borderId="14" xfId="59" applyFont="1" applyBorder="1" applyAlignment="1">
      <alignment horizontal="center" vertical="center" wrapText="1"/>
    </xf>
    <xf numFmtId="0" fontId="26" fillId="30" borderId="0" xfId="80" applyFont="1" applyFill="1" applyBorder="1" applyAlignment="1">
      <alignment horizontal="left" vertical="center"/>
    </xf>
    <xf numFmtId="0" fontId="26" fillId="30" borderId="53" xfId="80" applyFont="1" applyFill="1" applyBorder="1" applyAlignment="1">
      <alignment horizontal="left" vertical="center"/>
    </xf>
    <xf numFmtId="0" fontId="7" fillId="0" borderId="78" xfId="59" applyFont="1" applyBorder="1" applyAlignment="1">
      <alignment horizontal="center" vertical="center" wrapText="1"/>
    </xf>
    <xf numFmtId="0" fontId="7" fillId="0" borderId="79" xfId="59" applyFont="1" applyBorder="1" applyAlignment="1">
      <alignment horizontal="center" vertical="center" wrapText="1"/>
    </xf>
    <xf numFmtId="0" fontId="7" fillId="0" borderId="30" xfId="59" applyFont="1" applyBorder="1" applyAlignment="1">
      <alignment horizontal="center" vertical="center"/>
    </xf>
    <xf numFmtId="0" fontId="23" fillId="24" borderId="0" xfId="59" applyFont="1" applyFill="1" applyAlignment="1">
      <alignment horizontal="left" vertical="center"/>
    </xf>
    <xf numFmtId="0" fontId="12" fillId="31" borderId="0" xfId="59" applyFont="1" applyFill="1" applyAlignment="1">
      <alignment horizontal="left" vertical="center"/>
    </xf>
    <xf numFmtId="0" fontId="7" fillId="0" borderId="30" xfId="90" applyFont="1" applyFill="1" applyBorder="1" applyAlignment="1">
      <alignment horizontal="center" vertical="center" wrapText="1"/>
    </xf>
    <xf numFmtId="0" fontId="7" fillId="0" borderId="53" xfId="90" applyFont="1" applyFill="1" applyBorder="1" applyAlignment="1">
      <alignment horizontal="center" vertical="center" wrapText="1"/>
    </xf>
    <xf numFmtId="0" fontId="7" fillId="0" borderId="51" xfId="90" applyFont="1" applyFill="1" applyBorder="1" applyAlignment="1">
      <alignment horizontal="center" vertical="center"/>
    </xf>
    <xf numFmtId="0" fontId="7" fillId="0" borderId="57" xfId="90" applyFont="1" applyFill="1" applyBorder="1" applyAlignment="1">
      <alignment horizontal="center" vertical="center"/>
    </xf>
    <xf numFmtId="0" fontId="7" fillId="0" borderId="23" xfId="90" applyFont="1" applyFill="1" applyBorder="1" applyAlignment="1">
      <alignment horizontal="center" vertical="center"/>
    </xf>
    <xf numFmtId="0" fontId="7" fillId="0" borderId="24" xfId="90" applyFont="1" applyFill="1" applyBorder="1" applyAlignment="1">
      <alignment horizontal="center" vertical="center"/>
    </xf>
    <xf numFmtId="0" fontId="54" fillId="0" borderId="0" xfId="59" applyFont="1" applyAlignment="1">
      <alignment horizontal="left"/>
    </xf>
    <xf numFmtId="0" fontId="12" fillId="0" borderId="27" xfId="59" applyFont="1" applyBorder="1" applyAlignment="1">
      <alignment horizontal="center" vertical="center" wrapText="1"/>
    </xf>
    <xf numFmtId="0" fontId="59" fillId="24" borderId="0" xfId="59" applyFont="1" applyFill="1" applyAlignment="1">
      <alignment horizontal="left" vertical="center"/>
    </xf>
    <xf numFmtId="0" fontId="13" fillId="37" borderId="27" xfId="59" applyFont="1" applyFill="1" applyBorder="1" applyAlignment="1">
      <alignment horizontal="center" vertical="center" wrapText="1"/>
    </xf>
    <xf numFmtId="0" fontId="26" fillId="25" borderId="53" xfId="58" applyFont="1" applyFill="1" applyBorder="1" applyAlignment="1">
      <alignment horizontal="left" vertical="center" wrapText="1"/>
    </xf>
    <xf numFmtId="0" fontId="21" fillId="27" borderId="53" xfId="58" applyFont="1" applyFill="1" applyBorder="1" applyAlignment="1">
      <alignment horizontal="center" vertical="center" wrapText="1"/>
    </xf>
    <xf numFmtId="0" fontId="4" fillId="0" borderId="30" xfId="91" applyBorder="1" applyAlignment="1">
      <alignment horizontal="center"/>
    </xf>
    <xf numFmtId="0" fontId="26" fillId="30" borderId="0" xfId="80" applyFont="1" applyFill="1" applyAlignment="1">
      <alignment horizontal="left" vertical="center"/>
    </xf>
    <xf numFmtId="0" fontId="27" fillId="0" borderId="0" xfId="80" applyFont="1" applyBorder="1" applyAlignment="1">
      <alignment horizontal="left" vertical="center" wrapText="1"/>
    </xf>
  </cellXfs>
  <cellStyles count="233">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2" xfId="207"/>
    <cellStyle name="Normal 2" xfId="129"/>
    <cellStyle name="Normal 3" xfId="177"/>
    <cellStyle name="normální_Bilancování 2005Q4 - final" xfId="92"/>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xfId="31" builtinId="8"/>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xfId="67" builtinId="5"/>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xfId="232" builtinId="3"/>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21">
    <dxf>
      <font>
        <color rgb="FFFF0000"/>
      </font>
    </dxf>
    <dxf>
      <font>
        <color rgb="FFFF0000"/>
      </font>
    </dxf>
    <dxf>
      <font>
        <color rgb="FF03B92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877B0"/>
      <color rgb="FF03B921"/>
      <color rgb="FF6FCC22"/>
      <color rgb="FF8FC850"/>
      <color rgb="FF9CD816"/>
      <color rgb="FF38B64A"/>
      <color rgb="FF90BA44"/>
      <color rgb="FF8CAB53"/>
      <color rgb="FF5EC5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08887632139908E-2"/>
          <c:y val="3.6796398675027986E-2"/>
          <c:w val="0.94639556377079481"/>
          <c:h val="0.56590893061544512"/>
        </c:manualLayout>
      </c:layout>
      <c:barChart>
        <c:barDir val="col"/>
        <c:grouping val="clustered"/>
        <c:varyColors val="0"/>
        <c:ser>
          <c:idx val="1"/>
          <c:order val="0"/>
          <c:tx>
            <c:strRef>
              <c:f>'КУА та ІСІ'!$B$2</c:f>
              <c:strCache>
                <c:ptCount val="1"/>
                <c:pt idx="0">
                  <c:v>Кількість КУА (усіх)</c:v>
                </c:pt>
              </c:strCache>
            </c:strRef>
          </c:tx>
          <c:spPr>
            <a:solidFill>
              <a:srgbClr val="0070C0"/>
            </a:solidFill>
            <a:ln w="25400">
              <a:noFill/>
            </a:ln>
          </c:spPr>
          <c:invertIfNegative val="0"/>
          <c:dLbls>
            <c:dLbl>
              <c:idx val="0"/>
              <c:layout>
                <c:manualLayout>
                  <c:x val="-1.1460028713237296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9100047855395541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28003828431634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280038284316394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528003828431648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0186692189544263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'КУА та ІСІ'!$A$3:$A$16</c:f>
              <c:numCache>
                <c:formatCode>m/d/yyyy</c:formatCode>
                <c:ptCount val="6"/>
                <c:pt idx="0">
                  <c:v>44469</c:v>
                </c:pt>
                <c:pt idx="1">
                  <c:v>44834</c:v>
                </c:pt>
                <c:pt idx="2">
                  <c:v>44926</c:v>
                </c:pt>
                <c:pt idx="3">
                  <c:v>45016</c:v>
                </c:pt>
                <c:pt idx="4">
                  <c:v>45107</c:v>
                </c:pt>
                <c:pt idx="5">
                  <c:v>45199</c:v>
                </c:pt>
              </c:numCache>
            </c:numRef>
          </c:cat>
          <c:val>
            <c:numRef>
              <c:f>'КУА та ІСІ'!$B$3:$B$16</c:f>
              <c:numCache>
                <c:formatCode>General</c:formatCode>
                <c:ptCount val="6"/>
                <c:pt idx="0">
                  <c:v>313</c:v>
                </c:pt>
                <c:pt idx="1">
                  <c:v>308</c:v>
                </c:pt>
                <c:pt idx="2">
                  <c:v>300</c:v>
                </c:pt>
                <c:pt idx="3">
                  <c:v>299</c:v>
                </c:pt>
                <c:pt idx="4">
                  <c:v>294</c:v>
                </c:pt>
                <c:pt idx="5">
                  <c:v>285</c:v>
                </c:pt>
              </c:numCache>
            </c:numRef>
          </c:val>
        </c:ser>
        <c:ser>
          <c:idx val="4"/>
          <c:order val="1"/>
          <c:tx>
            <c:strRef>
              <c:f>'КУА та ІСІ'!$C$2</c:f>
              <c:strCache>
                <c:ptCount val="1"/>
                <c:pt idx="0">
                  <c:v>Кількість КУА з ІСІ в управлінні</c:v>
                </c:pt>
              </c:strCache>
            </c:strRef>
          </c:tx>
          <c:invertIfNegative val="0"/>
          <c:cat>
            <c:numRef>
              <c:f>'КУА та ІСІ'!$A$3:$A$16</c:f>
              <c:numCache>
                <c:formatCode>m/d/yyyy</c:formatCode>
                <c:ptCount val="6"/>
                <c:pt idx="0">
                  <c:v>44469</c:v>
                </c:pt>
                <c:pt idx="1">
                  <c:v>44834</c:v>
                </c:pt>
                <c:pt idx="2">
                  <c:v>44926</c:v>
                </c:pt>
                <c:pt idx="3">
                  <c:v>45016</c:v>
                </c:pt>
                <c:pt idx="4">
                  <c:v>45107</c:v>
                </c:pt>
                <c:pt idx="5">
                  <c:v>45199</c:v>
                </c:pt>
              </c:numCache>
            </c:numRef>
          </c:cat>
          <c:val>
            <c:numRef>
              <c:f>'КУА та ІСІ'!$C$3:$C$16</c:f>
            </c:numRef>
          </c:val>
        </c:ser>
        <c:ser>
          <c:idx val="2"/>
          <c:order val="3"/>
          <c:tx>
            <c:strRef>
              <c:f>'КУА та ІСІ'!$E$2</c:f>
              <c:strCache>
                <c:ptCount val="1"/>
                <c:pt idx="0">
                  <c:v>Кількість ІСІ в управлінні </c:v>
                </c:pt>
              </c:strCache>
            </c:strRef>
          </c:tx>
          <c:spPr>
            <a:solidFill>
              <a:srgbClr val="008080"/>
            </a:solidFill>
            <a:ln w="25400">
              <a:noFill/>
            </a:ln>
          </c:spPr>
          <c:invertIfNegative val="0"/>
          <c:cat>
            <c:numRef>
              <c:f>'КУА та ІСІ'!$A$3:$A$16</c:f>
              <c:numCache>
                <c:formatCode>m/d/yyyy</c:formatCode>
                <c:ptCount val="6"/>
                <c:pt idx="0">
                  <c:v>44469</c:v>
                </c:pt>
                <c:pt idx="1">
                  <c:v>44834</c:v>
                </c:pt>
                <c:pt idx="2">
                  <c:v>44926</c:v>
                </c:pt>
                <c:pt idx="3">
                  <c:v>45016</c:v>
                </c:pt>
                <c:pt idx="4">
                  <c:v>45107</c:v>
                </c:pt>
                <c:pt idx="5">
                  <c:v>45199</c:v>
                </c:pt>
              </c:numCache>
            </c:numRef>
          </c:cat>
          <c:val>
            <c:numRef>
              <c:f>'КУА та ІСІ'!$E$3:$E$16</c:f>
              <c:numCache>
                <c:formatCode>General</c:formatCode>
                <c:ptCount val="6"/>
                <c:pt idx="0">
                  <c:v>1676</c:v>
                </c:pt>
                <c:pt idx="1">
                  <c:v>1807</c:v>
                </c:pt>
                <c:pt idx="2">
                  <c:v>1795</c:v>
                </c:pt>
                <c:pt idx="3">
                  <c:v>1828</c:v>
                </c:pt>
                <c:pt idx="4">
                  <c:v>1819</c:v>
                </c:pt>
                <c:pt idx="5" formatCode="0">
                  <c:v>1811</c:v>
                </c:pt>
              </c:numCache>
            </c:numRef>
          </c:val>
        </c:ser>
        <c:ser>
          <c:idx val="3"/>
          <c:order val="4"/>
          <c:tx>
            <c:strRef>
              <c:f>'КУА та ІСІ'!$G$2</c:f>
              <c:strCache>
                <c:ptCount val="1"/>
                <c:pt idx="0">
                  <c:v>Кількість сформованих ІСІ (такі, що досягли нормативу мін. обсягу активів) </c:v>
                </c:pt>
              </c:strCache>
            </c:strRef>
          </c:tx>
          <c:spPr>
            <a:solidFill>
              <a:srgbClr val="33CCCC"/>
            </a:solidFill>
            <a:ln w="25400">
              <a:noFill/>
            </a:ln>
          </c:spPr>
          <c:invertIfNegative val="0"/>
          <c:dLbls>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'КУА та ІСІ'!$A$3:$A$16</c:f>
              <c:numCache>
                <c:formatCode>m/d/yyyy</c:formatCode>
                <c:ptCount val="6"/>
                <c:pt idx="0">
                  <c:v>44469</c:v>
                </c:pt>
                <c:pt idx="1">
                  <c:v>44834</c:v>
                </c:pt>
                <c:pt idx="2">
                  <c:v>44926</c:v>
                </c:pt>
                <c:pt idx="3">
                  <c:v>45016</c:v>
                </c:pt>
                <c:pt idx="4">
                  <c:v>45107</c:v>
                </c:pt>
                <c:pt idx="5">
                  <c:v>45199</c:v>
                </c:pt>
              </c:numCache>
            </c:numRef>
          </c:cat>
          <c:val>
            <c:numRef>
              <c:f>'КУА та ІСІ'!$G$3:$G$16</c:f>
              <c:numCache>
                <c:formatCode>0</c:formatCode>
                <c:ptCount val="6"/>
                <c:pt idx="0">
                  <c:v>1624</c:v>
                </c:pt>
                <c:pt idx="1">
                  <c:v>1757</c:v>
                </c:pt>
                <c:pt idx="2">
                  <c:v>1742</c:v>
                </c:pt>
                <c:pt idx="3">
                  <c:v>1775</c:v>
                </c:pt>
                <c:pt idx="4">
                  <c:v>1764</c:v>
                </c:pt>
                <c:pt idx="5">
                  <c:v>1762</c:v>
                </c:pt>
              </c:numCache>
            </c:numRef>
          </c:val>
        </c:ser>
        <c:dLbls>
          <c:showLegendKey val="0"/>
          <c:showVal val="0"/>
          <c:showCatName val="0"/>
          <c:showSerName val="0"/>
          <c:showPercent val="0"/>
          <c:showBubbleSize val="0"/>
        </c:dLbls>
        <c:gapWidth val="305"/>
        <c:overlap val="15"/>
        <c:axId val="710395456"/>
        <c:axId val="710396016"/>
      </c:barChart>
      <c:lineChart>
        <c:grouping val="standard"/>
        <c:varyColors val="0"/>
        <c:ser>
          <c:idx val="0"/>
          <c:order val="2"/>
          <c:tx>
            <c:strRef>
              <c:f>'КУА та ІСІ'!$F$2</c:f>
              <c:strCache>
                <c:ptCount val="1"/>
                <c:pt idx="0">
                  <c:v>Кількість ІСІ в управлінні на одну КУА з ІСІ в управлінні </c:v>
                </c:pt>
              </c:strCache>
            </c:strRef>
          </c:tx>
          <c:spPr>
            <a:ln w="12700">
              <a:solidFill>
                <a:srgbClr val="FF9900"/>
              </a:solidFill>
              <a:prstDash val="solid"/>
            </a:ln>
          </c:spPr>
          <c:marker>
            <c:symbol val="none"/>
          </c:marker>
          <c:dLbls>
            <c:dLbl>
              <c:idx val="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'КУА та ІСІ'!$A$3:$A$16</c:f>
              <c:numCache>
                <c:formatCode>m/d/yyyy</c:formatCode>
                <c:ptCount val="6"/>
                <c:pt idx="0">
                  <c:v>44469</c:v>
                </c:pt>
                <c:pt idx="1">
                  <c:v>44834</c:v>
                </c:pt>
                <c:pt idx="2">
                  <c:v>44926</c:v>
                </c:pt>
                <c:pt idx="3">
                  <c:v>45016</c:v>
                </c:pt>
                <c:pt idx="4">
                  <c:v>45107</c:v>
                </c:pt>
                <c:pt idx="5">
                  <c:v>45199</c:v>
                </c:pt>
              </c:numCache>
            </c:numRef>
          </c:cat>
          <c:val>
            <c:numRef>
              <c:f>'КУА та ІСІ'!$F$3:$F$16</c:f>
            </c:numRef>
          </c:val>
          <c:smooth val="0"/>
        </c:ser>
        <c:dLbls>
          <c:showLegendKey val="0"/>
          <c:showVal val="0"/>
          <c:showCatName val="0"/>
          <c:showSerName val="0"/>
          <c:showPercent val="0"/>
          <c:showBubbleSize val="0"/>
        </c:dLbls>
        <c:marker val="1"/>
        <c:smooth val="0"/>
        <c:axId val="710408336"/>
        <c:axId val="710398256"/>
      </c:lineChart>
      <c:catAx>
        <c:axId val="710395456"/>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1560000" vert="horz"/>
          <a:lstStyle/>
          <a:p>
            <a:pPr>
              <a:defRPr sz="1100" b="0" i="1" u="none" strike="noStrike" baseline="0">
                <a:solidFill>
                  <a:srgbClr val="000000"/>
                </a:solidFill>
                <a:latin typeface="Arial"/>
                <a:ea typeface="Arial"/>
                <a:cs typeface="Arial"/>
              </a:defRPr>
            </a:pPr>
            <a:endParaRPr lang="uk-UA"/>
          </a:p>
        </c:txPr>
        <c:crossAx val="710396016"/>
        <c:crosses val="autoZero"/>
        <c:auto val="0"/>
        <c:lblAlgn val="ctr"/>
        <c:lblOffset val="0"/>
        <c:tickLblSkip val="1"/>
        <c:tickMarkSkip val="1"/>
        <c:noMultiLvlLbl val="0"/>
      </c:catAx>
      <c:valAx>
        <c:axId val="710396016"/>
        <c:scaling>
          <c:orientation val="minMax"/>
          <c:max val="20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710395456"/>
        <c:crosses val="autoZero"/>
        <c:crossBetween val="between"/>
        <c:majorUnit val="250"/>
      </c:valAx>
      <c:valAx>
        <c:axId val="710398256"/>
        <c:scaling>
          <c:orientation val="minMax"/>
        </c:scaling>
        <c:delete val="1"/>
        <c:axPos val="r"/>
        <c:numFmt formatCode="0.0" sourceLinked="0"/>
        <c:majorTickMark val="out"/>
        <c:minorTickMark val="none"/>
        <c:tickLblPos val="nextTo"/>
        <c:crossAx val="710408336"/>
        <c:crosses val="max"/>
        <c:crossBetween val="between"/>
      </c:valAx>
      <c:catAx>
        <c:axId val="710408336"/>
        <c:scaling>
          <c:orientation val="minMax"/>
        </c:scaling>
        <c:delete val="1"/>
        <c:axPos val="b"/>
        <c:numFmt formatCode="General" sourceLinked="1"/>
        <c:majorTickMark val="out"/>
        <c:minorTickMark val="none"/>
        <c:tickLblPos val="nextTo"/>
        <c:crossAx val="710398256"/>
        <c:crosses val="autoZero"/>
        <c:auto val="0"/>
        <c:lblAlgn val="ctr"/>
        <c:lblOffset val="100"/>
        <c:noMultiLvlLbl val="0"/>
      </c:catAx>
      <c:spPr>
        <a:solidFill>
          <a:srgbClr val="FFFFFF"/>
        </a:solidFill>
        <a:ln w="25400">
          <a:noFill/>
        </a:ln>
      </c:spPr>
    </c:plotArea>
    <c:legend>
      <c:legendPos val="r"/>
      <c:layout>
        <c:manualLayout>
          <c:xMode val="edge"/>
          <c:yMode val="edge"/>
          <c:x val="7.7069946380500824E-3"/>
          <c:y val="0.7896971998390464"/>
          <c:w val="0.99028390647801734"/>
          <c:h val="0.2103028001609536"/>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803940756266"/>
          <c:y val="0.12792634254051577"/>
          <c:w val="0.85152539615319289"/>
          <c:h val="0.6817026677635446"/>
        </c:manualLayout>
      </c:layout>
      <c:barChart>
        <c:barDir val="col"/>
        <c:grouping val="stacked"/>
        <c:varyColors val="0"/>
        <c:ser>
          <c:idx val="1"/>
          <c:order val="0"/>
          <c:tx>
            <c:strRef>
              <c:f>'Активи та ВЧА'!$A$10</c:f>
              <c:strCache>
                <c:ptCount val="1"/>
                <c:pt idx="0">
                  <c:v>Венчурні</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'Активи та ВЧА'!$B$3:$F$3</c:f>
              <c:strCache>
                <c:ptCount val="5"/>
                <c:pt idx="0">
                  <c:v>30.09.2021</c:v>
                </c:pt>
                <c:pt idx="1">
                  <c:v>30.09.2022</c:v>
                </c:pt>
                <c:pt idx="2">
                  <c:v>31.12.2022**</c:v>
                </c:pt>
                <c:pt idx="3">
                  <c:v>30.06.2023</c:v>
                </c:pt>
                <c:pt idx="4">
                  <c:v>30.09.2023</c:v>
                </c:pt>
              </c:strCache>
            </c:strRef>
          </c:cat>
          <c:val>
            <c:numRef>
              <c:f>'Активи та ВЧА'!$B$10:$F$10</c:f>
              <c:numCache>
                <c:formatCode>#\ ##0.0</c:formatCode>
                <c:ptCount val="5"/>
                <c:pt idx="0">
                  <c:v>471598.28239740839</c:v>
                </c:pt>
                <c:pt idx="1">
                  <c:v>526635.61359134712</c:v>
                </c:pt>
                <c:pt idx="2">
                  <c:v>517991.01039858675</c:v>
                </c:pt>
                <c:pt idx="3">
                  <c:v>554061.36907742964</c:v>
                </c:pt>
                <c:pt idx="4">
                  <c:v>579945.33985254471</c:v>
                </c:pt>
              </c:numCache>
            </c:numRef>
          </c:val>
        </c:ser>
        <c:ser>
          <c:idx val="0"/>
          <c:order val="1"/>
          <c:tx>
            <c:strRef>
              <c:f>'Активи та ВЧА'!$A$9</c:f>
              <c:strCache>
                <c:ptCount val="1"/>
                <c:pt idx="0">
                  <c:v>Усі (крім венчурних)</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ВЧА'!$B$3:$F$3</c:f>
              <c:strCache>
                <c:ptCount val="5"/>
                <c:pt idx="0">
                  <c:v>30.09.2021</c:v>
                </c:pt>
                <c:pt idx="1">
                  <c:v>30.09.2022</c:v>
                </c:pt>
                <c:pt idx="2">
                  <c:v>31.12.2022**</c:v>
                </c:pt>
                <c:pt idx="3">
                  <c:v>30.06.2023</c:v>
                </c:pt>
                <c:pt idx="4">
                  <c:v>30.09.2023</c:v>
                </c:pt>
              </c:strCache>
            </c:strRef>
          </c:cat>
          <c:val>
            <c:numRef>
              <c:f>'Активи та ВЧА'!$B$9:$F$9</c:f>
              <c:numCache>
                <c:formatCode>#\ ##0.0</c:formatCode>
                <c:ptCount val="5"/>
                <c:pt idx="0">
                  <c:v>24468.120786442501</c:v>
                </c:pt>
                <c:pt idx="1">
                  <c:v>18527.657003042499</c:v>
                </c:pt>
                <c:pt idx="2">
                  <c:v>16927.416162312398</c:v>
                </c:pt>
                <c:pt idx="3">
                  <c:v>17893.868738791698</c:v>
                </c:pt>
                <c:pt idx="4">
                  <c:v>18334.897802089199</c:v>
                </c:pt>
              </c:numCache>
            </c:numRef>
          </c:val>
        </c:ser>
        <c:dLbls>
          <c:showLegendKey val="0"/>
          <c:showVal val="0"/>
          <c:showCatName val="0"/>
          <c:showSerName val="0"/>
          <c:showPercent val="0"/>
          <c:showBubbleSize val="0"/>
        </c:dLbls>
        <c:gapWidth val="86"/>
        <c:overlap val="100"/>
        <c:axId val="766216592"/>
        <c:axId val="766218272"/>
      </c:barChart>
      <c:catAx>
        <c:axId val="766216592"/>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766218272"/>
        <c:crosses val="autoZero"/>
        <c:auto val="1"/>
        <c:lblAlgn val="ctr"/>
        <c:lblOffset val="100"/>
        <c:tickLblSkip val="1"/>
        <c:tickMarkSkip val="1"/>
        <c:noMultiLvlLbl val="1"/>
      </c:catAx>
      <c:valAx>
        <c:axId val="766218272"/>
        <c:scaling>
          <c:orientation val="minMax"/>
          <c:max val="60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773681662626E-3"/>
              <c:y val="4.7208669468463676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766216592"/>
        <c:crosses val="autoZero"/>
        <c:crossBetween val="between"/>
        <c:majorUnit val="10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5800670859268E-2"/>
          <c:y val="0.16945121960946335"/>
          <c:w val="0.77080403554821109"/>
          <c:h val="0.75910380119990872"/>
        </c:manualLayout>
      </c:layout>
      <c:ofPieChart>
        <c:ofPieType val="bar"/>
        <c:varyColors val="1"/>
        <c:ser>
          <c:idx val="0"/>
          <c:order val="0"/>
          <c:tx>
            <c:strRef>
              <c:f>'Активи та ВЧА'!$B$67</c:f>
              <c:strCache>
                <c:ptCount val="1"/>
                <c:pt idx="0">
                  <c:v>30.09.2023</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2.6967852081041774E-2"/>
                  <c:y val="0.33934072016858052"/>
                </c:manualLayout>
              </c:layout>
              <c:spPr>
                <a:noFill/>
                <a:ln w="25400">
                  <a:noFill/>
                </a:ln>
              </c:spPr>
              <c:txPr>
                <a:bodyPr anchorCtr="0"/>
                <a:lstStyle/>
                <a:p>
                  <a:pPr algn="ctr">
                    <a:defRPr sz="11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2.8323749607636478E-3"/>
                  <c:y val="-2.9035975854668154E-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8826373085451403E-3"/>
                  <c:y val="0.1088956808030575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4597760172988294E-3"/>
                  <c:y val="0.22326037921311537"/>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2111113727891486"/>
                  <c:y val="-0.27696723939631285"/>
                </c:manualLayout>
              </c:layout>
              <c:tx>
                <c:rich>
                  <a:bodyPr anchorCtr="0"/>
                  <a:lstStyle/>
                  <a:p>
                    <a:pPr algn="ctr">
                      <a:defRPr sz="1100" b="1" i="1" u="none" strike="noStrike" baseline="0">
                        <a:solidFill>
                          <a:srgbClr val="000000"/>
                        </a:solidFill>
                        <a:latin typeface="Arial Cyr"/>
                        <a:ea typeface="Arial Cyr"/>
                        <a:cs typeface="Arial Cyr"/>
                      </a:defRPr>
                    </a:pPr>
                    <a:r>
                      <a:rPr lang="uk-UA" sz="1100"/>
                      <a:t>Крім венчурних
3.55%</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ВЧА'!$A$68:$A$71</c:f>
              <c:strCache>
                <c:ptCount val="4"/>
                <c:pt idx="0">
                  <c:v>Венчурні</c:v>
                </c:pt>
                <c:pt idx="1">
                  <c:v>Відкриті</c:v>
                </c:pt>
                <c:pt idx="2">
                  <c:v>Інтервальні</c:v>
                </c:pt>
                <c:pt idx="3">
                  <c:v>Закриті (крім венчурних)</c:v>
                </c:pt>
              </c:strCache>
            </c:strRef>
          </c:cat>
          <c:val>
            <c:numRef>
              <c:f>'Активи та ВЧА'!$B$68:$B$71</c:f>
              <c:numCache>
                <c:formatCode>0.00%</c:formatCode>
                <c:ptCount val="4"/>
                <c:pt idx="0">
                  <c:v>0.96446558460855381</c:v>
                </c:pt>
                <c:pt idx="1">
                  <c:v>3.1228739147447573E-4</c:v>
                </c:pt>
                <c:pt idx="2">
                  <c:v>1.2578927885081246E-4</c:v>
                </c:pt>
                <c:pt idx="3">
                  <c:v>3.509633872112105E-2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ВЧА'!$A$51</c:f>
              <c:strCache>
                <c:ptCount val="1"/>
                <c:pt idx="0">
                  <c:v>Відкриті</c:v>
                </c:pt>
              </c:strCache>
            </c:strRef>
          </c:tx>
          <c:spPr>
            <a:solidFill>
              <a:srgbClr val="CC99FF"/>
            </a:solidFill>
            <a:ln w="25400">
              <a:noFill/>
            </a:ln>
          </c:spPr>
          <c:invertIfNegative val="0"/>
          <c:dLbls>
            <c:dLbl>
              <c:idx val="0"/>
              <c:layout>
                <c:manualLayout>
                  <c:x val="-9.1584063625616746E-2"/>
                  <c:y val="-3.668825657688097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1087196621137873E-2"/>
                  <c:y val="-3.488857761875683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1827848972410767E-2"/>
                  <c:y val="-2.478117160236250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ВЧА'!$B$50:$F$50</c:f>
              <c:numCache>
                <c:formatCode>General</c:formatCode>
                <c:ptCount val="5"/>
                <c:pt idx="0">
                  <c:v>44469</c:v>
                </c:pt>
                <c:pt idx="1">
                  <c:v>44834</c:v>
                </c:pt>
                <c:pt idx="2">
                  <c:v>44926</c:v>
                </c:pt>
                <c:pt idx="3">
                  <c:v>45107</c:v>
                </c:pt>
                <c:pt idx="4">
                  <c:v>45199</c:v>
                </c:pt>
              </c:numCache>
            </c:numRef>
          </c:cat>
          <c:val>
            <c:numRef>
              <c:f>'Активи та ВЧА'!$B$51:$F$51</c:f>
              <c:numCache>
                <c:formatCode>0.0%</c:formatCode>
                <c:ptCount val="5"/>
                <c:pt idx="0">
                  <c:v>7.5377635098513333E-3</c:v>
                </c:pt>
                <c:pt idx="1">
                  <c:v>9.814429866930546E-3</c:v>
                </c:pt>
                <c:pt idx="2">
                  <c:v>8.8572314600081897E-3</c:v>
                </c:pt>
                <c:pt idx="3">
                  <c:v>8.430431769915956E-3</c:v>
                </c:pt>
                <c:pt idx="4">
                  <c:v>8.7883081242318105E-3</c:v>
                </c:pt>
              </c:numCache>
            </c:numRef>
          </c:val>
        </c:ser>
        <c:ser>
          <c:idx val="1"/>
          <c:order val="1"/>
          <c:tx>
            <c:strRef>
              <c:f>'Активи та ВЧА'!$A$52</c:f>
              <c:strCache>
                <c:ptCount val="1"/>
                <c:pt idx="0">
                  <c:v>Інтервальні</c:v>
                </c:pt>
              </c:strCache>
            </c:strRef>
          </c:tx>
          <c:spPr>
            <a:solidFill>
              <a:srgbClr val="969696"/>
            </a:solidFill>
            <a:ln w="25400">
              <a:noFill/>
            </a:ln>
          </c:spPr>
          <c:invertIfNegative val="0"/>
          <c:dLbls>
            <c:dLbl>
              <c:idx val="0"/>
              <c:layout>
                <c:manualLayout>
                  <c:x val="9.2376747567696565E-2"/>
                  <c:y val="-6.20130742365899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0213482148308072E-2"/>
                  <c:y val="-5.972688719026884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0507911576820699E-2"/>
                  <c:y val="-5.699061333433137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ВЧА'!$B$50:$F$50</c:f>
              <c:numCache>
                <c:formatCode>General</c:formatCode>
                <c:ptCount val="5"/>
                <c:pt idx="0">
                  <c:v>44469</c:v>
                </c:pt>
                <c:pt idx="1">
                  <c:v>44834</c:v>
                </c:pt>
                <c:pt idx="2">
                  <c:v>44926</c:v>
                </c:pt>
                <c:pt idx="3">
                  <c:v>45107</c:v>
                </c:pt>
                <c:pt idx="4">
                  <c:v>45199</c:v>
                </c:pt>
              </c:numCache>
            </c:numRef>
          </c:cat>
          <c:val>
            <c:numRef>
              <c:f>'Активи та ВЧА'!$B$52:$F$52</c:f>
              <c:numCache>
                <c:formatCode>0.0%</c:formatCode>
                <c:ptCount val="5"/>
                <c:pt idx="0">
                  <c:v>4.3008185821594722E-3</c:v>
                </c:pt>
                <c:pt idx="1">
                  <c:v>3.5230516753482839E-3</c:v>
                </c:pt>
                <c:pt idx="2">
                  <c:v>3.5532206307054689E-3</c:v>
                </c:pt>
                <c:pt idx="3">
                  <c:v>3.4320837054372193E-3</c:v>
                </c:pt>
                <c:pt idx="4">
                  <c:v>3.5399281925738908E-3</c:v>
                </c:pt>
              </c:numCache>
            </c:numRef>
          </c:val>
        </c:ser>
        <c:ser>
          <c:idx val="2"/>
          <c:order val="2"/>
          <c:tx>
            <c:strRef>
              <c:f>'Активи та ВЧА'!$A$53</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'Активи та ВЧА'!$B$50:$F$50</c:f>
              <c:numCache>
                <c:formatCode>General</c:formatCode>
                <c:ptCount val="5"/>
                <c:pt idx="0">
                  <c:v>44469</c:v>
                </c:pt>
                <c:pt idx="1">
                  <c:v>44834</c:v>
                </c:pt>
                <c:pt idx="2">
                  <c:v>44926</c:v>
                </c:pt>
                <c:pt idx="3">
                  <c:v>45107</c:v>
                </c:pt>
                <c:pt idx="4">
                  <c:v>45199</c:v>
                </c:pt>
              </c:numCache>
            </c:numRef>
          </c:cat>
          <c:val>
            <c:numRef>
              <c:f>'Активи та ВЧА'!$B$53:$F$53</c:f>
              <c:numCache>
                <c:formatCode>0.0%</c:formatCode>
                <c:ptCount val="5"/>
                <c:pt idx="0">
                  <c:v>0.98816141790798939</c:v>
                </c:pt>
                <c:pt idx="1">
                  <c:v>0.98666251845772113</c:v>
                </c:pt>
                <c:pt idx="2">
                  <c:v>0.98758954790928632</c:v>
                </c:pt>
                <c:pt idx="3">
                  <c:v>0.988137484524647</c:v>
                </c:pt>
                <c:pt idx="4">
                  <c:v>0.98767176368319431</c:v>
                </c:pt>
              </c:numCache>
            </c:numRef>
          </c:val>
        </c:ser>
        <c:dLbls>
          <c:showLegendKey val="0"/>
          <c:showVal val="0"/>
          <c:showCatName val="0"/>
          <c:showSerName val="0"/>
          <c:showPercent val="0"/>
          <c:showBubbleSize val="0"/>
        </c:dLbls>
        <c:gapWidth val="150"/>
        <c:overlap val="100"/>
        <c:axId val="766210432"/>
        <c:axId val="766218832"/>
      </c:barChart>
      <c:catAx>
        <c:axId val="76621043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766218832"/>
        <c:crosses val="autoZero"/>
        <c:auto val="1"/>
        <c:lblAlgn val="ctr"/>
        <c:lblOffset val="100"/>
        <c:tickLblSkip val="1"/>
        <c:tickMarkSkip val="1"/>
        <c:noMultiLvlLbl val="1"/>
      </c:catAx>
      <c:valAx>
        <c:axId val="7662188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766210432"/>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'[11]Притік-відтік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'[11]Притік-відтік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'[11]Притік-відтік у відкритих ІСІ'!$B$3:$B$15</c:f>
              <c:numCache>
                <c:formatCode>General</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255969872"/>
        <c:axId val="255972112"/>
      </c:barChart>
      <c:lineChart>
        <c:grouping val="standard"/>
        <c:varyColors val="0"/>
        <c:ser>
          <c:idx val="0"/>
          <c:order val="1"/>
          <c:tx>
            <c:strRef>
              <c:f>'[11]Притік-відтік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'[11]Притік-відтік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255971552"/>
        <c:axId val="713837072"/>
      </c:lineChart>
      <c:catAx>
        <c:axId val="2559698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255972112"/>
        <c:crosses val="autoZero"/>
        <c:auto val="0"/>
        <c:lblAlgn val="ctr"/>
        <c:lblOffset val="0"/>
        <c:tickLblSkip val="1"/>
        <c:tickMarkSkip val="1"/>
        <c:noMultiLvlLbl val="0"/>
      </c:catAx>
      <c:valAx>
        <c:axId val="255972112"/>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55969872"/>
        <c:crosses val="autoZero"/>
        <c:crossBetween val="between"/>
        <c:majorUnit val="250"/>
      </c:valAx>
      <c:catAx>
        <c:axId val="255971552"/>
        <c:scaling>
          <c:orientation val="minMax"/>
        </c:scaling>
        <c:delete val="1"/>
        <c:axPos val="b"/>
        <c:numFmt formatCode="General" sourceLinked="1"/>
        <c:majorTickMark val="out"/>
        <c:minorTickMark val="none"/>
        <c:tickLblPos val="nextTo"/>
        <c:crossAx val="713837072"/>
        <c:crosses val="autoZero"/>
        <c:auto val="0"/>
        <c:lblAlgn val="ctr"/>
        <c:lblOffset val="100"/>
        <c:noMultiLvlLbl val="0"/>
      </c:catAx>
      <c:valAx>
        <c:axId val="713837072"/>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55971552"/>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'[11]Притік-відтік у відкритих ІСІ'!$A$18:$C$18</c:f>
              <c:strCache>
                <c:ptCount val="1"/>
                <c:pt idx="0">
                  <c:v>Чистий притік/відтік капіталу у 1-му кв. 2020-21 рр, тис. грн 0 0</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'[11]Притік-відтік у відкритих ІСІ'!$A$19:$A$23</c:f>
              <c:strCache>
                <c:ptCount val="5"/>
                <c:pt idx="0">
                  <c:v>1 кв. '20</c:v>
                </c:pt>
                <c:pt idx="1">
                  <c:v>2 кв. '20</c:v>
                </c:pt>
                <c:pt idx="2">
                  <c:v>3 кв. '20</c:v>
                </c:pt>
                <c:pt idx="3">
                  <c:v>4 кв. '20</c:v>
                </c:pt>
                <c:pt idx="4">
                  <c:v>1 кв. '21</c:v>
                </c:pt>
              </c:strCache>
            </c:strRef>
          </c:cat>
          <c:val>
            <c:numRef>
              <c:f>'[11]Притік-відтік у відкритих ІСІ'!$B$19:$B$23</c:f>
              <c:numCache>
                <c:formatCode>General</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516179344"/>
        <c:axId val="516181024"/>
      </c:barChart>
      <c:catAx>
        <c:axId val="516179344"/>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516181024"/>
        <c:crossesAt val="0"/>
        <c:auto val="0"/>
        <c:lblAlgn val="ctr"/>
        <c:lblOffset val="100"/>
        <c:tickLblSkip val="1"/>
        <c:tickMarkSkip val="1"/>
        <c:noMultiLvlLbl val="0"/>
      </c:catAx>
      <c:valAx>
        <c:axId val="516181024"/>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General" sourceLinked="1"/>
        <c:majorTickMark val="out"/>
        <c:minorTickMark val="none"/>
        <c:tickLblPos val="nextTo"/>
        <c:crossAx val="516179344"/>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'[11]Притік-відтік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'[11]Притік-відтік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'[11]Притік-відтік у відкритих ІСІ'!$B$3:$B$15</c:f>
              <c:numCache>
                <c:formatCode>General</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569568688"/>
        <c:axId val="569569248"/>
      </c:barChart>
      <c:lineChart>
        <c:grouping val="standard"/>
        <c:varyColors val="0"/>
        <c:ser>
          <c:idx val="0"/>
          <c:order val="1"/>
          <c:tx>
            <c:strRef>
              <c:f>'[11]Притік-відтік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'[11]Притік-відтік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569569808"/>
        <c:axId val="569570368"/>
      </c:lineChart>
      <c:catAx>
        <c:axId val="5695686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569569248"/>
        <c:crosses val="autoZero"/>
        <c:auto val="0"/>
        <c:lblAlgn val="ctr"/>
        <c:lblOffset val="0"/>
        <c:tickLblSkip val="1"/>
        <c:tickMarkSkip val="1"/>
        <c:noMultiLvlLbl val="0"/>
      </c:catAx>
      <c:valAx>
        <c:axId val="569569248"/>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69568688"/>
        <c:crosses val="autoZero"/>
        <c:crossBetween val="between"/>
        <c:majorUnit val="250"/>
      </c:valAx>
      <c:catAx>
        <c:axId val="569569808"/>
        <c:scaling>
          <c:orientation val="minMax"/>
        </c:scaling>
        <c:delete val="1"/>
        <c:axPos val="b"/>
        <c:numFmt formatCode="General" sourceLinked="1"/>
        <c:majorTickMark val="out"/>
        <c:minorTickMark val="none"/>
        <c:tickLblPos val="nextTo"/>
        <c:crossAx val="569570368"/>
        <c:crosses val="autoZero"/>
        <c:auto val="0"/>
        <c:lblAlgn val="ctr"/>
        <c:lblOffset val="100"/>
        <c:noMultiLvlLbl val="0"/>
      </c:catAx>
      <c:valAx>
        <c:axId val="569570368"/>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69569808"/>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'[11]Притік-відтік у відкритих ІСІ'!$A$18:$C$18</c:f>
              <c:strCache>
                <c:ptCount val="1"/>
                <c:pt idx="0">
                  <c:v>Чистий притік/відтік капіталу у 1-му кв. 2020-21 рр, тис. грн 0 0</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'[11]Притік-відтік у відкритих ІСІ'!$A$19:$A$23</c:f>
              <c:strCache>
                <c:ptCount val="5"/>
                <c:pt idx="0">
                  <c:v>1 кв. '20</c:v>
                </c:pt>
                <c:pt idx="1">
                  <c:v>2 кв. '20</c:v>
                </c:pt>
                <c:pt idx="2">
                  <c:v>3 кв. '20</c:v>
                </c:pt>
                <c:pt idx="3">
                  <c:v>4 кв. '20</c:v>
                </c:pt>
                <c:pt idx="4">
                  <c:v>1 кв. '21</c:v>
                </c:pt>
              </c:strCache>
            </c:strRef>
          </c:cat>
          <c:val>
            <c:numRef>
              <c:f>'[11]Притік-відтік у відкритих ІСІ'!$B$19:$B$23</c:f>
              <c:numCache>
                <c:formatCode>General</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662213120"/>
        <c:axId val="662213680"/>
      </c:barChart>
      <c:catAx>
        <c:axId val="66221312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662213680"/>
        <c:crossesAt val="0"/>
        <c:auto val="0"/>
        <c:lblAlgn val="ctr"/>
        <c:lblOffset val="100"/>
        <c:tickLblSkip val="1"/>
        <c:tickMarkSkip val="1"/>
        <c:noMultiLvlLbl val="0"/>
      </c:catAx>
      <c:valAx>
        <c:axId val="662213680"/>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General" sourceLinked="1"/>
        <c:majorTickMark val="out"/>
        <c:minorTickMark val="none"/>
        <c:tickLblPos val="nextTo"/>
        <c:crossAx val="662213120"/>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'[11]Притік-відтік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'[11]Притік-відтік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'[11]Притік-відтік у відкритих ІСІ'!$B$3:$B$15</c:f>
              <c:numCache>
                <c:formatCode>General</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694568608"/>
        <c:axId val="694569168"/>
      </c:barChart>
      <c:lineChart>
        <c:grouping val="standard"/>
        <c:varyColors val="0"/>
        <c:ser>
          <c:idx val="0"/>
          <c:order val="1"/>
          <c:tx>
            <c:strRef>
              <c:f>'[11]Притік-відтік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'[11]Притік-відтік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694569728"/>
        <c:axId val="694570288"/>
      </c:lineChart>
      <c:catAx>
        <c:axId val="694568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694569168"/>
        <c:crosses val="autoZero"/>
        <c:auto val="0"/>
        <c:lblAlgn val="ctr"/>
        <c:lblOffset val="0"/>
        <c:tickLblSkip val="1"/>
        <c:tickMarkSkip val="1"/>
        <c:noMultiLvlLbl val="0"/>
      </c:catAx>
      <c:valAx>
        <c:axId val="694569168"/>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694568608"/>
        <c:crosses val="autoZero"/>
        <c:crossBetween val="between"/>
        <c:majorUnit val="250"/>
      </c:valAx>
      <c:catAx>
        <c:axId val="694569728"/>
        <c:scaling>
          <c:orientation val="minMax"/>
        </c:scaling>
        <c:delete val="1"/>
        <c:axPos val="b"/>
        <c:numFmt formatCode="General" sourceLinked="1"/>
        <c:majorTickMark val="out"/>
        <c:minorTickMark val="none"/>
        <c:tickLblPos val="nextTo"/>
        <c:crossAx val="694570288"/>
        <c:crosses val="autoZero"/>
        <c:auto val="0"/>
        <c:lblAlgn val="ctr"/>
        <c:lblOffset val="100"/>
        <c:noMultiLvlLbl val="0"/>
      </c:catAx>
      <c:valAx>
        <c:axId val="694570288"/>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694569728"/>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'[11]Притік-відтік у відкритих ІСІ'!$A$18:$C$18</c:f>
              <c:strCache>
                <c:ptCount val="1"/>
                <c:pt idx="0">
                  <c:v>Чистий притік/відтік капіталу у 1-му кв. 2020-21 рр, тис. грн 0 0</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'[11]Притік-відтік у відкритих ІСІ'!$A$19:$A$23</c:f>
              <c:strCache>
                <c:ptCount val="5"/>
                <c:pt idx="0">
                  <c:v>1 кв. '20</c:v>
                </c:pt>
                <c:pt idx="1">
                  <c:v>2 кв. '20</c:v>
                </c:pt>
                <c:pt idx="2">
                  <c:v>3 кв. '20</c:v>
                </c:pt>
                <c:pt idx="3">
                  <c:v>4 кв. '20</c:v>
                </c:pt>
                <c:pt idx="4">
                  <c:v>1 кв. '21</c:v>
                </c:pt>
              </c:strCache>
            </c:strRef>
          </c:cat>
          <c:val>
            <c:numRef>
              <c:f>'[11]Притік-відтік у відкритих ІСІ'!$B$19:$B$23</c:f>
              <c:numCache>
                <c:formatCode>General</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694573088"/>
        <c:axId val="694573648"/>
      </c:barChart>
      <c:catAx>
        <c:axId val="694573088"/>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694573648"/>
        <c:crossesAt val="0"/>
        <c:auto val="0"/>
        <c:lblAlgn val="ctr"/>
        <c:lblOffset val="100"/>
        <c:tickLblSkip val="1"/>
        <c:tickMarkSkip val="1"/>
        <c:noMultiLvlLbl val="0"/>
      </c:catAx>
      <c:valAx>
        <c:axId val="694573648"/>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General" sourceLinked="1"/>
        <c:majorTickMark val="out"/>
        <c:minorTickMark val="none"/>
        <c:tickLblPos val="nextTo"/>
        <c:crossAx val="694573088"/>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00635515765428E-2"/>
          <c:y val="0.10982278866295389"/>
          <c:w val="0.89241333440963733"/>
          <c:h val="0.72193541254793525"/>
        </c:manualLayout>
      </c:layout>
      <c:barChart>
        <c:barDir val="col"/>
        <c:grouping val="clustered"/>
        <c:varyColors val="0"/>
        <c:ser>
          <c:idx val="1"/>
          <c:order val="0"/>
          <c:tx>
            <c:strRef>
              <c:f>'Притік-відтік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у відкритих ІСІ'!$A$3:$A$15</c:f>
              <c:strCache>
                <c:ptCount val="13"/>
                <c:pt idx="0">
                  <c:v>вересень '22</c:v>
                </c:pt>
                <c:pt idx="1">
                  <c:v>жовтень '22</c:v>
                </c:pt>
                <c:pt idx="2">
                  <c:v>листопад '22</c:v>
                </c:pt>
                <c:pt idx="3">
                  <c:v>грудень '22</c:v>
                </c:pt>
                <c:pt idx="4">
                  <c:v>січень '23</c:v>
                </c:pt>
                <c:pt idx="5">
                  <c:v>лютий '23</c:v>
                </c:pt>
                <c:pt idx="6">
                  <c:v>березень '23</c:v>
                </c:pt>
                <c:pt idx="7">
                  <c:v>квітень '23</c:v>
                </c:pt>
                <c:pt idx="8">
                  <c:v>травень  '23</c:v>
                </c:pt>
                <c:pt idx="9">
                  <c:v>червень '23</c:v>
                </c:pt>
                <c:pt idx="10">
                  <c:v>липень '23</c:v>
                </c:pt>
                <c:pt idx="11">
                  <c:v>серпень '23</c:v>
                </c:pt>
                <c:pt idx="12">
                  <c:v>вересень '23</c:v>
                </c:pt>
              </c:strCache>
            </c:strRef>
          </c:cat>
          <c:val>
            <c:numRef>
              <c:f>'Притік-відтік у відкритих ІСІ'!$B$3:$B$15</c:f>
              <c:numCache>
                <c:formatCode>#,##0</c:formatCode>
                <c:ptCount val="13"/>
                <c:pt idx="0">
                  <c:v>-2.0467236</c:v>
                </c:pt>
                <c:pt idx="1">
                  <c:v>-14565.5017142</c:v>
                </c:pt>
                <c:pt idx="2">
                  <c:v>-2128.834327</c:v>
                </c:pt>
                <c:pt idx="3">
                  <c:v>-11022.038925999999</c:v>
                </c:pt>
                <c:pt idx="4">
                  <c:v>-6205.3123882999998</c:v>
                </c:pt>
                <c:pt idx="5">
                  <c:v>-3853.0229451999999</c:v>
                </c:pt>
                <c:pt idx="6">
                  <c:v>1317.0006103000001</c:v>
                </c:pt>
                <c:pt idx="7">
                  <c:v>-1308.2311178</c:v>
                </c:pt>
                <c:pt idx="8">
                  <c:v>650.84930139999994</c:v>
                </c:pt>
                <c:pt idx="9">
                  <c:v>-1859.9478177999999</c:v>
                </c:pt>
                <c:pt idx="10">
                  <c:v>-327.72332</c:v>
                </c:pt>
                <c:pt idx="11">
                  <c:v>1144.3504054</c:v>
                </c:pt>
                <c:pt idx="12">
                  <c:v>-134.31107230000001</c:v>
                </c:pt>
              </c:numCache>
            </c:numRef>
          </c:val>
        </c:ser>
        <c:dLbls>
          <c:showLegendKey val="0"/>
          <c:showVal val="0"/>
          <c:showCatName val="0"/>
          <c:showSerName val="0"/>
          <c:showPercent val="0"/>
          <c:showBubbleSize val="0"/>
        </c:dLbls>
        <c:gapWidth val="150"/>
        <c:axId val="698480576"/>
        <c:axId val="698481136"/>
      </c:barChart>
      <c:lineChart>
        <c:grouping val="standard"/>
        <c:varyColors val="0"/>
        <c:ser>
          <c:idx val="0"/>
          <c:order val="1"/>
          <c:tx>
            <c:strRef>
              <c:f>'Притік-відтік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'Притік-відтік у відкритих ІСІ'!$A$3:$A$15</c:f>
              <c:strCache>
                <c:ptCount val="13"/>
                <c:pt idx="0">
                  <c:v>вересень '22</c:v>
                </c:pt>
                <c:pt idx="1">
                  <c:v>жовтень '22</c:v>
                </c:pt>
                <c:pt idx="2">
                  <c:v>листопад '22</c:v>
                </c:pt>
                <c:pt idx="3">
                  <c:v>грудень '22</c:v>
                </c:pt>
                <c:pt idx="4">
                  <c:v>січень '23</c:v>
                </c:pt>
                <c:pt idx="5">
                  <c:v>лютий '23</c:v>
                </c:pt>
                <c:pt idx="6">
                  <c:v>березень '23</c:v>
                </c:pt>
                <c:pt idx="7">
                  <c:v>квітень '23</c:v>
                </c:pt>
                <c:pt idx="8">
                  <c:v>травень  '23</c:v>
                </c:pt>
                <c:pt idx="9">
                  <c:v>червень '23</c:v>
                </c:pt>
                <c:pt idx="10">
                  <c:v>липень '23</c:v>
                </c:pt>
                <c:pt idx="11">
                  <c:v>серпень '23</c:v>
                </c:pt>
                <c:pt idx="12">
                  <c:v>вересень '23</c:v>
                </c:pt>
              </c:strCache>
            </c:strRef>
          </c:cat>
          <c:val>
            <c:numRef>
              <c:f>'Притік-відтік у відкритих ІСІ'!$C$3:$C$15</c:f>
              <c:numCache>
                <c:formatCode>General</c:formatCode>
                <c:ptCount val="13"/>
                <c:pt idx="0">
                  <c:v>16</c:v>
                </c:pt>
                <c:pt idx="1">
                  <c:v>16</c:v>
                </c:pt>
                <c:pt idx="2">
                  <c:v>16</c:v>
                </c:pt>
                <c:pt idx="3">
                  <c:v>16</c:v>
                </c:pt>
                <c:pt idx="4">
                  <c:v>16</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698481696"/>
        <c:axId val="698482256"/>
      </c:lineChart>
      <c:catAx>
        <c:axId val="6984805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698481136"/>
        <c:crosses val="autoZero"/>
        <c:auto val="0"/>
        <c:lblAlgn val="ctr"/>
        <c:lblOffset val="0"/>
        <c:tickLblSkip val="1"/>
        <c:tickMarkSkip val="1"/>
        <c:noMultiLvlLbl val="0"/>
      </c:catAx>
      <c:valAx>
        <c:axId val="698481136"/>
        <c:scaling>
          <c:orientation val="minMax"/>
          <c:max val="5000"/>
          <c:min val="-1500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698480576"/>
        <c:crosses val="autoZero"/>
        <c:crossBetween val="between"/>
        <c:majorUnit val="2000"/>
      </c:valAx>
      <c:catAx>
        <c:axId val="698481696"/>
        <c:scaling>
          <c:orientation val="minMax"/>
        </c:scaling>
        <c:delete val="1"/>
        <c:axPos val="b"/>
        <c:numFmt formatCode="General" sourceLinked="1"/>
        <c:majorTickMark val="out"/>
        <c:minorTickMark val="none"/>
        <c:tickLblPos val="nextTo"/>
        <c:crossAx val="698482256"/>
        <c:crosses val="autoZero"/>
        <c:auto val="0"/>
        <c:lblAlgn val="ctr"/>
        <c:lblOffset val="100"/>
        <c:noMultiLvlLbl val="0"/>
      </c:catAx>
      <c:valAx>
        <c:axId val="698482256"/>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698481696"/>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uk-UA" b="1"/>
              <a:t>Кількість КУА </a:t>
            </a:r>
          </a:p>
        </c:rich>
      </c:tx>
      <c:overlay val="0"/>
    </c:title>
    <c:autoTitleDeleted val="0"/>
    <c:plotArea>
      <c:layout>
        <c:manualLayout>
          <c:layoutTarget val="inner"/>
          <c:xMode val="edge"/>
          <c:yMode val="edge"/>
          <c:x val="0.24985274080963873"/>
          <c:y val="0.2547094264916977"/>
          <c:w val="0.56005495805460648"/>
          <c:h val="0.66282807664636934"/>
        </c:manualLayout>
      </c:layout>
      <c:pieChart>
        <c:varyColors val="1"/>
        <c:ser>
          <c:idx val="0"/>
          <c:order val="0"/>
          <c:tx>
            <c:strRef>
              <c:f>'КУА та ІСІ'!$A$16</c:f>
              <c:strCache>
                <c:ptCount val="1"/>
                <c:pt idx="0">
                  <c:v>30.09.2023</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multiLvlStrRef>
              <c:f>'КУА та ІСІ'!$C$2:$D$2</c:f>
            </c:multiLvlStrRef>
          </c:cat>
          <c:val>
            <c:numRef>
              <c:f>'КУА та ІСІ'!$C$16:$D$16</c:f>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0822754465739546"/>
          <c:w val="0.97084881124832068"/>
          <c:h val="0.71373659675065437"/>
        </c:manualLayout>
      </c:layout>
      <c:barChart>
        <c:barDir val="col"/>
        <c:grouping val="clustered"/>
        <c:varyColors val="0"/>
        <c:ser>
          <c:idx val="1"/>
          <c:order val="0"/>
          <c:tx>
            <c:strRef>
              <c:f>'Притік-відтік у відкритих ІСІ'!$A$18:$C$18</c:f>
              <c:strCache>
                <c:ptCount val="1"/>
                <c:pt idx="0">
                  <c:v>Чистий притік/відтік капіталу у 3-му кв. 2022-23 рр, тис. грн</c:v>
                </c:pt>
              </c:strCache>
            </c:strRef>
          </c:tx>
          <c:spPr>
            <a:solidFill>
              <a:srgbClr val="008080"/>
            </a:solidFill>
            <a:ln w="25400">
              <a:noFill/>
            </a:ln>
          </c:spPr>
          <c:invertIfNegative val="0"/>
          <c:dLbls>
            <c:dLbl>
              <c:idx val="0"/>
              <c:layout>
                <c:manualLayout>
                  <c:x val="0"/>
                  <c:y val="1.914749906524020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ІСІ'!$A$19:$A$23</c:f>
              <c:strCache>
                <c:ptCount val="5"/>
                <c:pt idx="0">
                  <c:v>3 квартал '22**</c:v>
                </c:pt>
                <c:pt idx="1">
                  <c:v>4 квартал '22</c:v>
                </c:pt>
                <c:pt idx="2">
                  <c:v>1 квартал '23</c:v>
                </c:pt>
                <c:pt idx="3">
                  <c:v>2 квартал '23</c:v>
                </c:pt>
                <c:pt idx="4">
                  <c:v>3 квартал '23</c:v>
                </c:pt>
              </c:strCache>
            </c:strRef>
          </c:cat>
          <c:val>
            <c:numRef>
              <c:f>'Притік-відтік у відкритих ІСІ'!$B$19:$B$23</c:f>
              <c:numCache>
                <c:formatCode>#,##0</c:formatCode>
                <c:ptCount val="5"/>
                <c:pt idx="0">
                  <c:v>-2.191559199999991</c:v>
                </c:pt>
                <c:pt idx="1">
                  <c:v>-27716.374967200001</c:v>
                </c:pt>
                <c:pt idx="2">
                  <c:v>-8741.3347231999996</c:v>
                </c:pt>
                <c:pt idx="3">
                  <c:v>-2517.3296341999999</c:v>
                </c:pt>
                <c:pt idx="4">
                  <c:v>682.31601309999996</c:v>
                </c:pt>
              </c:numCache>
            </c:numRef>
          </c:val>
        </c:ser>
        <c:dLbls>
          <c:showLegendKey val="0"/>
          <c:showVal val="0"/>
          <c:showCatName val="0"/>
          <c:showSerName val="0"/>
          <c:showPercent val="0"/>
          <c:showBubbleSize val="0"/>
        </c:dLbls>
        <c:gapWidth val="130"/>
        <c:axId val="698485056"/>
        <c:axId val="698485616"/>
      </c:barChart>
      <c:catAx>
        <c:axId val="698485056"/>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698485616"/>
        <c:crossesAt val="0"/>
        <c:auto val="0"/>
        <c:lblAlgn val="ctr"/>
        <c:lblOffset val="100"/>
        <c:tickLblSkip val="1"/>
        <c:tickMarkSkip val="1"/>
        <c:noMultiLvlLbl val="0"/>
      </c:catAx>
      <c:valAx>
        <c:axId val="698485616"/>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698485056"/>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98277687816499E-2"/>
          <c:y val="3.7724808208497745E-2"/>
          <c:w val="0.91972228746132012"/>
          <c:h val="0.66296546265050205"/>
        </c:manualLayout>
      </c:layout>
      <c:barChart>
        <c:barDir val="col"/>
        <c:grouping val="percentStacked"/>
        <c:varyColors val="0"/>
        <c:ser>
          <c:idx val="0"/>
          <c:order val="0"/>
          <c:tx>
            <c:strRef>
              <c:f>'Інвестори ІСІ'!$B$15:$B$16</c:f>
              <c:strCache>
                <c:ptCount val="2"/>
                <c:pt idx="0">
                  <c:v>Юридичні особи </c:v>
                </c:pt>
                <c:pt idx="1">
                  <c:v>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ІСІ'!$B$17:$B$21,'Інвестори ІСІ'!$B$23)</c:f>
              <c:numCache>
                <c:formatCode>0.00%</c:formatCode>
                <c:ptCount val="6"/>
                <c:pt idx="0">
                  <c:v>8.6275626414034037E-2</c:v>
                </c:pt>
                <c:pt idx="1">
                  <c:v>0.13002882126174561</c:v>
                </c:pt>
                <c:pt idx="2">
                  <c:v>0.26799972982577058</c:v>
                </c:pt>
                <c:pt idx="3">
                  <c:v>0.7455664373751556</c:v>
                </c:pt>
                <c:pt idx="4">
                  <c:v>0.11712798432200237</c:v>
                </c:pt>
                <c:pt idx="5">
                  <c:v>0.45096432692902694</c:v>
                </c:pt>
              </c:numCache>
            </c:numRef>
          </c:val>
        </c:ser>
        <c:ser>
          <c:idx val="1"/>
          <c:order val="1"/>
          <c:tx>
            <c:strRef>
              <c:f>'Інвестори ІСІ'!$C$15:$C$16</c:f>
              <c:strCache>
                <c:ptCount val="2"/>
                <c:pt idx="0">
                  <c:v>Юридичні особи </c:v>
                </c:pt>
                <c:pt idx="1">
                  <c:v>нерезиденти  </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ІСІ'!$C$17:$C$21,'Інвестори ІСІ'!$C$23)</c:f>
              <c:numCache>
                <c:formatCode>0.00%</c:formatCode>
                <c:ptCount val="6"/>
                <c:pt idx="0">
                  <c:v>5.409123888942912E-2</c:v>
                </c:pt>
                <c:pt idx="1">
                  <c:v>1.1473396137459357E-2</c:v>
                </c:pt>
                <c:pt idx="2">
                  <c:v>8.3293701108700813E-3</c:v>
                </c:pt>
                <c:pt idx="3">
                  <c:v>3.0483368312204565E-2</c:v>
                </c:pt>
                <c:pt idx="4">
                  <c:v>1.330531360836325E-3</c:v>
                </c:pt>
                <c:pt idx="5">
                  <c:v>0.20739280591921744</c:v>
                </c:pt>
              </c:numCache>
            </c:numRef>
          </c:val>
        </c:ser>
        <c:ser>
          <c:idx val="2"/>
          <c:order val="2"/>
          <c:tx>
            <c:strRef>
              <c:f>'Інвестори ІСІ'!$D$15:$D$16</c:f>
              <c:strCache>
                <c:ptCount val="2"/>
                <c:pt idx="0">
                  <c:v>Фізичні особи </c:v>
                </c:pt>
                <c:pt idx="1">
                  <c:v>резиденти  </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ІСІ'!$D$17:$D$21,'Інвестори ІСІ'!$D$23)</c:f>
              <c:numCache>
                <c:formatCode>0.00%</c:formatCode>
                <c:ptCount val="6"/>
                <c:pt idx="0">
                  <c:v>0.85217423408413018</c:v>
                </c:pt>
                <c:pt idx="1">
                  <c:v>0.85148514595816971</c:v>
                </c:pt>
                <c:pt idx="2">
                  <c:v>0.72316147180430157</c:v>
                </c:pt>
                <c:pt idx="3">
                  <c:v>0.22182823101199106</c:v>
                </c:pt>
                <c:pt idx="4">
                  <c:v>0.88154148431716128</c:v>
                </c:pt>
                <c:pt idx="5">
                  <c:v>0.33630689473986419</c:v>
                </c:pt>
              </c:numCache>
            </c:numRef>
          </c:val>
        </c:ser>
        <c:ser>
          <c:idx val="3"/>
          <c:order val="3"/>
          <c:tx>
            <c:strRef>
              <c:f>'Інвестори ІСІ'!$E$15:$E$16</c:f>
              <c:strCache>
                <c:ptCount val="2"/>
                <c:pt idx="0">
                  <c:v>Фізичні особи </c:v>
                </c:pt>
                <c:pt idx="1">
                  <c:v>нерезиденти  </c:v>
                </c:pt>
              </c:strCache>
            </c:strRef>
          </c:tx>
          <c:spPr>
            <a:solidFill>
              <a:srgbClr val="CC99FF"/>
            </a:solidFill>
            <a:ln w="25400">
              <a:noFill/>
            </a:ln>
          </c:spPr>
          <c:invertIfNegative val="0"/>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ІСІ'!$E$17:$E$21,'Інвестори ІСІ'!$E$23)</c:f>
              <c:numCache>
                <c:formatCode>0.00%</c:formatCode>
                <c:ptCount val="6"/>
                <c:pt idx="0">
                  <c:v>7.4589006124067408E-3</c:v>
                </c:pt>
                <c:pt idx="1">
                  <c:v>7.0126366426253124E-3</c:v>
                </c:pt>
                <c:pt idx="2">
                  <c:v>5.094282590577835E-4</c:v>
                </c:pt>
                <c:pt idx="3">
                  <c:v>2.1219633006488848E-3</c:v>
                </c:pt>
                <c:pt idx="4">
                  <c:v>0</c:v>
                </c:pt>
                <c:pt idx="5">
                  <c:v>5.3359724118914103E-3</c:v>
                </c:pt>
              </c:numCache>
            </c:numRef>
          </c:val>
        </c:ser>
        <c:dLbls>
          <c:showLegendKey val="0"/>
          <c:showVal val="0"/>
          <c:showCatName val="0"/>
          <c:showSerName val="0"/>
          <c:showPercent val="0"/>
          <c:showBubbleSize val="0"/>
        </c:dLbls>
        <c:gapWidth val="120"/>
        <c:overlap val="100"/>
        <c:axId val="696013296"/>
        <c:axId val="696013856"/>
      </c:barChart>
      <c:catAx>
        <c:axId val="696013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696013856"/>
        <c:crosses val="autoZero"/>
        <c:auto val="1"/>
        <c:lblAlgn val="ctr"/>
        <c:lblOffset val="100"/>
        <c:tickLblSkip val="1"/>
        <c:tickMarkSkip val="1"/>
        <c:noMultiLvlLbl val="0"/>
      </c:catAx>
      <c:valAx>
        <c:axId val="6960138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696013296"/>
        <c:crosses val="autoZero"/>
        <c:crossBetween val="between"/>
      </c:valAx>
      <c:spPr>
        <a:solidFill>
          <a:srgbClr val="FFFFFF"/>
        </a:solidFill>
        <a:ln w="25400">
          <a:noFill/>
        </a:ln>
      </c:spPr>
    </c:plotArea>
    <c:legend>
      <c:legendPos val="r"/>
      <c:layout>
        <c:manualLayout>
          <c:xMode val="edge"/>
          <c:yMode val="edge"/>
          <c:x val="0.10403772699144316"/>
          <c:y val="0.87548411953093019"/>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Інтервальні ІСІ</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7.374662613725147E-2"/>
          <c:y val="0.15156622781881859"/>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rgbClr val="7030A0"/>
              </a:solidFill>
              <a:ln w="25400">
                <a:noFill/>
              </a:ln>
            </c:spPr>
          </c:dPt>
          <c:dPt>
            <c:idx val="6"/>
            <c:bubble3D val="0"/>
            <c:spPr>
              <a:solidFill>
                <a:schemeClr val="accent2">
                  <a:lumMod val="40000"/>
                  <a:lumOff val="60000"/>
                </a:schemeClr>
              </a:solidFill>
              <a:ln w="25400">
                <a:noFill/>
              </a:ln>
            </c:spPr>
          </c:dPt>
          <c:dPt>
            <c:idx val="7"/>
            <c:bubble3D val="0"/>
            <c:spPr>
              <a:solidFill>
                <a:schemeClr val="bg1">
                  <a:lumMod val="85000"/>
                </a:schemeClr>
              </a:solidFill>
              <a:ln w="25400">
                <a:noFill/>
              </a:ln>
            </c:spPr>
          </c:dPt>
          <c:dPt>
            <c:idx val="8"/>
            <c:bubble3D val="0"/>
            <c:spPr>
              <a:solidFill>
                <a:srgbClr val="FFFF00"/>
              </a:solidFill>
              <a:ln w="25400">
                <a:noFill/>
              </a:ln>
            </c:spPr>
          </c:dPt>
          <c:dLbls>
            <c:dLbl>
              <c:idx val="0"/>
              <c:layout>
                <c:manualLayout>
                  <c:x val="6.9324077507593807E-3"/>
                  <c:y val="0.2407406383313749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6.9324077507593807E-3"/>
                  <c:y val="-6.6904965714799647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9.2432103343458409E-3"/>
                  <c:y val="-6.9819040386944406E-3"/>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5.3949052443573661E-3"/>
                  <c:y val="6.1389703932691046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layout>
                <c:manualLayout>
                  <c:x val="-0.26350191032412007"/>
                  <c:y val="-2.571470068011569E-2"/>
                </c:manualLayout>
              </c:layout>
              <c:tx>
                <c:rich>
                  <a:bodyPr/>
                  <a:lstStyle/>
                  <a:p>
                    <a:pPr>
                      <a:defRPr sz="1100" b="1" i="1" u="none" strike="noStrike" baseline="0">
                        <a:solidFill>
                          <a:srgbClr val="000000"/>
                        </a:solidFill>
                        <a:latin typeface="Arial Cyr"/>
                        <a:ea typeface="Arial Cyr"/>
                        <a:cs typeface="Arial Cyr"/>
                      </a:defRPr>
                    </a:pPr>
                    <a:r>
                      <a:rPr lang="uk-UA" sz="1100" b="1" i="1"/>
                      <a:t>Цінні папери</a:t>
                    </a:r>
                    <a:r>
                      <a:rPr lang="uk-UA" sz="1100" b="1" i="1" baseline="0"/>
                      <a:t>
</a:t>
                    </a:r>
                    <a:fld id="{7457171D-184D-4BA0-AD33-A3333D45AA09}" type="VALUE">
                      <a:rPr lang="en-US" sz="1100" b="1" i="1" baseline="0"/>
                      <a:pPr>
                        <a:defRPr sz="1100" b="1" i="1" u="none" strike="noStrike" baseline="0">
                          <a:solidFill>
                            <a:srgbClr val="000000"/>
                          </a:solidFill>
                          <a:latin typeface="Arial Cyr"/>
                          <a:ea typeface="Arial Cyr"/>
                          <a:cs typeface="Arial Cyr"/>
                        </a:defRPr>
                      </a:pPr>
                      <a:t>[ЗНАЧЕНИЕ]</a:t>
                    </a:fld>
                    <a:endParaRPr lang="uk-UA" sz="1100" b="1" i="1" baseline="0"/>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layout>
                    <c:manualLayout>
                      <c:w val="0.23801266610940541"/>
                      <c:h val="0.15247811315120269"/>
                    </c:manualLayout>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ІСІ'!$D$4:$D$11</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Акції</c:v>
                </c:pt>
                <c:pt idx="6">
                  <c:v>Корпоративні облігації</c:v>
                </c:pt>
              </c:strCache>
            </c:strRef>
          </c:cat>
          <c:val>
            <c:numRef>
              <c:f>'Структура активів_типи ІСІ'!$E$4:$E$11</c:f>
              <c:numCache>
                <c:formatCode>0.0%</c:formatCode>
                <c:ptCount val="8"/>
                <c:pt idx="0">
                  <c:v>0.20945925917278127</c:v>
                </c:pt>
                <c:pt idx="1">
                  <c:v>0.14538964358614462</c:v>
                </c:pt>
                <c:pt idx="2">
                  <c:v>0</c:v>
                </c:pt>
                <c:pt idx="3">
                  <c:v>0.49671433868200288</c:v>
                </c:pt>
                <c:pt idx="4">
                  <c:v>0</c:v>
                </c:pt>
                <c:pt idx="5">
                  <c:v>0.126333595846439</c:v>
                </c:pt>
                <c:pt idx="6">
                  <c:v>2.2103162712632216E-2</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Закриті ІСІ з публічним розміщенням</a:t>
            </a:r>
          </a:p>
        </c:rich>
      </c:tx>
      <c:layout>
        <c:manualLayout>
          <c:xMode val="edge"/>
          <c:yMode val="edge"/>
          <c:x val="0.1981451463006087"/>
          <c:y val="3.4741220665306899E-3"/>
        </c:manualLayout>
      </c:layout>
      <c:overlay val="0"/>
      <c:spPr>
        <a:noFill/>
        <a:ln w="25400">
          <a:noFill/>
        </a:ln>
      </c:spPr>
    </c:title>
    <c:autoTitleDeleted val="0"/>
    <c:plotArea>
      <c:layout>
        <c:manualLayout>
          <c:layoutTarget val="inner"/>
          <c:xMode val="edge"/>
          <c:yMode val="edge"/>
          <c:x val="5.7408112729998899E-2"/>
          <c:y val="0.20021412313959758"/>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401802104518058"/>
                </c:manualLayout>
              </c:layout>
              <c:showLegendKey val="1"/>
              <c:showVal val="0"/>
              <c:showCatName val="1"/>
              <c:showSerName val="0"/>
              <c:showPercent val="1"/>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layout>
                <c:manualLayout>
                  <c:x val="-0.11298738260127127"/>
                  <c:y val="-7.6692688084246105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1.4414463252334423E-3"/>
                  <c:y val="-8.1991568526894355E-3"/>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layout>
                <c:manualLayout>
                  <c:x val="-1.6829027238140025E-16"/>
                  <c:y val="2.0524174099379674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2.3187643964532249E-3"/>
                  <c:y val="5.834258735272020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0.1800431815588269"/>
                  <c:y val="1.7809914102903845E-2"/>
                </c:manualLayout>
              </c:layout>
              <c:tx>
                <c:rich>
                  <a:bodyPr/>
                  <a:lstStyle/>
                  <a:p>
                    <a:r>
                      <a:rPr lang="uk-UA" b="1" i="1" baseline="0"/>
                      <a:t>Цінні папери
</a:t>
                    </a:r>
                    <a:fld id="{98ECD934-2E8A-4DC9-90C5-0C70B61F94D5}" type="PERCENTAGE">
                      <a:rPr lang="en-US" b="1" i="1" baseline="0"/>
                      <a:pPr/>
                      <a:t>[ПРОЦЕНТ]</a:t>
                    </a:fld>
                    <a:endParaRPr lang="uk-UA" b="1" i="1" baseline="0"/>
                  </a:p>
                </c:rich>
              </c:tx>
              <c:showLegendKey val="1"/>
              <c:showVal val="0"/>
              <c:showCatName val="1"/>
              <c:showSerName val="0"/>
              <c:showPercent val="1"/>
              <c:showBubbleSize val="0"/>
              <c:extLst>
                <c:ext xmlns:c15="http://schemas.microsoft.com/office/drawing/2012/chart" uri="{CE6537A1-D6FC-4f65-9D91-7224C49458BB}">
                  <c15:layout>
                    <c:manualLayout>
                      <c:w val="0.19646495492411276"/>
                      <c:h val="0.14008424936657735"/>
                    </c:manualLayout>
                  </c15:layout>
                  <c15:dlblFieldTable/>
                  <c15:showDataLabelsRange val="0"/>
                </c:ext>
              </c:extLst>
            </c:dLbl>
            <c:numFmt formatCode="0.0%" sourceLinked="0"/>
            <c:spPr>
              <a:noFill/>
              <a:ln>
                <a:noFill/>
              </a:ln>
              <a:effectLst/>
            </c:spPr>
            <c:txPr>
              <a:bodyPr wrap="square" lIns="38100" tIns="19050" rIns="38100" bIns="19050" anchor="ctr" anchorCtr="0">
                <a:spAutoFit/>
              </a:bodyPr>
              <a:lstStyle/>
              <a:p>
                <a:pPr algn="ctr">
                  <a:defRPr sz="1100"/>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'Структура активів_типи ІСІ'!$G$4:$G$13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 та деривативи</c:v>
                </c:pt>
              </c:strCache>
            </c:strRef>
          </c:cat>
          <c:val>
            <c:numRef>
              <c:f>'Структура активів_типи ІСІ'!$H$4:$H$13</c:f>
              <c:numCache>
                <c:formatCode>0.0%</c:formatCode>
                <c:ptCount val="10"/>
                <c:pt idx="0">
                  <c:v>0.88404742264673497</c:v>
                </c:pt>
                <c:pt idx="1">
                  <c:v>4.2914604587310901E-4</c:v>
                </c:pt>
                <c:pt idx="2">
                  <c:v>1.0309140676495547E-2</c:v>
                </c:pt>
                <c:pt idx="3">
                  <c:v>7.444436704027302E-4</c:v>
                </c:pt>
                <c:pt idx="4">
                  <c:v>5.9390869483987883E-2</c:v>
                </c:pt>
                <c:pt idx="5">
                  <c:v>0</c:v>
                </c:pt>
                <c:pt idx="6">
                  <c:v>2.9255745018853106E-2</c:v>
                </c:pt>
                <c:pt idx="7">
                  <c:v>1.582323245765278E-2</c:v>
                </c:pt>
                <c:pt idx="8">
                  <c:v>0</c:v>
                </c:pt>
                <c:pt idx="9">
                  <c:v>0</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Відкриті ІСІ</a:t>
            </a:r>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7.9413459466971759E-2"/>
          <c:y val="0.16699781521003754"/>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00B0F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FFFF0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4.9921047252601623E-2"/>
                  <c:y val="0"/>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1"/>
              <c:layout>
                <c:manualLayout>
                  <c:x val="0"/>
                  <c:y val="-0.3283148066917219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8.9382239275245245E-2"/>
                  <c:y val="1.6185537644812221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2.2839793893168706E-3"/>
                  <c:y val="-9.4403243196719805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1.407742695672078E-2"/>
                  <c:y val="-1.0918094820996819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1.1735438222726694E-2"/>
                  <c:y val="6.8532379125902515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22769958004188476"/>
                  <c:y val="-2.0091695017021922E-2"/>
                </c:manualLayout>
              </c:layout>
              <c:tx>
                <c:rich>
                  <a:bodyPr/>
                  <a:lstStyle/>
                  <a:p>
                    <a:r>
                      <a:rPr lang="uk-UA" sz="1100" b="1" i="1"/>
                      <a:t>Цінні папери</a:t>
                    </a:r>
                    <a:r>
                      <a:rPr lang="uk-UA" sz="1100" b="1" i="1" baseline="0"/>
                      <a:t>
</a:t>
                    </a:r>
                    <a:fld id="{0B3C1BB5-8768-44C5-A1F7-65A70CCC475F}" type="VALUE">
                      <a:rPr lang="en-US" sz="1100" b="1" i="1" baseline="0"/>
                      <a:pPr/>
                      <a:t>[ЗНАЧЕНИЕ]</a:t>
                    </a:fld>
                    <a:endParaRPr lang="uk-UA" sz="1100" b="1" i="1" baseline="0"/>
                  </a:p>
                </c:rich>
              </c:tx>
              <c:dLblPos val="bestFit"/>
              <c:showLegendKey val="1"/>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ІСІ'!$A$4:$A$12</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Акцiї</c:v>
                </c:pt>
                <c:pt idx="6">
                  <c:v>Корпоративні облігації</c:v>
                </c:pt>
              </c:strCache>
            </c:strRef>
          </c:cat>
          <c:val>
            <c:numRef>
              <c:f>'Структура активів_типи ІСІ'!$B$4:$B$12</c:f>
              <c:numCache>
                <c:formatCode>0.0%</c:formatCode>
                <c:ptCount val="9"/>
                <c:pt idx="0">
                  <c:v>2.85711230448988E-2</c:v>
                </c:pt>
                <c:pt idx="1">
                  <c:v>0.41056681656967475</c:v>
                </c:pt>
                <c:pt idx="2">
                  <c:v>8.8502533980061773E-3</c:v>
                </c:pt>
                <c:pt idx="3">
                  <c:v>0.41363265226542645</c:v>
                </c:pt>
                <c:pt idx="4">
                  <c:v>0</c:v>
                </c:pt>
                <c:pt idx="5">
                  <c:v>0.11303450813882633</c:v>
                </c:pt>
                <c:pt idx="6">
                  <c:v>2.5344646583167381E-2</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i="0"/>
              <a:t>Закриті ІСІ з приватним розміщенням </a:t>
            </a:r>
            <a:r>
              <a:rPr lang="uk-UA" sz="1600" b="1" i="0" u="none" strike="noStrike" baseline="0">
                <a:effectLst/>
              </a:rPr>
              <a:t>(крім венчурних) </a:t>
            </a:r>
            <a:endParaRPr lang="uk-UA" i="0"/>
          </a:p>
        </c:rich>
      </c:tx>
      <c:layout>
        <c:manualLayout>
          <c:xMode val="edge"/>
          <c:yMode val="edge"/>
          <c:x val="0.17117900262467189"/>
          <c:y val="2.5155969718653683E-3"/>
        </c:manualLayout>
      </c:layout>
      <c:overlay val="0"/>
      <c:spPr>
        <a:noFill/>
        <a:ln w="25400">
          <a:noFill/>
        </a:ln>
      </c:spPr>
    </c:title>
    <c:autoTitleDeleted val="0"/>
    <c:plotArea>
      <c:layout>
        <c:manualLayout>
          <c:layoutTarget val="inner"/>
          <c:xMode val="edge"/>
          <c:yMode val="edge"/>
          <c:x val="9.0980615807035051E-2"/>
          <c:y val="0.21771618978129054"/>
          <c:w val="0.67165990995232183"/>
          <c:h val="0.64233030675854574"/>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4.6344571892017149E-3"/>
                  <c:y val="0.28128635328318197"/>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27086843710631031"/>
                  <c:y val="-0.14585956016540905"/>
                </c:manualLayout>
              </c:layout>
              <c:showLegendKey val="1"/>
              <c:showVal val="1"/>
              <c:showCatName val="1"/>
              <c:showSerName val="0"/>
              <c:showPercent val="0"/>
              <c:showBubbleSize val="0"/>
              <c:extLst>
                <c:ext xmlns:c15="http://schemas.microsoft.com/office/drawing/2012/chart" uri="{CE6537A1-D6FC-4f65-9D91-7224C49458BB}">
                  <c15:layout/>
                </c:ext>
              </c:extLst>
            </c:dLbl>
            <c:dLbl>
              <c:idx val="2"/>
              <c:layout>
                <c:manualLayout>
                  <c:x val="-0.10983434896724874"/>
                  <c:y val="-8.414272677179759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4.1428462322275168E-4"/>
                  <c:y val="2.284617648243031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layout>
                <c:manualLayout>
                  <c:x val="-2.3188017040807287E-3"/>
                  <c:y val="1.6745377787709931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8.674294557628952E-17"/>
                  <c:y val="-1.8434804790384857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8.674294557628952E-17"/>
                  <c:y val="1.515674353487457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dLbl>
              <c:idx val="10"/>
              <c:layout>
                <c:manualLayout>
                  <c:x val="-0.14534803149606304"/>
                  <c:y val="1.2763373124602114E-3"/>
                </c:manualLayout>
              </c:layout>
              <c:tx>
                <c:rich>
                  <a:bodyPr wrap="square" lIns="38100" tIns="19050" rIns="38100" bIns="19050" anchor="ctr">
                    <a:spAutoFit/>
                  </a:bodyPr>
                  <a:lstStyle/>
                  <a:p>
                    <a:pPr>
                      <a:defRPr sz="1100" b="1" i="1"/>
                    </a:pPr>
                    <a:r>
                      <a:rPr lang="uk-UA" b="1" i="1"/>
                      <a:t>Цінні папери</a:t>
                    </a:r>
                  </a:p>
                  <a:p>
                    <a:pPr>
                      <a:defRPr sz="1100" b="1" i="1"/>
                    </a:pPr>
                    <a:r>
                      <a:rPr lang="uk-UA" b="1" i="1" baseline="0"/>
                      <a:t>8.8%</a:t>
                    </a:r>
                    <a:endParaRPr lang="uk-UA" b="1" i="1"/>
                  </a:p>
                </c:rich>
              </c:tx>
              <c:numFmt formatCode="0.0%" sourceLinked="0"/>
              <c:spPr>
                <a:noFill/>
                <a:ln>
                  <a:noFill/>
                </a:ln>
                <a:effectLst/>
              </c:sp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1100"/>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ІСІ'!$J$4:$J$13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 та деривативи</c:v>
                </c:pt>
              </c:strCache>
            </c:strRef>
          </c:cat>
          <c:val>
            <c:numRef>
              <c:f>'Структура активів_типи ІСІ'!$K$4:$K$13</c:f>
              <c:numCache>
                <c:formatCode>0.0%</c:formatCode>
                <c:ptCount val="10"/>
                <c:pt idx="0">
                  <c:v>0.80272796438898286</c:v>
                </c:pt>
                <c:pt idx="1">
                  <c:v>9.166748814505471E-2</c:v>
                </c:pt>
                <c:pt idx="2">
                  <c:v>1.7387582301990896E-2</c:v>
                </c:pt>
                <c:pt idx="3">
                  <c:v>0</c:v>
                </c:pt>
                <c:pt idx="4">
                  <c:v>6.7517255433369901E-3</c:v>
                </c:pt>
                <c:pt idx="5">
                  <c:v>0</c:v>
                </c:pt>
                <c:pt idx="6">
                  <c:v>5.6756894353822265E-2</c:v>
                </c:pt>
                <c:pt idx="7">
                  <c:v>2.1588451842186596E-2</c:v>
                </c:pt>
                <c:pt idx="8">
                  <c:v>2.6233299949126355E-3</c:v>
                </c:pt>
                <c:pt idx="9">
                  <c:v>4.9656342971301191E-4</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uk-UA"/>
              <a:t>Венчурні  ІСІ</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4.5843529364961118E-2"/>
          <c:y val="0.17834540392378789"/>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chemeClr val="accent4"/>
              </a:solidFill>
              <a:ln w="25400">
                <a:noFill/>
              </a:ln>
            </c:spPr>
          </c:dPt>
          <c:dPt>
            <c:idx val="3"/>
            <c:bubble3D val="0"/>
            <c:spPr>
              <a:solidFill>
                <a:srgbClr val="0080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85000"/>
                </a:schemeClr>
              </a:solidFill>
              <a:ln w="25400">
                <a:noFill/>
              </a:ln>
            </c:spPr>
          </c:dPt>
          <c:dPt>
            <c:idx val="10"/>
            <c:bubble3D val="0"/>
            <c:spPr>
              <a:solidFill>
                <a:srgbClr val="FFFF00"/>
              </a:solidFill>
              <a:ln w="25400">
                <a:noFill/>
              </a:ln>
            </c:spPr>
          </c:dPt>
          <c:dLbls>
            <c:dLbl>
              <c:idx val="0"/>
              <c:layout>
                <c:manualLayout>
                  <c:x val="0"/>
                  <c:y val="0.3121826461231362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3299653425261407"/>
                  <c:y val="-0.15805814330387946"/>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1788742499949273"/>
                  <c:y val="-0.12168758867298195"/>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1.7653922491509075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3.7247100964101203E-3"/>
                  <c:y val="5.2145249831677717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4.5194010382011143E-3"/>
                  <c:y val="2.542280214437457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4.919358246587604E-3"/>
                  <c:y val="3.7465425700459042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9"/>
              <c:layout>
                <c:manualLayout>
                  <c:x val="-7.1556350626118068E-3"/>
                  <c:y val="0.10105513956038741"/>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10"/>
              <c:layout>
                <c:manualLayout>
                  <c:x val="-0.11235661731907841"/>
                  <c:y val="1.2999624027138184E-2"/>
                </c:manualLayout>
              </c:layout>
              <c:tx>
                <c:rich>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r>
                      <a:rPr lang="uk-UA" sz="1100" b="1" i="1" baseline="0"/>
                      <a:t>Цінні папери
</a:t>
                    </a:r>
                    <a:fld id="{7D86CFEE-649F-4FBF-8AFF-7B5BF042BB26}" type="PERCENTAGE">
                      <a:rPr lang="en-US" sz="1100" b="1" i="1" baseline="0"/>
                      <a:pPr>
                        <a:defRPr sz="1100" b="0" i="0" u="none" strike="noStrike" baseline="0">
                          <a:solidFill>
                            <a:srgbClr val="000000"/>
                          </a:solidFill>
                          <a:latin typeface="Arial Cyr"/>
                          <a:ea typeface="Arial Cyr"/>
                          <a:cs typeface="Arial Cyr"/>
                        </a:defRPr>
                      </a:pPr>
                      <a:t>[ПРОЦЕНТ]</a:t>
                    </a:fld>
                    <a:endParaRPr lang="uk-UA" sz="1100" b="1" i="1" baseline="0"/>
                  </a:p>
                </c:rich>
              </c:tx>
              <c:numFmt formatCode="0.0%" sourceLinked="0"/>
              <c:spPr>
                <a:noFill/>
                <a:ln w="25400">
                  <a:noFill/>
                </a:ln>
                <a:effectLst/>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11"/>
              <c:layout>
                <c:manualLayout>
                  <c:x val="-0.17105711741288845"/>
                  <c:y val="1.3618760052360082E-2"/>
                </c:manualLayout>
              </c:layout>
              <c:tx>
                <c:rich>
                  <a:bodyPr/>
                  <a:lstStyle/>
                  <a:p>
                    <a:pPr>
                      <a:defRPr sz="1100" b="0" i="1" u="none" strike="noStrike" baseline="0">
                        <a:solidFill>
                          <a:srgbClr val="000000"/>
                        </a:solidFill>
                        <a:latin typeface="Arial Cyr"/>
                        <a:ea typeface="Arial Cyr"/>
                        <a:cs typeface="Arial Cyr"/>
                      </a:defRPr>
                    </a:pPr>
                    <a:r>
                      <a:rPr lang="uk-UA" sz="1100"/>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ІСІ'!$A$63:$A$72</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 та деривативи</c:v>
                </c:pt>
              </c:strCache>
            </c:strRef>
          </c:cat>
          <c:val>
            <c:numRef>
              <c:f>'Структура активів_типи ІСІ'!$B$63:$B$72</c:f>
              <c:numCache>
                <c:formatCode>0.0%</c:formatCode>
                <c:ptCount val="10"/>
                <c:pt idx="0">
                  <c:v>0.86351133541836567</c:v>
                </c:pt>
                <c:pt idx="1">
                  <c:v>5.0743068169651871E-2</c:v>
                </c:pt>
                <c:pt idx="2">
                  <c:v>2.1904825017293638E-2</c:v>
                </c:pt>
                <c:pt idx="3">
                  <c:v>9.1149874562279893E-6</c:v>
                </c:pt>
                <c:pt idx="4">
                  <c:v>5.6028328507374105E-3</c:v>
                </c:pt>
                <c:pt idx="5">
                  <c:v>0</c:v>
                </c:pt>
                <c:pt idx="6">
                  <c:v>1.3473190781183987E-2</c:v>
                </c:pt>
                <c:pt idx="7">
                  <c:v>2.5528966343551118E-2</c:v>
                </c:pt>
                <c:pt idx="8">
                  <c:v>8.1974965017521158E-3</c:v>
                </c:pt>
                <c:pt idx="9">
                  <c:v>1.1029169930008034E-2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661422016"/>
        <c:axId val="661422576"/>
      </c:barChart>
      <c:catAx>
        <c:axId val="661422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661422576"/>
        <c:crosses val="autoZero"/>
        <c:auto val="1"/>
        <c:lblAlgn val="ctr"/>
        <c:lblOffset val="100"/>
        <c:tickLblSkip val="1"/>
        <c:tickMarkSkip val="1"/>
        <c:noMultiLvlLbl val="0"/>
      </c:catAx>
      <c:valAx>
        <c:axId val="6614225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6614220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1455472"/>
        <c:axId val="531456032"/>
      </c:barChart>
      <c:catAx>
        <c:axId val="531455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531456032"/>
        <c:crosses val="autoZero"/>
        <c:auto val="1"/>
        <c:lblAlgn val="ctr"/>
        <c:lblOffset val="100"/>
        <c:tickLblSkip val="1"/>
        <c:tickMarkSkip val="1"/>
        <c:noMultiLvlLbl val="0"/>
      </c:catAx>
      <c:valAx>
        <c:axId val="5314560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5314554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1458272"/>
        <c:axId val="531458832"/>
      </c:barChart>
      <c:catAx>
        <c:axId val="53145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31458832"/>
        <c:crosses val="autoZero"/>
        <c:auto val="0"/>
        <c:lblAlgn val="ctr"/>
        <c:lblOffset val="100"/>
        <c:tickLblSkip val="1"/>
        <c:tickMarkSkip val="1"/>
        <c:noMultiLvlLbl val="0"/>
      </c:catAx>
      <c:valAx>
        <c:axId val="5314588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31458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5529826960395"/>
          <c:y val="4.6099229086949536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27584961089113569"/>
                  <c:y val="-1.419650603571092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13641792926604535"/>
                  <c:y val="0.11883469156050479"/>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фондів'!$Q$15:$T$15</c:f>
              <c:strCache>
                <c:ptCount val="4"/>
                <c:pt idx="0">
                  <c:v>Відкриті</c:v>
                </c:pt>
                <c:pt idx="1">
                  <c:v>Інтервальні</c:v>
                </c:pt>
                <c:pt idx="2">
                  <c:v>Закриті (крім венчурних)</c:v>
                </c:pt>
                <c:pt idx="3">
                  <c:v>Венчурні</c:v>
                </c:pt>
              </c:strCache>
            </c:strRef>
          </c:cat>
          <c:val>
            <c:numRef>
              <c:f>'Типи_види_класи фондів'!$Q$16:$T$16</c:f>
              <c:numCache>
                <c:formatCode>General</c:formatCode>
                <c:ptCount val="4"/>
                <c:pt idx="0">
                  <c:v>17</c:v>
                </c:pt>
                <c:pt idx="1">
                  <c:v>19</c:v>
                </c:pt>
                <c:pt idx="2">
                  <c:v>80</c:v>
                </c:pt>
                <c:pt idx="3">
                  <c:v>1646</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803751632"/>
        <c:axId val="803752192"/>
      </c:barChart>
      <c:catAx>
        <c:axId val="803751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803752192"/>
        <c:crosses val="autoZero"/>
        <c:auto val="1"/>
        <c:lblAlgn val="ctr"/>
        <c:lblOffset val="100"/>
        <c:tickLblSkip val="1"/>
        <c:tickMarkSkip val="1"/>
        <c:noMultiLvlLbl val="0"/>
      </c:catAx>
      <c:valAx>
        <c:axId val="8037521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8037516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'Доходність ІСІ'!$H$2</c:f>
              <c:strCache>
                <c:ptCount val="1"/>
                <c:pt idx="0">
                  <c:v>3-й квартал 2023 року</c:v>
                </c:pt>
              </c:strCache>
            </c:strRef>
          </c:tx>
          <c:spPr>
            <a:solidFill>
              <a:srgbClr val="33CCCC"/>
            </a:solidFill>
            <a:ln w="25400">
              <a:noFill/>
            </a:ln>
          </c:spPr>
          <c:invertIfNegative val="0"/>
          <c:dLbls>
            <c:dLbl>
              <c:idx val="0"/>
              <c:layout>
                <c:manualLayout>
                  <c:x val="-6.309720845363481E-3"/>
                  <c:y val="0"/>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6"/>
              <c:layout>
                <c:manualLayout>
                  <c:x val="-1.7706949977866313E-3"/>
                  <c:y val="2.3955068590717655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'Доходність ІСІ'!$G$3:$G$19</c:f>
              <c:strCache>
                <c:ptCount val="17"/>
                <c:pt idx="0">
                  <c:v>Депозити у євро</c:v>
                </c:pt>
                <c:pt idx="1">
                  <c:v>"Золотий" депозит (за оф. курсом золота)</c:v>
                </c:pt>
                <c:pt idx="2">
                  <c:v>Інфляція (індекс споживчих цін)</c:v>
                </c:pt>
                <c:pt idx="3">
                  <c:v>Індекс ПФТС</c:v>
                </c:pt>
                <c:pt idx="4">
                  <c:v>Курс гривні до дол. США (оф.)</c:v>
                </c:pt>
                <c:pt idx="5">
                  <c:v>Депозити у дол. США</c:v>
                </c:pt>
                <c:pt idx="6">
                  <c:v>Закриті (невенчурні) ІСІ з публ. емісією</c:v>
                </c:pt>
                <c:pt idx="7">
                  <c:v>Інтервальні ІСІ</c:v>
                </c:pt>
                <c:pt idx="8">
                  <c:v>Фонди змішаних інвестицій</c:v>
                </c:pt>
                <c:pt idx="9">
                  <c:v>Інші (диверсиф. та спеціаліз. публ.) фонди</c:v>
                </c:pt>
                <c:pt idx="10">
                  <c:v>Фонди облігацій</c:v>
                </c:pt>
                <c:pt idx="11">
                  <c:v>Відкриті ІСІ</c:v>
                </c:pt>
                <c:pt idx="12">
                  <c:v>Фонди акцій</c:v>
                </c:pt>
                <c:pt idx="13">
                  <c:v>Депозити (грн.)</c:v>
                </c:pt>
                <c:pt idx="14">
                  <c:v>ОВДП (1-річні, грн)</c:v>
                </c:pt>
                <c:pt idx="15">
                  <c:v>Закриті (невенчурні) ІСІ з прив. емісією</c:v>
                </c:pt>
                <c:pt idx="16">
                  <c:v>Індекс УБ</c:v>
                </c:pt>
              </c:strCache>
            </c:strRef>
          </c:cat>
          <c:val>
            <c:numRef>
              <c:f>'Доходність ІСІ'!$H$3:$H$19</c:f>
              <c:numCache>
                <c:formatCode>0.0%</c:formatCode>
                <c:ptCount val="17"/>
                <c:pt idx="0">
                  <c:v>-3.6132663519636288E-2</c:v>
                </c:pt>
                <c:pt idx="1">
                  <c:v>-1.7709458933407141E-2</c:v>
                </c:pt>
                <c:pt idx="2">
                  <c:v>-1.5015580000000028E-2</c:v>
                </c:pt>
                <c:pt idx="3">
                  <c:v>0</c:v>
                </c:pt>
                <c:pt idx="4">
                  <c:v>0</c:v>
                </c:pt>
                <c:pt idx="5">
                  <c:v>2.5205479452061752E-5</c:v>
                </c:pt>
                <c:pt idx="6">
                  <c:v>2.23239483702948E-3</c:v>
                </c:pt>
                <c:pt idx="7">
                  <c:v>1.9609150660415811E-2</c:v>
                </c:pt>
                <c:pt idx="8">
                  <c:v>2.2615526208431814E-2</c:v>
                </c:pt>
                <c:pt idx="9">
                  <c:v>2.4693203933173532E-2</c:v>
                </c:pt>
                <c:pt idx="10">
                  <c:v>2.8970638316711709E-2</c:v>
                </c:pt>
                <c:pt idx="11">
                  <c:v>3.5458841894490736E-2</c:v>
                </c:pt>
                <c:pt idx="12">
                  <c:v>4.1056303017113709E-2</c:v>
                </c:pt>
                <c:pt idx="13">
                  <c:v>4.2849315068493155E-2</c:v>
                </c:pt>
                <c:pt idx="14">
                  <c:v>4.5873972602739725E-2</c:v>
                </c:pt>
                <c:pt idx="15">
                  <c:v>4.7503660859852227E-2</c:v>
                </c:pt>
                <c:pt idx="16">
                  <c:v>0.47724956619935566</c:v>
                </c:pt>
              </c:numCache>
            </c:numRef>
          </c:val>
        </c:ser>
        <c:ser>
          <c:idx val="2"/>
          <c:order val="1"/>
          <c:tx>
            <c:strRef>
              <c:f>'Доходність ІСІ'!$I$2</c:f>
              <c:strCache>
                <c:ptCount val="1"/>
                <c:pt idx="0">
                  <c:v>З початку 2023 року</c:v>
                </c:pt>
              </c:strCache>
            </c:strRef>
          </c:tx>
          <c:spPr>
            <a:solidFill>
              <a:srgbClr val="000080"/>
            </a:solidFill>
            <a:ln w="25400">
              <a:noFill/>
            </a:ln>
          </c:spPr>
          <c:invertIfNegative val="0"/>
          <c:cat>
            <c:strRef>
              <c:f>'Доходність ІСІ'!$G$3:$G$19</c:f>
              <c:strCache>
                <c:ptCount val="17"/>
                <c:pt idx="0">
                  <c:v>Депозити у євро</c:v>
                </c:pt>
                <c:pt idx="1">
                  <c:v>"Золотий" депозит (за оф. курсом золота)</c:v>
                </c:pt>
                <c:pt idx="2">
                  <c:v>Інфляція (індекс споживчих цін)</c:v>
                </c:pt>
                <c:pt idx="3">
                  <c:v>Індекс ПФТС</c:v>
                </c:pt>
                <c:pt idx="4">
                  <c:v>Курс гривні до дол. США (оф.)</c:v>
                </c:pt>
                <c:pt idx="5">
                  <c:v>Депозити у дол. США</c:v>
                </c:pt>
                <c:pt idx="6">
                  <c:v>Закриті (невенчурні) ІСІ з публ. емісією</c:v>
                </c:pt>
                <c:pt idx="7">
                  <c:v>Інтервальні ІСІ</c:v>
                </c:pt>
                <c:pt idx="8">
                  <c:v>Фонди змішаних інвестицій</c:v>
                </c:pt>
                <c:pt idx="9">
                  <c:v>Інші (диверсиф. та спеціаліз. публ.) фонди</c:v>
                </c:pt>
                <c:pt idx="10">
                  <c:v>Фонди облігацій</c:v>
                </c:pt>
                <c:pt idx="11">
                  <c:v>Відкриті ІСІ</c:v>
                </c:pt>
                <c:pt idx="12">
                  <c:v>Фонди акцій</c:v>
                </c:pt>
                <c:pt idx="13">
                  <c:v>Депозити (грн.)</c:v>
                </c:pt>
                <c:pt idx="14">
                  <c:v>ОВДП (1-річні, грн)</c:v>
                </c:pt>
                <c:pt idx="15">
                  <c:v>Закриті (невенчурні) ІСІ з прив. емісією</c:v>
                </c:pt>
                <c:pt idx="16">
                  <c:v>Індекс УБ</c:v>
                </c:pt>
              </c:strCache>
            </c:strRef>
          </c:cat>
          <c:val>
            <c:numRef>
              <c:f>'Доходність ІСІ'!$I$3:$I$19</c:f>
              <c:numCache>
                <c:formatCode>0.0%</c:formatCode>
                <c:ptCount val="17"/>
                <c:pt idx="0">
                  <c:v>-1.011055812729944E-2</c:v>
                </c:pt>
                <c:pt idx="1">
                  <c:v>3.8591512160069064E-2</c:v>
                </c:pt>
                <c:pt idx="2">
                  <c:v>3.0100792765991757E-2</c:v>
                </c:pt>
                <c:pt idx="3">
                  <c:v>-2.3447378461786239E-2</c:v>
                </c:pt>
                <c:pt idx="4">
                  <c:v>0</c:v>
                </c:pt>
                <c:pt idx="5">
                  <c:v>7.4794520547949439E-4</c:v>
                </c:pt>
                <c:pt idx="6">
                  <c:v>5.3914045609956052E-2</c:v>
                </c:pt>
                <c:pt idx="7">
                  <c:v>1.1031107721701128E-2</c:v>
                </c:pt>
                <c:pt idx="8">
                  <c:v>5.4672500907662513E-2</c:v>
                </c:pt>
                <c:pt idx="9">
                  <c:v>0.10432836197096163</c:v>
                </c:pt>
                <c:pt idx="10">
                  <c:v>0.27370571026388713</c:v>
                </c:pt>
                <c:pt idx="11">
                  <c:v>5.2234993106993866E-2</c:v>
                </c:pt>
                <c:pt idx="12">
                  <c:v>-0.23306453507174507</c:v>
                </c:pt>
                <c:pt idx="13">
                  <c:v>0.11967123287671233</c:v>
                </c:pt>
                <c:pt idx="14">
                  <c:v>9.6784109589041073E-2</c:v>
                </c:pt>
                <c:pt idx="15">
                  <c:v>7.363012364077659E-2</c:v>
                </c:pt>
                <c:pt idx="16">
                  <c:v>0.37006194520722913</c:v>
                </c:pt>
              </c:numCache>
            </c:numRef>
          </c:val>
        </c:ser>
        <c:ser>
          <c:idx val="0"/>
          <c:order val="2"/>
          <c:tx>
            <c:strRef>
              <c:f>'Доходність ІСІ'!$J$2</c:f>
              <c:strCache>
                <c:ptCount val="1"/>
                <c:pt idx="0">
                  <c:v>Рік**</c:v>
                </c:pt>
              </c:strCache>
            </c:strRef>
          </c:tx>
          <c:spPr>
            <a:solidFill>
              <a:schemeClr val="tx2"/>
            </a:solidFill>
          </c:spPr>
          <c:invertIfNegative val="0"/>
          <c:cat>
            <c:strRef>
              <c:f>'Доходність ІСІ'!$G$3:$G$19</c:f>
              <c:strCache>
                <c:ptCount val="17"/>
                <c:pt idx="0">
                  <c:v>Депозити у євро</c:v>
                </c:pt>
                <c:pt idx="1">
                  <c:v>"Золотий" депозит (за оф. курсом золота)</c:v>
                </c:pt>
                <c:pt idx="2">
                  <c:v>Інфляція (індекс споживчих цін)</c:v>
                </c:pt>
                <c:pt idx="3">
                  <c:v>Індекс ПФТС</c:v>
                </c:pt>
                <c:pt idx="4">
                  <c:v>Курс гривні до дол. США (оф.)</c:v>
                </c:pt>
                <c:pt idx="5">
                  <c:v>Депозити у дол. США</c:v>
                </c:pt>
                <c:pt idx="6">
                  <c:v>Закриті (невенчурні) ІСІ з публ. емісією</c:v>
                </c:pt>
                <c:pt idx="7">
                  <c:v>Інтервальні ІСІ</c:v>
                </c:pt>
                <c:pt idx="8">
                  <c:v>Фонди змішаних інвестицій</c:v>
                </c:pt>
                <c:pt idx="9">
                  <c:v>Інші (диверсиф. та спеціаліз. публ.) фонди</c:v>
                </c:pt>
                <c:pt idx="10">
                  <c:v>Фонди облігацій</c:v>
                </c:pt>
                <c:pt idx="11">
                  <c:v>Відкриті ІСІ</c:v>
                </c:pt>
                <c:pt idx="12">
                  <c:v>Фонди акцій</c:v>
                </c:pt>
                <c:pt idx="13">
                  <c:v>Депозити (грн.)</c:v>
                </c:pt>
                <c:pt idx="14">
                  <c:v>ОВДП (1-річні, грн)</c:v>
                </c:pt>
                <c:pt idx="15">
                  <c:v>Закриті (невенчурні) ІСІ з прив. емісією</c:v>
                </c:pt>
                <c:pt idx="16">
                  <c:v>Індекс УБ</c:v>
                </c:pt>
              </c:strCache>
            </c:strRef>
          </c:cat>
          <c:val>
            <c:numRef>
              <c:f>'Доходність ІСІ'!$J$3:$J$19</c:f>
              <c:numCache>
                <c:formatCode>0.0%</c:formatCode>
                <c:ptCount val="17"/>
                <c:pt idx="0">
                  <c:v>8.4279041705683788E-2</c:v>
                </c:pt>
                <c:pt idx="1">
                  <c:v>0.13637734805696722</c:v>
                </c:pt>
                <c:pt idx="2">
                  <c:v>7.0686995773650452E-2</c:v>
                </c:pt>
                <c:pt idx="3">
                  <c:v>-2.3447378461786239E-2</c:v>
                </c:pt>
                <c:pt idx="4">
                  <c:v>0</c:v>
                </c:pt>
                <c:pt idx="5">
                  <c:v>9.9999999999988987E-4</c:v>
                </c:pt>
                <c:pt idx="6">
                  <c:v>-1.5422182196324852E-2</c:v>
                </c:pt>
                <c:pt idx="7">
                  <c:v>-1.9069799843018931E-2</c:v>
                </c:pt>
                <c:pt idx="8">
                  <c:v>4.4335002227436693E-2</c:v>
                </c:pt>
                <c:pt idx="9">
                  <c:v>7.0749465534416967E-2</c:v>
                </c:pt>
                <c:pt idx="10">
                  <c:v>0.23461263443242664</c:v>
                </c:pt>
                <c:pt idx="11">
                  <c:v>3.1258360950280339E-2</c:v>
                </c:pt>
                <c:pt idx="12">
                  <c:v>-0.28918382816107135</c:v>
                </c:pt>
                <c:pt idx="13">
                  <c:v>0.155</c:v>
                </c:pt>
                <c:pt idx="14">
                  <c:v>0.14000000000000001</c:v>
                </c:pt>
                <c:pt idx="15">
                  <c:v>4.7050518991522683E-2</c:v>
                </c:pt>
                <c:pt idx="16">
                  <c:v>0.40880197525675732</c:v>
                </c:pt>
              </c:numCache>
            </c:numRef>
          </c:val>
        </c:ser>
        <c:dLbls>
          <c:showLegendKey val="0"/>
          <c:showVal val="0"/>
          <c:showCatName val="0"/>
          <c:showSerName val="0"/>
          <c:showPercent val="0"/>
          <c:showBubbleSize val="0"/>
        </c:dLbls>
        <c:gapWidth val="120"/>
        <c:overlap val="-20"/>
        <c:axId val="803755552"/>
        <c:axId val="803756112"/>
      </c:barChart>
      <c:catAx>
        <c:axId val="803755552"/>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803756112"/>
        <c:crosses val="autoZero"/>
        <c:auto val="1"/>
        <c:lblAlgn val="ctr"/>
        <c:lblOffset val="0"/>
        <c:tickLblSkip val="1"/>
        <c:tickMarkSkip val="1"/>
        <c:noMultiLvlLbl val="0"/>
      </c:catAx>
      <c:valAx>
        <c:axId val="803756112"/>
        <c:scaling>
          <c:orientation val="minMax"/>
          <c:max val="0.60000000000000009"/>
          <c:min val="-0.30000000000000004"/>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803755552"/>
        <c:crosses val="autoZero"/>
        <c:crossBetween val="between"/>
        <c:majorUnit val="0.1"/>
      </c:valAx>
      <c:spPr>
        <a:solidFill>
          <a:srgbClr val="FFFFFF"/>
        </a:solidFill>
        <a:ln w="25400">
          <a:noFill/>
        </a:ln>
      </c:spPr>
    </c:plotArea>
    <c:legend>
      <c:legendPos val="r"/>
      <c:layout>
        <c:manualLayout>
          <c:xMode val="edge"/>
          <c:yMode val="edge"/>
          <c:x val="0.44461942257217846"/>
          <c:y val="0.94123288416699102"/>
          <c:w val="0.5403251699203756"/>
          <c:h val="5.8767201734050326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6725713088863"/>
          <c:y val="0.10233987637020604"/>
          <c:w val="0.49971729099022355"/>
          <c:h val="0.841998440387553"/>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4751198898208E-3"/>
                  <c:y val="2.468207574026338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6076609445486445E-2"/>
                  <c:y val="3.581895672957211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5.4411387631621705E-2"/>
                  <c:y val="0.28772686401836889"/>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4.9653235327543274E-2"/>
                  <c:y val="4.0197012839701264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фондів'!$C$38:$E$38,'Типи_види_класи фондів'!$F$38)</c:f>
              <c:strCache>
                <c:ptCount val="4"/>
                <c:pt idx="0">
                  <c:v>Фонди акцій</c:v>
                </c:pt>
                <c:pt idx="1">
                  <c:v>Фонди облігацій</c:v>
                </c:pt>
                <c:pt idx="2">
                  <c:v>Фонди змішаних інвестицій*</c:v>
                </c:pt>
                <c:pt idx="3">
                  <c:v>Інші фонди</c:v>
                </c:pt>
              </c:strCache>
            </c:strRef>
          </c:cat>
          <c:val>
            <c:numRef>
              <c:f>('Типи_види_класи фондів'!$C$43:$E$43,'Типи_види_класи фондів'!$F$43)</c:f>
              <c:numCache>
                <c:formatCode>General</c:formatCode>
                <c:ptCount val="4"/>
                <c:pt idx="0">
                  <c:v>4</c:v>
                </c:pt>
                <c:pt idx="1">
                  <c:v>3</c:v>
                </c:pt>
                <c:pt idx="2">
                  <c:v>20</c:v>
                </c:pt>
                <c:pt idx="3">
                  <c:v>3</c:v>
                </c:pt>
              </c:numCache>
            </c:numRef>
          </c:val>
        </c:ser>
        <c:dLbls>
          <c:showLegendKey val="0"/>
          <c:showVal val="0"/>
          <c:showCatName val="0"/>
          <c:showSerName val="0"/>
          <c:showPercent val="0"/>
          <c:showBubbleSize val="0"/>
          <c:showLeaderLines val="0"/>
        </c:dLbls>
        <c:firstSliceAng val="24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3206545610870725"/>
          <c:y val="0.10411535886115203"/>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3.241275987330428E-3"/>
                  <c:y val="-3.1037766920934771E-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1639313982363812E-2"/>
                  <c:y val="-2.7940646694252835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1.109568080705811E-2"/>
                  <c:y val="0.10609314205669339"/>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4.9533860396034336E-2"/>
                  <c:y val="0.1394297858721580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1.6641316881436771E-2"/>
                  <c:y val="3.1007147180041682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0853675621693746E-2"/>
                  <c:y val="-6.3820093791352173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3.2313793095584964E-2"/>
                  <c:y val="-7.6934095933512026E-2"/>
                </c:manualLayout>
              </c:layout>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1.1247247438987589E-2"/>
                  <c:y val="1.2265469425922335E-2"/>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фондів'!$O$27:$V$28</c:f>
              <c:strCache>
                <c:ptCount val="8"/>
                <c:pt idx="0">
                  <c:v>Відкриті диверсифіковані</c:v>
                </c:pt>
                <c:pt idx="1">
                  <c:v>Відкриті спеціалізовані</c:v>
                </c:pt>
                <c:pt idx="2">
                  <c:v>Інтервальні диверсифіковані</c:v>
                </c:pt>
                <c:pt idx="3">
                  <c:v>Інтервальні спеціалізовані</c:v>
                </c:pt>
                <c:pt idx="4">
                  <c:v>Закриті диверсифіковані</c:v>
                </c:pt>
                <c:pt idx="5">
                  <c:v>Закриті недиверсифіковані</c:v>
                </c:pt>
                <c:pt idx="6">
                  <c:v>Закриті спеціалізовані</c:v>
                </c:pt>
                <c:pt idx="7">
                  <c:v>Закриті кваліфікаційні</c:v>
                </c:pt>
              </c:strCache>
            </c:strRef>
          </c:cat>
          <c:val>
            <c:numRef>
              <c:f>'Типи_види_класи фондів'!$O$33:$V$33</c:f>
              <c:numCache>
                <c:formatCode>General</c:formatCode>
                <c:ptCount val="8"/>
                <c:pt idx="0">
                  <c:v>7</c:v>
                </c:pt>
                <c:pt idx="1">
                  <c:v>10</c:v>
                </c:pt>
                <c:pt idx="2">
                  <c:v>14</c:v>
                </c:pt>
                <c:pt idx="3">
                  <c:v>4</c:v>
                </c:pt>
                <c:pt idx="4">
                  <c:v>2</c:v>
                </c:pt>
                <c:pt idx="5">
                  <c:v>34</c:v>
                </c:pt>
                <c:pt idx="6">
                  <c:v>1</c:v>
                </c:pt>
                <c:pt idx="7">
                  <c:v>3</c:v>
                </c:pt>
              </c:numCache>
            </c:numRef>
          </c:val>
          <c:extLst/>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вартістю активів</a:t>
            </a:r>
            <a:r>
              <a:rPr lang="en-US" sz="1200"/>
              <a:t> </a:t>
            </a:r>
            <a:r>
              <a:rPr lang="uk-UA" sz="1200"/>
              <a:t>в управлінні</a:t>
            </a:r>
          </a:p>
        </c:rich>
      </c:tx>
      <c:layout>
        <c:manualLayout>
          <c:xMode val="edge"/>
          <c:yMode val="edge"/>
          <c:x val="0.12269650186902249"/>
          <c:y val="9.0718752374484967E-3"/>
        </c:manualLayout>
      </c:layout>
      <c:overlay val="0"/>
      <c:spPr>
        <a:noFill/>
        <a:ln w="25400">
          <a:noFill/>
        </a:ln>
      </c:spPr>
    </c:title>
    <c:autoTitleDeleted val="0"/>
    <c:plotArea>
      <c:layout>
        <c:manualLayout>
          <c:layoutTarget val="inner"/>
          <c:xMode val="edge"/>
          <c:yMode val="edge"/>
          <c:x val="0.17717311919444051"/>
          <c:y val="0.16854497130329241"/>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45021023018199"/>
                  <c:y val="0.1719985800869172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2.9064002239287359E-2"/>
                  <c:y val="4.850246350426460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8.7618381140743787E-2"/>
                  <c:y val="-0.1427784014444770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8.1211649162092767E-2"/>
                  <c:y val="-0.2659532402251790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розподіл'!$E$18:$E$23</c:f>
              <c:strCache>
                <c:ptCount val="6"/>
                <c:pt idx="0">
                  <c:v>м. Київ та Київська область</c:v>
                </c:pt>
                <c:pt idx="1">
                  <c:v>Дніпропетровська область</c:v>
                </c:pt>
                <c:pt idx="2">
                  <c:v>Львівська область</c:v>
                </c:pt>
                <c:pt idx="3">
                  <c:v>Харківська область</c:v>
                </c:pt>
                <c:pt idx="4">
                  <c:v>Запорізька область</c:v>
                </c:pt>
                <c:pt idx="5">
                  <c:v>Інші регіони</c:v>
                </c:pt>
              </c:strCache>
            </c:strRef>
          </c:cat>
          <c:val>
            <c:numRef>
              <c:f>'Регіональний розподіл'!$F$18:$F$23</c:f>
              <c:numCache>
                <c:formatCode>0.00%</c:formatCode>
                <c:ptCount val="6"/>
                <c:pt idx="0">
                  <c:v>0.78446743991444667</c:v>
                </c:pt>
                <c:pt idx="1">
                  <c:v>6.0158710918256884E-2</c:v>
                </c:pt>
                <c:pt idx="2">
                  <c:v>5.969730280313356E-2</c:v>
                </c:pt>
                <c:pt idx="3">
                  <c:v>4.6046576829312458E-2</c:v>
                </c:pt>
                <c:pt idx="4">
                  <c:v>1.6346959534001337E-2</c:v>
                </c:pt>
                <c:pt idx="5">
                  <c:v>3.32830100008491E-2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(усіх)</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3171613073957856"/>
          <c:y val="0.16728484822799722"/>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1190643580266753"/>
                  <c:y val="0.197248481107015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3.1807742782152308E-2"/>
                  <c:y val="-0.2177465941320727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3.8009701912260892E-2"/>
                  <c:y val="-0.1247704328462473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6388866570250147E-3"/>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8.0697972524261349E-2"/>
                  <c:y val="-2.7803836213068631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7.1135471905297565E-2"/>
                  <c:y val="-0.1784490044502308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розподіл'!$H$18:$H$23</c:f>
              <c:strCache>
                <c:ptCount val="6"/>
                <c:pt idx="0">
                  <c:v>м. Київ та Київська область</c:v>
                </c:pt>
                <c:pt idx="1">
                  <c:v>Львівська область</c:v>
                </c:pt>
                <c:pt idx="2">
                  <c:v>Харківська область</c:v>
                </c:pt>
                <c:pt idx="3">
                  <c:v>Дніпропетровська область</c:v>
                </c:pt>
                <c:pt idx="4">
                  <c:v>Iвано-Франкiвська область</c:v>
                </c:pt>
                <c:pt idx="5">
                  <c:v>Інші регіони</c:v>
                </c:pt>
              </c:strCache>
            </c:strRef>
          </c:cat>
          <c:val>
            <c:numRef>
              <c:f>'Регіональний розподіл'!$I$18:$I$23</c:f>
              <c:numCache>
                <c:formatCode>0.00%</c:formatCode>
                <c:ptCount val="6"/>
                <c:pt idx="0">
                  <c:v>0.72580645161290325</c:v>
                </c:pt>
                <c:pt idx="1">
                  <c:v>6.7296996662958838E-2</c:v>
                </c:pt>
                <c:pt idx="2">
                  <c:v>6.2847608453837592E-2</c:v>
                </c:pt>
                <c:pt idx="3">
                  <c:v>6.1735261401557287E-2</c:v>
                </c:pt>
                <c:pt idx="4">
                  <c:v>3.114571746384872E-2</c:v>
                </c:pt>
                <c:pt idx="5">
                  <c:v>5.1167964404894239E-2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(венчурних)</a:t>
            </a:r>
          </a:p>
        </c:rich>
      </c:tx>
      <c:layout>
        <c:manualLayout>
          <c:xMode val="edge"/>
          <c:yMode val="edge"/>
          <c:x val="0.33291912192325152"/>
          <c:y val="1.440961429600148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34408161908470586"/>
                  <c:y val="0.140354292242810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2135170669557631E-2"/>
                  <c:y val="-0.1043661753552693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5.3246556829990507E-2"/>
                  <c:y val="1.5994706272036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1.3576352853279217E-3"/>
                  <c:y val="7.670602856133532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5.0960447053990353E-2"/>
                  <c:y val="-0.1692069789378636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розподіл'!$K$18:$K$23</c:f>
              <c:strCache>
                <c:ptCount val="6"/>
                <c:pt idx="0">
                  <c:v>м. Київ та Київська область</c:v>
                </c:pt>
                <c:pt idx="1">
                  <c:v>Львівська область</c:v>
                </c:pt>
                <c:pt idx="2">
                  <c:v>Дніпропетровська область</c:v>
                </c:pt>
                <c:pt idx="3">
                  <c:v>Харківська область</c:v>
                </c:pt>
                <c:pt idx="4">
                  <c:v>Iвано-Франкiвська область</c:v>
                </c:pt>
                <c:pt idx="5">
                  <c:v>Інші регіони</c:v>
                </c:pt>
              </c:strCache>
            </c:strRef>
          </c:cat>
          <c:val>
            <c:numRef>
              <c:f>'Регіональний розподіл'!$L$18:$L$23</c:f>
              <c:numCache>
                <c:formatCode>0.00%</c:formatCode>
                <c:ptCount val="6"/>
                <c:pt idx="0">
                  <c:v>0.72710163111668757</c:v>
                </c:pt>
                <c:pt idx="1">
                  <c:v>7.5282308657465491E-2</c:v>
                </c:pt>
                <c:pt idx="2">
                  <c:v>6.2735257214554585E-2</c:v>
                </c:pt>
                <c:pt idx="3">
                  <c:v>5.7089084065244669E-2</c:v>
                </c:pt>
                <c:pt idx="4">
                  <c:v>3.3249686323713924E-2</c:v>
                </c:pt>
                <c:pt idx="5">
                  <c:v>4.4542032622333805E-2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b="1" i="0" u="none" strike="noStrike" baseline="0">
                <a:effectLst/>
              </a:rPr>
              <a:t>За кількістю ІСІ (крім венчурних)</a:t>
            </a:r>
            <a:endParaRPr lang="uk-UA" sz="1200"/>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2611065756623602"/>
                  <c:y val="0.1402592694400795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3.9717836290830526E-2"/>
                  <c:y val="-0.2129703221065104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9.5860380753290647E-2"/>
                  <c:y val="-4.008674601648569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5.3265624809296433E-2"/>
                  <c:y val="2.136173707615652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4.0453735484492194E-2"/>
                  <c:y val="-3.315742616318609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6.7690810131076376E-2"/>
                  <c:y val="-0.135492296658660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розподіл'!$N$18:$N$23</c:f>
              <c:strCache>
                <c:ptCount val="6"/>
                <c:pt idx="0">
                  <c:v>м. Київ та Київська область</c:v>
                </c:pt>
                <c:pt idx="1">
                  <c:v>Харківська область</c:v>
                </c:pt>
                <c:pt idx="2">
                  <c:v>Дніпропетровська область</c:v>
                </c:pt>
                <c:pt idx="3">
                  <c:v>Донецька область</c:v>
                </c:pt>
                <c:pt idx="4">
                  <c:v>Одеська область</c:v>
                </c:pt>
                <c:pt idx="5">
                  <c:v>Інші регіони</c:v>
                </c:pt>
              </c:strCache>
            </c:strRef>
          </c:cat>
          <c:val>
            <c:numRef>
              <c:f>'Регіональний розподіл'!$O$18:$O$23</c:f>
              <c:numCache>
                <c:formatCode>0.00%</c:formatCode>
                <c:ptCount val="6"/>
                <c:pt idx="0">
                  <c:v>0.71568627450980393</c:v>
                </c:pt>
                <c:pt idx="1">
                  <c:v>0.10784313725490197</c:v>
                </c:pt>
                <c:pt idx="2">
                  <c:v>5.3921568627450983E-2</c:v>
                </c:pt>
                <c:pt idx="3">
                  <c:v>5.8823529411764705E-2</c:v>
                </c:pt>
                <c:pt idx="4">
                  <c:v>1.4705882352941176E-2</c:v>
                </c:pt>
                <c:pt idx="5">
                  <c:v>4.9019607843137303E-2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7</xdr:col>
      <xdr:colOff>9525</xdr:colOff>
      <xdr:row>1</xdr:row>
      <xdr:rowOff>20410</xdr:rowOff>
    </xdr:from>
    <xdr:to>
      <xdr:col>17</xdr:col>
      <xdr:colOff>390525</xdr:colOff>
      <xdr:row>19</xdr:row>
      <xdr:rowOff>171449</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14969</xdr:colOff>
      <xdr:row>20</xdr:row>
      <xdr:rowOff>59870</xdr:rowOff>
    </xdr:from>
    <xdr:to>
      <xdr:col>3</xdr:col>
      <xdr:colOff>1619251</xdr:colOff>
      <xdr:row>39</xdr:row>
      <xdr:rowOff>125185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3266</xdr:colOff>
      <xdr:row>1</xdr:row>
      <xdr:rowOff>0</xdr:rowOff>
    </xdr:from>
    <xdr:to>
      <xdr:col>21</xdr:col>
      <xdr:colOff>6515</xdr:colOff>
      <xdr:row>15</xdr:row>
      <xdr:rowOff>209550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3603</xdr:colOff>
      <xdr:row>37</xdr:row>
      <xdr:rowOff>13625</xdr:rowOff>
    </xdr:from>
    <xdr:to>
      <xdr:col>12</xdr:col>
      <xdr:colOff>604799</xdr:colOff>
      <xdr:row>51</xdr:row>
      <xdr:rowOff>9525</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20955</xdr:colOff>
      <xdr:row>18</xdr:row>
      <xdr:rowOff>263803</xdr:rowOff>
    </xdr:from>
    <xdr:to>
      <xdr:col>22</xdr:col>
      <xdr:colOff>445770</xdr:colOff>
      <xdr:row>35</xdr:row>
      <xdr:rowOff>19050</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8964</xdr:rowOff>
    </xdr:from>
    <xdr:to>
      <xdr:col>4</xdr:col>
      <xdr:colOff>1996440</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121920</xdr:colOff>
      <xdr:row>1</xdr:row>
      <xdr:rowOff>0</xdr:rowOff>
    </xdr:from>
    <xdr:to>
      <xdr:col>10</xdr:col>
      <xdr:colOff>238125</xdr:colOff>
      <xdr:row>14</xdr:row>
      <xdr:rowOff>170329</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1611533</xdr:colOff>
      <xdr:row>1</xdr:row>
      <xdr:rowOff>3266</xdr:rowOff>
    </xdr:from>
    <xdr:to>
      <xdr:col>13</xdr:col>
      <xdr:colOff>1363980</xdr:colOff>
      <xdr:row>15</xdr:row>
      <xdr:rowOff>7620</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167640</xdr:colOff>
      <xdr:row>0</xdr:row>
      <xdr:rowOff>304802</xdr:rowOff>
    </xdr:from>
    <xdr:to>
      <xdr:col>18</xdr:col>
      <xdr:colOff>456623</xdr:colOff>
      <xdr:row>15</xdr:row>
      <xdr:rowOff>14151</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875483</xdr:colOff>
      <xdr:row>1</xdr:row>
      <xdr:rowOff>20955</xdr:rowOff>
    </xdr:from>
    <xdr:to>
      <xdr:col>18</xdr:col>
      <xdr:colOff>0</xdr:colOff>
      <xdr:row>12</xdr:row>
      <xdr:rowOff>19050</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10883</xdr:colOff>
      <xdr:row>65</xdr:row>
      <xdr:rowOff>216626</xdr:rowOff>
    </xdr:from>
    <xdr:to>
      <xdr:col>8</xdr:col>
      <xdr:colOff>9525</xdr:colOff>
      <xdr:row>77</xdr:row>
      <xdr:rowOff>114300</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10069</xdr:colOff>
      <xdr:row>49</xdr:row>
      <xdr:rowOff>42181</xdr:rowOff>
    </xdr:from>
    <xdr:to>
      <xdr:col>13</xdr:col>
      <xdr:colOff>37284</xdr:colOff>
      <xdr:row>64</xdr:row>
      <xdr:rowOff>38372</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76199</xdr:colOff>
      <xdr:row>1</xdr:row>
      <xdr:rowOff>3585</xdr:rowOff>
    </xdr:from>
    <xdr:to>
      <xdr:col>15</xdr:col>
      <xdr:colOff>772885</xdr:colOff>
      <xdr:row>16</xdr:row>
      <xdr:rowOff>0</xdr:rowOff>
    </xdr:to>
    <xdr:graphicFrame macro="">
      <xdr:nvGraphicFramePr>
        <xdr:cNvPr id="5"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6"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76199</xdr:colOff>
      <xdr:row>1</xdr:row>
      <xdr:rowOff>3585</xdr:rowOff>
    </xdr:from>
    <xdr:to>
      <xdr:col>15</xdr:col>
      <xdr:colOff>772885</xdr:colOff>
      <xdr:row>16</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8"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76199</xdr:colOff>
      <xdr:row>1</xdr:row>
      <xdr:rowOff>3585</xdr:rowOff>
    </xdr:from>
    <xdr:to>
      <xdr:col>15</xdr:col>
      <xdr:colOff>772885</xdr:colOff>
      <xdr:row>16</xdr:row>
      <xdr:rowOff>0</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10"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76199</xdr:colOff>
      <xdr:row>1</xdr:row>
      <xdr:rowOff>3585</xdr:rowOff>
    </xdr:from>
    <xdr:to>
      <xdr:col>15</xdr:col>
      <xdr:colOff>772885</xdr:colOff>
      <xdr:row>16</xdr:row>
      <xdr:rowOff>0</xdr:rowOff>
    </xdr:to>
    <xdr:graphicFrame macro="">
      <xdr:nvGraphicFramePr>
        <xdr:cNvPr id="11"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12"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9524</xdr:colOff>
      <xdr:row>12</xdr:row>
      <xdr:rowOff>152400</xdr:rowOff>
    </xdr:from>
    <xdr:to>
      <xdr:col>12</xdr:col>
      <xdr:colOff>0</xdr:colOff>
      <xdr:row>33</xdr:row>
      <xdr:rowOff>0</xdr:rowOff>
    </xdr:to>
    <xdr:graphicFrame macro="">
      <xdr:nvGraphicFramePr>
        <xdr:cNvPr id="2"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1979295</xdr:colOff>
      <xdr:row>16</xdr:row>
      <xdr:rowOff>19594</xdr:rowOff>
    </xdr:from>
    <xdr:to>
      <xdr:col>9</xdr:col>
      <xdr:colOff>864871</xdr:colOff>
      <xdr:row>37</xdr:row>
      <xdr:rowOff>35858</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33506</xdr:rowOff>
    </xdr:from>
    <xdr:to>
      <xdr:col>3</xdr:col>
      <xdr:colOff>2066923</xdr:colOff>
      <xdr:row>59</xdr:row>
      <xdr:rowOff>142875</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11430</xdr:rowOff>
    </xdr:from>
    <xdr:to>
      <xdr:col>3</xdr:col>
      <xdr:colOff>2012496</xdr:colOff>
      <xdr:row>37</xdr:row>
      <xdr:rowOff>7844</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1990725</xdr:colOff>
      <xdr:row>37</xdr:row>
      <xdr:rowOff>6467</xdr:rowOff>
    </xdr:from>
    <xdr:to>
      <xdr:col>9</xdr:col>
      <xdr:colOff>861060</xdr:colOff>
      <xdr:row>59</xdr:row>
      <xdr:rowOff>144780</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52444</xdr:rowOff>
    </xdr:from>
    <xdr:to>
      <xdr:col>3</xdr:col>
      <xdr:colOff>1924050</xdr:colOff>
      <xdr:row>97</xdr:row>
      <xdr:rowOff>8965</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3</xdr:col>
      <xdr:colOff>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792480</xdr:colOff>
      <xdr:row>0</xdr:row>
      <xdr:rowOff>0</xdr:rowOff>
    </xdr:from>
    <xdr:to>
      <xdr:col>26</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480060</xdr:colOff>
      <xdr:row>0</xdr:row>
      <xdr:rowOff>0</xdr:rowOff>
    </xdr:from>
    <xdr:to>
      <xdr:col>13</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403860</xdr:colOff>
      <xdr:row>0</xdr:row>
      <xdr:rowOff>0</xdr:rowOff>
    </xdr:from>
    <xdr:to>
      <xdr:col>11</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99060</xdr:colOff>
      <xdr:row>0</xdr:row>
      <xdr:rowOff>0</xdr:rowOff>
    </xdr:from>
    <xdr:to>
      <xdr:col>15</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792480</xdr:colOff>
      <xdr:row>0</xdr:row>
      <xdr:rowOff>0</xdr:rowOff>
    </xdr:from>
    <xdr:to>
      <xdr:col>15</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85725</xdr:colOff>
      <xdr:row>1</xdr:row>
      <xdr:rowOff>22884</xdr:rowOff>
    </xdr:from>
    <xdr:to>
      <xdr:col>12</xdr:col>
      <xdr:colOff>0</xdr:colOff>
      <xdr:row>20</xdr:row>
      <xdr:rowOff>47625</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gavrylyuk\Desktop\&#1040;&#1085;&#1072;&#1089;&#1090;&#1072;&#1089;&#1110;&#1103;%20&#1043;&#1072;&#1074;&#1088;&#1080;&#1083;&#1102;&#1082;\&#1040;&#1053;&#1040;&#1051;&#1030;&#1058;&#1048;&#1050;&#1040;%20&#1056;&#1048;&#1053;&#1050;&#1059;\!%20&#1050;&#1042;&#1040;&#1056;&#1058;&#1040;&#1051;&#1068;&#1053;&#1030;%20&#1047;&#1042;&#1030;&#1058;&#1048;\2021\Q1%202021\!%20final\2.%20Q1%202021_PR_C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 val="т17-2 "/>
      <sheetName val="т17-3"/>
      <sheetName val="т17-1(шаблон)"/>
      <sheetName val="т09(98) по сек-рам ек-ки"/>
    </sheetNames>
    <sheetDataSet>
      <sheetData sheetId="0" refreshError="1">
        <row r="1">
          <cell r="A1" t="str">
            <v>ЗАЛУЧЕНІ КОШТИ КОМЕРЦІЙНИХ БАНКІВ 
НА МІЖБАНКІВСЬКОМУ РИНКУ УКРАЇНИ
в 1998–2000 роках</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А та ІСІ"/>
      <sheetName val="Типи_види_класи фондів"/>
      <sheetName val="Регіональний розподіл"/>
      <sheetName val="Активи та ВЧА"/>
      <sheetName val="Притік-відтік у відкритих ІСІ"/>
      <sheetName val="Інвестори ІСІ"/>
      <sheetName val="Зміни структури активів"/>
      <sheetName val="Структура активів_типи ІСІ"/>
      <sheetName val="Структура активів_типи ЦП"/>
      <sheetName val="Доходність ІСІ"/>
    </sheetNames>
    <sheetDataSet>
      <sheetData sheetId="0"/>
      <sheetData sheetId="1"/>
      <sheetData sheetId="2"/>
      <sheetData sheetId="3"/>
      <sheetData sheetId="4">
        <row r="2">
          <cell r="B2" t="str">
            <v>Чистий притік/відтік за період, тис. грн (ліва шкала)</v>
          </cell>
          <cell r="C2" t="str">
            <v>Кіл-ть фондів, щодо яких наявні дані за період**</v>
          </cell>
        </row>
        <row r="3">
          <cell r="A3" t="str">
            <v>березень '20</v>
          </cell>
          <cell r="B3">
            <v>1946.0811299500001</v>
          </cell>
          <cell r="C3">
            <v>17</v>
          </cell>
        </row>
        <row r="4">
          <cell r="A4" t="str">
            <v>квітень '20</v>
          </cell>
          <cell r="B4">
            <v>431.1301158</v>
          </cell>
          <cell r="C4">
            <v>17</v>
          </cell>
        </row>
        <row r="5">
          <cell r="A5" t="str">
            <v>травень  '20</v>
          </cell>
          <cell r="B5">
            <v>2014.52915601</v>
          </cell>
          <cell r="C5">
            <v>17</v>
          </cell>
        </row>
        <row r="6">
          <cell r="A6" t="str">
            <v>червень '20</v>
          </cell>
          <cell r="B6">
            <v>-664.02583539</v>
          </cell>
          <cell r="C6">
            <v>17</v>
          </cell>
        </row>
        <row r="7">
          <cell r="A7" t="str">
            <v>липень '20</v>
          </cell>
          <cell r="B7">
            <v>4118.16189184</v>
          </cell>
          <cell r="C7">
            <v>17</v>
          </cell>
        </row>
        <row r="8">
          <cell r="A8" t="str">
            <v>серпень '20</v>
          </cell>
          <cell r="B8">
            <v>3141.082437515</v>
          </cell>
          <cell r="C8">
            <v>16</v>
          </cell>
        </row>
        <row r="9">
          <cell r="A9" t="str">
            <v>вересень '20</v>
          </cell>
          <cell r="B9">
            <v>1590.0182899199999</v>
          </cell>
          <cell r="C9">
            <v>16</v>
          </cell>
        </row>
        <row r="10">
          <cell r="A10" t="str">
            <v>жовтень '20</v>
          </cell>
          <cell r="B10">
            <v>2925.69330042</v>
          </cell>
          <cell r="C10">
            <v>16</v>
          </cell>
        </row>
        <row r="11">
          <cell r="A11" t="str">
            <v>листопад '20</v>
          </cell>
          <cell r="B11">
            <v>777.85522281999999</v>
          </cell>
          <cell r="C11">
            <v>16</v>
          </cell>
        </row>
        <row r="12">
          <cell r="A12" t="str">
            <v>грудень '20</v>
          </cell>
          <cell r="B12">
            <v>224.61841526000001</v>
          </cell>
          <cell r="C12">
            <v>16</v>
          </cell>
        </row>
        <row r="13">
          <cell r="A13" t="str">
            <v>січень '21</v>
          </cell>
          <cell r="B13">
            <v>3870.2838725400002</v>
          </cell>
          <cell r="C13">
            <v>16</v>
          </cell>
        </row>
        <row r="14">
          <cell r="A14" t="str">
            <v>лютий  '21</v>
          </cell>
          <cell r="B14">
            <v>39078.998138149997</v>
          </cell>
          <cell r="C14">
            <v>16</v>
          </cell>
        </row>
        <row r="15">
          <cell r="A15" t="str">
            <v>березень '21</v>
          </cell>
          <cell r="B15">
            <v>17584.613459280001</v>
          </cell>
          <cell r="C15">
            <v>16</v>
          </cell>
        </row>
        <row r="18">
          <cell r="A18" t="str">
            <v>Чистий притік/відтік капіталу у 1-му кв. 2020-21 рр, тис. грн</v>
          </cell>
          <cell r="B18">
            <v>0</v>
          </cell>
          <cell r="C18">
            <v>0</v>
          </cell>
        </row>
        <row r="19">
          <cell r="A19" t="str">
            <v>1 кв. '20</v>
          </cell>
          <cell r="B19">
            <v>3400.0231078050001</v>
          </cell>
        </row>
        <row r="20">
          <cell r="A20" t="str">
            <v>2 кв. '20</v>
          </cell>
          <cell r="B20">
            <v>1781.6334364200002</v>
          </cell>
        </row>
        <row r="21">
          <cell r="A21" t="str">
            <v>3 кв. '20</v>
          </cell>
          <cell r="B21">
            <v>8849.2626192749995</v>
          </cell>
        </row>
        <row r="22">
          <cell r="A22" t="str">
            <v>4 кв. '20</v>
          </cell>
          <cell r="B22">
            <v>3928.1669385</v>
          </cell>
        </row>
        <row r="23">
          <cell r="A23" t="str">
            <v>1 кв. '21</v>
          </cell>
          <cell r="B23">
            <v>60533.895469969997</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 val="табл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 val="146024"/>
      <sheetName val="д17-1"/>
      <sheetName val="табл1"/>
    </sheetNames>
    <sheetDataSet>
      <sheetData sheetId="0" refreshError="1">
        <row r="1">
          <cell r="A1" t="str">
            <v>ЗВЕДЕНИЙ БАЛАНСОВИЙ ЗВІТ КОМЕРЦІЙНИХ БАНКІВ УКРАЇНИ
за 1998 рік</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 val="т07(98)"/>
      <sheetName val="146024"/>
      <sheetName val="д17-1"/>
      <sheetName val="табл1"/>
    </sheetNames>
    <sheetDataSet>
      <sheetData sheetId="0" refreshError="1">
        <row r="1">
          <cell r="A1" t="str">
            <v>ЗВЕДЕНИЙ БАЛАНС БАНКІВСЬКОЇ СИСТЕМИ УКРАЇНИ
(резиденти)
на 01.01.99 року</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 val="т09(98) по сек-рам ек-ки"/>
      <sheetName val="т07(98)"/>
      <sheetName val="табл1"/>
    </sheetNames>
    <sheetDataSet>
      <sheetData sheetId="0" refreshError="1">
        <row r="1">
          <cell r="A1" t="str">
            <v>НАЯВНА  ГРОШОВА  МАСА  В  ОБІГУ  УКРАЇНИ  
ТА ЇЇ РОЗМІЩЕННЯ В 1998–2000 РОКАХ</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 val="т15"/>
      <sheetName val="т09(98) по сек-рам ек-ки"/>
      <sheetName val="146024"/>
      <sheetName val="д17-1"/>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 val="т17-1(шаблон)"/>
      <sheetName val="т07(98)"/>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aib.com.ua/analituaib/rankings/ici/by-clas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0"/>
  <sheetViews>
    <sheetView tabSelected="1" zoomScaleNormal="100" workbookViewId="0">
      <selection sqref="A1:XFD1"/>
    </sheetView>
  </sheetViews>
  <sheetFormatPr defaultColWidth="9.140625" defaultRowHeight="12.75" outlineLevelRow="1" outlineLevelCol="1"/>
  <cols>
    <col min="1" max="1" width="14.85546875" style="3" customWidth="1"/>
    <col min="2" max="2" width="22.5703125" style="1" customWidth="1"/>
    <col min="3" max="4" width="24.5703125" style="1" hidden="1" customWidth="1" outlineLevel="1"/>
    <col min="5" max="5" width="19.7109375" style="1" customWidth="1" collapsed="1"/>
    <col min="6" max="6" width="19.140625" style="1" hidden="1" customWidth="1" outlineLevel="1"/>
    <col min="7" max="7" width="19" style="1" customWidth="1" collapsed="1"/>
    <col min="8" max="9" width="10.7109375" style="1" customWidth="1"/>
    <col min="10" max="244" width="9.140625" style="1"/>
    <col min="245" max="245" width="10.28515625" style="1" customWidth="1"/>
    <col min="246" max="246" width="10.7109375" style="1" customWidth="1"/>
    <col min="247" max="247" width="17.7109375" style="1" customWidth="1"/>
    <col min="248" max="248" width="16" style="1" customWidth="1"/>
    <col min="249" max="249" width="14.42578125" style="1" customWidth="1"/>
    <col min="250" max="262" width="11.7109375" style="1" customWidth="1"/>
    <col min="263" max="500" width="9.140625" style="1"/>
    <col min="501" max="501" width="10.28515625" style="1" customWidth="1"/>
    <col min="502" max="502" width="10.7109375" style="1" customWidth="1"/>
    <col min="503" max="503" width="17.7109375" style="1" customWidth="1"/>
    <col min="504" max="504" width="16" style="1" customWidth="1"/>
    <col min="505" max="505" width="14.42578125" style="1" customWidth="1"/>
    <col min="506" max="518" width="11.7109375" style="1" customWidth="1"/>
    <col min="519" max="756" width="9.140625" style="1"/>
    <col min="757" max="757" width="10.28515625" style="1" customWidth="1"/>
    <col min="758" max="758" width="10.7109375" style="1" customWidth="1"/>
    <col min="759" max="759" width="17.7109375" style="1" customWidth="1"/>
    <col min="760" max="760" width="16" style="1" customWidth="1"/>
    <col min="761" max="761" width="14.42578125" style="1" customWidth="1"/>
    <col min="762" max="774" width="11.7109375" style="1" customWidth="1"/>
    <col min="775" max="1012" width="9.140625" style="1"/>
    <col min="1013" max="1013" width="10.28515625" style="1" customWidth="1"/>
    <col min="1014" max="1014" width="10.7109375" style="1" customWidth="1"/>
    <col min="1015" max="1015" width="17.7109375" style="1" customWidth="1"/>
    <col min="1016" max="1016" width="16" style="1" customWidth="1"/>
    <col min="1017" max="1017" width="14.42578125" style="1" customWidth="1"/>
    <col min="1018" max="1030" width="11.7109375" style="1" customWidth="1"/>
    <col min="1031" max="1268" width="9.140625" style="1"/>
    <col min="1269" max="1269" width="10.28515625" style="1" customWidth="1"/>
    <col min="1270" max="1270" width="10.7109375" style="1" customWidth="1"/>
    <col min="1271" max="1271" width="17.7109375" style="1" customWidth="1"/>
    <col min="1272" max="1272" width="16" style="1" customWidth="1"/>
    <col min="1273" max="1273" width="14.42578125" style="1" customWidth="1"/>
    <col min="1274" max="1286" width="11.7109375" style="1" customWidth="1"/>
    <col min="1287" max="1524" width="9.140625" style="1"/>
    <col min="1525" max="1525" width="10.28515625" style="1" customWidth="1"/>
    <col min="1526" max="1526" width="10.7109375" style="1" customWidth="1"/>
    <col min="1527" max="1527" width="17.7109375" style="1" customWidth="1"/>
    <col min="1528" max="1528" width="16" style="1" customWidth="1"/>
    <col min="1529" max="1529" width="14.42578125" style="1" customWidth="1"/>
    <col min="1530" max="1542" width="11.7109375" style="1" customWidth="1"/>
    <col min="1543" max="1780" width="9.140625" style="1"/>
    <col min="1781" max="1781" width="10.28515625" style="1" customWidth="1"/>
    <col min="1782" max="1782" width="10.7109375" style="1" customWidth="1"/>
    <col min="1783" max="1783" width="17.7109375" style="1" customWidth="1"/>
    <col min="1784" max="1784" width="16" style="1" customWidth="1"/>
    <col min="1785" max="1785" width="14.42578125" style="1" customWidth="1"/>
    <col min="1786" max="1798" width="11.7109375" style="1" customWidth="1"/>
    <col min="1799" max="2036" width="9.140625" style="1"/>
    <col min="2037" max="2037" width="10.28515625" style="1" customWidth="1"/>
    <col min="2038" max="2038" width="10.7109375" style="1" customWidth="1"/>
    <col min="2039" max="2039" width="17.7109375" style="1" customWidth="1"/>
    <col min="2040" max="2040" width="16" style="1" customWidth="1"/>
    <col min="2041" max="2041" width="14.42578125" style="1" customWidth="1"/>
    <col min="2042" max="2054" width="11.7109375" style="1" customWidth="1"/>
    <col min="2055" max="2292" width="9.140625" style="1"/>
    <col min="2293" max="2293" width="10.28515625" style="1" customWidth="1"/>
    <col min="2294" max="2294" width="10.7109375" style="1" customWidth="1"/>
    <col min="2295" max="2295" width="17.7109375" style="1" customWidth="1"/>
    <col min="2296" max="2296" width="16" style="1" customWidth="1"/>
    <col min="2297" max="2297" width="14.42578125" style="1" customWidth="1"/>
    <col min="2298" max="2310" width="11.7109375" style="1" customWidth="1"/>
    <col min="2311" max="2548" width="9.140625" style="1"/>
    <col min="2549" max="2549" width="10.28515625" style="1" customWidth="1"/>
    <col min="2550" max="2550" width="10.7109375" style="1" customWidth="1"/>
    <col min="2551" max="2551" width="17.7109375" style="1" customWidth="1"/>
    <col min="2552" max="2552" width="16" style="1" customWidth="1"/>
    <col min="2553" max="2553" width="14.42578125" style="1" customWidth="1"/>
    <col min="2554" max="2566" width="11.7109375" style="1" customWidth="1"/>
    <col min="2567" max="2804" width="9.140625" style="1"/>
    <col min="2805" max="2805" width="10.28515625" style="1" customWidth="1"/>
    <col min="2806" max="2806" width="10.7109375" style="1" customWidth="1"/>
    <col min="2807" max="2807" width="17.7109375" style="1" customWidth="1"/>
    <col min="2808" max="2808" width="16" style="1" customWidth="1"/>
    <col min="2809" max="2809" width="14.42578125" style="1" customWidth="1"/>
    <col min="2810" max="2822" width="11.7109375" style="1" customWidth="1"/>
    <col min="2823" max="3060" width="9.140625" style="1"/>
    <col min="3061" max="3061" width="10.28515625" style="1" customWidth="1"/>
    <col min="3062" max="3062" width="10.7109375" style="1" customWidth="1"/>
    <col min="3063" max="3063" width="17.7109375" style="1" customWidth="1"/>
    <col min="3064" max="3064" width="16" style="1" customWidth="1"/>
    <col min="3065" max="3065" width="14.42578125" style="1" customWidth="1"/>
    <col min="3066" max="3078" width="11.7109375" style="1" customWidth="1"/>
    <col min="3079" max="3316" width="9.140625" style="1"/>
    <col min="3317" max="3317" width="10.28515625" style="1" customWidth="1"/>
    <col min="3318" max="3318" width="10.7109375" style="1" customWidth="1"/>
    <col min="3319" max="3319" width="17.7109375" style="1" customWidth="1"/>
    <col min="3320" max="3320" width="16" style="1" customWidth="1"/>
    <col min="3321" max="3321" width="14.42578125" style="1" customWidth="1"/>
    <col min="3322" max="3334" width="11.7109375" style="1" customWidth="1"/>
    <col min="3335" max="3572" width="9.140625" style="1"/>
    <col min="3573" max="3573" width="10.28515625" style="1" customWidth="1"/>
    <col min="3574" max="3574" width="10.7109375" style="1" customWidth="1"/>
    <col min="3575" max="3575" width="17.7109375" style="1" customWidth="1"/>
    <col min="3576" max="3576" width="16" style="1" customWidth="1"/>
    <col min="3577" max="3577" width="14.42578125" style="1" customWidth="1"/>
    <col min="3578" max="3590" width="11.7109375" style="1" customWidth="1"/>
    <col min="3591" max="3828" width="9.140625" style="1"/>
    <col min="3829" max="3829" width="10.28515625" style="1" customWidth="1"/>
    <col min="3830" max="3830" width="10.7109375" style="1" customWidth="1"/>
    <col min="3831" max="3831" width="17.7109375" style="1" customWidth="1"/>
    <col min="3832" max="3832" width="16" style="1" customWidth="1"/>
    <col min="3833" max="3833" width="14.42578125" style="1" customWidth="1"/>
    <col min="3834" max="3846" width="11.7109375" style="1" customWidth="1"/>
    <col min="3847" max="4084" width="9.140625" style="1"/>
    <col min="4085" max="4085" width="10.28515625" style="1" customWidth="1"/>
    <col min="4086" max="4086" width="10.7109375" style="1" customWidth="1"/>
    <col min="4087" max="4087" width="17.7109375" style="1" customWidth="1"/>
    <col min="4088" max="4088" width="16" style="1" customWidth="1"/>
    <col min="4089" max="4089" width="14.42578125" style="1" customWidth="1"/>
    <col min="4090" max="4102" width="11.7109375" style="1" customWidth="1"/>
    <col min="4103" max="4340" width="9.140625" style="1"/>
    <col min="4341" max="4341" width="10.28515625" style="1" customWidth="1"/>
    <col min="4342" max="4342" width="10.7109375" style="1" customWidth="1"/>
    <col min="4343" max="4343" width="17.7109375" style="1" customWidth="1"/>
    <col min="4344" max="4344" width="16" style="1" customWidth="1"/>
    <col min="4345" max="4345" width="14.42578125" style="1" customWidth="1"/>
    <col min="4346" max="4358" width="11.7109375" style="1" customWidth="1"/>
    <col min="4359" max="4596" width="9.140625" style="1"/>
    <col min="4597" max="4597" width="10.28515625" style="1" customWidth="1"/>
    <col min="4598" max="4598" width="10.7109375" style="1" customWidth="1"/>
    <col min="4599" max="4599" width="17.7109375" style="1" customWidth="1"/>
    <col min="4600" max="4600" width="16" style="1" customWidth="1"/>
    <col min="4601" max="4601" width="14.42578125" style="1" customWidth="1"/>
    <col min="4602" max="4614" width="11.7109375" style="1" customWidth="1"/>
    <col min="4615" max="4852" width="9.140625" style="1"/>
    <col min="4853" max="4853" width="10.28515625" style="1" customWidth="1"/>
    <col min="4854" max="4854" width="10.7109375" style="1" customWidth="1"/>
    <col min="4855" max="4855" width="17.7109375" style="1" customWidth="1"/>
    <col min="4856" max="4856" width="16" style="1" customWidth="1"/>
    <col min="4857" max="4857" width="14.42578125" style="1" customWidth="1"/>
    <col min="4858" max="4870" width="11.7109375" style="1" customWidth="1"/>
    <col min="4871" max="5108" width="9.140625" style="1"/>
    <col min="5109" max="5109" width="10.28515625" style="1" customWidth="1"/>
    <col min="5110" max="5110" width="10.7109375" style="1" customWidth="1"/>
    <col min="5111" max="5111" width="17.7109375" style="1" customWidth="1"/>
    <col min="5112" max="5112" width="16" style="1" customWidth="1"/>
    <col min="5113" max="5113" width="14.42578125" style="1" customWidth="1"/>
    <col min="5114" max="5126" width="11.7109375" style="1" customWidth="1"/>
    <col min="5127" max="5364" width="9.140625" style="1"/>
    <col min="5365" max="5365" width="10.28515625" style="1" customWidth="1"/>
    <col min="5366" max="5366" width="10.7109375" style="1" customWidth="1"/>
    <col min="5367" max="5367" width="17.7109375" style="1" customWidth="1"/>
    <col min="5368" max="5368" width="16" style="1" customWidth="1"/>
    <col min="5369" max="5369" width="14.42578125" style="1" customWidth="1"/>
    <col min="5370" max="5382" width="11.7109375" style="1" customWidth="1"/>
    <col min="5383" max="5620" width="9.140625" style="1"/>
    <col min="5621" max="5621" width="10.28515625" style="1" customWidth="1"/>
    <col min="5622" max="5622" width="10.7109375" style="1" customWidth="1"/>
    <col min="5623" max="5623" width="17.7109375" style="1" customWidth="1"/>
    <col min="5624" max="5624" width="16" style="1" customWidth="1"/>
    <col min="5625" max="5625" width="14.42578125" style="1" customWidth="1"/>
    <col min="5626" max="5638" width="11.7109375" style="1" customWidth="1"/>
    <col min="5639" max="5876" width="9.140625" style="1"/>
    <col min="5877" max="5877" width="10.28515625" style="1" customWidth="1"/>
    <col min="5878" max="5878" width="10.7109375" style="1" customWidth="1"/>
    <col min="5879" max="5879" width="17.7109375" style="1" customWidth="1"/>
    <col min="5880" max="5880" width="16" style="1" customWidth="1"/>
    <col min="5881" max="5881" width="14.42578125" style="1" customWidth="1"/>
    <col min="5882" max="5894" width="11.7109375" style="1" customWidth="1"/>
    <col min="5895" max="6132" width="9.140625" style="1"/>
    <col min="6133" max="6133" width="10.28515625" style="1" customWidth="1"/>
    <col min="6134" max="6134" width="10.7109375" style="1" customWidth="1"/>
    <col min="6135" max="6135" width="17.7109375" style="1" customWidth="1"/>
    <col min="6136" max="6136" width="16" style="1" customWidth="1"/>
    <col min="6137" max="6137" width="14.42578125" style="1" customWidth="1"/>
    <col min="6138" max="6150" width="11.7109375" style="1" customWidth="1"/>
    <col min="6151" max="6388" width="9.140625" style="1"/>
    <col min="6389" max="6389" width="10.28515625" style="1" customWidth="1"/>
    <col min="6390" max="6390" width="10.7109375" style="1" customWidth="1"/>
    <col min="6391" max="6391" width="17.7109375" style="1" customWidth="1"/>
    <col min="6392" max="6392" width="16" style="1" customWidth="1"/>
    <col min="6393" max="6393" width="14.42578125" style="1" customWidth="1"/>
    <col min="6394" max="6406" width="11.7109375" style="1" customWidth="1"/>
    <col min="6407" max="6644" width="9.140625" style="1"/>
    <col min="6645" max="6645" width="10.28515625" style="1" customWidth="1"/>
    <col min="6646" max="6646" width="10.7109375" style="1" customWidth="1"/>
    <col min="6647" max="6647" width="17.7109375" style="1" customWidth="1"/>
    <col min="6648" max="6648" width="16" style="1" customWidth="1"/>
    <col min="6649" max="6649" width="14.42578125" style="1" customWidth="1"/>
    <col min="6650" max="6662" width="11.7109375" style="1" customWidth="1"/>
    <col min="6663" max="6900" width="9.140625" style="1"/>
    <col min="6901" max="6901" width="10.28515625" style="1" customWidth="1"/>
    <col min="6902" max="6902" width="10.7109375" style="1" customWidth="1"/>
    <col min="6903" max="6903" width="17.7109375" style="1" customWidth="1"/>
    <col min="6904" max="6904" width="16" style="1" customWidth="1"/>
    <col min="6905" max="6905" width="14.42578125" style="1" customWidth="1"/>
    <col min="6906" max="6918" width="11.7109375" style="1" customWidth="1"/>
    <col min="6919" max="7156" width="9.140625" style="1"/>
    <col min="7157" max="7157" width="10.28515625" style="1" customWidth="1"/>
    <col min="7158" max="7158" width="10.7109375" style="1" customWidth="1"/>
    <col min="7159" max="7159" width="17.7109375" style="1" customWidth="1"/>
    <col min="7160" max="7160" width="16" style="1" customWidth="1"/>
    <col min="7161" max="7161" width="14.42578125" style="1" customWidth="1"/>
    <col min="7162" max="7174" width="11.7109375" style="1" customWidth="1"/>
    <col min="7175" max="7412" width="9.140625" style="1"/>
    <col min="7413" max="7413" width="10.28515625" style="1" customWidth="1"/>
    <col min="7414" max="7414" width="10.7109375" style="1" customWidth="1"/>
    <col min="7415" max="7415" width="17.7109375" style="1" customWidth="1"/>
    <col min="7416" max="7416" width="16" style="1" customWidth="1"/>
    <col min="7417" max="7417" width="14.42578125" style="1" customWidth="1"/>
    <col min="7418" max="7430" width="11.7109375" style="1" customWidth="1"/>
    <col min="7431" max="7668" width="9.140625" style="1"/>
    <col min="7669" max="7669" width="10.28515625" style="1" customWidth="1"/>
    <col min="7670" max="7670" width="10.7109375" style="1" customWidth="1"/>
    <col min="7671" max="7671" width="17.7109375" style="1" customWidth="1"/>
    <col min="7672" max="7672" width="16" style="1" customWidth="1"/>
    <col min="7673" max="7673" width="14.42578125" style="1" customWidth="1"/>
    <col min="7674" max="7686" width="11.7109375" style="1" customWidth="1"/>
    <col min="7687" max="7924" width="9.140625" style="1"/>
    <col min="7925" max="7925" width="10.28515625" style="1" customWidth="1"/>
    <col min="7926" max="7926" width="10.7109375" style="1" customWidth="1"/>
    <col min="7927" max="7927" width="17.7109375" style="1" customWidth="1"/>
    <col min="7928" max="7928" width="16" style="1" customWidth="1"/>
    <col min="7929" max="7929" width="14.42578125" style="1" customWidth="1"/>
    <col min="7930" max="7942" width="11.7109375" style="1" customWidth="1"/>
    <col min="7943" max="8180" width="9.140625" style="1"/>
    <col min="8181" max="8181" width="10.28515625" style="1" customWidth="1"/>
    <col min="8182" max="8182" width="10.7109375" style="1" customWidth="1"/>
    <col min="8183" max="8183" width="17.7109375" style="1" customWidth="1"/>
    <col min="8184" max="8184" width="16" style="1" customWidth="1"/>
    <col min="8185" max="8185" width="14.42578125" style="1" customWidth="1"/>
    <col min="8186" max="8198" width="11.7109375" style="1" customWidth="1"/>
    <col min="8199" max="8436" width="9.140625" style="1"/>
    <col min="8437" max="8437" width="10.28515625" style="1" customWidth="1"/>
    <col min="8438" max="8438" width="10.7109375" style="1" customWidth="1"/>
    <col min="8439" max="8439" width="17.7109375" style="1" customWidth="1"/>
    <col min="8440" max="8440" width="16" style="1" customWidth="1"/>
    <col min="8441" max="8441" width="14.42578125" style="1" customWidth="1"/>
    <col min="8442" max="8454" width="11.7109375" style="1" customWidth="1"/>
    <col min="8455" max="8692" width="9.140625" style="1"/>
    <col min="8693" max="8693" width="10.28515625" style="1" customWidth="1"/>
    <col min="8694" max="8694" width="10.7109375" style="1" customWidth="1"/>
    <col min="8695" max="8695" width="17.7109375" style="1" customWidth="1"/>
    <col min="8696" max="8696" width="16" style="1" customWidth="1"/>
    <col min="8697" max="8697" width="14.42578125" style="1" customWidth="1"/>
    <col min="8698" max="8710" width="11.7109375" style="1" customWidth="1"/>
    <col min="8711" max="8948" width="9.140625" style="1"/>
    <col min="8949" max="8949" width="10.28515625" style="1" customWidth="1"/>
    <col min="8950" max="8950" width="10.7109375" style="1" customWidth="1"/>
    <col min="8951" max="8951" width="17.7109375" style="1" customWidth="1"/>
    <col min="8952" max="8952" width="16" style="1" customWidth="1"/>
    <col min="8953" max="8953" width="14.42578125" style="1" customWidth="1"/>
    <col min="8954" max="8966" width="11.7109375" style="1" customWidth="1"/>
    <col min="8967" max="9204" width="9.140625" style="1"/>
    <col min="9205" max="9205" width="10.28515625" style="1" customWidth="1"/>
    <col min="9206" max="9206" width="10.7109375" style="1" customWidth="1"/>
    <col min="9207" max="9207" width="17.7109375" style="1" customWidth="1"/>
    <col min="9208" max="9208" width="16" style="1" customWidth="1"/>
    <col min="9209" max="9209" width="14.42578125" style="1" customWidth="1"/>
    <col min="9210" max="9222" width="11.7109375" style="1" customWidth="1"/>
    <col min="9223" max="9460" width="9.140625" style="1"/>
    <col min="9461" max="9461" width="10.28515625" style="1" customWidth="1"/>
    <col min="9462" max="9462" width="10.7109375" style="1" customWidth="1"/>
    <col min="9463" max="9463" width="17.7109375" style="1" customWidth="1"/>
    <col min="9464" max="9464" width="16" style="1" customWidth="1"/>
    <col min="9465" max="9465" width="14.42578125" style="1" customWidth="1"/>
    <col min="9466" max="9478" width="11.7109375" style="1" customWidth="1"/>
    <col min="9479" max="9716" width="9.140625" style="1"/>
    <col min="9717" max="9717" width="10.28515625" style="1" customWidth="1"/>
    <col min="9718" max="9718" width="10.7109375" style="1" customWidth="1"/>
    <col min="9719" max="9719" width="17.7109375" style="1" customWidth="1"/>
    <col min="9720" max="9720" width="16" style="1" customWidth="1"/>
    <col min="9721" max="9721" width="14.42578125" style="1" customWidth="1"/>
    <col min="9722" max="9734" width="11.7109375" style="1" customWidth="1"/>
    <col min="9735" max="9972" width="9.140625" style="1"/>
    <col min="9973" max="9973" width="10.28515625" style="1" customWidth="1"/>
    <col min="9974" max="9974" width="10.7109375" style="1" customWidth="1"/>
    <col min="9975" max="9975" width="17.7109375" style="1" customWidth="1"/>
    <col min="9976" max="9976" width="16" style="1" customWidth="1"/>
    <col min="9977" max="9977" width="14.42578125" style="1" customWidth="1"/>
    <col min="9978" max="9990" width="11.7109375" style="1" customWidth="1"/>
    <col min="9991" max="10228" width="9.140625" style="1"/>
    <col min="10229" max="10229" width="10.28515625" style="1" customWidth="1"/>
    <col min="10230" max="10230" width="10.7109375" style="1" customWidth="1"/>
    <col min="10231" max="10231" width="17.7109375" style="1" customWidth="1"/>
    <col min="10232" max="10232" width="16" style="1" customWidth="1"/>
    <col min="10233" max="10233" width="14.42578125" style="1" customWidth="1"/>
    <col min="10234" max="10246" width="11.7109375" style="1" customWidth="1"/>
    <col min="10247" max="10484" width="9.140625" style="1"/>
    <col min="10485" max="10485" width="10.28515625" style="1" customWidth="1"/>
    <col min="10486" max="10486" width="10.7109375" style="1" customWidth="1"/>
    <col min="10487" max="10487" width="17.7109375" style="1" customWidth="1"/>
    <col min="10488" max="10488" width="16" style="1" customWidth="1"/>
    <col min="10489" max="10489" width="14.42578125" style="1" customWidth="1"/>
    <col min="10490" max="10502" width="11.7109375" style="1" customWidth="1"/>
    <col min="10503" max="10740" width="9.140625" style="1"/>
    <col min="10741" max="10741" width="10.28515625" style="1" customWidth="1"/>
    <col min="10742" max="10742" width="10.7109375" style="1" customWidth="1"/>
    <col min="10743" max="10743" width="17.7109375" style="1" customWidth="1"/>
    <col min="10744" max="10744" width="16" style="1" customWidth="1"/>
    <col min="10745" max="10745" width="14.42578125" style="1" customWidth="1"/>
    <col min="10746" max="10758" width="11.7109375" style="1" customWidth="1"/>
    <col min="10759" max="10996" width="9.140625" style="1"/>
    <col min="10997" max="10997" width="10.28515625" style="1" customWidth="1"/>
    <col min="10998" max="10998" width="10.7109375" style="1" customWidth="1"/>
    <col min="10999" max="10999" width="17.7109375" style="1" customWidth="1"/>
    <col min="11000" max="11000" width="16" style="1" customWidth="1"/>
    <col min="11001" max="11001" width="14.42578125" style="1" customWidth="1"/>
    <col min="11002" max="11014" width="11.7109375" style="1" customWidth="1"/>
    <col min="11015" max="11252" width="9.140625" style="1"/>
    <col min="11253" max="11253" width="10.28515625" style="1" customWidth="1"/>
    <col min="11254" max="11254" width="10.7109375" style="1" customWidth="1"/>
    <col min="11255" max="11255" width="17.7109375" style="1" customWidth="1"/>
    <col min="11256" max="11256" width="16" style="1" customWidth="1"/>
    <col min="11257" max="11257" width="14.42578125" style="1" customWidth="1"/>
    <col min="11258" max="11270" width="11.7109375" style="1" customWidth="1"/>
    <col min="11271" max="11508" width="9.140625" style="1"/>
    <col min="11509" max="11509" width="10.28515625" style="1" customWidth="1"/>
    <col min="11510" max="11510" width="10.7109375" style="1" customWidth="1"/>
    <col min="11511" max="11511" width="17.7109375" style="1" customWidth="1"/>
    <col min="11512" max="11512" width="16" style="1" customWidth="1"/>
    <col min="11513" max="11513" width="14.42578125" style="1" customWidth="1"/>
    <col min="11514" max="11526" width="11.7109375" style="1" customWidth="1"/>
    <col min="11527" max="11764" width="9.140625" style="1"/>
    <col min="11765" max="11765" width="10.28515625" style="1" customWidth="1"/>
    <col min="11766" max="11766" width="10.7109375" style="1" customWidth="1"/>
    <col min="11767" max="11767" width="17.7109375" style="1" customWidth="1"/>
    <col min="11768" max="11768" width="16" style="1" customWidth="1"/>
    <col min="11769" max="11769" width="14.42578125" style="1" customWidth="1"/>
    <col min="11770" max="11782" width="11.7109375" style="1" customWidth="1"/>
    <col min="11783" max="12020" width="9.140625" style="1"/>
    <col min="12021" max="12021" width="10.28515625" style="1" customWidth="1"/>
    <col min="12022" max="12022" width="10.7109375" style="1" customWidth="1"/>
    <col min="12023" max="12023" width="17.7109375" style="1" customWidth="1"/>
    <col min="12024" max="12024" width="16" style="1" customWidth="1"/>
    <col min="12025" max="12025" width="14.42578125" style="1" customWidth="1"/>
    <col min="12026" max="12038" width="11.7109375" style="1" customWidth="1"/>
    <col min="12039" max="12276" width="9.140625" style="1"/>
    <col min="12277" max="12277" width="10.28515625" style="1" customWidth="1"/>
    <col min="12278" max="12278" width="10.7109375" style="1" customWidth="1"/>
    <col min="12279" max="12279" width="17.7109375" style="1" customWidth="1"/>
    <col min="12280" max="12280" width="16" style="1" customWidth="1"/>
    <col min="12281" max="12281" width="14.42578125" style="1" customWidth="1"/>
    <col min="12282" max="12294" width="11.7109375" style="1" customWidth="1"/>
    <col min="12295" max="12532" width="9.140625" style="1"/>
    <col min="12533" max="12533" width="10.28515625" style="1" customWidth="1"/>
    <col min="12534" max="12534" width="10.7109375" style="1" customWidth="1"/>
    <col min="12535" max="12535" width="17.7109375" style="1" customWidth="1"/>
    <col min="12536" max="12536" width="16" style="1" customWidth="1"/>
    <col min="12537" max="12537" width="14.42578125" style="1" customWidth="1"/>
    <col min="12538" max="12550" width="11.7109375" style="1" customWidth="1"/>
    <col min="12551" max="12788" width="9.140625" style="1"/>
    <col min="12789" max="12789" width="10.28515625" style="1" customWidth="1"/>
    <col min="12790" max="12790" width="10.7109375" style="1" customWidth="1"/>
    <col min="12791" max="12791" width="17.7109375" style="1" customWidth="1"/>
    <col min="12792" max="12792" width="16" style="1" customWidth="1"/>
    <col min="12793" max="12793" width="14.42578125" style="1" customWidth="1"/>
    <col min="12794" max="12806" width="11.7109375" style="1" customWidth="1"/>
    <col min="12807" max="13044" width="9.140625" style="1"/>
    <col min="13045" max="13045" width="10.28515625" style="1" customWidth="1"/>
    <col min="13046" max="13046" width="10.7109375" style="1" customWidth="1"/>
    <col min="13047" max="13047" width="17.7109375" style="1" customWidth="1"/>
    <col min="13048" max="13048" width="16" style="1" customWidth="1"/>
    <col min="13049" max="13049" width="14.42578125" style="1" customWidth="1"/>
    <col min="13050" max="13062" width="11.7109375" style="1" customWidth="1"/>
    <col min="13063" max="13300" width="9.140625" style="1"/>
    <col min="13301" max="13301" width="10.28515625" style="1" customWidth="1"/>
    <col min="13302" max="13302" width="10.7109375" style="1" customWidth="1"/>
    <col min="13303" max="13303" width="17.7109375" style="1" customWidth="1"/>
    <col min="13304" max="13304" width="16" style="1" customWidth="1"/>
    <col min="13305" max="13305" width="14.42578125" style="1" customWidth="1"/>
    <col min="13306" max="13318" width="11.7109375" style="1" customWidth="1"/>
    <col min="13319" max="13556" width="9.140625" style="1"/>
    <col min="13557" max="13557" width="10.28515625" style="1" customWidth="1"/>
    <col min="13558" max="13558" width="10.7109375" style="1" customWidth="1"/>
    <col min="13559" max="13559" width="17.7109375" style="1" customWidth="1"/>
    <col min="13560" max="13560" width="16" style="1" customWidth="1"/>
    <col min="13561" max="13561" width="14.42578125" style="1" customWidth="1"/>
    <col min="13562" max="13574" width="11.7109375" style="1" customWidth="1"/>
    <col min="13575" max="13812" width="9.140625" style="1"/>
    <col min="13813" max="13813" width="10.28515625" style="1" customWidth="1"/>
    <col min="13814" max="13814" width="10.7109375" style="1" customWidth="1"/>
    <col min="13815" max="13815" width="17.7109375" style="1" customWidth="1"/>
    <col min="13816" max="13816" width="16" style="1" customWidth="1"/>
    <col min="13817" max="13817" width="14.42578125" style="1" customWidth="1"/>
    <col min="13818" max="13830" width="11.7109375" style="1" customWidth="1"/>
    <col min="13831" max="14068" width="9.140625" style="1"/>
    <col min="14069" max="14069" width="10.28515625" style="1" customWidth="1"/>
    <col min="14070" max="14070" width="10.7109375" style="1" customWidth="1"/>
    <col min="14071" max="14071" width="17.7109375" style="1" customWidth="1"/>
    <col min="14072" max="14072" width="16" style="1" customWidth="1"/>
    <col min="14073" max="14073" width="14.42578125" style="1" customWidth="1"/>
    <col min="14074" max="14086" width="11.7109375" style="1" customWidth="1"/>
    <col min="14087" max="14324" width="9.140625" style="1"/>
    <col min="14325" max="14325" width="10.28515625" style="1" customWidth="1"/>
    <col min="14326" max="14326" width="10.7109375" style="1" customWidth="1"/>
    <col min="14327" max="14327" width="17.7109375" style="1" customWidth="1"/>
    <col min="14328" max="14328" width="16" style="1" customWidth="1"/>
    <col min="14329" max="14329" width="14.42578125" style="1" customWidth="1"/>
    <col min="14330" max="14342" width="11.7109375" style="1" customWidth="1"/>
    <col min="14343" max="14580" width="9.140625" style="1"/>
    <col min="14581" max="14581" width="10.28515625" style="1" customWidth="1"/>
    <col min="14582" max="14582" width="10.7109375" style="1" customWidth="1"/>
    <col min="14583" max="14583" width="17.7109375" style="1" customWidth="1"/>
    <col min="14584" max="14584" width="16" style="1" customWidth="1"/>
    <col min="14585" max="14585" width="14.42578125" style="1" customWidth="1"/>
    <col min="14586" max="14598" width="11.7109375" style="1" customWidth="1"/>
    <col min="14599" max="14836" width="9.140625" style="1"/>
    <col min="14837" max="14837" width="10.28515625" style="1" customWidth="1"/>
    <col min="14838" max="14838" width="10.7109375" style="1" customWidth="1"/>
    <col min="14839" max="14839" width="17.7109375" style="1" customWidth="1"/>
    <col min="14840" max="14840" width="16" style="1" customWidth="1"/>
    <col min="14841" max="14841" width="14.42578125" style="1" customWidth="1"/>
    <col min="14842" max="14854" width="11.7109375" style="1" customWidth="1"/>
    <col min="14855" max="15092" width="9.140625" style="1"/>
    <col min="15093" max="15093" width="10.28515625" style="1" customWidth="1"/>
    <col min="15094" max="15094" width="10.7109375" style="1" customWidth="1"/>
    <col min="15095" max="15095" width="17.7109375" style="1" customWidth="1"/>
    <col min="15096" max="15096" width="16" style="1" customWidth="1"/>
    <col min="15097" max="15097" width="14.42578125" style="1" customWidth="1"/>
    <col min="15098" max="15110" width="11.7109375" style="1" customWidth="1"/>
    <col min="15111" max="15348" width="9.140625" style="1"/>
    <col min="15349" max="15349" width="10.28515625" style="1" customWidth="1"/>
    <col min="15350" max="15350" width="10.7109375" style="1" customWidth="1"/>
    <col min="15351" max="15351" width="17.7109375" style="1" customWidth="1"/>
    <col min="15352" max="15352" width="16" style="1" customWidth="1"/>
    <col min="15353" max="15353" width="14.42578125" style="1" customWidth="1"/>
    <col min="15354" max="15366" width="11.7109375" style="1" customWidth="1"/>
    <col min="15367" max="15604" width="9.140625" style="1"/>
    <col min="15605" max="15605" width="10.28515625" style="1" customWidth="1"/>
    <col min="15606" max="15606" width="10.7109375" style="1" customWidth="1"/>
    <col min="15607" max="15607" width="17.7109375" style="1" customWidth="1"/>
    <col min="15608" max="15608" width="16" style="1" customWidth="1"/>
    <col min="15609" max="15609" width="14.42578125" style="1" customWidth="1"/>
    <col min="15610" max="15622" width="11.7109375" style="1" customWidth="1"/>
    <col min="15623" max="15860" width="9.140625" style="1"/>
    <col min="15861" max="15861" width="10.28515625" style="1" customWidth="1"/>
    <col min="15862" max="15862" width="10.7109375" style="1" customWidth="1"/>
    <col min="15863" max="15863" width="17.7109375" style="1" customWidth="1"/>
    <col min="15864" max="15864" width="16" style="1" customWidth="1"/>
    <col min="15865" max="15865" width="14.42578125" style="1" customWidth="1"/>
    <col min="15866" max="15878" width="11.7109375" style="1" customWidth="1"/>
    <col min="15879" max="16116" width="9.140625" style="1"/>
    <col min="16117" max="16117" width="10.28515625" style="1" customWidth="1"/>
    <col min="16118" max="16118" width="10.7109375" style="1" customWidth="1"/>
    <col min="16119" max="16119" width="17.7109375" style="1" customWidth="1"/>
    <col min="16120" max="16120" width="16" style="1" customWidth="1"/>
    <col min="16121" max="16121" width="14.42578125" style="1" customWidth="1"/>
    <col min="16122" max="16134" width="11.7109375" style="1" customWidth="1"/>
    <col min="16135" max="16384" width="9.140625" style="1"/>
  </cols>
  <sheetData>
    <row r="1" spans="1:9" s="496" customFormat="1" ht="24" customHeight="1" thickBot="1">
      <c r="A1" s="495" t="s">
        <v>98</v>
      </c>
      <c r="B1" s="495"/>
      <c r="C1" s="495"/>
      <c r="D1" s="495"/>
      <c r="E1" s="495"/>
      <c r="F1" s="495"/>
      <c r="G1" s="495"/>
    </row>
    <row r="2" spans="1:9" ht="79.5" customHeight="1" thickBot="1">
      <c r="A2" s="28" t="s">
        <v>87</v>
      </c>
      <c r="B2" s="116" t="s">
        <v>116</v>
      </c>
      <c r="C2" s="116" t="s">
        <v>103</v>
      </c>
      <c r="D2" s="116" t="s">
        <v>93</v>
      </c>
      <c r="E2" s="116" t="s">
        <v>128</v>
      </c>
      <c r="F2" s="116" t="s">
        <v>129</v>
      </c>
      <c r="G2" s="116" t="s">
        <v>117</v>
      </c>
    </row>
    <row r="3" spans="1:9" ht="19.899999999999999" hidden="1" customHeight="1" outlineLevel="1">
      <c r="A3" s="386" t="s">
        <v>197</v>
      </c>
      <c r="B3" s="337">
        <v>347</v>
      </c>
      <c r="C3" s="165">
        <v>325</v>
      </c>
      <c r="D3" s="337">
        <v>18</v>
      </c>
      <c r="E3" s="337">
        <v>1335</v>
      </c>
      <c r="F3" s="338">
        <v>4.1076923076923073</v>
      </c>
      <c r="G3" s="339">
        <v>1239</v>
      </c>
      <c r="H3" s="1">
        <v>4.0738461538461541</v>
      </c>
      <c r="I3" s="1">
        <v>1204</v>
      </c>
    </row>
    <row r="4" spans="1:9" ht="19.899999999999999" hidden="1" customHeight="1" outlineLevel="1">
      <c r="A4" s="386" t="s">
        <v>198</v>
      </c>
      <c r="B4" s="337">
        <v>337</v>
      </c>
      <c r="C4" s="337">
        <v>322</v>
      </c>
      <c r="D4" s="337">
        <v>19</v>
      </c>
      <c r="E4" s="337">
        <v>1262</v>
      </c>
      <c r="F4" s="338">
        <v>3.9192546583850931</v>
      </c>
      <c r="G4" s="339">
        <v>1207</v>
      </c>
      <c r="H4" s="1">
        <v>4.0062111801242235</v>
      </c>
      <c r="I4" s="1">
        <v>1233</v>
      </c>
    </row>
    <row r="5" spans="1:9" ht="19.899999999999999" hidden="1" customHeight="1" outlineLevel="1">
      <c r="A5" s="386" t="s">
        <v>199</v>
      </c>
      <c r="B5" s="337">
        <v>320</v>
      </c>
      <c r="C5" s="337">
        <v>309</v>
      </c>
      <c r="D5" s="337">
        <v>16</v>
      </c>
      <c r="E5" s="337">
        <v>1197</v>
      </c>
      <c r="F5" s="338">
        <v>3.8737864077669903</v>
      </c>
      <c r="G5" s="339">
        <v>1151</v>
      </c>
      <c r="H5" s="1">
        <v>3.9320388349514563</v>
      </c>
      <c r="I5" s="1">
        <v>1171</v>
      </c>
    </row>
    <row r="6" spans="1:9" ht="19.899999999999999" hidden="1" customHeight="1" outlineLevel="1">
      <c r="A6" s="386" t="s">
        <v>200</v>
      </c>
      <c r="B6" s="337">
        <v>300</v>
      </c>
      <c r="C6" s="337">
        <v>291</v>
      </c>
      <c r="D6" s="337">
        <v>15</v>
      </c>
      <c r="E6" s="165">
        <v>1172</v>
      </c>
      <c r="F6" s="338">
        <v>4.0274914089347078</v>
      </c>
      <c r="G6" s="339">
        <v>1129</v>
      </c>
      <c r="H6" s="1">
        <v>4.0135593220338981</v>
      </c>
      <c r="I6" s="1">
        <v>1134</v>
      </c>
    </row>
    <row r="7" spans="1:9" ht="19.899999999999999" hidden="1" customHeight="1" outlineLevel="1">
      <c r="A7" s="386" t="s">
        <v>201</v>
      </c>
      <c r="B7" s="337">
        <v>300</v>
      </c>
      <c r="C7" s="337">
        <v>287</v>
      </c>
      <c r="D7" s="337">
        <v>13</v>
      </c>
      <c r="E7" s="165">
        <v>1215</v>
      </c>
      <c r="F7" s="338">
        <v>4.2334494773519165</v>
      </c>
      <c r="G7" s="339">
        <v>1160</v>
      </c>
      <c r="H7" s="1">
        <v>4.1890034364261171</v>
      </c>
      <c r="I7" s="1">
        <v>1157</v>
      </c>
    </row>
    <row r="8" spans="1:9" ht="19.899999999999999" hidden="1" customHeight="1" outlineLevel="1">
      <c r="A8" s="386" t="s">
        <v>202</v>
      </c>
      <c r="B8" s="337">
        <v>292</v>
      </c>
      <c r="C8" s="337">
        <v>277</v>
      </c>
      <c r="D8" s="337">
        <v>15</v>
      </c>
      <c r="E8" s="165">
        <v>1258</v>
      </c>
      <c r="F8" s="338">
        <v>4.5415162454873643</v>
      </c>
      <c r="G8" s="339">
        <v>1210</v>
      </c>
      <c r="H8" s="1">
        <v>4.4748201438848918</v>
      </c>
      <c r="I8" s="1">
        <v>1204</v>
      </c>
    </row>
    <row r="9" spans="1:9" ht="19.899999999999999" hidden="1" customHeight="1" outlineLevel="1">
      <c r="A9" s="386" t="s">
        <v>203</v>
      </c>
      <c r="B9" s="340">
        <v>294</v>
      </c>
      <c r="C9" s="340">
        <v>282</v>
      </c>
      <c r="D9" s="337">
        <v>12</v>
      </c>
      <c r="E9" s="167">
        <v>1332</v>
      </c>
      <c r="F9" s="338">
        <v>4.7234042553191493</v>
      </c>
      <c r="G9" s="341">
        <v>1284</v>
      </c>
      <c r="H9" s="1">
        <v>4.6821428571428569</v>
      </c>
      <c r="I9" s="1">
        <v>1259</v>
      </c>
    </row>
    <row r="10" spans="1:9" ht="19.899999999999999" hidden="1" customHeight="1" outlineLevel="1">
      <c r="A10" s="386" t="s">
        <v>204</v>
      </c>
      <c r="B10" s="340">
        <v>300</v>
      </c>
      <c r="C10" s="340">
        <v>281</v>
      </c>
      <c r="D10" s="340">
        <v>19</v>
      </c>
      <c r="E10" s="167">
        <v>1501</v>
      </c>
      <c r="F10" s="338">
        <v>5.3416370106761564</v>
      </c>
      <c r="G10" s="341">
        <v>1443</v>
      </c>
      <c r="H10" s="1">
        <v>5.2050359712230216</v>
      </c>
      <c r="I10" s="1">
        <v>1396</v>
      </c>
    </row>
    <row r="11" spans="1:9" s="44" customFormat="1" ht="19.899999999999999" customHeight="1" collapsed="1">
      <c r="A11" s="442">
        <v>44469</v>
      </c>
      <c r="B11" s="443">
        <v>313</v>
      </c>
      <c r="C11" s="443">
        <v>286</v>
      </c>
      <c r="D11" s="443">
        <v>27</v>
      </c>
      <c r="E11" s="444">
        <v>1676</v>
      </c>
      <c r="F11" s="445">
        <v>5.86013986013986</v>
      </c>
      <c r="G11" s="446">
        <v>1624</v>
      </c>
      <c r="H11" s="44">
        <v>5.6550522648083623</v>
      </c>
      <c r="I11" s="44">
        <v>1560</v>
      </c>
    </row>
    <row r="12" spans="1:9" s="365" customFormat="1" ht="19.899999999999999" customHeight="1">
      <c r="A12" s="437">
        <v>44834</v>
      </c>
      <c r="B12" s="438">
        <v>308</v>
      </c>
      <c r="C12" s="438">
        <v>268</v>
      </c>
      <c r="D12" s="438">
        <v>40</v>
      </c>
      <c r="E12" s="439">
        <v>1807</v>
      </c>
      <c r="F12" s="440">
        <v>6.7425373134328357</v>
      </c>
      <c r="G12" s="441">
        <v>1757</v>
      </c>
      <c r="H12" s="365">
        <v>6.7425373134328357</v>
      </c>
      <c r="I12" s="365">
        <v>1757</v>
      </c>
    </row>
    <row r="13" spans="1:9" s="325" customFormat="1" ht="19.899999999999999" customHeight="1">
      <c r="A13" s="386">
        <v>44926</v>
      </c>
      <c r="B13" s="340">
        <v>300</v>
      </c>
      <c r="C13" s="340">
        <v>258</v>
      </c>
      <c r="D13" s="340">
        <v>42</v>
      </c>
      <c r="E13" s="167">
        <v>1795</v>
      </c>
      <c r="F13" s="338">
        <v>6.9573643410852712</v>
      </c>
      <c r="G13" s="341">
        <v>1742</v>
      </c>
      <c r="H13" s="325">
        <v>6.9573643410852712</v>
      </c>
      <c r="I13" s="325">
        <v>1742</v>
      </c>
    </row>
    <row r="14" spans="1:9" s="325" customFormat="1" ht="19.899999999999999" customHeight="1">
      <c r="A14" s="386">
        <v>45016</v>
      </c>
      <c r="B14" s="340">
        <v>299</v>
      </c>
      <c r="C14" s="340">
        <v>261</v>
      </c>
      <c r="D14" s="340">
        <v>38</v>
      </c>
      <c r="E14" s="167">
        <v>1828</v>
      </c>
      <c r="F14" s="338">
        <v>7.0038314176245207</v>
      </c>
      <c r="G14" s="341">
        <v>1775</v>
      </c>
      <c r="H14" s="325">
        <v>6.9573643410852712</v>
      </c>
      <c r="I14" s="325">
        <v>1742</v>
      </c>
    </row>
    <row r="15" spans="1:9" s="325" customFormat="1" ht="19.899999999999999" customHeight="1">
      <c r="A15" s="386">
        <v>45107</v>
      </c>
      <c r="B15" s="340">
        <v>294</v>
      </c>
      <c r="C15" s="340">
        <v>262</v>
      </c>
      <c r="D15" s="340">
        <v>32</v>
      </c>
      <c r="E15" s="167">
        <v>1819</v>
      </c>
      <c r="F15" s="338">
        <v>6.9427480916030531</v>
      </c>
      <c r="G15" s="341">
        <v>1764</v>
      </c>
      <c r="H15" s="325">
        <v>7.0038314176245207</v>
      </c>
      <c r="I15" s="325">
        <v>1775</v>
      </c>
    </row>
    <row r="16" spans="1:9" s="325" customFormat="1" ht="19.899999999999999" customHeight="1" thickBot="1">
      <c r="A16" s="387">
        <v>45199</v>
      </c>
      <c r="B16" s="388">
        <v>285</v>
      </c>
      <c r="C16" s="388">
        <v>257</v>
      </c>
      <c r="D16" s="388">
        <v>28</v>
      </c>
      <c r="E16" s="389">
        <v>1811</v>
      </c>
      <c r="F16" s="390">
        <v>6.9122137404580153</v>
      </c>
      <c r="G16" s="389">
        <v>1762</v>
      </c>
      <c r="H16" s="325">
        <v>6.9427480916030531</v>
      </c>
      <c r="I16" s="325">
        <v>1764</v>
      </c>
    </row>
    <row r="17" spans="1:7" s="146" customFormat="1" ht="30" customHeight="1">
      <c r="A17" s="497" t="s">
        <v>106</v>
      </c>
      <c r="B17" s="497"/>
      <c r="C17" s="497"/>
      <c r="D17" s="497"/>
      <c r="E17" s="497"/>
      <c r="F17" s="497"/>
      <c r="G17" s="497"/>
    </row>
    <row r="18" spans="1:7" s="146" customFormat="1" ht="27" customHeight="1">
      <c r="A18" s="498" t="s">
        <v>66</v>
      </c>
      <c r="B18" s="498"/>
      <c r="C18" s="498"/>
      <c r="D18" s="498"/>
      <c r="E18" s="498"/>
      <c r="F18" s="498"/>
      <c r="G18" s="498"/>
    </row>
    <row r="19" spans="1:7" s="146" customFormat="1" ht="15" customHeight="1">
      <c r="A19" s="161" t="s">
        <v>67</v>
      </c>
      <c r="B19" s="220" t="s">
        <v>113</v>
      </c>
    </row>
    <row r="20" spans="1:7" s="146" customFormat="1" ht="15" customHeight="1">
      <c r="A20" s="161" t="s">
        <v>68</v>
      </c>
      <c r="B20" s="220" t="s">
        <v>114</v>
      </c>
    </row>
    <row r="22" spans="1:7">
      <c r="A22" s="1"/>
      <c r="E22" s="494"/>
    </row>
    <row r="23" spans="1:7">
      <c r="A23" s="1"/>
    </row>
    <row r="24" spans="1:7">
      <c r="A24" s="1"/>
    </row>
    <row r="25" spans="1:7">
      <c r="A25" s="1"/>
    </row>
    <row r="26" spans="1:7">
      <c r="A26" s="1"/>
    </row>
    <row r="27" spans="1:7">
      <c r="A27" s="1"/>
    </row>
    <row r="28" spans="1:7">
      <c r="A28" s="1"/>
    </row>
    <row r="29" spans="1:7">
      <c r="A29" s="1"/>
    </row>
    <row r="30" spans="1:7">
      <c r="A30" s="1"/>
    </row>
  </sheetData>
  <mergeCells count="3">
    <mergeCell ref="A1:XFD1"/>
    <mergeCell ref="A17:G17"/>
    <mergeCell ref="A18:G18"/>
  </mergeCells>
  <hyperlinks>
    <hyperlink ref="B19" r:id="rId1"/>
    <hyperlink ref="B20"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3"/>
  <sheetViews>
    <sheetView zoomScaleNormal="100" workbookViewId="0">
      <pane ySplit="1" topLeftCell="A2" activePane="bottomLeft" state="frozen"/>
      <selection activeCell="O23" sqref="O23"/>
      <selection pane="bottomLeft" sqref="A1:XFD1"/>
    </sheetView>
  </sheetViews>
  <sheetFormatPr defaultColWidth="9.140625" defaultRowHeight="12.75" outlineLevelRow="1" outlineLevelCol="1"/>
  <cols>
    <col min="1" max="1" width="55.85546875" style="183" customWidth="1"/>
    <col min="2" max="2" width="15.140625" style="183" hidden="1" customWidth="1" outlineLevel="1"/>
    <col min="3" max="3" width="15.140625" style="183" customWidth="1" collapsed="1"/>
    <col min="4" max="5" width="15.140625" style="218" customWidth="1"/>
    <col min="6" max="6" width="1.85546875" style="218" customWidth="1"/>
    <col min="7" max="7" width="50.28515625" style="218" customWidth="1"/>
    <col min="8" max="8" width="14.28515625" style="210" customWidth="1"/>
    <col min="9" max="9" width="14.28515625" style="210" hidden="1" customWidth="1" outlineLevel="1"/>
    <col min="10" max="10" width="9.85546875" style="210" customWidth="1" collapsed="1"/>
    <col min="11" max="20" width="9.140625" style="210"/>
    <col min="21" max="21" width="16.85546875" style="210" customWidth="1"/>
    <col min="22" max="16384" width="9.140625" style="210"/>
  </cols>
  <sheetData>
    <row r="1" spans="1:11" s="586" customFormat="1" ht="28.9" customHeight="1" thickBot="1">
      <c r="A1" s="586" t="s">
        <v>196</v>
      </c>
    </row>
    <row r="2" spans="1:11" s="285" customFormat="1" ht="42" customHeight="1" thickBot="1">
      <c r="A2" s="281" t="s">
        <v>33</v>
      </c>
      <c r="B2" s="282" t="s">
        <v>190</v>
      </c>
      <c r="C2" s="282" t="s">
        <v>218</v>
      </c>
      <c r="D2" s="282" t="s">
        <v>192</v>
      </c>
      <c r="E2" s="283" t="s">
        <v>226</v>
      </c>
      <c r="F2" s="284"/>
      <c r="G2" s="281" t="s">
        <v>33</v>
      </c>
      <c r="H2" s="282" t="s">
        <v>218</v>
      </c>
      <c r="I2" s="282" t="s">
        <v>192</v>
      </c>
      <c r="J2" s="283" t="s">
        <v>226</v>
      </c>
    </row>
    <row r="3" spans="1:11" ht="19.899999999999999" customHeight="1">
      <c r="A3" s="211" t="s">
        <v>140</v>
      </c>
      <c r="B3" s="488">
        <v>-0.32090752655992816</v>
      </c>
      <c r="C3" s="493">
        <v>0.47724956619935566</v>
      </c>
      <c r="D3" s="493">
        <v>0.37006194520722913</v>
      </c>
      <c r="E3" s="394">
        <v>0.40880197525675732</v>
      </c>
      <c r="F3" s="395"/>
      <c r="G3" s="211" t="s">
        <v>144</v>
      </c>
      <c r="H3" s="490">
        <v>-3.6132663519636288E-2</v>
      </c>
      <c r="I3" s="490">
        <v>-1.011055812729944E-2</v>
      </c>
      <c r="J3" s="490">
        <v>8.4279041705683788E-2</v>
      </c>
    </row>
    <row r="4" spans="1:11" ht="19.899999999999999" customHeight="1">
      <c r="A4" s="212" t="s">
        <v>194</v>
      </c>
      <c r="B4" s="214">
        <v>-6.5858644903215345E-3</v>
      </c>
      <c r="C4" s="214">
        <v>4.7503660859852227E-2</v>
      </c>
      <c r="D4" s="214">
        <v>7.363012364077659E-2</v>
      </c>
      <c r="E4" s="214">
        <v>4.7050518991522683E-2</v>
      </c>
      <c r="F4" s="395"/>
      <c r="G4" s="212" t="s">
        <v>145</v>
      </c>
      <c r="H4" s="213">
        <v>-1.7709458933407141E-2</v>
      </c>
      <c r="I4" s="213">
        <v>3.8591512160069064E-2</v>
      </c>
      <c r="J4" s="84">
        <v>0.13637734805696722</v>
      </c>
    </row>
    <row r="5" spans="1:11" ht="19.899999999999999" customHeight="1">
      <c r="A5" s="212" t="s">
        <v>146</v>
      </c>
      <c r="B5" s="219">
        <v>4.6123287671232881E-2</v>
      </c>
      <c r="C5" s="84">
        <v>4.5873972602739725E-2</v>
      </c>
      <c r="D5" s="84">
        <v>9.6784109589041073E-2</v>
      </c>
      <c r="E5" s="213">
        <v>0.14000000000000001</v>
      </c>
      <c r="F5" s="395"/>
      <c r="G5" s="212" t="s">
        <v>179</v>
      </c>
      <c r="H5" s="216">
        <v>-1.5015580000000028E-2</v>
      </c>
      <c r="I5" s="216">
        <v>3.0100792765991757E-2</v>
      </c>
      <c r="J5" s="217">
        <v>7.0686995773650452E-2</v>
      </c>
    </row>
    <row r="6" spans="1:11" ht="19.899999999999999" customHeight="1">
      <c r="A6" s="212" t="s">
        <v>142</v>
      </c>
      <c r="B6" s="213">
        <v>3.989041095890411E-2</v>
      </c>
      <c r="C6" s="213">
        <v>4.2849315068493155E-2</v>
      </c>
      <c r="D6" s="213">
        <v>0.11967123287671233</v>
      </c>
      <c r="E6" s="213">
        <v>0.155</v>
      </c>
      <c r="F6" s="395"/>
      <c r="G6" s="212" t="s">
        <v>141</v>
      </c>
      <c r="H6" s="213">
        <v>0</v>
      </c>
      <c r="I6" s="213">
        <v>-2.3447378461786239E-2</v>
      </c>
      <c r="J6" s="214">
        <v>-2.3447378461786239E-2</v>
      </c>
    </row>
    <row r="7" spans="1:11" ht="19.899999999999999" customHeight="1">
      <c r="A7" s="215" t="s">
        <v>39</v>
      </c>
      <c r="B7" s="217">
        <v>-0.10521260962388235</v>
      </c>
      <c r="C7" s="217">
        <v>4.1056303017113709E-2</v>
      </c>
      <c r="D7" s="217">
        <v>-0.23306453507174507</v>
      </c>
      <c r="E7" s="217">
        <v>-0.28918382816107135</v>
      </c>
      <c r="F7" s="395"/>
      <c r="G7" s="212" t="s">
        <v>139</v>
      </c>
      <c r="H7" s="213">
        <v>0</v>
      </c>
      <c r="I7" s="213">
        <v>0</v>
      </c>
      <c r="J7" s="84">
        <v>0</v>
      </c>
    </row>
    <row r="8" spans="1:11" ht="19.899999999999999" customHeight="1">
      <c r="A8" s="212" t="s">
        <v>0</v>
      </c>
      <c r="B8" s="213">
        <v>-7.3913649521734556E-3</v>
      </c>
      <c r="C8" s="213">
        <v>3.5458841894490736E-2</v>
      </c>
      <c r="D8" s="213">
        <v>5.2234993106993866E-2</v>
      </c>
      <c r="E8" s="213">
        <v>3.1258360950280339E-2</v>
      </c>
      <c r="F8" s="395"/>
      <c r="G8" s="212" t="s">
        <v>143</v>
      </c>
      <c r="H8" s="214">
        <v>2.5205479452061752E-5</v>
      </c>
      <c r="I8" s="214">
        <v>7.4794520547949439E-4</v>
      </c>
      <c r="J8" s="214">
        <v>9.9999999999988987E-4</v>
      </c>
    </row>
    <row r="9" spans="1:11" ht="19.899999999999999" customHeight="1">
      <c r="A9" s="215" t="s">
        <v>40</v>
      </c>
      <c r="B9" s="216">
        <v>1.8596728107671288E-2</v>
      </c>
      <c r="C9" s="216">
        <v>2.8970638316711709E-2</v>
      </c>
      <c r="D9" s="216">
        <v>0.27370571026388713</v>
      </c>
      <c r="E9" s="217">
        <v>0.23461263443242664</v>
      </c>
      <c r="F9" s="395"/>
      <c r="G9" s="215" t="s">
        <v>193</v>
      </c>
      <c r="H9" s="217">
        <v>2.23239483702948E-3</v>
      </c>
      <c r="I9" s="217">
        <v>5.3914045609956052E-2</v>
      </c>
      <c r="J9" s="217">
        <v>-1.5422182196324852E-2</v>
      </c>
    </row>
    <row r="10" spans="1:11" ht="19.899999999999999" customHeight="1">
      <c r="A10" s="215" t="s">
        <v>195</v>
      </c>
      <c r="B10" s="219">
        <v>1.3173704687734331E-2</v>
      </c>
      <c r="C10" s="219">
        <v>2.4693203933173532E-2</v>
      </c>
      <c r="D10" s="219">
        <v>0.10432836197096163</v>
      </c>
      <c r="E10" s="216">
        <v>7.0749465534416967E-2</v>
      </c>
      <c r="F10" s="395"/>
      <c r="G10" s="212" t="s">
        <v>1</v>
      </c>
      <c r="H10" s="213">
        <v>1.9609150660415811E-2</v>
      </c>
      <c r="I10" s="213">
        <v>1.1031107721701128E-2</v>
      </c>
      <c r="J10" s="214">
        <v>-1.9069799843018931E-2</v>
      </c>
    </row>
    <row r="11" spans="1:11" ht="19.899999999999999" customHeight="1">
      <c r="A11" s="215" t="s">
        <v>147</v>
      </c>
      <c r="B11" s="217">
        <v>1.6207867431733695E-2</v>
      </c>
      <c r="C11" s="217">
        <v>2.2615526208431814E-2</v>
      </c>
      <c r="D11" s="217">
        <v>5.4672500907662513E-2</v>
      </c>
      <c r="E11" s="217">
        <v>4.4335002227436693E-2</v>
      </c>
      <c r="F11" s="395"/>
      <c r="G11" s="215" t="s">
        <v>147</v>
      </c>
      <c r="H11" s="213">
        <v>2.2615526208431814E-2</v>
      </c>
      <c r="I11" s="213">
        <v>5.4672500907662513E-2</v>
      </c>
      <c r="J11" s="213">
        <v>4.4335002227436693E-2</v>
      </c>
    </row>
    <row r="12" spans="1:11" ht="19.899999999999999" customHeight="1">
      <c r="A12" s="212" t="s">
        <v>1</v>
      </c>
      <c r="B12" s="213">
        <v>-9.8339962089572276E-3</v>
      </c>
      <c r="C12" s="213">
        <v>1.9609150660415811E-2</v>
      </c>
      <c r="D12" s="213">
        <v>1.1031107721701128E-2</v>
      </c>
      <c r="E12" s="214">
        <v>-1.9069799843018931E-2</v>
      </c>
      <c r="F12" s="395"/>
      <c r="G12" s="212" t="s">
        <v>195</v>
      </c>
      <c r="H12" s="84">
        <v>2.4693203933173532E-2</v>
      </c>
      <c r="I12" s="84">
        <v>0.10432836197096163</v>
      </c>
      <c r="J12" s="214">
        <v>7.0749465534416967E-2</v>
      </c>
      <c r="K12" s="218"/>
    </row>
    <row r="13" spans="1:11" ht="19.899999999999999" customHeight="1">
      <c r="A13" s="212" t="s">
        <v>193</v>
      </c>
      <c r="B13" s="217">
        <v>-6.4826318919973414E-3</v>
      </c>
      <c r="C13" s="213">
        <v>2.23239483702948E-3</v>
      </c>
      <c r="D13" s="213">
        <v>5.3914045609956052E-2</v>
      </c>
      <c r="E13" s="213">
        <v>-1.5422182196324852E-2</v>
      </c>
      <c r="F13" s="395"/>
      <c r="G13" s="212" t="s">
        <v>40</v>
      </c>
      <c r="H13" s="214">
        <v>2.8970638316711709E-2</v>
      </c>
      <c r="I13" s="214">
        <v>0.27370571026388713</v>
      </c>
      <c r="J13" s="213">
        <v>0.23461263443242664</v>
      </c>
    </row>
    <row r="14" spans="1:11" ht="19.899999999999999" customHeight="1">
      <c r="A14" s="212" t="s">
        <v>143</v>
      </c>
      <c r="B14" s="214">
        <v>2.4931506849235063E-5</v>
      </c>
      <c r="C14" s="214">
        <v>2.5205479452061752E-5</v>
      </c>
      <c r="D14" s="214">
        <v>7.4794520547949439E-4</v>
      </c>
      <c r="E14" s="214">
        <v>9.9999999999988987E-4</v>
      </c>
      <c r="F14" s="395"/>
      <c r="G14" s="212" t="s">
        <v>0</v>
      </c>
      <c r="H14" s="213">
        <v>3.5458841894490736E-2</v>
      </c>
      <c r="I14" s="213">
        <v>5.2234993106993866E-2</v>
      </c>
      <c r="J14" s="213">
        <v>3.1258360950280339E-2</v>
      </c>
    </row>
    <row r="15" spans="1:11" ht="19.899999999999999" customHeight="1">
      <c r="A15" s="212" t="s">
        <v>139</v>
      </c>
      <c r="B15" s="213">
        <v>0</v>
      </c>
      <c r="C15" s="213">
        <v>0</v>
      </c>
      <c r="D15" s="213">
        <v>0</v>
      </c>
      <c r="E15" s="84">
        <v>0</v>
      </c>
      <c r="F15" s="395"/>
      <c r="G15" s="212" t="s">
        <v>39</v>
      </c>
      <c r="H15" s="213">
        <v>4.1056303017113709E-2</v>
      </c>
      <c r="I15" s="213">
        <v>-0.23306453507174507</v>
      </c>
      <c r="J15" s="213">
        <v>-0.28918382816107135</v>
      </c>
    </row>
    <row r="16" spans="1:11" ht="19.899999999999999" customHeight="1">
      <c r="A16" s="212" t="s">
        <v>141</v>
      </c>
      <c r="B16" s="213">
        <v>0</v>
      </c>
      <c r="C16" s="213">
        <v>0</v>
      </c>
      <c r="D16" s="213">
        <v>-2.3447378461786239E-2</v>
      </c>
      <c r="E16" s="214">
        <v>-2.3447378461786239E-2</v>
      </c>
      <c r="F16" s="395"/>
      <c r="G16" s="212" t="s">
        <v>142</v>
      </c>
      <c r="H16" s="213">
        <v>4.2849315068493155E-2</v>
      </c>
      <c r="I16" s="213">
        <v>0.11967123287671233</v>
      </c>
      <c r="J16" s="213">
        <v>0.155</v>
      </c>
    </row>
    <row r="17" spans="1:12" ht="19.899999999999999" customHeight="1">
      <c r="A17" s="212" t="s">
        <v>179</v>
      </c>
      <c r="B17" s="216">
        <v>1.5066079999999982E-2</v>
      </c>
      <c r="C17" s="214">
        <v>-1.5015580000000028E-2</v>
      </c>
      <c r="D17" s="214">
        <v>3.0100792765991757E-2</v>
      </c>
      <c r="E17" s="213">
        <v>7.0686995773650452E-2</v>
      </c>
      <c r="F17" s="395"/>
      <c r="G17" s="212" t="s">
        <v>146</v>
      </c>
      <c r="H17" s="219">
        <v>4.5873972602739725E-2</v>
      </c>
      <c r="I17" s="219">
        <v>9.6784109589041073E-2</v>
      </c>
      <c r="J17" s="217">
        <v>0.14000000000000001</v>
      </c>
    </row>
    <row r="18" spans="1:12" ht="19.899999999999999" customHeight="1">
      <c r="A18" s="212" t="s">
        <v>145</v>
      </c>
      <c r="B18" s="213">
        <v>-2.9785715818761105E-2</v>
      </c>
      <c r="C18" s="213">
        <v>-1.7709458933407141E-2</v>
      </c>
      <c r="D18" s="213">
        <v>3.8591512160069064E-2</v>
      </c>
      <c r="E18" s="84">
        <v>0.13637734805696722</v>
      </c>
      <c r="F18" s="396"/>
      <c r="G18" s="215" t="s">
        <v>194</v>
      </c>
      <c r="H18" s="214">
        <v>4.7503660859852227E-2</v>
      </c>
      <c r="I18" s="214">
        <v>7.363012364077659E-2</v>
      </c>
      <c r="J18" s="214">
        <v>4.7050518991522683E-2</v>
      </c>
      <c r="K18" s="218"/>
      <c r="L18" s="218"/>
    </row>
    <row r="19" spans="1:12" ht="19.899999999999999" customHeight="1" thickBot="1">
      <c r="A19" s="321" t="s">
        <v>144</v>
      </c>
      <c r="B19" s="459">
        <v>5.540236977086499E-3</v>
      </c>
      <c r="C19" s="348">
        <v>-3.6132663519636288E-2</v>
      </c>
      <c r="D19" s="348">
        <v>-1.011055812729944E-2</v>
      </c>
      <c r="E19" s="348">
        <v>8.4279041705683788E-2</v>
      </c>
      <c r="G19" s="489" t="s">
        <v>140</v>
      </c>
      <c r="H19" s="491">
        <v>0.47724956619935566</v>
      </c>
      <c r="I19" s="491">
        <v>0.37006194520722913</v>
      </c>
      <c r="J19" s="492">
        <v>0.40880197525675732</v>
      </c>
      <c r="K19" s="218"/>
      <c r="L19" s="218"/>
    </row>
    <row r="20" spans="1:12" ht="19.899999999999999" hidden="1" customHeight="1" outlineLevel="1" thickBot="1">
      <c r="A20" s="399" t="s">
        <v>182</v>
      </c>
      <c r="B20" s="400" t="s">
        <v>150</v>
      </c>
      <c r="C20" s="400" t="s">
        <v>150</v>
      </c>
      <c r="D20" s="400" t="s">
        <v>150</v>
      </c>
      <c r="E20" s="400" t="s">
        <v>150</v>
      </c>
      <c r="F20" s="321"/>
      <c r="G20" s="348"/>
      <c r="H20" s="397"/>
      <c r="I20" s="218"/>
      <c r="J20" s="218"/>
      <c r="K20" s="218"/>
    </row>
    <row r="21" spans="1:12" ht="18" customHeight="1" collapsed="1">
      <c r="A21" s="587" t="s">
        <v>180</v>
      </c>
      <c r="B21" s="587"/>
      <c r="C21" s="587"/>
      <c r="D21" s="587"/>
      <c r="E21" s="587"/>
      <c r="F21" s="436"/>
      <c r="G21" s="436" t="s">
        <v>181</v>
      </c>
      <c r="H21" s="436"/>
      <c r="I21" s="436"/>
      <c r="J21" s="218"/>
    </row>
    <row r="22" spans="1:12" ht="18" customHeight="1">
      <c r="A22" s="587" t="s">
        <v>227</v>
      </c>
      <c r="B22" s="587"/>
      <c r="C22" s="587"/>
      <c r="D22" s="587"/>
      <c r="E22" s="587"/>
      <c r="F22" s="436"/>
      <c r="G22" s="436"/>
      <c r="H22" s="436"/>
      <c r="I22" s="436"/>
    </row>
    <row r="23" spans="1:12" ht="72.75" customHeight="1">
      <c r="A23" s="587" t="s">
        <v>105</v>
      </c>
      <c r="B23" s="587"/>
      <c r="C23" s="587"/>
      <c r="D23" s="587"/>
      <c r="E23" s="587"/>
      <c r="F23" s="436"/>
      <c r="G23" s="436"/>
      <c r="H23" s="436"/>
      <c r="I23" s="436"/>
    </row>
    <row r="24" spans="1:12">
      <c r="C24" s="398"/>
    </row>
    <row r="26" spans="1:12" ht="15">
      <c r="A26" s="474"/>
      <c r="B26" s="284"/>
      <c r="C26" s="475"/>
      <c r="D26" s="210"/>
      <c r="E26" s="210"/>
      <c r="F26" s="210"/>
      <c r="G26" s="210"/>
    </row>
    <row r="27" spans="1:12">
      <c r="A27" s="476"/>
      <c r="B27" s="477"/>
      <c r="C27" s="475"/>
      <c r="D27" s="210"/>
      <c r="E27" s="210"/>
      <c r="F27" s="210"/>
      <c r="G27" s="210"/>
    </row>
    <row r="28" spans="1:12">
      <c r="A28" s="478"/>
      <c r="B28" s="479"/>
      <c r="C28" s="475"/>
      <c r="D28" s="210"/>
      <c r="E28" s="210"/>
      <c r="F28" s="210"/>
      <c r="G28" s="210"/>
    </row>
    <row r="29" spans="1:12">
      <c r="A29" s="478"/>
      <c r="B29" s="480"/>
      <c r="C29" s="475"/>
      <c r="D29" s="210"/>
      <c r="E29" s="210"/>
      <c r="F29" s="210"/>
      <c r="G29" s="210"/>
    </row>
    <row r="30" spans="1:12">
      <c r="A30" s="481"/>
      <c r="B30" s="482"/>
      <c r="C30" s="475"/>
      <c r="D30" s="210"/>
      <c r="E30" s="210"/>
      <c r="F30" s="210"/>
      <c r="G30" s="210"/>
    </row>
    <row r="31" spans="1:12">
      <c r="A31" s="478"/>
      <c r="B31" s="479"/>
      <c r="C31" s="475"/>
      <c r="D31" s="210"/>
      <c r="E31" s="210"/>
      <c r="F31" s="210"/>
      <c r="G31" s="210"/>
    </row>
    <row r="32" spans="1:12">
      <c r="A32" s="478"/>
      <c r="B32" s="480"/>
      <c r="C32" s="475"/>
      <c r="D32" s="210"/>
      <c r="E32" s="210"/>
      <c r="F32" s="210"/>
      <c r="G32" s="210"/>
    </row>
    <row r="33" spans="1:7">
      <c r="A33" s="478"/>
      <c r="B33" s="477"/>
      <c r="C33" s="475"/>
      <c r="D33" s="210"/>
      <c r="E33" s="210"/>
      <c r="F33" s="210"/>
      <c r="G33" s="210"/>
    </row>
    <row r="34" spans="1:7">
      <c r="A34" s="478"/>
      <c r="B34" s="477"/>
      <c r="C34" s="475"/>
      <c r="D34" s="210"/>
      <c r="E34" s="210"/>
      <c r="F34" s="210"/>
      <c r="G34" s="210"/>
    </row>
    <row r="35" spans="1:7">
      <c r="A35" s="483"/>
      <c r="B35" s="484"/>
      <c r="C35" s="475"/>
      <c r="D35" s="210"/>
      <c r="E35" s="210"/>
      <c r="F35" s="210"/>
      <c r="G35" s="210"/>
    </row>
    <row r="36" spans="1:7">
      <c r="A36" s="478"/>
      <c r="B36" s="479"/>
      <c r="C36" s="475"/>
      <c r="D36" s="210"/>
      <c r="E36" s="210"/>
      <c r="F36" s="210"/>
      <c r="G36" s="210"/>
    </row>
    <row r="37" spans="1:7">
      <c r="A37" s="478"/>
      <c r="B37" s="485"/>
      <c r="C37" s="475"/>
      <c r="D37" s="210"/>
      <c r="E37" s="210"/>
      <c r="F37" s="210"/>
      <c r="G37" s="210"/>
    </row>
    <row r="38" spans="1:7">
      <c r="A38" s="476"/>
      <c r="B38" s="485"/>
      <c r="C38" s="475"/>
      <c r="D38" s="210"/>
      <c r="E38" s="210"/>
      <c r="F38" s="210"/>
      <c r="G38" s="210"/>
    </row>
    <row r="39" spans="1:7">
      <c r="A39" s="481"/>
      <c r="B39" s="486"/>
      <c r="C39" s="475"/>
      <c r="D39" s="210"/>
      <c r="E39" s="210"/>
      <c r="F39" s="210"/>
      <c r="G39" s="210"/>
    </row>
    <row r="40" spans="1:7">
      <c r="A40" s="476"/>
      <c r="B40" s="477"/>
      <c r="C40" s="475"/>
      <c r="D40" s="210"/>
      <c r="E40" s="210"/>
      <c r="F40" s="210"/>
      <c r="G40" s="210"/>
    </row>
    <row r="41" spans="1:7">
      <c r="A41" s="478"/>
      <c r="B41" s="477"/>
      <c r="C41" s="475"/>
      <c r="D41" s="210"/>
      <c r="E41" s="210"/>
      <c r="F41" s="210"/>
      <c r="G41" s="210"/>
    </row>
    <row r="42" spans="1:7">
      <c r="A42" s="478"/>
      <c r="B42" s="477"/>
      <c r="C42" s="475"/>
      <c r="D42" s="210"/>
      <c r="E42" s="210"/>
      <c r="F42" s="210"/>
      <c r="G42" s="210"/>
    </row>
    <row r="43" spans="1:7">
      <c r="A43" s="478"/>
      <c r="B43" s="487"/>
      <c r="C43" s="475"/>
      <c r="D43" s="210"/>
      <c r="E43" s="210"/>
      <c r="F43" s="210"/>
      <c r="G43" s="210"/>
    </row>
  </sheetData>
  <sortState ref="A3:E19">
    <sortCondition descending="1" ref="C3:C19"/>
    <sortCondition descending="1" ref="E3:E19"/>
    <sortCondition descending="1" ref="D3:D19"/>
  </sortState>
  <mergeCells count="4">
    <mergeCell ref="A1:XFD1"/>
    <mergeCell ref="A21:E21"/>
    <mergeCell ref="A22:E22"/>
    <mergeCell ref="A23:E23"/>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57"/>
  <sheetViews>
    <sheetView zoomScaleNormal="100" workbookViewId="0">
      <selection sqref="A1:XFD1"/>
    </sheetView>
  </sheetViews>
  <sheetFormatPr defaultColWidth="9.140625" defaultRowHeight="12.75" outlineLevelRow="1"/>
  <cols>
    <col min="1" max="1" width="19.5703125" style="152" customWidth="1"/>
    <col min="2" max="2" width="11.140625" style="152" customWidth="1"/>
    <col min="3" max="4" width="9.140625" style="152" customWidth="1"/>
    <col min="5" max="5" width="10.7109375" style="152" customWidth="1"/>
    <col min="6" max="14" width="9.140625" style="152" customWidth="1"/>
    <col min="15" max="15" width="12" style="152" customWidth="1"/>
    <col min="16" max="16" width="11.42578125" style="152" customWidth="1"/>
    <col min="17" max="17" width="11.7109375" style="152" bestFit="1" customWidth="1"/>
    <col min="18" max="21" width="9.7109375" style="152" customWidth="1"/>
    <col min="22" max="16384" width="9.140625" style="152"/>
  </cols>
  <sheetData>
    <row r="1" spans="1:21" s="514" customFormat="1" ht="25.15" customHeight="1" thickBot="1">
      <c r="A1" s="513" t="s">
        <v>53</v>
      </c>
      <c r="B1" s="513"/>
      <c r="C1" s="513"/>
      <c r="D1" s="513"/>
      <c r="E1" s="513"/>
      <c r="F1" s="513"/>
      <c r="G1" s="513"/>
      <c r="H1" s="513"/>
      <c r="I1" s="513"/>
      <c r="J1" s="513"/>
      <c r="K1" s="513"/>
      <c r="L1" s="513"/>
      <c r="M1" s="513"/>
      <c r="N1" s="513"/>
      <c r="O1" s="513"/>
      <c r="P1" s="513"/>
      <c r="Q1" s="513"/>
      <c r="R1" s="513"/>
      <c r="S1" s="513"/>
      <c r="T1" s="513"/>
      <c r="U1" s="513"/>
    </row>
    <row r="2" spans="1:21" ht="17.25" customHeight="1" outlineLevel="1">
      <c r="A2" s="515" t="s">
        <v>45</v>
      </c>
      <c r="B2" s="517" t="s">
        <v>6</v>
      </c>
      <c r="C2" s="519" t="s">
        <v>46</v>
      </c>
      <c r="D2" s="520"/>
      <c r="E2" s="520"/>
      <c r="F2" s="520"/>
      <c r="G2" s="520"/>
      <c r="H2" s="520"/>
      <c r="I2" s="520"/>
      <c r="J2" s="520"/>
      <c r="K2" s="515"/>
      <c r="L2" s="519" t="s">
        <v>47</v>
      </c>
      <c r="M2" s="520"/>
      <c r="N2" s="520"/>
    </row>
    <row r="3" spans="1:21" ht="17.25" customHeight="1" outlineLevel="1" thickBot="1">
      <c r="A3" s="516"/>
      <c r="B3" s="518"/>
      <c r="C3" s="37" t="s">
        <v>82</v>
      </c>
      <c r="D3" s="37" t="s">
        <v>83</v>
      </c>
      <c r="E3" s="37" t="s">
        <v>84</v>
      </c>
      <c r="F3" s="37" t="s">
        <v>85</v>
      </c>
      <c r="G3" s="37" t="s">
        <v>18</v>
      </c>
      <c r="H3" s="37" t="s">
        <v>19</v>
      </c>
      <c r="I3" s="37" t="s">
        <v>86</v>
      </c>
      <c r="J3" s="37" t="s">
        <v>88</v>
      </c>
      <c r="K3" s="42" t="s">
        <v>20</v>
      </c>
      <c r="L3" s="37" t="s">
        <v>19</v>
      </c>
      <c r="M3" s="37" t="s">
        <v>88</v>
      </c>
      <c r="N3" s="43" t="s">
        <v>20</v>
      </c>
    </row>
    <row r="4" spans="1:21" ht="18.600000000000001" customHeight="1" outlineLevel="1">
      <c r="A4" s="162">
        <v>44469</v>
      </c>
      <c r="B4" s="38">
        <v>1624</v>
      </c>
      <c r="C4" s="165">
        <v>7</v>
      </c>
      <c r="D4" s="166">
        <v>10</v>
      </c>
      <c r="E4" s="165">
        <v>14</v>
      </c>
      <c r="F4" s="166">
        <v>4</v>
      </c>
      <c r="G4" s="166">
        <v>3</v>
      </c>
      <c r="H4" s="165">
        <v>20</v>
      </c>
      <c r="I4" s="165">
        <v>1</v>
      </c>
      <c r="J4" s="165">
        <v>3</v>
      </c>
      <c r="K4" s="166">
        <v>706</v>
      </c>
      <c r="L4" s="165">
        <v>51</v>
      </c>
      <c r="M4" s="166">
        <v>5</v>
      </c>
      <c r="N4" s="317">
        <v>800</v>
      </c>
    </row>
    <row r="5" spans="1:21" ht="18.600000000000001" customHeight="1" outlineLevel="1">
      <c r="A5" s="162">
        <v>44834</v>
      </c>
      <c r="B5" s="314">
        <v>1757</v>
      </c>
      <c r="C5" s="315">
        <v>7</v>
      </c>
      <c r="D5" s="39">
        <v>10</v>
      </c>
      <c r="E5" s="315">
        <v>15</v>
      </c>
      <c r="F5" s="39">
        <v>4</v>
      </c>
      <c r="G5" s="39">
        <v>3</v>
      </c>
      <c r="H5" s="315">
        <v>18</v>
      </c>
      <c r="I5" s="315">
        <v>1</v>
      </c>
      <c r="J5" s="315">
        <v>5</v>
      </c>
      <c r="K5" s="39">
        <v>691</v>
      </c>
      <c r="L5" s="315">
        <v>49</v>
      </c>
      <c r="M5" s="39">
        <v>6</v>
      </c>
      <c r="N5" s="40">
        <v>948</v>
      </c>
    </row>
    <row r="6" spans="1:21" ht="18.600000000000001" customHeight="1" outlineLevel="1">
      <c r="A6" s="313">
        <v>44926</v>
      </c>
      <c r="B6" s="314">
        <v>1742</v>
      </c>
      <c r="C6" s="315">
        <v>7</v>
      </c>
      <c r="D6" s="39">
        <v>10</v>
      </c>
      <c r="E6" s="315">
        <v>15</v>
      </c>
      <c r="F6" s="39">
        <v>4</v>
      </c>
      <c r="G6" s="39">
        <v>2</v>
      </c>
      <c r="H6" s="315">
        <v>19</v>
      </c>
      <c r="I6" s="315">
        <v>1</v>
      </c>
      <c r="J6" s="315">
        <v>6</v>
      </c>
      <c r="K6" s="39">
        <v>683</v>
      </c>
      <c r="L6" s="315">
        <v>45</v>
      </c>
      <c r="M6" s="39">
        <v>6</v>
      </c>
      <c r="N6" s="40">
        <v>944</v>
      </c>
    </row>
    <row r="7" spans="1:21" ht="18.600000000000001" customHeight="1" outlineLevel="1">
      <c r="A7" s="313">
        <v>45107</v>
      </c>
      <c r="B7" s="314">
        <v>1764</v>
      </c>
      <c r="C7" s="315">
        <v>7</v>
      </c>
      <c r="D7" s="39">
        <v>10</v>
      </c>
      <c r="E7" s="315">
        <v>15</v>
      </c>
      <c r="F7" s="39">
        <v>4</v>
      </c>
      <c r="G7" s="39">
        <v>2</v>
      </c>
      <c r="H7" s="315">
        <v>20</v>
      </c>
      <c r="I7" s="315">
        <v>1</v>
      </c>
      <c r="J7" s="315">
        <v>8</v>
      </c>
      <c r="K7" s="39">
        <v>677</v>
      </c>
      <c r="L7" s="315">
        <v>44</v>
      </c>
      <c r="M7" s="39">
        <v>6</v>
      </c>
      <c r="N7" s="40">
        <v>970</v>
      </c>
    </row>
    <row r="8" spans="1:21" ht="18.600000000000001" customHeight="1" outlineLevel="1">
      <c r="A8" s="162">
        <v>45199</v>
      </c>
      <c r="B8" s="55">
        <v>1762</v>
      </c>
      <c r="C8" s="167">
        <v>7</v>
      </c>
      <c r="D8" s="168">
        <v>10</v>
      </c>
      <c r="E8" s="167">
        <v>15</v>
      </c>
      <c r="F8" s="168">
        <v>4</v>
      </c>
      <c r="G8" s="168">
        <v>2</v>
      </c>
      <c r="H8" s="167">
        <v>20</v>
      </c>
      <c r="I8" s="167">
        <v>1</v>
      </c>
      <c r="J8" s="167">
        <v>8</v>
      </c>
      <c r="K8" s="168">
        <v>662</v>
      </c>
      <c r="L8" s="167">
        <v>43</v>
      </c>
      <c r="M8" s="168">
        <v>6</v>
      </c>
      <c r="N8" s="318">
        <v>984</v>
      </c>
    </row>
    <row r="9" spans="1:21" ht="18.600000000000001" customHeight="1" outlineLevel="1">
      <c r="A9" s="500" t="s">
        <v>205</v>
      </c>
      <c r="B9" s="112">
        <v>-2</v>
      </c>
      <c r="C9" s="169">
        <v>0</v>
      </c>
      <c r="D9" s="169">
        <v>0</v>
      </c>
      <c r="E9" s="169">
        <v>0</v>
      </c>
      <c r="F9" s="169">
        <v>0</v>
      </c>
      <c r="G9" s="169">
        <v>0</v>
      </c>
      <c r="H9" s="169">
        <v>0</v>
      </c>
      <c r="I9" s="169">
        <v>0</v>
      </c>
      <c r="J9" s="169">
        <v>0</v>
      </c>
      <c r="K9" s="169">
        <v>-15</v>
      </c>
      <c r="L9" s="169">
        <v>-1</v>
      </c>
      <c r="M9" s="169">
        <v>0</v>
      </c>
      <c r="N9" s="170">
        <v>14</v>
      </c>
      <c r="O9" s="345"/>
    </row>
    <row r="10" spans="1:21" ht="18.600000000000001" customHeight="1" outlineLevel="1">
      <c r="A10" s="501"/>
      <c r="B10" s="342">
        <v>-1.1337868480725266E-3</v>
      </c>
      <c r="C10" s="343">
        <v>0</v>
      </c>
      <c r="D10" s="343">
        <v>0</v>
      </c>
      <c r="E10" s="343">
        <v>0</v>
      </c>
      <c r="F10" s="343">
        <v>0</v>
      </c>
      <c r="G10" s="343">
        <v>0</v>
      </c>
      <c r="H10" s="343">
        <v>0</v>
      </c>
      <c r="I10" s="343">
        <v>0</v>
      </c>
      <c r="J10" s="343">
        <v>0</v>
      </c>
      <c r="K10" s="343">
        <v>-2.215657311669128E-2</v>
      </c>
      <c r="L10" s="343">
        <v>-2.2727272727272707E-2</v>
      </c>
      <c r="M10" s="343">
        <v>0</v>
      </c>
      <c r="N10" s="344">
        <v>1.4432989690721598E-2</v>
      </c>
    </row>
    <row r="11" spans="1:21" ht="18.600000000000001" customHeight="1" outlineLevel="1">
      <c r="A11" s="500" t="s">
        <v>184</v>
      </c>
      <c r="B11" s="112">
        <v>20</v>
      </c>
      <c r="C11" s="169">
        <v>0</v>
      </c>
      <c r="D11" s="169">
        <v>0</v>
      </c>
      <c r="E11" s="169">
        <v>0</v>
      </c>
      <c r="F11" s="169">
        <v>0</v>
      </c>
      <c r="G11" s="169">
        <v>0</v>
      </c>
      <c r="H11" s="169">
        <v>1</v>
      </c>
      <c r="I11" s="169">
        <v>0</v>
      </c>
      <c r="J11" s="169">
        <v>2</v>
      </c>
      <c r="K11" s="169">
        <v>-21</v>
      </c>
      <c r="L11" s="169">
        <v>-2</v>
      </c>
      <c r="M11" s="169">
        <v>0</v>
      </c>
      <c r="N11" s="170">
        <v>40</v>
      </c>
      <c r="O11" s="345"/>
    </row>
    <row r="12" spans="1:21" ht="18.600000000000001" customHeight="1" outlineLevel="1">
      <c r="A12" s="501"/>
      <c r="B12" s="342">
        <v>1.1481056257175659E-2</v>
      </c>
      <c r="C12" s="343">
        <v>0</v>
      </c>
      <c r="D12" s="343">
        <v>0</v>
      </c>
      <c r="E12" s="343">
        <v>0</v>
      </c>
      <c r="F12" s="343">
        <v>0</v>
      </c>
      <c r="G12" s="343">
        <v>0</v>
      </c>
      <c r="H12" s="343">
        <v>5.2631578947368363E-2</v>
      </c>
      <c r="I12" s="343">
        <v>0</v>
      </c>
      <c r="J12" s="343">
        <v>0.33333333333333326</v>
      </c>
      <c r="K12" s="343">
        <v>-3.0746705710102518E-2</v>
      </c>
      <c r="L12" s="343">
        <v>-4.4444444444444398E-2</v>
      </c>
      <c r="M12" s="343">
        <v>0</v>
      </c>
      <c r="N12" s="344">
        <v>4.2372881355932313E-2</v>
      </c>
    </row>
    <row r="13" spans="1:21" ht="18.600000000000001" customHeight="1" outlineLevel="1">
      <c r="A13" s="500" t="s">
        <v>206</v>
      </c>
      <c r="B13" s="112">
        <v>5</v>
      </c>
      <c r="C13" s="169">
        <v>0</v>
      </c>
      <c r="D13" s="169">
        <v>0</v>
      </c>
      <c r="E13" s="169">
        <v>0</v>
      </c>
      <c r="F13" s="169">
        <v>0</v>
      </c>
      <c r="G13" s="169">
        <v>-1</v>
      </c>
      <c r="H13" s="169">
        <v>2</v>
      </c>
      <c r="I13" s="169">
        <v>0</v>
      </c>
      <c r="J13" s="169">
        <v>3</v>
      </c>
      <c r="K13" s="169">
        <v>-29</v>
      </c>
      <c r="L13" s="169">
        <v>-6</v>
      </c>
      <c r="M13" s="169">
        <v>0</v>
      </c>
      <c r="N13" s="170">
        <v>36</v>
      </c>
      <c r="O13" s="345"/>
    </row>
    <row r="14" spans="1:21" ht="18.600000000000001" customHeight="1" outlineLevel="1">
      <c r="A14" s="501"/>
      <c r="B14" s="342">
        <v>2.845759817871274E-3</v>
      </c>
      <c r="C14" s="343">
        <v>0</v>
      </c>
      <c r="D14" s="343">
        <v>0</v>
      </c>
      <c r="E14" s="343">
        <v>0</v>
      </c>
      <c r="F14" s="343">
        <v>0</v>
      </c>
      <c r="G14" s="343">
        <v>-0.33333333333333337</v>
      </c>
      <c r="H14" s="343">
        <v>0.11111111111111116</v>
      </c>
      <c r="I14" s="343">
        <v>0</v>
      </c>
      <c r="J14" s="343">
        <v>0.60000000000000009</v>
      </c>
      <c r="K14" s="343">
        <v>-4.1968162083936278E-2</v>
      </c>
      <c r="L14" s="343">
        <v>-0.12244897959183676</v>
      </c>
      <c r="M14" s="343">
        <v>0</v>
      </c>
      <c r="N14" s="344">
        <v>3.7974683544303778E-2</v>
      </c>
    </row>
    <row r="15" spans="1:21" ht="18.600000000000001" customHeight="1" outlineLevel="1">
      <c r="A15" s="506" t="s">
        <v>157</v>
      </c>
      <c r="B15" s="112">
        <v>138</v>
      </c>
      <c r="C15" s="169">
        <v>0</v>
      </c>
      <c r="D15" s="169">
        <v>0</v>
      </c>
      <c r="E15" s="169">
        <v>1</v>
      </c>
      <c r="F15" s="169">
        <v>0</v>
      </c>
      <c r="G15" s="169">
        <v>-1</v>
      </c>
      <c r="H15" s="169">
        <v>0</v>
      </c>
      <c r="I15" s="169">
        <v>0</v>
      </c>
      <c r="J15" s="169">
        <v>5</v>
      </c>
      <c r="K15" s="169">
        <v>-44</v>
      </c>
      <c r="L15" s="169">
        <v>-8</v>
      </c>
      <c r="M15" s="169">
        <v>1</v>
      </c>
      <c r="N15" s="170">
        <v>184</v>
      </c>
      <c r="P15" s="26"/>
      <c r="Q15" s="171" t="s">
        <v>8</v>
      </c>
      <c r="R15" s="171" t="s">
        <v>2</v>
      </c>
      <c r="S15" s="171" t="s">
        <v>43</v>
      </c>
      <c r="T15" s="171" t="s">
        <v>25</v>
      </c>
    </row>
    <row r="16" spans="1:21" ht="18.600000000000001" customHeight="1" outlineLevel="1" thickBot="1">
      <c r="A16" s="507"/>
      <c r="B16" s="113">
        <v>8.4975369458128114E-2</v>
      </c>
      <c r="C16" s="41">
        <v>0</v>
      </c>
      <c r="D16" s="41">
        <v>0</v>
      </c>
      <c r="E16" s="41">
        <v>7.1428571428571397E-2</v>
      </c>
      <c r="F16" s="41">
        <v>0</v>
      </c>
      <c r="G16" s="41">
        <v>-0.33333333333333337</v>
      </c>
      <c r="H16" s="41">
        <v>0</v>
      </c>
      <c r="I16" s="41">
        <v>0</v>
      </c>
      <c r="J16" s="41">
        <v>1.6666666666666665</v>
      </c>
      <c r="K16" s="41">
        <v>-6.2322946175637384E-2</v>
      </c>
      <c r="L16" s="41">
        <v>-0.15686274509803921</v>
      </c>
      <c r="M16" s="41">
        <v>0.19999999999999996</v>
      </c>
      <c r="N16" s="172">
        <v>0.22999999999999998</v>
      </c>
      <c r="P16" s="26">
        <f>A8</f>
        <v>45199</v>
      </c>
      <c r="Q16" s="152">
        <f>C8+D8</f>
        <v>17</v>
      </c>
      <c r="R16" s="152">
        <f>F8+E8</f>
        <v>19</v>
      </c>
      <c r="S16" s="152">
        <f>G8+H8+M8+I8+J8+L8</f>
        <v>80</v>
      </c>
      <c r="T16" s="152">
        <f>K8+N8</f>
        <v>1646</v>
      </c>
      <c r="U16" s="152">
        <f>SUM(Q16:T16)</f>
        <v>1762</v>
      </c>
    </row>
    <row r="17" spans="1:22" ht="28.9" customHeight="1" outlineLevel="1">
      <c r="A17" s="522" t="s">
        <v>107</v>
      </c>
      <c r="B17" s="522"/>
      <c r="C17" s="522"/>
      <c r="D17" s="522"/>
      <c r="E17" s="522"/>
      <c r="F17" s="522"/>
      <c r="G17" s="522"/>
      <c r="H17" s="522"/>
      <c r="I17" s="522"/>
      <c r="J17" s="522"/>
      <c r="K17" s="522"/>
      <c r="L17" s="522"/>
      <c r="M17" s="522"/>
      <c r="N17" s="522"/>
    </row>
    <row r="18" spans="1:22" s="523" customFormat="1" ht="13.5" customHeight="1"/>
    <row r="19" spans="1:22" s="524" customFormat="1" ht="21.75" customHeight="1" thickBot="1">
      <c r="A19" s="524" t="s">
        <v>92</v>
      </c>
    </row>
    <row r="20" spans="1:22" ht="18" customHeight="1" outlineLevel="1">
      <c r="A20" s="525" t="s">
        <v>45</v>
      </c>
      <c r="B20" s="527" t="s">
        <v>6</v>
      </c>
      <c r="C20" s="521" t="s">
        <v>8</v>
      </c>
      <c r="D20" s="521"/>
      <c r="E20" s="521"/>
      <c r="F20" s="521" t="s">
        <v>2</v>
      </c>
      <c r="G20" s="521"/>
      <c r="H20" s="521"/>
      <c r="I20" s="527" t="s">
        <v>94</v>
      </c>
      <c r="J20" s="529"/>
      <c r="K20" s="529"/>
      <c r="L20" s="529"/>
      <c r="M20" s="529"/>
    </row>
    <row r="21" spans="1:22" ht="18" customHeight="1" outlineLevel="1" thickBot="1">
      <c r="A21" s="526"/>
      <c r="B21" s="528"/>
      <c r="C21" s="124" t="s">
        <v>95</v>
      </c>
      <c r="D21" s="124" t="s">
        <v>96</v>
      </c>
      <c r="E21" s="123" t="s">
        <v>6</v>
      </c>
      <c r="F21" s="124" t="s">
        <v>95</v>
      </c>
      <c r="G21" s="124" t="s">
        <v>96</v>
      </c>
      <c r="H21" s="123" t="s">
        <v>6</v>
      </c>
      <c r="I21" s="124" t="s">
        <v>95</v>
      </c>
      <c r="J21" s="124" t="s">
        <v>97</v>
      </c>
      <c r="K21" s="124" t="s">
        <v>96</v>
      </c>
      <c r="L21" s="124" t="s">
        <v>104</v>
      </c>
      <c r="M21" s="164" t="s">
        <v>6</v>
      </c>
    </row>
    <row r="22" spans="1:22" ht="18" customHeight="1" outlineLevel="1">
      <c r="A22" s="162">
        <v>44469</v>
      </c>
      <c r="B22" s="120">
        <v>80</v>
      </c>
      <c r="C22" s="118">
        <v>7</v>
      </c>
      <c r="D22" s="119">
        <v>10</v>
      </c>
      <c r="E22" s="117">
        <v>17</v>
      </c>
      <c r="F22" s="118">
        <v>13</v>
      </c>
      <c r="G22" s="119">
        <v>4</v>
      </c>
      <c r="H22" s="117">
        <v>17</v>
      </c>
      <c r="I22" s="118">
        <v>3</v>
      </c>
      <c r="J22" s="118">
        <v>39</v>
      </c>
      <c r="K22" s="119">
        <v>1</v>
      </c>
      <c r="L22" s="119">
        <v>3</v>
      </c>
      <c r="M22" s="120">
        <v>46</v>
      </c>
    </row>
    <row r="23" spans="1:22" ht="18" customHeight="1" outlineLevel="1">
      <c r="A23" s="162">
        <v>44834</v>
      </c>
      <c r="B23" s="460">
        <v>77</v>
      </c>
      <c r="C23" s="461">
        <v>7</v>
      </c>
      <c r="D23" s="462">
        <v>10</v>
      </c>
      <c r="E23" s="463">
        <v>17</v>
      </c>
      <c r="F23" s="461">
        <v>13</v>
      </c>
      <c r="G23" s="462">
        <v>4</v>
      </c>
      <c r="H23" s="463">
        <v>17</v>
      </c>
      <c r="I23" s="461">
        <v>3</v>
      </c>
      <c r="J23" s="461">
        <v>37</v>
      </c>
      <c r="K23" s="462">
        <v>1</v>
      </c>
      <c r="L23" s="462">
        <v>2</v>
      </c>
      <c r="M23" s="460">
        <v>43</v>
      </c>
    </row>
    <row r="24" spans="1:22" ht="18" customHeight="1" outlineLevel="1">
      <c r="A24" s="313">
        <v>44926</v>
      </c>
      <c r="B24" s="314">
        <v>77</v>
      </c>
      <c r="C24" s="315">
        <v>7</v>
      </c>
      <c r="D24" s="39">
        <v>10</v>
      </c>
      <c r="E24" s="316">
        <v>17</v>
      </c>
      <c r="F24" s="39">
        <v>15</v>
      </c>
      <c r="G24" s="39">
        <v>4</v>
      </c>
      <c r="H24" s="316">
        <v>19</v>
      </c>
      <c r="I24" s="315">
        <v>1</v>
      </c>
      <c r="J24" s="315">
        <v>36</v>
      </c>
      <c r="K24" s="315">
        <v>1</v>
      </c>
      <c r="L24" s="39">
        <v>1</v>
      </c>
      <c r="M24" s="301">
        <v>41</v>
      </c>
    </row>
    <row r="25" spans="1:22" ht="18" customHeight="1" outlineLevel="1">
      <c r="A25" s="313">
        <v>45107</v>
      </c>
      <c r="B25" s="314">
        <v>75</v>
      </c>
      <c r="C25" s="315">
        <v>7</v>
      </c>
      <c r="D25" s="39">
        <v>10</v>
      </c>
      <c r="E25" s="316">
        <v>17</v>
      </c>
      <c r="F25" s="39">
        <v>14</v>
      </c>
      <c r="G25" s="39">
        <v>4</v>
      </c>
      <c r="H25" s="316">
        <v>18</v>
      </c>
      <c r="I25" s="315">
        <v>2</v>
      </c>
      <c r="J25" s="315">
        <v>34</v>
      </c>
      <c r="K25" s="315">
        <v>1</v>
      </c>
      <c r="L25" s="39">
        <v>1</v>
      </c>
      <c r="M25" s="301">
        <v>40</v>
      </c>
    </row>
    <row r="26" spans="1:22" s="319" customFormat="1" ht="18" customHeight="1" outlineLevel="1">
      <c r="A26" s="162">
        <v>45199</v>
      </c>
      <c r="B26" s="301">
        <v>75</v>
      </c>
      <c r="C26" s="315">
        <v>7</v>
      </c>
      <c r="D26" s="39">
        <v>10</v>
      </c>
      <c r="E26" s="316">
        <v>17</v>
      </c>
      <c r="F26" s="39">
        <v>14</v>
      </c>
      <c r="G26" s="39">
        <v>4</v>
      </c>
      <c r="H26" s="316">
        <v>18</v>
      </c>
      <c r="I26" s="315">
        <v>2</v>
      </c>
      <c r="J26" s="315">
        <v>34</v>
      </c>
      <c r="K26" s="315">
        <v>1</v>
      </c>
      <c r="L26" s="39">
        <v>3</v>
      </c>
      <c r="M26" s="301">
        <v>40</v>
      </c>
    </row>
    <row r="27" spans="1:22" ht="18" customHeight="1" outlineLevel="1">
      <c r="A27" s="500" t="s">
        <v>205</v>
      </c>
      <c r="B27" s="354">
        <f>B26-B25</f>
        <v>0</v>
      </c>
      <c r="C27" s="355">
        <f t="shared" ref="C27:M27" si="0">C26-C25</f>
        <v>0</v>
      </c>
      <c r="D27" s="355">
        <f t="shared" si="0"/>
        <v>0</v>
      </c>
      <c r="E27" s="354">
        <f>E26-E25</f>
        <v>0</v>
      </c>
      <c r="F27" s="355">
        <f t="shared" si="0"/>
        <v>0</v>
      </c>
      <c r="G27" s="355">
        <f t="shared" si="0"/>
        <v>0</v>
      </c>
      <c r="H27" s="354">
        <f t="shared" si="0"/>
        <v>0</v>
      </c>
      <c r="I27" s="355">
        <f t="shared" si="0"/>
        <v>0</v>
      </c>
      <c r="J27" s="355">
        <f t="shared" si="0"/>
        <v>0</v>
      </c>
      <c r="K27" s="355">
        <f t="shared" si="0"/>
        <v>0</v>
      </c>
      <c r="L27" s="355">
        <f t="shared" si="0"/>
        <v>2</v>
      </c>
      <c r="M27" s="354">
        <f t="shared" si="0"/>
        <v>0</v>
      </c>
      <c r="O27" s="499" t="s">
        <v>131</v>
      </c>
      <c r="P27" s="499" t="s">
        <v>132</v>
      </c>
      <c r="Q27" s="499" t="s">
        <v>133</v>
      </c>
      <c r="R27" s="499" t="s">
        <v>134</v>
      </c>
      <c r="S27" s="499" t="s">
        <v>135</v>
      </c>
      <c r="T27" s="499" t="s">
        <v>136</v>
      </c>
      <c r="U27" s="499" t="s">
        <v>137</v>
      </c>
      <c r="V27" s="499" t="s">
        <v>138</v>
      </c>
    </row>
    <row r="28" spans="1:22" ht="18" customHeight="1" outlineLevel="1">
      <c r="A28" s="501"/>
      <c r="B28" s="356">
        <f>B27/B25</f>
        <v>0</v>
      </c>
      <c r="C28" s="357">
        <f t="shared" ref="C28:M28" si="1">C27/C25</f>
        <v>0</v>
      </c>
      <c r="D28" s="357">
        <f t="shared" si="1"/>
        <v>0</v>
      </c>
      <c r="E28" s="356">
        <f>E27/E25</f>
        <v>0</v>
      </c>
      <c r="F28" s="357">
        <f t="shared" si="1"/>
        <v>0</v>
      </c>
      <c r="G28" s="357">
        <f t="shared" si="1"/>
        <v>0</v>
      </c>
      <c r="H28" s="356">
        <f t="shared" si="1"/>
        <v>0</v>
      </c>
      <c r="I28" s="357">
        <f t="shared" si="1"/>
        <v>0</v>
      </c>
      <c r="J28" s="357">
        <f t="shared" si="1"/>
        <v>0</v>
      </c>
      <c r="K28" s="357">
        <f t="shared" si="1"/>
        <v>0</v>
      </c>
      <c r="L28" s="357">
        <f t="shared" si="1"/>
        <v>2</v>
      </c>
      <c r="M28" s="356">
        <f t="shared" si="1"/>
        <v>0</v>
      </c>
      <c r="O28" s="502"/>
      <c r="P28" s="499"/>
      <c r="Q28" s="499"/>
      <c r="R28" s="499"/>
      <c r="S28" s="499"/>
      <c r="T28" s="499"/>
      <c r="U28" s="499"/>
      <c r="V28" s="499"/>
    </row>
    <row r="29" spans="1:22" ht="18" customHeight="1" outlineLevel="1">
      <c r="A29" s="500" t="s">
        <v>184</v>
      </c>
      <c r="B29" s="354">
        <f>B26-B24</f>
        <v>-2</v>
      </c>
      <c r="C29" s="355">
        <f t="shared" ref="C29:M29" si="2">C26-C24</f>
        <v>0</v>
      </c>
      <c r="D29" s="355">
        <f t="shared" si="2"/>
        <v>0</v>
      </c>
      <c r="E29" s="354">
        <f t="shared" si="2"/>
        <v>0</v>
      </c>
      <c r="F29" s="355">
        <f t="shared" si="2"/>
        <v>-1</v>
      </c>
      <c r="G29" s="355">
        <f t="shared" si="2"/>
        <v>0</v>
      </c>
      <c r="H29" s="354">
        <f t="shared" si="2"/>
        <v>-1</v>
      </c>
      <c r="I29" s="355">
        <f t="shared" si="2"/>
        <v>1</v>
      </c>
      <c r="J29" s="355">
        <f t="shared" si="2"/>
        <v>-2</v>
      </c>
      <c r="K29" s="355">
        <f t="shared" si="2"/>
        <v>0</v>
      </c>
      <c r="L29" s="355">
        <f t="shared" si="2"/>
        <v>2</v>
      </c>
      <c r="M29" s="354">
        <f t="shared" si="2"/>
        <v>-1</v>
      </c>
      <c r="O29" s="499"/>
      <c r="P29" s="499"/>
      <c r="Q29" s="499"/>
      <c r="R29" s="499"/>
      <c r="S29" s="499"/>
      <c r="T29" s="499"/>
      <c r="U29" s="499"/>
      <c r="V29" s="499"/>
    </row>
    <row r="30" spans="1:22" ht="18" customHeight="1" outlineLevel="1">
      <c r="A30" s="501"/>
      <c r="B30" s="356">
        <f>B29/B24</f>
        <v>-2.5974025974025976E-2</v>
      </c>
      <c r="C30" s="357">
        <f t="shared" ref="C30:M30" si="3">C29/C24</f>
        <v>0</v>
      </c>
      <c r="D30" s="357">
        <f t="shared" si="3"/>
        <v>0</v>
      </c>
      <c r="E30" s="356">
        <f t="shared" si="3"/>
        <v>0</v>
      </c>
      <c r="F30" s="357">
        <f t="shared" si="3"/>
        <v>-6.6666666666666666E-2</v>
      </c>
      <c r="G30" s="357">
        <f t="shared" si="3"/>
        <v>0</v>
      </c>
      <c r="H30" s="356">
        <f t="shared" si="3"/>
        <v>-5.2631578947368418E-2</v>
      </c>
      <c r="I30" s="357">
        <f t="shared" si="3"/>
        <v>1</v>
      </c>
      <c r="J30" s="357">
        <f t="shared" si="3"/>
        <v>-5.5555555555555552E-2</v>
      </c>
      <c r="K30" s="357">
        <f t="shared" si="3"/>
        <v>0</v>
      </c>
      <c r="L30" s="357">
        <f t="shared" si="3"/>
        <v>2</v>
      </c>
      <c r="M30" s="356">
        <f t="shared" si="3"/>
        <v>-2.4390243902439025E-2</v>
      </c>
      <c r="O30" s="502"/>
      <c r="P30" s="499"/>
      <c r="Q30" s="499"/>
      <c r="R30" s="499"/>
      <c r="S30" s="499"/>
      <c r="T30" s="499"/>
      <c r="U30" s="499"/>
      <c r="V30" s="499"/>
    </row>
    <row r="31" spans="1:22" ht="18" customHeight="1" outlineLevel="1">
      <c r="A31" s="500" t="s">
        <v>206</v>
      </c>
      <c r="B31" s="354">
        <f>B26-B23</f>
        <v>-2</v>
      </c>
      <c r="C31" s="355">
        <f t="shared" ref="C31:M31" si="4">C26-C23</f>
        <v>0</v>
      </c>
      <c r="D31" s="355">
        <f t="shared" si="4"/>
        <v>0</v>
      </c>
      <c r="E31" s="354">
        <f t="shared" si="4"/>
        <v>0</v>
      </c>
      <c r="F31" s="355">
        <f t="shared" si="4"/>
        <v>1</v>
      </c>
      <c r="G31" s="355">
        <f t="shared" si="4"/>
        <v>0</v>
      </c>
      <c r="H31" s="354">
        <f t="shared" si="4"/>
        <v>1</v>
      </c>
      <c r="I31" s="355">
        <f t="shared" si="4"/>
        <v>-1</v>
      </c>
      <c r="J31" s="355">
        <f t="shared" si="4"/>
        <v>-3</v>
      </c>
      <c r="K31" s="355">
        <f t="shared" si="4"/>
        <v>0</v>
      </c>
      <c r="L31" s="355">
        <f t="shared" si="4"/>
        <v>1</v>
      </c>
      <c r="M31" s="354">
        <f t="shared" si="4"/>
        <v>-3</v>
      </c>
      <c r="O31" s="512"/>
      <c r="P31" s="499"/>
      <c r="Q31" s="499"/>
      <c r="R31" s="499"/>
      <c r="S31" s="499"/>
      <c r="T31" s="499"/>
      <c r="U31" s="499"/>
      <c r="V31" s="499"/>
    </row>
    <row r="32" spans="1:22" ht="18" customHeight="1" outlineLevel="1">
      <c r="A32" s="501"/>
      <c r="B32" s="356">
        <f>B31/B23</f>
        <v>-2.5974025974025976E-2</v>
      </c>
      <c r="C32" s="357">
        <f t="shared" ref="C32:M32" si="5">C31/C23</f>
        <v>0</v>
      </c>
      <c r="D32" s="357">
        <f t="shared" si="5"/>
        <v>0</v>
      </c>
      <c r="E32" s="356">
        <f t="shared" si="5"/>
        <v>0</v>
      </c>
      <c r="F32" s="357">
        <f t="shared" si="5"/>
        <v>7.6923076923076927E-2</v>
      </c>
      <c r="G32" s="357">
        <f t="shared" si="5"/>
        <v>0</v>
      </c>
      <c r="H32" s="356">
        <f t="shared" si="5"/>
        <v>5.8823529411764705E-2</v>
      </c>
      <c r="I32" s="357">
        <f t="shared" si="5"/>
        <v>-0.33333333333333331</v>
      </c>
      <c r="J32" s="357">
        <f t="shared" si="5"/>
        <v>-8.1081081081081086E-2</v>
      </c>
      <c r="K32" s="357">
        <f t="shared" si="5"/>
        <v>0</v>
      </c>
      <c r="L32" s="357">
        <f t="shared" si="5"/>
        <v>0.5</v>
      </c>
      <c r="M32" s="356">
        <f t="shared" si="5"/>
        <v>-6.9767441860465115E-2</v>
      </c>
      <c r="O32" s="502"/>
      <c r="P32" s="502"/>
      <c r="Q32" s="502"/>
      <c r="R32" s="502"/>
      <c r="S32" s="502"/>
      <c r="T32" s="502"/>
      <c r="U32" s="502"/>
      <c r="V32" s="499"/>
    </row>
    <row r="33" spans="1:16384" ht="18" customHeight="1" outlineLevel="1" thickBot="1">
      <c r="A33" s="506" t="s">
        <v>157</v>
      </c>
      <c r="B33" s="351">
        <f>B26-B22</f>
        <v>-5</v>
      </c>
      <c r="C33" s="352">
        <f t="shared" ref="C33:M33" si="6">C26-C22</f>
        <v>0</v>
      </c>
      <c r="D33" s="352">
        <f t="shared" si="6"/>
        <v>0</v>
      </c>
      <c r="E33" s="351">
        <f t="shared" si="6"/>
        <v>0</v>
      </c>
      <c r="F33" s="352">
        <f t="shared" si="6"/>
        <v>1</v>
      </c>
      <c r="G33" s="352">
        <f t="shared" si="6"/>
        <v>0</v>
      </c>
      <c r="H33" s="351">
        <f t="shared" si="6"/>
        <v>1</v>
      </c>
      <c r="I33" s="352">
        <f t="shared" si="6"/>
        <v>-1</v>
      </c>
      <c r="J33" s="352">
        <f>J26-J22</f>
        <v>-5</v>
      </c>
      <c r="K33" s="352">
        <f t="shared" si="6"/>
        <v>0</v>
      </c>
      <c r="L33" s="352">
        <f t="shared" si="6"/>
        <v>0</v>
      </c>
      <c r="M33" s="353">
        <f t="shared" si="6"/>
        <v>-6</v>
      </c>
      <c r="N33" s="152">
        <f>SUM(O33:V33)</f>
        <v>75</v>
      </c>
      <c r="O33" s="173">
        <f>C26</f>
        <v>7</v>
      </c>
      <c r="P33" s="174">
        <f>D26</f>
        <v>10</v>
      </c>
      <c r="Q33" s="174">
        <f>F26</f>
        <v>14</v>
      </c>
      <c r="R33" s="174">
        <f>G26</f>
        <v>4</v>
      </c>
      <c r="S33" s="121">
        <f>I26</f>
        <v>2</v>
      </c>
      <c r="T33" s="121">
        <f>J26</f>
        <v>34</v>
      </c>
      <c r="U33" s="122">
        <f>K26</f>
        <v>1</v>
      </c>
      <c r="V33" s="152">
        <f>L26</f>
        <v>3</v>
      </c>
    </row>
    <row r="34" spans="1:16384" ht="18" customHeight="1" outlineLevel="1" thickBot="1">
      <c r="A34" s="507"/>
      <c r="B34" s="114">
        <f>B26/B22-1</f>
        <v>-6.25E-2</v>
      </c>
      <c r="C34" s="115">
        <f t="shared" ref="C34:L34" si="7">C26/C22-1</f>
        <v>0</v>
      </c>
      <c r="D34" s="115">
        <f t="shared" si="7"/>
        <v>0</v>
      </c>
      <c r="E34" s="114">
        <f t="shared" si="7"/>
        <v>0</v>
      </c>
      <c r="F34" s="115">
        <f t="shared" si="7"/>
        <v>7.6923076923076872E-2</v>
      </c>
      <c r="G34" s="115">
        <f t="shared" si="7"/>
        <v>0</v>
      </c>
      <c r="H34" s="114">
        <f t="shared" si="7"/>
        <v>5.8823529411764719E-2</v>
      </c>
      <c r="I34" s="115">
        <f t="shared" si="7"/>
        <v>-0.33333333333333337</v>
      </c>
      <c r="J34" s="115">
        <f t="shared" si="7"/>
        <v>-0.12820512820512819</v>
      </c>
      <c r="K34" s="115">
        <f t="shared" si="7"/>
        <v>0</v>
      </c>
      <c r="L34" s="115">
        <f t="shared" si="7"/>
        <v>0</v>
      </c>
      <c r="M34" s="148">
        <f>M26/M22-1</f>
        <v>-0.13043478260869568</v>
      </c>
    </row>
    <row r="35" spans="1:16384" outlineLevel="1">
      <c r="A35" s="530" t="s">
        <v>108</v>
      </c>
      <c r="B35" s="530"/>
      <c r="C35" s="530"/>
      <c r="D35" s="530"/>
      <c r="E35" s="530"/>
      <c r="F35" s="530"/>
      <c r="G35" s="530"/>
      <c r="H35" s="530"/>
      <c r="I35" s="530"/>
      <c r="J35" s="530"/>
      <c r="K35" s="530"/>
      <c r="L35" s="530"/>
      <c r="M35" s="530"/>
    </row>
    <row r="36" spans="1:16384" s="505" customFormat="1"/>
    <row r="37" spans="1:16384" s="509" customFormat="1" ht="21.75" customHeight="1" thickBot="1">
      <c r="A37" s="508" t="s">
        <v>158</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c r="BO37" s="508"/>
      <c r="BP37" s="508"/>
      <c r="BQ37" s="508"/>
      <c r="BR37" s="508"/>
      <c r="BS37" s="508"/>
      <c r="BT37" s="508"/>
      <c r="BU37" s="508"/>
      <c r="BV37" s="508"/>
      <c r="BW37" s="508"/>
      <c r="BX37" s="508"/>
      <c r="BY37" s="508"/>
      <c r="BZ37" s="508"/>
      <c r="CA37" s="508"/>
      <c r="CB37" s="508"/>
      <c r="CC37" s="508"/>
      <c r="CD37" s="508"/>
      <c r="CE37" s="508"/>
      <c r="CF37" s="508"/>
      <c r="CG37" s="508"/>
      <c r="CH37" s="508"/>
      <c r="CI37" s="508"/>
      <c r="CJ37" s="508"/>
      <c r="CK37" s="508"/>
      <c r="CL37" s="508"/>
      <c r="CM37" s="508"/>
      <c r="CN37" s="508"/>
      <c r="CO37" s="508"/>
      <c r="CP37" s="508"/>
      <c r="CQ37" s="508"/>
      <c r="CR37" s="508"/>
      <c r="CS37" s="508"/>
      <c r="CT37" s="508"/>
      <c r="CU37" s="508"/>
      <c r="CV37" s="508"/>
      <c r="CW37" s="508"/>
      <c r="CX37" s="508"/>
      <c r="CY37" s="508"/>
      <c r="CZ37" s="508"/>
      <c r="DA37" s="508"/>
      <c r="DB37" s="508"/>
      <c r="DC37" s="508"/>
      <c r="DD37" s="508"/>
      <c r="DE37" s="508"/>
      <c r="DF37" s="508"/>
      <c r="DG37" s="508"/>
      <c r="DH37" s="508"/>
      <c r="DI37" s="508"/>
      <c r="DJ37" s="508"/>
      <c r="DK37" s="508"/>
      <c r="DL37" s="508"/>
      <c r="DM37" s="508"/>
      <c r="DN37" s="508"/>
      <c r="DO37" s="508"/>
      <c r="DP37" s="508"/>
      <c r="DQ37" s="508"/>
      <c r="DR37" s="508"/>
      <c r="DS37" s="508"/>
      <c r="DT37" s="508"/>
      <c r="DU37" s="508"/>
      <c r="DV37" s="508"/>
      <c r="DW37" s="508"/>
      <c r="DX37" s="508"/>
      <c r="DY37" s="508"/>
      <c r="DZ37" s="508"/>
      <c r="EA37" s="508"/>
      <c r="EB37" s="508"/>
      <c r="EC37" s="508"/>
      <c r="ED37" s="508"/>
      <c r="EE37" s="508"/>
      <c r="EF37" s="508"/>
      <c r="EG37" s="508"/>
      <c r="EH37" s="508"/>
      <c r="EI37" s="508"/>
      <c r="EJ37" s="508"/>
      <c r="EK37" s="508"/>
      <c r="EL37" s="508"/>
      <c r="EM37" s="508"/>
      <c r="EN37" s="508"/>
      <c r="EO37" s="508"/>
      <c r="EP37" s="508"/>
      <c r="EQ37" s="508"/>
      <c r="ER37" s="508"/>
      <c r="ES37" s="508"/>
      <c r="ET37" s="508"/>
      <c r="EU37" s="508"/>
      <c r="EV37" s="508"/>
      <c r="EW37" s="508"/>
      <c r="EX37" s="508"/>
      <c r="EY37" s="508"/>
      <c r="EZ37" s="508"/>
      <c r="FA37" s="508"/>
      <c r="FB37" s="508"/>
      <c r="FC37" s="508"/>
      <c r="FD37" s="508"/>
      <c r="FE37" s="508"/>
      <c r="FF37" s="508"/>
      <c r="FG37" s="508"/>
      <c r="FH37" s="508"/>
      <c r="FI37" s="508"/>
      <c r="FJ37" s="508"/>
      <c r="FK37" s="508"/>
      <c r="FL37" s="508"/>
      <c r="FM37" s="508"/>
      <c r="FN37" s="508"/>
      <c r="FO37" s="508"/>
      <c r="FP37" s="508"/>
      <c r="FQ37" s="508"/>
      <c r="FR37" s="508"/>
      <c r="FS37" s="508"/>
      <c r="FT37" s="508"/>
      <c r="FU37" s="508"/>
      <c r="FV37" s="508"/>
      <c r="FW37" s="508"/>
      <c r="FX37" s="508"/>
      <c r="FY37" s="508"/>
      <c r="FZ37" s="508"/>
      <c r="GA37" s="508"/>
      <c r="GB37" s="508"/>
      <c r="GC37" s="508"/>
      <c r="GD37" s="508"/>
      <c r="GE37" s="508"/>
      <c r="GF37" s="508"/>
      <c r="GG37" s="508"/>
      <c r="GH37" s="508"/>
      <c r="GI37" s="508"/>
      <c r="GJ37" s="508"/>
      <c r="GK37" s="508"/>
      <c r="GL37" s="508"/>
      <c r="GM37" s="508"/>
      <c r="GN37" s="508"/>
      <c r="GO37" s="508"/>
      <c r="GP37" s="508"/>
      <c r="GQ37" s="508"/>
      <c r="GR37" s="508"/>
      <c r="GS37" s="508"/>
      <c r="GT37" s="508"/>
      <c r="GU37" s="508"/>
      <c r="GV37" s="508"/>
      <c r="GW37" s="508"/>
      <c r="GX37" s="508"/>
      <c r="GY37" s="508"/>
      <c r="GZ37" s="508"/>
      <c r="HA37" s="508"/>
      <c r="HB37" s="508"/>
      <c r="HC37" s="508"/>
      <c r="HD37" s="508"/>
      <c r="HE37" s="508"/>
      <c r="HF37" s="508"/>
      <c r="HG37" s="508"/>
      <c r="HH37" s="508"/>
      <c r="HI37" s="508"/>
      <c r="HJ37" s="508"/>
      <c r="HK37" s="508"/>
      <c r="HL37" s="508"/>
      <c r="HM37" s="508"/>
      <c r="HN37" s="508"/>
      <c r="HO37" s="508"/>
      <c r="HP37" s="508"/>
      <c r="HQ37" s="508"/>
      <c r="HR37" s="508"/>
      <c r="HS37" s="508"/>
      <c r="HT37" s="508"/>
      <c r="HU37" s="508"/>
      <c r="HV37" s="508"/>
      <c r="HW37" s="508"/>
      <c r="HX37" s="508"/>
      <c r="HY37" s="508"/>
      <c r="HZ37" s="508"/>
      <c r="IA37" s="508"/>
      <c r="IB37" s="508"/>
      <c r="IC37" s="508"/>
      <c r="ID37" s="508"/>
      <c r="IE37" s="508"/>
      <c r="IF37" s="508"/>
      <c r="IG37" s="508"/>
      <c r="IH37" s="508"/>
      <c r="II37" s="508"/>
      <c r="IJ37" s="508"/>
      <c r="IK37" s="508"/>
      <c r="IL37" s="508"/>
      <c r="IM37" s="508"/>
      <c r="IN37" s="508"/>
      <c r="IO37" s="508"/>
      <c r="IP37" s="508"/>
      <c r="IQ37" s="508"/>
      <c r="IR37" s="508"/>
      <c r="IS37" s="508"/>
      <c r="IT37" s="508"/>
      <c r="IU37" s="508"/>
      <c r="IV37" s="508"/>
      <c r="IW37" s="508"/>
      <c r="IX37" s="508"/>
      <c r="IY37" s="508"/>
      <c r="IZ37" s="508"/>
      <c r="JA37" s="508"/>
      <c r="JB37" s="508"/>
      <c r="JC37" s="508"/>
      <c r="JD37" s="508"/>
      <c r="JE37" s="508"/>
      <c r="JF37" s="508"/>
      <c r="JG37" s="508"/>
      <c r="JH37" s="508"/>
      <c r="JI37" s="508"/>
      <c r="JJ37" s="508"/>
      <c r="JK37" s="508"/>
      <c r="JL37" s="508"/>
      <c r="JM37" s="508"/>
      <c r="JN37" s="508"/>
      <c r="JO37" s="508"/>
      <c r="JP37" s="508"/>
      <c r="JQ37" s="508"/>
      <c r="JR37" s="508"/>
      <c r="JS37" s="508"/>
      <c r="JT37" s="508"/>
      <c r="JU37" s="508"/>
      <c r="JV37" s="508"/>
      <c r="JW37" s="508"/>
      <c r="JX37" s="508"/>
      <c r="JY37" s="508"/>
      <c r="JZ37" s="508"/>
      <c r="KA37" s="508"/>
      <c r="KB37" s="508"/>
      <c r="KC37" s="508"/>
      <c r="KD37" s="508"/>
      <c r="KE37" s="508"/>
      <c r="KF37" s="508"/>
      <c r="KG37" s="508"/>
      <c r="KH37" s="508"/>
      <c r="KI37" s="508"/>
      <c r="KJ37" s="508"/>
      <c r="KK37" s="508"/>
      <c r="KL37" s="508"/>
      <c r="KM37" s="508"/>
      <c r="KN37" s="508"/>
      <c r="KO37" s="508"/>
      <c r="KP37" s="508"/>
      <c r="KQ37" s="508"/>
      <c r="KR37" s="508"/>
      <c r="KS37" s="508"/>
      <c r="KT37" s="508"/>
      <c r="KU37" s="508"/>
      <c r="KV37" s="508"/>
      <c r="KW37" s="508"/>
      <c r="KX37" s="508"/>
      <c r="KY37" s="508"/>
      <c r="KZ37" s="508"/>
      <c r="LA37" s="508"/>
      <c r="LB37" s="508"/>
      <c r="LC37" s="508"/>
      <c r="LD37" s="508"/>
      <c r="LE37" s="508"/>
      <c r="LF37" s="508"/>
      <c r="LG37" s="508"/>
      <c r="LH37" s="508"/>
      <c r="LI37" s="508"/>
      <c r="LJ37" s="508"/>
      <c r="LK37" s="508"/>
      <c r="LL37" s="508"/>
      <c r="LM37" s="508"/>
      <c r="LN37" s="508"/>
      <c r="LO37" s="508"/>
      <c r="LP37" s="508"/>
      <c r="LQ37" s="508"/>
      <c r="LR37" s="508"/>
      <c r="LS37" s="508"/>
      <c r="LT37" s="508"/>
      <c r="LU37" s="508"/>
      <c r="LV37" s="508"/>
      <c r="LW37" s="508"/>
      <c r="LX37" s="508"/>
      <c r="LY37" s="508"/>
      <c r="LZ37" s="508"/>
      <c r="MA37" s="508"/>
      <c r="MB37" s="508"/>
      <c r="MC37" s="508"/>
      <c r="MD37" s="508"/>
      <c r="ME37" s="508"/>
      <c r="MF37" s="508"/>
      <c r="MG37" s="508"/>
      <c r="MH37" s="508"/>
      <c r="MI37" s="508"/>
      <c r="MJ37" s="508"/>
      <c r="MK37" s="508"/>
      <c r="ML37" s="508"/>
      <c r="MM37" s="508"/>
      <c r="MN37" s="508"/>
      <c r="MO37" s="508"/>
      <c r="MP37" s="508"/>
      <c r="MQ37" s="508"/>
      <c r="MR37" s="508"/>
      <c r="MS37" s="508"/>
      <c r="MT37" s="508"/>
      <c r="MU37" s="508"/>
      <c r="MV37" s="508"/>
      <c r="MW37" s="508"/>
      <c r="MX37" s="508"/>
      <c r="MY37" s="508"/>
      <c r="MZ37" s="508"/>
      <c r="NA37" s="508"/>
      <c r="NB37" s="508"/>
      <c r="NC37" s="508"/>
      <c r="ND37" s="508"/>
      <c r="NE37" s="508"/>
      <c r="NF37" s="508"/>
      <c r="NG37" s="508"/>
      <c r="NH37" s="508"/>
      <c r="NI37" s="508"/>
      <c r="NJ37" s="508"/>
      <c r="NK37" s="508"/>
      <c r="NL37" s="508"/>
      <c r="NM37" s="508"/>
      <c r="NN37" s="508"/>
      <c r="NO37" s="508"/>
      <c r="NP37" s="508"/>
      <c r="NQ37" s="508"/>
      <c r="NR37" s="508"/>
      <c r="NS37" s="508"/>
      <c r="NT37" s="508"/>
      <c r="NU37" s="508"/>
      <c r="NV37" s="508"/>
      <c r="NW37" s="508"/>
      <c r="NX37" s="508"/>
      <c r="NY37" s="508"/>
      <c r="NZ37" s="508"/>
      <c r="OA37" s="508"/>
      <c r="OB37" s="508"/>
      <c r="OC37" s="508"/>
      <c r="OD37" s="508"/>
      <c r="OE37" s="508"/>
      <c r="OF37" s="508"/>
      <c r="OG37" s="508"/>
      <c r="OH37" s="508"/>
      <c r="OI37" s="508"/>
      <c r="OJ37" s="508"/>
      <c r="OK37" s="508"/>
      <c r="OL37" s="508"/>
      <c r="OM37" s="508"/>
      <c r="ON37" s="508"/>
      <c r="OO37" s="508"/>
      <c r="OP37" s="508"/>
      <c r="OQ37" s="508"/>
      <c r="OR37" s="508"/>
      <c r="OS37" s="508"/>
      <c r="OT37" s="508"/>
      <c r="OU37" s="508"/>
      <c r="OV37" s="508"/>
      <c r="OW37" s="508"/>
      <c r="OX37" s="508"/>
      <c r="OY37" s="508"/>
      <c r="OZ37" s="508"/>
      <c r="PA37" s="508"/>
      <c r="PB37" s="508"/>
      <c r="PC37" s="508"/>
      <c r="PD37" s="508"/>
      <c r="PE37" s="508"/>
      <c r="PF37" s="508"/>
      <c r="PG37" s="508"/>
      <c r="PH37" s="508"/>
      <c r="PI37" s="508"/>
      <c r="PJ37" s="508"/>
      <c r="PK37" s="508"/>
      <c r="PL37" s="508"/>
      <c r="PM37" s="508"/>
      <c r="PN37" s="508"/>
      <c r="PO37" s="508"/>
      <c r="PP37" s="508"/>
      <c r="PQ37" s="508"/>
      <c r="PR37" s="508"/>
      <c r="PS37" s="508"/>
      <c r="PT37" s="508"/>
      <c r="PU37" s="508"/>
      <c r="PV37" s="508"/>
      <c r="PW37" s="508"/>
      <c r="PX37" s="508"/>
      <c r="PY37" s="508"/>
      <c r="PZ37" s="508"/>
      <c r="QA37" s="508"/>
      <c r="QB37" s="508"/>
      <c r="QC37" s="508"/>
      <c r="QD37" s="508"/>
      <c r="QE37" s="508"/>
      <c r="QF37" s="508"/>
      <c r="QG37" s="508"/>
      <c r="QH37" s="508"/>
      <c r="QI37" s="508"/>
      <c r="QJ37" s="508"/>
      <c r="QK37" s="508"/>
      <c r="QL37" s="508"/>
      <c r="QM37" s="508"/>
      <c r="QN37" s="508"/>
      <c r="QO37" s="508"/>
      <c r="QP37" s="508"/>
      <c r="QQ37" s="508"/>
      <c r="QR37" s="508"/>
      <c r="QS37" s="508"/>
      <c r="QT37" s="508"/>
      <c r="QU37" s="508"/>
      <c r="QV37" s="508"/>
      <c r="QW37" s="508"/>
      <c r="QX37" s="508"/>
      <c r="QY37" s="508"/>
      <c r="QZ37" s="508"/>
      <c r="RA37" s="508"/>
      <c r="RB37" s="508"/>
      <c r="RC37" s="508"/>
      <c r="RD37" s="508"/>
      <c r="RE37" s="508"/>
      <c r="RF37" s="508"/>
      <c r="RG37" s="508"/>
      <c r="RH37" s="508"/>
      <c r="RI37" s="508"/>
      <c r="RJ37" s="508"/>
      <c r="RK37" s="508"/>
      <c r="RL37" s="508"/>
      <c r="RM37" s="508"/>
      <c r="RN37" s="508"/>
      <c r="RO37" s="508"/>
      <c r="RP37" s="508"/>
      <c r="RQ37" s="508"/>
      <c r="RR37" s="508"/>
      <c r="RS37" s="508"/>
      <c r="RT37" s="508"/>
      <c r="RU37" s="508"/>
      <c r="RV37" s="508"/>
      <c r="RW37" s="508"/>
      <c r="RX37" s="508"/>
      <c r="RY37" s="508"/>
      <c r="RZ37" s="508"/>
      <c r="SA37" s="508"/>
      <c r="SB37" s="508"/>
      <c r="SC37" s="508"/>
      <c r="SD37" s="508"/>
      <c r="SE37" s="508"/>
      <c r="SF37" s="508"/>
      <c r="SG37" s="508"/>
      <c r="SH37" s="508"/>
      <c r="SI37" s="508"/>
      <c r="SJ37" s="508"/>
      <c r="SK37" s="508"/>
      <c r="SL37" s="508"/>
      <c r="SM37" s="508"/>
      <c r="SN37" s="508"/>
      <c r="SO37" s="508"/>
      <c r="SP37" s="508"/>
      <c r="SQ37" s="508"/>
      <c r="SR37" s="508"/>
      <c r="SS37" s="508"/>
      <c r="ST37" s="508"/>
      <c r="SU37" s="508"/>
      <c r="SV37" s="508"/>
      <c r="SW37" s="508"/>
      <c r="SX37" s="508"/>
      <c r="SY37" s="508"/>
      <c r="SZ37" s="508"/>
      <c r="TA37" s="508"/>
      <c r="TB37" s="508"/>
      <c r="TC37" s="508"/>
      <c r="TD37" s="508"/>
      <c r="TE37" s="508"/>
      <c r="TF37" s="508"/>
      <c r="TG37" s="508"/>
      <c r="TH37" s="508"/>
      <c r="TI37" s="508"/>
      <c r="TJ37" s="508"/>
      <c r="TK37" s="508"/>
      <c r="TL37" s="508"/>
      <c r="TM37" s="508"/>
      <c r="TN37" s="508"/>
      <c r="TO37" s="508"/>
      <c r="TP37" s="508"/>
      <c r="TQ37" s="508"/>
      <c r="TR37" s="508"/>
      <c r="TS37" s="508"/>
      <c r="TT37" s="508"/>
      <c r="TU37" s="508"/>
      <c r="TV37" s="508"/>
      <c r="TW37" s="508"/>
      <c r="TX37" s="508"/>
      <c r="TY37" s="508"/>
      <c r="TZ37" s="508"/>
      <c r="UA37" s="508"/>
      <c r="UB37" s="508"/>
      <c r="UC37" s="508"/>
      <c r="UD37" s="508"/>
      <c r="UE37" s="508"/>
      <c r="UF37" s="508"/>
      <c r="UG37" s="508"/>
      <c r="UH37" s="508"/>
      <c r="UI37" s="508"/>
      <c r="UJ37" s="508"/>
      <c r="UK37" s="508"/>
      <c r="UL37" s="508"/>
      <c r="UM37" s="508"/>
      <c r="UN37" s="508"/>
      <c r="UO37" s="508"/>
      <c r="UP37" s="508"/>
      <c r="UQ37" s="508"/>
      <c r="UR37" s="508"/>
      <c r="US37" s="508"/>
      <c r="UT37" s="508"/>
      <c r="UU37" s="508"/>
      <c r="UV37" s="508"/>
      <c r="UW37" s="508"/>
      <c r="UX37" s="508"/>
      <c r="UY37" s="508"/>
      <c r="UZ37" s="508"/>
      <c r="VA37" s="508"/>
      <c r="VB37" s="508"/>
      <c r="VC37" s="508"/>
      <c r="VD37" s="508"/>
      <c r="VE37" s="508"/>
      <c r="VF37" s="508"/>
      <c r="VG37" s="508"/>
      <c r="VH37" s="508"/>
      <c r="VI37" s="508"/>
      <c r="VJ37" s="508"/>
      <c r="VK37" s="508"/>
      <c r="VL37" s="508"/>
      <c r="VM37" s="508"/>
      <c r="VN37" s="508"/>
      <c r="VO37" s="508"/>
      <c r="VP37" s="508"/>
      <c r="VQ37" s="508"/>
      <c r="VR37" s="508"/>
      <c r="VS37" s="508"/>
      <c r="VT37" s="508"/>
      <c r="VU37" s="508"/>
      <c r="VV37" s="508"/>
      <c r="VW37" s="508"/>
      <c r="VX37" s="508"/>
      <c r="VY37" s="508"/>
      <c r="VZ37" s="508"/>
      <c r="WA37" s="508"/>
      <c r="WB37" s="508"/>
      <c r="WC37" s="508"/>
      <c r="WD37" s="508"/>
      <c r="WE37" s="508"/>
      <c r="WF37" s="508"/>
      <c r="WG37" s="508"/>
      <c r="WH37" s="508"/>
      <c r="WI37" s="508"/>
      <c r="WJ37" s="508"/>
      <c r="WK37" s="508"/>
      <c r="WL37" s="508"/>
      <c r="WM37" s="508"/>
      <c r="WN37" s="508"/>
      <c r="WO37" s="508"/>
      <c r="WP37" s="508"/>
      <c r="WQ37" s="508"/>
      <c r="WR37" s="508"/>
      <c r="WS37" s="508"/>
      <c r="WT37" s="508"/>
      <c r="WU37" s="508"/>
      <c r="WV37" s="508"/>
      <c r="WW37" s="508"/>
      <c r="WX37" s="508"/>
      <c r="WY37" s="508"/>
      <c r="WZ37" s="508"/>
      <c r="XA37" s="508"/>
      <c r="XB37" s="508"/>
      <c r="XC37" s="508"/>
      <c r="XD37" s="508"/>
      <c r="XE37" s="508"/>
      <c r="XF37" s="508"/>
      <c r="XG37" s="508"/>
      <c r="XH37" s="508"/>
      <c r="XI37" s="508"/>
      <c r="XJ37" s="508"/>
      <c r="XK37" s="508"/>
      <c r="XL37" s="508"/>
      <c r="XM37" s="508"/>
      <c r="XN37" s="508"/>
      <c r="XO37" s="508"/>
      <c r="XP37" s="508"/>
      <c r="XQ37" s="508"/>
      <c r="XR37" s="508"/>
      <c r="XS37" s="508"/>
      <c r="XT37" s="508"/>
      <c r="XU37" s="508"/>
      <c r="XV37" s="508"/>
      <c r="XW37" s="508"/>
      <c r="XX37" s="508"/>
      <c r="XY37" s="508"/>
      <c r="XZ37" s="508"/>
      <c r="YA37" s="508"/>
      <c r="YB37" s="508"/>
      <c r="YC37" s="508"/>
      <c r="YD37" s="508"/>
      <c r="YE37" s="508"/>
      <c r="YF37" s="508"/>
      <c r="YG37" s="508"/>
      <c r="YH37" s="508"/>
      <c r="YI37" s="508"/>
      <c r="YJ37" s="508"/>
      <c r="YK37" s="508"/>
      <c r="YL37" s="508"/>
      <c r="YM37" s="508"/>
      <c r="YN37" s="508"/>
      <c r="YO37" s="508"/>
      <c r="YP37" s="508"/>
      <c r="YQ37" s="508"/>
      <c r="YR37" s="508"/>
      <c r="YS37" s="508"/>
      <c r="YT37" s="508"/>
      <c r="YU37" s="508"/>
      <c r="YV37" s="508"/>
      <c r="YW37" s="508"/>
      <c r="YX37" s="508"/>
      <c r="YY37" s="508"/>
      <c r="YZ37" s="508"/>
      <c r="ZA37" s="508"/>
      <c r="ZB37" s="508"/>
      <c r="ZC37" s="508"/>
      <c r="ZD37" s="508"/>
      <c r="ZE37" s="508"/>
      <c r="ZF37" s="508"/>
      <c r="ZG37" s="508"/>
      <c r="ZH37" s="508"/>
      <c r="ZI37" s="508"/>
      <c r="ZJ37" s="508"/>
      <c r="ZK37" s="508"/>
      <c r="ZL37" s="508"/>
      <c r="ZM37" s="508"/>
      <c r="ZN37" s="508"/>
      <c r="ZO37" s="508"/>
      <c r="ZP37" s="508"/>
      <c r="ZQ37" s="508"/>
      <c r="ZR37" s="508"/>
      <c r="ZS37" s="508"/>
      <c r="ZT37" s="508"/>
      <c r="ZU37" s="508"/>
      <c r="ZV37" s="508"/>
      <c r="ZW37" s="508"/>
      <c r="ZX37" s="508"/>
      <c r="ZY37" s="508"/>
      <c r="ZZ37" s="508"/>
      <c r="AAA37" s="508"/>
      <c r="AAB37" s="508"/>
      <c r="AAC37" s="508"/>
      <c r="AAD37" s="508"/>
      <c r="AAE37" s="508"/>
      <c r="AAF37" s="508"/>
      <c r="AAG37" s="508"/>
      <c r="AAH37" s="508"/>
      <c r="AAI37" s="508"/>
      <c r="AAJ37" s="508"/>
      <c r="AAK37" s="508"/>
      <c r="AAL37" s="508"/>
      <c r="AAM37" s="508"/>
      <c r="AAN37" s="508"/>
      <c r="AAO37" s="508"/>
      <c r="AAP37" s="508"/>
      <c r="AAQ37" s="508"/>
      <c r="AAR37" s="508"/>
      <c r="AAS37" s="508"/>
      <c r="AAT37" s="508"/>
      <c r="AAU37" s="508"/>
      <c r="AAV37" s="508"/>
      <c r="AAW37" s="508"/>
      <c r="AAX37" s="508"/>
      <c r="AAY37" s="508"/>
      <c r="AAZ37" s="508"/>
      <c r="ABA37" s="508"/>
      <c r="ABB37" s="508"/>
      <c r="ABC37" s="508"/>
      <c r="ABD37" s="508"/>
      <c r="ABE37" s="508"/>
      <c r="ABF37" s="508"/>
      <c r="ABG37" s="508"/>
      <c r="ABH37" s="508"/>
      <c r="ABI37" s="508"/>
      <c r="ABJ37" s="508"/>
      <c r="ABK37" s="508"/>
      <c r="ABL37" s="508"/>
      <c r="ABM37" s="508"/>
      <c r="ABN37" s="508"/>
      <c r="ABO37" s="508"/>
      <c r="ABP37" s="508"/>
      <c r="ABQ37" s="508"/>
      <c r="ABR37" s="508"/>
      <c r="ABS37" s="508"/>
      <c r="ABT37" s="508"/>
      <c r="ABU37" s="508"/>
      <c r="ABV37" s="508"/>
      <c r="ABW37" s="508"/>
      <c r="ABX37" s="508"/>
      <c r="ABY37" s="508"/>
      <c r="ABZ37" s="508"/>
      <c r="ACA37" s="508"/>
      <c r="ACB37" s="508"/>
      <c r="ACC37" s="508"/>
      <c r="ACD37" s="508"/>
      <c r="ACE37" s="508"/>
      <c r="ACF37" s="508"/>
      <c r="ACG37" s="508"/>
      <c r="ACH37" s="508"/>
      <c r="ACI37" s="508"/>
      <c r="ACJ37" s="508"/>
      <c r="ACK37" s="508"/>
      <c r="ACL37" s="508"/>
      <c r="ACM37" s="508"/>
      <c r="ACN37" s="508"/>
      <c r="ACO37" s="508"/>
      <c r="ACP37" s="508"/>
      <c r="ACQ37" s="508"/>
      <c r="ACR37" s="508"/>
      <c r="ACS37" s="508"/>
      <c r="ACT37" s="508"/>
      <c r="ACU37" s="508"/>
      <c r="ACV37" s="508"/>
      <c r="ACW37" s="508"/>
      <c r="ACX37" s="508"/>
      <c r="ACY37" s="508"/>
      <c r="ACZ37" s="508"/>
      <c r="ADA37" s="508"/>
      <c r="ADB37" s="508"/>
      <c r="ADC37" s="508"/>
      <c r="ADD37" s="508"/>
      <c r="ADE37" s="508"/>
      <c r="ADF37" s="508"/>
      <c r="ADG37" s="508"/>
      <c r="ADH37" s="508"/>
      <c r="ADI37" s="508"/>
      <c r="ADJ37" s="508"/>
      <c r="ADK37" s="508"/>
      <c r="ADL37" s="508"/>
      <c r="ADM37" s="508"/>
      <c r="ADN37" s="508"/>
      <c r="ADO37" s="508"/>
      <c r="ADP37" s="508"/>
      <c r="ADQ37" s="508"/>
      <c r="ADR37" s="508"/>
      <c r="ADS37" s="508"/>
      <c r="ADT37" s="508"/>
      <c r="ADU37" s="508"/>
      <c r="ADV37" s="508"/>
      <c r="ADW37" s="508"/>
      <c r="ADX37" s="508"/>
      <c r="ADY37" s="508"/>
      <c r="ADZ37" s="508"/>
      <c r="AEA37" s="508"/>
      <c r="AEB37" s="508"/>
      <c r="AEC37" s="508"/>
      <c r="AED37" s="508"/>
      <c r="AEE37" s="508"/>
      <c r="AEF37" s="508"/>
      <c r="AEG37" s="508"/>
      <c r="AEH37" s="508"/>
      <c r="AEI37" s="508"/>
      <c r="AEJ37" s="508"/>
      <c r="AEK37" s="508"/>
      <c r="AEL37" s="508"/>
      <c r="AEM37" s="508"/>
      <c r="AEN37" s="508"/>
      <c r="AEO37" s="508"/>
      <c r="AEP37" s="508"/>
      <c r="AEQ37" s="508"/>
      <c r="AER37" s="508"/>
      <c r="AES37" s="508"/>
      <c r="AET37" s="508"/>
      <c r="AEU37" s="508"/>
      <c r="AEV37" s="508"/>
      <c r="AEW37" s="508"/>
      <c r="AEX37" s="508"/>
      <c r="AEY37" s="508"/>
      <c r="AEZ37" s="508"/>
      <c r="AFA37" s="508"/>
      <c r="AFB37" s="508"/>
      <c r="AFC37" s="508"/>
      <c r="AFD37" s="508"/>
      <c r="AFE37" s="508"/>
      <c r="AFF37" s="508"/>
      <c r="AFG37" s="508"/>
      <c r="AFH37" s="508"/>
      <c r="AFI37" s="508"/>
      <c r="AFJ37" s="508"/>
      <c r="AFK37" s="508"/>
      <c r="AFL37" s="508"/>
      <c r="AFM37" s="508"/>
      <c r="AFN37" s="508"/>
      <c r="AFO37" s="508"/>
      <c r="AFP37" s="508"/>
      <c r="AFQ37" s="508"/>
      <c r="AFR37" s="508"/>
      <c r="AFS37" s="508"/>
      <c r="AFT37" s="508"/>
      <c r="AFU37" s="508"/>
      <c r="AFV37" s="508"/>
      <c r="AFW37" s="508"/>
      <c r="AFX37" s="508"/>
      <c r="AFY37" s="508"/>
      <c r="AFZ37" s="508"/>
      <c r="AGA37" s="508"/>
      <c r="AGB37" s="508"/>
      <c r="AGC37" s="508"/>
      <c r="AGD37" s="508"/>
      <c r="AGE37" s="508"/>
      <c r="AGF37" s="508"/>
      <c r="AGG37" s="508"/>
      <c r="AGH37" s="508"/>
      <c r="AGI37" s="508"/>
      <c r="AGJ37" s="508"/>
      <c r="AGK37" s="508"/>
      <c r="AGL37" s="508"/>
      <c r="AGM37" s="508"/>
      <c r="AGN37" s="508"/>
      <c r="AGO37" s="508"/>
      <c r="AGP37" s="508"/>
      <c r="AGQ37" s="508"/>
      <c r="AGR37" s="508"/>
      <c r="AGS37" s="508"/>
      <c r="AGT37" s="508"/>
      <c r="AGU37" s="508"/>
      <c r="AGV37" s="508"/>
      <c r="AGW37" s="508"/>
      <c r="AGX37" s="508"/>
      <c r="AGY37" s="508"/>
      <c r="AGZ37" s="508"/>
      <c r="AHA37" s="508"/>
      <c r="AHB37" s="508"/>
      <c r="AHC37" s="508"/>
      <c r="AHD37" s="508"/>
      <c r="AHE37" s="508"/>
      <c r="AHF37" s="508"/>
      <c r="AHG37" s="508"/>
      <c r="AHH37" s="508"/>
      <c r="AHI37" s="508"/>
      <c r="AHJ37" s="508"/>
      <c r="AHK37" s="508"/>
      <c r="AHL37" s="508"/>
      <c r="AHM37" s="508"/>
      <c r="AHN37" s="508"/>
      <c r="AHO37" s="508"/>
      <c r="AHP37" s="508"/>
      <c r="AHQ37" s="508"/>
      <c r="AHR37" s="508"/>
      <c r="AHS37" s="508"/>
      <c r="AHT37" s="508"/>
      <c r="AHU37" s="508"/>
      <c r="AHV37" s="508"/>
      <c r="AHW37" s="508"/>
      <c r="AHX37" s="508"/>
      <c r="AHY37" s="508"/>
      <c r="AHZ37" s="508"/>
      <c r="AIA37" s="508"/>
      <c r="AIB37" s="508"/>
      <c r="AIC37" s="508"/>
      <c r="AID37" s="508"/>
      <c r="AIE37" s="508"/>
      <c r="AIF37" s="508"/>
      <c r="AIG37" s="508"/>
      <c r="AIH37" s="508"/>
      <c r="AII37" s="508"/>
      <c r="AIJ37" s="508"/>
      <c r="AIK37" s="508"/>
      <c r="AIL37" s="508"/>
      <c r="AIM37" s="508"/>
      <c r="AIN37" s="508"/>
      <c r="AIO37" s="508"/>
      <c r="AIP37" s="508"/>
      <c r="AIQ37" s="508"/>
      <c r="AIR37" s="508"/>
      <c r="AIS37" s="508"/>
      <c r="AIT37" s="508"/>
      <c r="AIU37" s="508"/>
      <c r="AIV37" s="508"/>
      <c r="AIW37" s="508"/>
      <c r="AIX37" s="508"/>
      <c r="AIY37" s="508"/>
      <c r="AIZ37" s="508"/>
      <c r="AJA37" s="508"/>
      <c r="AJB37" s="508"/>
      <c r="AJC37" s="508"/>
      <c r="AJD37" s="508"/>
      <c r="AJE37" s="508"/>
      <c r="AJF37" s="508"/>
      <c r="AJG37" s="508"/>
      <c r="AJH37" s="508"/>
      <c r="AJI37" s="508"/>
      <c r="AJJ37" s="508"/>
      <c r="AJK37" s="508"/>
      <c r="AJL37" s="508"/>
      <c r="AJM37" s="508"/>
      <c r="AJN37" s="508"/>
      <c r="AJO37" s="508"/>
      <c r="AJP37" s="508"/>
      <c r="AJQ37" s="508"/>
      <c r="AJR37" s="508"/>
      <c r="AJS37" s="508"/>
      <c r="AJT37" s="508"/>
      <c r="AJU37" s="508"/>
      <c r="AJV37" s="508"/>
      <c r="AJW37" s="508"/>
      <c r="AJX37" s="508"/>
      <c r="AJY37" s="508"/>
      <c r="AJZ37" s="508"/>
      <c r="AKA37" s="508"/>
      <c r="AKB37" s="508"/>
      <c r="AKC37" s="508"/>
      <c r="AKD37" s="508"/>
      <c r="AKE37" s="508"/>
      <c r="AKF37" s="508"/>
      <c r="AKG37" s="508"/>
      <c r="AKH37" s="508"/>
      <c r="AKI37" s="508"/>
      <c r="AKJ37" s="508"/>
      <c r="AKK37" s="508"/>
      <c r="AKL37" s="508"/>
      <c r="AKM37" s="508"/>
      <c r="AKN37" s="508"/>
      <c r="AKO37" s="508"/>
      <c r="AKP37" s="508"/>
      <c r="AKQ37" s="508"/>
      <c r="AKR37" s="508"/>
      <c r="AKS37" s="508"/>
      <c r="AKT37" s="508"/>
      <c r="AKU37" s="508"/>
      <c r="AKV37" s="508"/>
      <c r="AKW37" s="508"/>
      <c r="AKX37" s="508"/>
      <c r="AKY37" s="508"/>
      <c r="AKZ37" s="508"/>
      <c r="ALA37" s="508"/>
      <c r="ALB37" s="508"/>
      <c r="ALC37" s="508"/>
      <c r="ALD37" s="508"/>
      <c r="ALE37" s="508"/>
      <c r="ALF37" s="508"/>
      <c r="ALG37" s="508"/>
      <c r="ALH37" s="508"/>
      <c r="ALI37" s="508"/>
      <c r="ALJ37" s="508"/>
      <c r="ALK37" s="508"/>
      <c r="ALL37" s="508"/>
      <c r="ALM37" s="508"/>
      <c r="ALN37" s="508"/>
      <c r="ALO37" s="508"/>
      <c r="ALP37" s="508"/>
      <c r="ALQ37" s="508"/>
      <c r="ALR37" s="508"/>
      <c r="ALS37" s="508"/>
      <c r="ALT37" s="508"/>
      <c r="ALU37" s="508"/>
      <c r="ALV37" s="508"/>
      <c r="ALW37" s="508"/>
      <c r="ALX37" s="508"/>
      <c r="ALY37" s="508"/>
      <c r="ALZ37" s="508"/>
      <c r="AMA37" s="508"/>
      <c r="AMB37" s="508"/>
      <c r="AMC37" s="508"/>
      <c r="AMD37" s="508"/>
      <c r="AME37" s="508"/>
      <c r="AMF37" s="508"/>
      <c r="AMG37" s="508"/>
      <c r="AMH37" s="508"/>
      <c r="AMI37" s="508"/>
      <c r="AMJ37" s="508"/>
      <c r="AMK37" s="508"/>
      <c r="AML37" s="508"/>
      <c r="AMM37" s="508"/>
      <c r="AMN37" s="508"/>
      <c r="AMO37" s="508"/>
      <c r="AMP37" s="508"/>
      <c r="AMQ37" s="508"/>
      <c r="AMR37" s="508"/>
      <c r="AMS37" s="508"/>
      <c r="AMT37" s="508"/>
      <c r="AMU37" s="508"/>
      <c r="AMV37" s="508"/>
      <c r="AMW37" s="508"/>
      <c r="AMX37" s="508"/>
      <c r="AMY37" s="508"/>
      <c r="AMZ37" s="508"/>
      <c r="ANA37" s="508"/>
      <c r="ANB37" s="508"/>
      <c r="ANC37" s="508"/>
      <c r="AND37" s="508"/>
      <c r="ANE37" s="508"/>
      <c r="ANF37" s="508"/>
      <c r="ANG37" s="508"/>
      <c r="ANH37" s="508"/>
      <c r="ANI37" s="508"/>
      <c r="ANJ37" s="508"/>
      <c r="ANK37" s="508"/>
      <c r="ANL37" s="508"/>
      <c r="ANM37" s="508"/>
      <c r="ANN37" s="508"/>
      <c r="ANO37" s="508"/>
      <c r="ANP37" s="508"/>
      <c r="ANQ37" s="508"/>
      <c r="ANR37" s="508"/>
      <c r="ANS37" s="508"/>
      <c r="ANT37" s="508"/>
      <c r="ANU37" s="508"/>
      <c r="ANV37" s="508"/>
      <c r="ANW37" s="508"/>
      <c r="ANX37" s="508"/>
      <c r="ANY37" s="508"/>
      <c r="ANZ37" s="508"/>
      <c r="AOA37" s="508"/>
      <c r="AOB37" s="508"/>
      <c r="AOC37" s="508"/>
      <c r="AOD37" s="508"/>
      <c r="AOE37" s="508"/>
      <c r="AOF37" s="508"/>
      <c r="AOG37" s="508"/>
      <c r="AOH37" s="508"/>
      <c r="AOI37" s="508"/>
      <c r="AOJ37" s="508"/>
      <c r="AOK37" s="508"/>
      <c r="AOL37" s="508"/>
      <c r="AOM37" s="508"/>
      <c r="AON37" s="508"/>
      <c r="AOO37" s="508"/>
      <c r="AOP37" s="508"/>
      <c r="AOQ37" s="508"/>
      <c r="AOR37" s="508"/>
      <c r="AOS37" s="508"/>
      <c r="AOT37" s="508"/>
      <c r="AOU37" s="508"/>
      <c r="AOV37" s="508"/>
      <c r="AOW37" s="508"/>
      <c r="AOX37" s="508"/>
      <c r="AOY37" s="508"/>
      <c r="AOZ37" s="508"/>
      <c r="APA37" s="508"/>
      <c r="APB37" s="508"/>
      <c r="APC37" s="508"/>
      <c r="APD37" s="508"/>
      <c r="APE37" s="508"/>
      <c r="APF37" s="508"/>
      <c r="APG37" s="508"/>
      <c r="APH37" s="508"/>
      <c r="API37" s="508"/>
      <c r="APJ37" s="508"/>
      <c r="APK37" s="508"/>
      <c r="APL37" s="508"/>
      <c r="APM37" s="508"/>
      <c r="APN37" s="508"/>
      <c r="APO37" s="508"/>
      <c r="APP37" s="508"/>
      <c r="APQ37" s="508"/>
      <c r="APR37" s="508"/>
      <c r="APS37" s="508"/>
      <c r="APT37" s="508"/>
      <c r="APU37" s="508"/>
      <c r="APV37" s="508"/>
      <c r="APW37" s="508"/>
      <c r="APX37" s="508"/>
      <c r="APY37" s="508"/>
      <c r="APZ37" s="508"/>
      <c r="AQA37" s="508"/>
      <c r="AQB37" s="508"/>
      <c r="AQC37" s="508"/>
      <c r="AQD37" s="508"/>
      <c r="AQE37" s="508"/>
      <c r="AQF37" s="508"/>
      <c r="AQG37" s="508"/>
      <c r="AQH37" s="508"/>
      <c r="AQI37" s="508"/>
      <c r="AQJ37" s="508"/>
      <c r="AQK37" s="508"/>
      <c r="AQL37" s="508"/>
      <c r="AQM37" s="508"/>
      <c r="AQN37" s="508"/>
      <c r="AQO37" s="508"/>
      <c r="AQP37" s="508"/>
      <c r="AQQ37" s="508"/>
      <c r="AQR37" s="508"/>
      <c r="AQS37" s="508"/>
      <c r="AQT37" s="508"/>
      <c r="AQU37" s="508"/>
      <c r="AQV37" s="508"/>
      <c r="AQW37" s="508"/>
      <c r="AQX37" s="508"/>
      <c r="AQY37" s="508"/>
      <c r="AQZ37" s="508"/>
      <c r="ARA37" s="508"/>
      <c r="ARB37" s="508"/>
      <c r="ARC37" s="508"/>
      <c r="ARD37" s="508"/>
      <c r="ARE37" s="508"/>
      <c r="ARF37" s="508"/>
      <c r="ARG37" s="508"/>
      <c r="ARH37" s="508"/>
      <c r="ARI37" s="508"/>
      <c r="ARJ37" s="508"/>
      <c r="ARK37" s="508"/>
      <c r="ARL37" s="508"/>
      <c r="ARM37" s="508"/>
      <c r="ARN37" s="508"/>
      <c r="ARO37" s="508"/>
      <c r="ARP37" s="508"/>
      <c r="ARQ37" s="508"/>
      <c r="ARR37" s="508"/>
      <c r="ARS37" s="508"/>
      <c r="ART37" s="508"/>
      <c r="ARU37" s="508"/>
      <c r="ARV37" s="508"/>
      <c r="ARW37" s="508"/>
      <c r="ARX37" s="508"/>
      <c r="ARY37" s="508"/>
      <c r="ARZ37" s="508"/>
      <c r="ASA37" s="508"/>
      <c r="ASB37" s="508"/>
      <c r="ASC37" s="508"/>
      <c r="ASD37" s="508"/>
      <c r="ASE37" s="508"/>
      <c r="ASF37" s="508"/>
      <c r="ASG37" s="508"/>
      <c r="ASH37" s="508"/>
      <c r="ASI37" s="508"/>
      <c r="ASJ37" s="508"/>
      <c r="ASK37" s="508"/>
      <c r="ASL37" s="508"/>
      <c r="ASM37" s="508"/>
      <c r="ASN37" s="508"/>
      <c r="ASO37" s="508"/>
      <c r="ASP37" s="508"/>
      <c r="ASQ37" s="508"/>
      <c r="ASR37" s="508"/>
      <c r="ASS37" s="508"/>
      <c r="AST37" s="508"/>
      <c r="ASU37" s="508"/>
      <c r="ASV37" s="508"/>
      <c r="ASW37" s="508"/>
      <c r="ASX37" s="508"/>
      <c r="ASY37" s="508"/>
      <c r="ASZ37" s="508"/>
      <c r="ATA37" s="508"/>
      <c r="ATB37" s="508"/>
      <c r="ATC37" s="508"/>
      <c r="ATD37" s="508"/>
      <c r="ATE37" s="508"/>
      <c r="ATF37" s="508"/>
      <c r="ATG37" s="508"/>
      <c r="ATH37" s="508"/>
      <c r="ATI37" s="508"/>
      <c r="ATJ37" s="508"/>
      <c r="ATK37" s="508"/>
      <c r="ATL37" s="508"/>
      <c r="ATM37" s="508"/>
      <c r="ATN37" s="508"/>
      <c r="ATO37" s="508"/>
      <c r="ATP37" s="508"/>
      <c r="ATQ37" s="508"/>
      <c r="ATR37" s="508"/>
      <c r="ATS37" s="508"/>
      <c r="ATT37" s="508"/>
      <c r="ATU37" s="508"/>
      <c r="ATV37" s="508"/>
      <c r="ATW37" s="508"/>
      <c r="ATX37" s="508"/>
      <c r="ATY37" s="508"/>
      <c r="ATZ37" s="508"/>
      <c r="AUA37" s="508"/>
      <c r="AUB37" s="508"/>
      <c r="AUC37" s="508"/>
      <c r="AUD37" s="508"/>
      <c r="AUE37" s="508"/>
      <c r="AUF37" s="508"/>
      <c r="AUG37" s="508"/>
      <c r="AUH37" s="508"/>
      <c r="AUI37" s="508"/>
      <c r="AUJ37" s="508"/>
      <c r="AUK37" s="508"/>
      <c r="AUL37" s="508"/>
      <c r="AUM37" s="508"/>
      <c r="AUN37" s="508"/>
      <c r="AUO37" s="508"/>
      <c r="AUP37" s="508"/>
      <c r="AUQ37" s="508"/>
      <c r="AUR37" s="508"/>
      <c r="AUS37" s="508"/>
      <c r="AUT37" s="508"/>
      <c r="AUU37" s="508"/>
      <c r="AUV37" s="508"/>
      <c r="AUW37" s="508"/>
      <c r="AUX37" s="508"/>
      <c r="AUY37" s="508"/>
      <c r="AUZ37" s="508"/>
      <c r="AVA37" s="508"/>
      <c r="AVB37" s="508"/>
      <c r="AVC37" s="508"/>
      <c r="AVD37" s="508"/>
      <c r="AVE37" s="508"/>
      <c r="AVF37" s="508"/>
      <c r="AVG37" s="508"/>
      <c r="AVH37" s="508"/>
      <c r="AVI37" s="508"/>
      <c r="AVJ37" s="508"/>
      <c r="AVK37" s="508"/>
      <c r="AVL37" s="508"/>
      <c r="AVM37" s="508"/>
      <c r="AVN37" s="508"/>
      <c r="AVO37" s="508"/>
      <c r="AVP37" s="508"/>
      <c r="AVQ37" s="508"/>
      <c r="AVR37" s="508"/>
      <c r="AVS37" s="508"/>
      <c r="AVT37" s="508"/>
      <c r="AVU37" s="508"/>
      <c r="AVV37" s="508"/>
      <c r="AVW37" s="508"/>
      <c r="AVX37" s="508"/>
      <c r="AVY37" s="508"/>
      <c r="AVZ37" s="508"/>
      <c r="AWA37" s="508"/>
      <c r="AWB37" s="508"/>
      <c r="AWC37" s="508"/>
      <c r="AWD37" s="508"/>
      <c r="AWE37" s="508"/>
      <c r="AWF37" s="508"/>
      <c r="AWG37" s="508"/>
      <c r="AWH37" s="508"/>
      <c r="AWI37" s="508"/>
      <c r="AWJ37" s="508"/>
      <c r="AWK37" s="508"/>
      <c r="AWL37" s="508"/>
      <c r="AWM37" s="508"/>
      <c r="AWN37" s="508"/>
      <c r="AWO37" s="508"/>
      <c r="AWP37" s="508"/>
      <c r="AWQ37" s="508"/>
      <c r="AWR37" s="508"/>
      <c r="AWS37" s="508"/>
      <c r="AWT37" s="508"/>
      <c r="AWU37" s="508"/>
      <c r="AWV37" s="508"/>
      <c r="AWW37" s="508"/>
      <c r="AWX37" s="508"/>
      <c r="AWY37" s="508"/>
      <c r="AWZ37" s="508"/>
      <c r="AXA37" s="508"/>
      <c r="AXB37" s="508"/>
      <c r="AXC37" s="508"/>
      <c r="AXD37" s="508"/>
      <c r="AXE37" s="508"/>
      <c r="AXF37" s="508"/>
      <c r="AXG37" s="508"/>
      <c r="AXH37" s="508"/>
      <c r="AXI37" s="508"/>
      <c r="AXJ37" s="508"/>
      <c r="AXK37" s="508"/>
      <c r="AXL37" s="508"/>
      <c r="AXM37" s="508"/>
      <c r="AXN37" s="508"/>
      <c r="AXO37" s="508"/>
      <c r="AXP37" s="508"/>
      <c r="AXQ37" s="508"/>
      <c r="AXR37" s="508"/>
      <c r="AXS37" s="508"/>
      <c r="AXT37" s="508"/>
      <c r="AXU37" s="508"/>
      <c r="AXV37" s="508"/>
      <c r="AXW37" s="508"/>
      <c r="AXX37" s="508"/>
      <c r="AXY37" s="508"/>
      <c r="AXZ37" s="508"/>
      <c r="AYA37" s="508"/>
      <c r="AYB37" s="508"/>
      <c r="AYC37" s="508"/>
      <c r="AYD37" s="508"/>
      <c r="AYE37" s="508"/>
      <c r="AYF37" s="508"/>
      <c r="AYG37" s="508"/>
      <c r="AYH37" s="508"/>
      <c r="AYI37" s="508"/>
      <c r="AYJ37" s="508"/>
      <c r="AYK37" s="508"/>
      <c r="AYL37" s="508"/>
      <c r="AYM37" s="508"/>
      <c r="AYN37" s="508"/>
      <c r="AYO37" s="508"/>
      <c r="AYP37" s="508"/>
      <c r="AYQ37" s="508"/>
      <c r="AYR37" s="508"/>
      <c r="AYS37" s="508"/>
      <c r="AYT37" s="508"/>
      <c r="AYU37" s="508"/>
      <c r="AYV37" s="508"/>
      <c r="AYW37" s="508"/>
      <c r="AYX37" s="508"/>
      <c r="AYY37" s="508"/>
      <c r="AYZ37" s="508"/>
      <c r="AZA37" s="508"/>
      <c r="AZB37" s="508"/>
      <c r="AZC37" s="508"/>
      <c r="AZD37" s="508"/>
      <c r="AZE37" s="508"/>
      <c r="AZF37" s="508"/>
      <c r="AZG37" s="508"/>
      <c r="AZH37" s="508"/>
      <c r="AZI37" s="508"/>
      <c r="AZJ37" s="508"/>
      <c r="AZK37" s="508"/>
      <c r="AZL37" s="508"/>
      <c r="AZM37" s="508"/>
      <c r="AZN37" s="508"/>
      <c r="AZO37" s="508"/>
      <c r="AZP37" s="508"/>
      <c r="AZQ37" s="508"/>
      <c r="AZR37" s="508"/>
      <c r="AZS37" s="508"/>
      <c r="AZT37" s="508"/>
      <c r="AZU37" s="508"/>
      <c r="AZV37" s="508"/>
      <c r="AZW37" s="508"/>
      <c r="AZX37" s="508"/>
      <c r="AZY37" s="508"/>
      <c r="AZZ37" s="508"/>
      <c r="BAA37" s="508"/>
      <c r="BAB37" s="508"/>
      <c r="BAC37" s="508"/>
      <c r="BAD37" s="508"/>
      <c r="BAE37" s="508"/>
      <c r="BAF37" s="508"/>
      <c r="BAG37" s="508"/>
      <c r="BAH37" s="508"/>
      <c r="BAI37" s="508"/>
      <c r="BAJ37" s="508"/>
      <c r="BAK37" s="508"/>
      <c r="BAL37" s="508"/>
      <c r="BAM37" s="508"/>
      <c r="BAN37" s="508"/>
      <c r="BAO37" s="508"/>
      <c r="BAP37" s="508"/>
      <c r="BAQ37" s="508"/>
      <c r="BAR37" s="508"/>
      <c r="BAS37" s="508"/>
      <c r="BAT37" s="508"/>
      <c r="BAU37" s="508"/>
      <c r="BAV37" s="508"/>
      <c r="BAW37" s="508"/>
      <c r="BAX37" s="508"/>
      <c r="BAY37" s="508"/>
      <c r="BAZ37" s="508"/>
      <c r="BBA37" s="508"/>
      <c r="BBB37" s="508"/>
      <c r="BBC37" s="508"/>
      <c r="BBD37" s="508"/>
      <c r="BBE37" s="508"/>
      <c r="BBF37" s="508"/>
      <c r="BBG37" s="508"/>
      <c r="BBH37" s="508"/>
      <c r="BBI37" s="508"/>
      <c r="BBJ37" s="508"/>
      <c r="BBK37" s="508"/>
      <c r="BBL37" s="508"/>
      <c r="BBM37" s="508"/>
      <c r="BBN37" s="508"/>
      <c r="BBO37" s="508"/>
      <c r="BBP37" s="508"/>
      <c r="BBQ37" s="508"/>
      <c r="BBR37" s="508"/>
      <c r="BBS37" s="508"/>
      <c r="BBT37" s="508"/>
      <c r="BBU37" s="508"/>
      <c r="BBV37" s="508"/>
      <c r="BBW37" s="508"/>
      <c r="BBX37" s="508"/>
      <c r="BBY37" s="508"/>
      <c r="BBZ37" s="508"/>
      <c r="BCA37" s="508"/>
      <c r="BCB37" s="508"/>
      <c r="BCC37" s="508"/>
      <c r="BCD37" s="508"/>
      <c r="BCE37" s="508"/>
      <c r="BCF37" s="508"/>
      <c r="BCG37" s="508"/>
      <c r="BCH37" s="508"/>
      <c r="BCI37" s="508"/>
      <c r="BCJ37" s="508"/>
      <c r="BCK37" s="508"/>
      <c r="BCL37" s="508"/>
      <c r="BCM37" s="508"/>
      <c r="BCN37" s="508"/>
      <c r="BCO37" s="508"/>
      <c r="BCP37" s="508"/>
      <c r="BCQ37" s="508"/>
      <c r="BCR37" s="508"/>
      <c r="BCS37" s="508"/>
      <c r="BCT37" s="508"/>
      <c r="BCU37" s="508"/>
      <c r="BCV37" s="508"/>
      <c r="BCW37" s="508"/>
      <c r="BCX37" s="508"/>
      <c r="BCY37" s="508"/>
      <c r="BCZ37" s="508"/>
      <c r="BDA37" s="508"/>
      <c r="BDB37" s="508"/>
      <c r="BDC37" s="508"/>
      <c r="BDD37" s="508"/>
      <c r="BDE37" s="508"/>
      <c r="BDF37" s="508"/>
      <c r="BDG37" s="508"/>
      <c r="BDH37" s="508"/>
      <c r="BDI37" s="508"/>
      <c r="BDJ37" s="508"/>
      <c r="BDK37" s="508"/>
      <c r="BDL37" s="508"/>
      <c r="BDM37" s="508"/>
      <c r="BDN37" s="508"/>
      <c r="BDO37" s="508"/>
      <c r="BDP37" s="508"/>
      <c r="BDQ37" s="508"/>
      <c r="BDR37" s="508"/>
      <c r="BDS37" s="508"/>
      <c r="BDT37" s="508"/>
      <c r="BDU37" s="508"/>
      <c r="BDV37" s="508"/>
      <c r="BDW37" s="508"/>
      <c r="BDX37" s="508"/>
      <c r="BDY37" s="508"/>
      <c r="BDZ37" s="508"/>
      <c r="BEA37" s="508"/>
      <c r="BEB37" s="508"/>
      <c r="BEC37" s="508"/>
      <c r="BED37" s="508"/>
      <c r="BEE37" s="508"/>
      <c r="BEF37" s="508"/>
      <c r="BEG37" s="508"/>
      <c r="BEH37" s="508"/>
      <c r="BEI37" s="508"/>
      <c r="BEJ37" s="508"/>
      <c r="BEK37" s="508"/>
      <c r="BEL37" s="508"/>
      <c r="BEM37" s="508"/>
      <c r="BEN37" s="508"/>
      <c r="BEO37" s="508"/>
      <c r="BEP37" s="508"/>
      <c r="BEQ37" s="508"/>
      <c r="BER37" s="508"/>
      <c r="BES37" s="508"/>
      <c r="BET37" s="508"/>
      <c r="BEU37" s="508"/>
      <c r="BEV37" s="508"/>
      <c r="BEW37" s="508"/>
      <c r="BEX37" s="508"/>
      <c r="BEY37" s="508"/>
      <c r="BEZ37" s="508"/>
      <c r="BFA37" s="508"/>
      <c r="BFB37" s="508"/>
      <c r="BFC37" s="508"/>
      <c r="BFD37" s="508"/>
      <c r="BFE37" s="508"/>
      <c r="BFF37" s="508"/>
      <c r="BFG37" s="508"/>
      <c r="BFH37" s="508"/>
      <c r="BFI37" s="508"/>
      <c r="BFJ37" s="508"/>
      <c r="BFK37" s="508"/>
      <c r="BFL37" s="508"/>
      <c r="BFM37" s="508"/>
      <c r="BFN37" s="508"/>
      <c r="BFO37" s="508"/>
      <c r="BFP37" s="508"/>
      <c r="BFQ37" s="508"/>
      <c r="BFR37" s="508"/>
      <c r="BFS37" s="508"/>
      <c r="BFT37" s="508"/>
      <c r="BFU37" s="508"/>
      <c r="BFV37" s="508"/>
      <c r="BFW37" s="508"/>
      <c r="BFX37" s="508"/>
      <c r="BFY37" s="508"/>
      <c r="BFZ37" s="508"/>
      <c r="BGA37" s="508"/>
      <c r="BGB37" s="508"/>
      <c r="BGC37" s="508"/>
      <c r="BGD37" s="508"/>
      <c r="BGE37" s="508"/>
      <c r="BGF37" s="508"/>
      <c r="BGG37" s="508"/>
      <c r="BGH37" s="508"/>
      <c r="BGI37" s="508"/>
      <c r="BGJ37" s="508"/>
      <c r="BGK37" s="508"/>
      <c r="BGL37" s="508"/>
      <c r="BGM37" s="508"/>
      <c r="BGN37" s="508"/>
      <c r="BGO37" s="508"/>
      <c r="BGP37" s="508"/>
      <c r="BGQ37" s="508"/>
      <c r="BGR37" s="508"/>
      <c r="BGS37" s="508"/>
      <c r="BGT37" s="508"/>
      <c r="BGU37" s="508"/>
      <c r="BGV37" s="508"/>
      <c r="BGW37" s="508"/>
      <c r="BGX37" s="508"/>
      <c r="BGY37" s="508"/>
      <c r="BGZ37" s="508"/>
      <c r="BHA37" s="508"/>
      <c r="BHB37" s="508"/>
      <c r="BHC37" s="508"/>
      <c r="BHD37" s="508"/>
      <c r="BHE37" s="508"/>
      <c r="BHF37" s="508"/>
      <c r="BHG37" s="508"/>
      <c r="BHH37" s="508"/>
      <c r="BHI37" s="508"/>
      <c r="BHJ37" s="508"/>
      <c r="BHK37" s="508"/>
      <c r="BHL37" s="508"/>
      <c r="BHM37" s="508"/>
      <c r="BHN37" s="508"/>
      <c r="BHO37" s="508"/>
      <c r="BHP37" s="508"/>
      <c r="BHQ37" s="508"/>
      <c r="BHR37" s="508"/>
      <c r="BHS37" s="508"/>
      <c r="BHT37" s="508"/>
      <c r="BHU37" s="508"/>
      <c r="BHV37" s="508"/>
      <c r="BHW37" s="508"/>
      <c r="BHX37" s="508"/>
      <c r="BHY37" s="508"/>
      <c r="BHZ37" s="508"/>
      <c r="BIA37" s="508"/>
      <c r="BIB37" s="508"/>
      <c r="BIC37" s="508"/>
      <c r="BID37" s="508"/>
      <c r="BIE37" s="508"/>
      <c r="BIF37" s="508"/>
      <c r="BIG37" s="508"/>
      <c r="BIH37" s="508"/>
      <c r="BII37" s="508"/>
      <c r="BIJ37" s="508"/>
      <c r="BIK37" s="508"/>
      <c r="BIL37" s="508"/>
      <c r="BIM37" s="508"/>
      <c r="BIN37" s="508"/>
      <c r="BIO37" s="508"/>
      <c r="BIP37" s="508"/>
      <c r="BIQ37" s="508"/>
      <c r="BIR37" s="508"/>
      <c r="BIS37" s="508"/>
      <c r="BIT37" s="508"/>
      <c r="BIU37" s="508"/>
      <c r="BIV37" s="508"/>
      <c r="BIW37" s="508"/>
      <c r="BIX37" s="508"/>
      <c r="BIY37" s="508"/>
      <c r="BIZ37" s="508"/>
      <c r="BJA37" s="508"/>
      <c r="BJB37" s="508"/>
      <c r="BJC37" s="508"/>
      <c r="BJD37" s="508"/>
      <c r="BJE37" s="508"/>
      <c r="BJF37" s="508"/>
      <c r="BJG37" s="508"/>
      <c r="BJH37" s="508"/>
      <c r="BJI37" s="508"/>
      <c r="BJJ37" s="508"/>
      <c r="BJK37" s="508"/>
      <c r="BJL37" s="508"/>
      <c r="BJM37" s="508"/>
      <c r="BJN37" s="508"/>
      <c r="BJO37" s="508"/>
      <c r="BJP37" s="508"/>
      <c r="BJQ37" s="508"/>
      <c r="BJR37" s="508"/>
      <c r="BJS37" s="508"/>
      <c r="BJT37" s="508"/>
      <c r="BJU37" s="508"/>
      <c r="BJV37" s="508"/>
      <c r="BJW37" s="508"/>
      <c r="BJX37" s="508"/>
      <c r="BJY37" s="508"/>
      <c r="BJZ37" s="508"/>
      <c r="BKA37" s="508"/>
      <c r="BKB37" s="508"/>
      <c r="BKC37" s="508"/>
      <c r="BKD37" s="508"/>
      <c r="BKE37" s="508"/>
      <c r="BKF37" s="508"/>
      <c r="BKG37" s="508"/>
      <c r="BKH37" s="508"/>
      <c r="BKI37" s="508"/>
      <c r="BKJ37" s="508"/>
      <c r="BKK37" s="508"/>
      <c r="BKL37" s="508"/>
      <c r="BKM37" s="508"/>
      <c r="BKN37" s="508"/>
      <c r="BKO37" s="508"/>
      <c r="BKP37" s="508"/>
      <c r="BKQ37" s="508"/>
      <c r="BKR37" s="508"/>
      <c r="BKS37" s="508"/>
      <c r="BKT37" s="508"/>
      <c r="BKU37" s="508"/>
      <c r="BKV37" s="508"/>
      <c r="BKW37" s="508"/>
      <c r="BKX37" s="508"/>
      <c r="BKY37" s="508"/>
      <c r="BKZ37" s="508"/>
      <c r="BLA37" s="508"/>
      <c r="BLB37" s="508"/>
      <c r="BLC37" s="508"/>
      <c r="BLD37" s="508"/>
      <c r="BLE37" s="508"/>
      <c r="BLF37" s="508"/>
      <c r="BLG37" s="508"/>
      <c r="BLH37" s="508"/>
      <c r="BLI37" s="508"/>
      <c r="BLJ37" s="508"/>
      <c r="BLK37" s="508"/>
      <c r="BLL37" s="508"/>
      <c r="BLM37" s="508"/>
      <c r="BLN37" s="508"/>
      <c r="BLO37" s="508"/>
      <c r="BLP37" s="508"/>
      <c r="BLQ37" s="508"/>
      <c r="BLR37" s="508"/>
      <c r="BLS37" s="508"/>
      <c r="BLT37" s="508"/>
      <c r="BLU37" s="508"/>
      <c r="BLV37" s="508"/>
      <c r="BLW37" s="508"/>
      <c r="BLX37" s="508"/>
      <c r="BLY37" s="508"/>
      <c r="BLZ37" s="508"/>
      <c r="BMA37" s="508"/>
      <c r="BMB37" s="508"/>
      <c r="BMC37" s="508"/>
      <c r="BMD37" s="508"/>
      <c r="BME37" s="508"/>
      <c r="BMF37" s="508"/>
      <c r="BMG37" s="508"/>
      <c r="BMH37" s="508"/>
      <c r="BMI37" s="508"/>
      <c r="BMJ37" s="508"/>
      <c r="BMK37" s="508"/>
      <c r="BML37" s="508"/>
      <c r="BMM37" s="508"/>
      <c r="BMN37" s="508"/>
      <c r="BMO37" s="508"/>
      <c r="BMP37" s="508"/>
      <c r="BMQ37" s="508"/>
      <c r="BMR37" s="508"/>
      <c r="BMS37" s="508"/>
      <c r="BMT37" s="508"/>
      <c r="BMU37" s="508"/>
      <c r="BMV37" s="508"/>
      <c r="BMW37" s="508"/>
      <c r="BMX37" s="508"/>
      <c r="BMY37" s="508"/>
      <c r="BMZ37" s="508"/>
      <c r="BNA37" s="508"/>
      <c r="BNB37" s="508"/>
      <c r="BNC37" s="508"/>
      <c r="BND37" s="508"/>
      <c r="BNE37" s="508"/>
      <c r="BNF37" s="508"/>
      <c r="BNG37" s="508"/>
      <c r="BNH37" s="508"/>
      <c r="BNI37" s="508"/>
      <c r="BNJ37" s="508"/>
      <c r="BNK37" s="508"/>
      <c r="BNL37" s="508"/>
      <c r="BNM37" s="508"/>
      <c r="BNN37" s="508"/>
      <c r="BNO37" s="508"/>
      <c r="BNP37" s="508"/>
      <c r="BNQ37" s="508"/>
      <c r="BNR37" s="508"/>
      <c r="BNS37" s="508"/>
      <c r="BNT37" s="508"/>
      <c r="BNU37" s="508"/>
      <c r="BNV37" s="508"/>
      <c r="BNW37" s="508"/>
      <c r="BNX37" s="508"/>
      <c r="BNY37" s="508"/>
      <c r="BNZ37" s="508"/>
      <c r="BOA37" s="508"/>
      <c r="BOB37" s="508"/>
      <c r="BOC37" s="508"/>
      <c r="BOD37" s="508"/>
      <c r="BOE37" s="508"/>
      <c r="BOF37" s="508"/>
      <c r="BOG37" s="508"/>
      <c r="BOH37" s="508"/>
      <c r="BOI37" s="508"/>
      <c r="BOJ37" s="508"/>
      <c r="BOK37" s="508"/>
      <c r="BOL37" s="508"/>
      <c r="BOM37" s="508"/>
      <c r="BON37" s="508"/>
      <c r="BOO37" s="508"/>
      <c r="BOP37" s="508"/>
      <c r="BOQ37" s="508"/>
      <c r="BOR37" s="508"/>
      <c r="BOS37" s="508"/>
      <c r="BOT37" s="508"/>
      <c r="BOU37" s="508"/>
      <c r="BOV37" s="508"/>
      <c r="BOW37" s="508"/>
      <c r="BOX37" s="508"/>
      <c r="BOY37" s="508"/>
      <c r="BOZ37" s="508"/>
      <c r="BPA37" s="508"/>
      <c r="BPB37" s="508"/>
      <c r="BPC37" s="508"/>
      <c r="BPD37" s="508"/>
      <c r="BPE37" s="508"/>
      <c r="BPF37" s="508"/>
      <c r="BPG37" s="508"/>
      <c r="BPH37" s="508"/>
      <c r="BPI37" s="508"/>
      <c r="BPJ37" s="508"/>
      <c r="BPK37" s="508"/>
      <c r="BPL37" s="508"/>
      <c r="BPM37" s="508"/>
      <c r="BPN37" s="508"/>
      <c r="BPO37" s="508"/>
      <c r="BPP37" s="508"/>
      <c r="BPQ37" s="508"/>
      <c r="BPR37" s="508"/>
      <c r="BPS37" s="508"/>
      <c r="BPT37" s="508"/>
      <c r="BPU37" s="508"/>
      <c r="BPV37" s="508"/>
      <c r="BPW37" s="508"/>
      <c r="BPX37" s="508"/>
      <c r="BPY37" s="508"/>
      <c r="BPZ37" s="508"/>
      <c r="BQA37" s="508"/>
      <c r="BQB37" s="508"/>
      <c r="BQC37" s="508"/>
      <c r="BQD37" s="508"/>
      <c r="BQE37" s="508"/>
      <c r="BQF37" s="508"/>
      <c r="BQG37" s="508"/>
      <c r="BQH37" s="508"/>
      <c r="BQI37" s="508"/>
      <c r="BQJ37" s="508"/>
      <c r="BQK37" s="508"/>
      <c r="BQL37" s="508"/>
      <c r="BQM37" s="508"/>
      <c r="BQN37" s="508"/>
      <c r="BQO37" s="508"/>
      <c r="BQP37" s="508"/>
      <c r="BQQ37" s="508"/>
      <c r="BQR37" s="508"/>
      <c r="BQS37" s="508"/>
      <c r="BQT37" s="508"/>
      <c r="BQU37" s="508"/>
      <c r="BQV37" s="508"/>
      <c r="BQW37" s="508"/>
      <c r="BQX37" s="508"/>
      <c r="BQY37" s="508"/>
      <c r="BQZ37" s="508"/>
      <c r="BRA37" s="508"/>
      <c r="BRB37" s="508"/>
      <c r="BRC37" s="508"/>
      <c r="BRD37" s="508"/>
      <c r="BRE37" s="508"/>
      <c r="BRF37" s="508"/>
      <c r="BRG37" s="508"/>
      <c r="BRH37" s="508"/>
      <c r="BRI37" s="508"/>
      <c r="BRJ37" s="508"/>
      <c r="BRK37" s="508"/>
      <c r="BRL37" s="508"/>
      <c r="BRM37" s="508"/>
      <c r="BRN37" s="508"/>
      <c r="BRO37" s="508"/>
      <c r="BRP37" s="508"/>
      <c r="BRQ37" s="508"/>
      <c r="BRR37" s="508"/>
      <c r="BRS37" s="508"/>
      <c r="BRT37" s="508"/>
      <c r="BRU37" s="508"/>
      <c r="BRV37" s="508"/>
      <c r="BRW37" s="508"/>
      <c r="BRX37" s="508"/>
      <c r="BRY37" s="508"/>
      <c r="BRZ37" s="508"/>
      <c r="BSA37" s="508"/>
      <c r="BSB37" s="508"/>
      <c r="BSC37" s="508"/>
      <c r="BSD37" s="508"/>
      <c r="BSE37" s="508"/>
      <c r="BSF37" s="508"/>
      <c r="BSG37" s="508"/>
      <c r="BSH37" s="508"/>
      <c r="BSI37" s="508"/>
      <c r="BSJ37" s="508"/>
      <c r="BSK37" s="508"/>
      <c r="BSL37" s="508"/>
      <c r="BSM37" s="508"/>
      <c r="BSN37" s="508"/>
      <c r="BSO37" s="508"/>
      <c r="BSP37" s="508"/>
      <c r="BSQ37" s="508"/>
      <c r="BSR37" s="508"/>
      <c r="BSS37" s="508"/>
      <c r="BST37" s="508"/>
      <c r="BSU37" s="508"/>
      <c r="BSV37" s="508"/>
      <c r="BSW37" s="508"/>
      <c r="BSX37" s="508"/>
      <c r="BSY37" s="508"/>
      <c r="BSZ37" s="508"/>
      <c r="BTA37" s="508"/>
      <c r="BTB37" s="508"/>
      <c r="BTC37" s="508"/>
      <c r="BTD37" s="508"/>
      <c r="BTE37" s="508"/>
      <c r="BTF37" s="508"/>
      <c r="BTG37" s="508"/>
      <c r="BTH37" s="508"/>
      <c r="BTI37" s="508"/>
      <c r="BTJ37" s="508"/>
      <c r="BTK37" s="508"/>
      <c r="BTL37" s="508"/>
      <c r="BTM37" s="508"/>
      <c r="BTN37" s="508"/>
      <c r="BTO37" s="508"/>
      <c r="BTP37" s="508"/>
      <c r="BTQ37" s="508"/>
      <c r="BTR37" s="508"/>
      <c r="BTS37" s="508"/>
      <c r="BTT37" s="508"/>
      <c r="BTU37" s="508"/>
      <c r="BTV37" s="508"/>
      <c r="BTW37" s="508"/>
      <c r="BTX37" s="508"/>
      <c r="BTY37" s="508"/>
      <c r="BTZ37" s="508"/>
      <c r="BUA37" s="508"/>
      <c r="BUB37" s="508"/>
      <c r="BUC37" s="508"/>
      <c r="BUD37" s="508"/>
      <c r="BUE37" s="508"/>
      <c r="BUF37" s="508"/>
      <c r="BUG37" s="508"/>
      <c r="BUH37" s="508"/>
      <c r="BUI37" s="508"/>
      <c r="BUJ37" s="508"/>
      <c r="BUK37" s="508"/>
      <c r="BUL37" s="508"/>
      <c r="BUM37" s="508"/>
      <c r="BUN37" s="508"/>
      <c r="BUO37" s="508"/>
      <c r="BUP37" s="508"/>
      <c r="BUQ37" s="508"/>
      <c r="BUR37" s="508"/>
      <c r="BUS37" s="508"/>
      <c r="BUT37" s="508"/>
      <c r="BUU37" s="508"/>
      <c r="BUV37" s="508"/>
      <c r="BUW37" s="508"/>
      <c r="BUX37" s="508"/>
      <c r="BUY37" s="508"/>
      <c r="BUZ37" s="508"/>
      <c r="BVA37" s="508"/>
      <c r="BVB37" s="508"/>
      <c r="BVC37" s="508"/>
      <c r="BVD37" s="508"/>
      <c r="BVE37" s="508"/>
      <c r="BVF37" s="508"/>
      <c r="BVG37" s="508"/>
      <c r="BVH37" s="508"/>
      <c r="BVI37" s="508"/>
      <c r="BVJ37" s="508"/>
      <c r="BVK37" s="508"/>
      <c r="BVL37" s="508"/>
      <c r="BVM37" s="508"/>
      <c r="BVN37" s="508"/>
      <c r="BVO37" s="508"/>
      <c r="BVP37" s="508"/>
      <c r="BVQ37" s="508"/>
      <c r="BVR37" s="508"/>
      <c r="BVS37" s="508"/>
      <c r="BVT37" s="508"/>
      <c r="BVU37" s="508"/>
      <c r="BVV37" s="508"/>
      <c r="BVW37" s="508"/>
      <c r="BVX37" s="508"/>
      <c r="BVY37" s="508"/>
      <c r="BVZ37" s="508"/>
      <c r="BWA37" s="508"/>
      <c r="BWB37" s="508"/>
      <c r="BWC37" s="508"/>
      <c r="BWD37" s="508"/>
      <c r="BWE37" s="508"/>
      <c r="BWF37" s="508"/>
      <c r="BWG37" s="508"/>
      <c r="BWH37" s="508"/>
      <c r="BWI37" s="508"/>
      <c r="BWJ37" s="508"/>
      <c r="BWK37" s="508"/>
      <c r="BWL37" s="508"/>
      <c r="BWM37" s="508"/>
      <c r="BWN37" s="508"/>
      <c r="BWO37" s="508"/>
      <c r="BWP37" s="508"/>
      <c r="BWQ37" s="508"/>
      <c r="BWR37" s="508"/>
      <c r="BWS37" s="508"/>
      <c r="BWT37" s="508"/>
      <c r="BWU37" s="508"/>
      <c r="BWV37" s="508"/>
      <c r="BWW37" s="508"/>
      <c r="BWX37" s="508"/>
      <c r="BWY37" s="508"/>
      <c r="BWZ37" s="508"/>
      <c r="BXA37" s="508"/>
      <c r="BXB37" s="508"/>
      <c r="BXC37" s="508"/>
      <c r="BXD37" s="508"/>
      <c r="BXE37" s="508"/>
      <c r="BXF37" s="508"/>
      <c r="BXG37" s="508"/>
      <c r="BXH37" s="508"/>
      <c r="BXI37" s="508"/>
      <c r="BXJ37" s="508"/>
      <c r="BXK37" s="508"/>
      <c r="BXL37" s="508"/>
      <c r="BXM37" s="508"/>
      <c r="BXN37" s="508"/>
      <c r="BXO37" s="508"/>
      <c r="BXP37" s="508"/>
      <c r="BXQ37" s="508"/>
      <c r="BXR37" s="508"/>
      <c r="BXS37" s="508"/>
      <c r="BXT37" s="508"/>
      <c r="BXU37" s="508"/>
      <c r="BXV37" s="508"/>
      <c r="BXW37" s="508"/>
      <c r="BXX37" s="508"/>
      <c r="BXY37" s="508"/>
      <c r="BXZ37" s="508"/>
      <c r="BYA37" s="508"/>
      <c r="BYB37" s="508"/>
      <c r="BYC37" s="508"/>
      <c r="BYD37" s="508"/>
      <c r="BYE37" s="508"/>
      <c r="BYF37" s="508"/>
      <c r="BYG37" s="508"/>
      <c r="BYH37" s="508"/>
      <c r="BYI37" s="508"/>
      <c r="BYJ37" s="508"/>
      <c r="BYK37" s="508"/>
      <c r="BYL37" s="508"/>
      <c r="BYM37" s="508"/>
      <c r="BYN37" s="508"/>
      <c r="BYO37" s="508"/>
      <c r="BYP37" s="508"/>
      <c r="BYQ37" s="508"/>
      <c r="BYR37" s="508"/>
      <c r="BYS37" s="508"/>
      <c r="BYT37" s="508"/>
      <c r="BYU37" s="508"/>
      <c r="BYV37" s="508"/>
      <c r="BYW37" s="508"/>
      <c r="BYX37" s="508"/>
      <c r="BYY37" s="508"/>
      <c r="BYZ37" s="508"/>
      <c r="BZA37" s="508"/>
      <c r="BZB37" s="508"/>
      <c r="BZC37" s="508"/>
      <c r="BZD37" s="508"/>
      <c r="BZE37" s="508"/>
      <c r="BZF37" s="508"/>
      <c r="BZG37" s="508"/>
      <c r="BZH37" s="508"/>
      <c r="BZI37" s="508"/>
      <c r="BZJ37" s="508"/>
      <c r="BZK37" s="508"/>
      <c r="BZL37" s="508"/>
      <c r="BZM37" s="508"/>
      <c r="BZN37" s="508"/>
      <c r="BZO37" s="508"/>
      <c r="BZP37" s="508"/>
      <c r="BZQ37" s="508"/>
      <c r="BZR37" s="508"/>
      <c r="BZS37" s="508"/>
      <c r="BZT37" s="508"/>
      <c r="BZU37" s="508"/>
      <c r="BZV37" s="508"/>
      <c r="BZW37" s="508"/>
      <c r="BZX37" s="508"/>
      <c r="BZY37" s="508"/>
      <c r="BZZ37" s="508"/>
      <c r="CAA37" s="508"/>
      <c r="CAB37" s="508"/>
      <c r="CAC37" s="508"/>
      <c r="CAD37" s="508"/>
      <c r="CAE37" s="508"/>
      <c r="CAF37" s="508"/>
      <c r="CAG37" s="508"/>
      <c r="CAH37" s="508"/>
      <c r="CAI37" s="508"/>
      <c r="CAJ37" s="508"/>
      <c r="CAK37" s="508"/>
      <c r="CAL37" s="508"/>
      <c r="CAM37" s="508"/>
      <c r="CAN37" s="508"/>
      <c r="CAO37" s="508"/>
      <c r="CAP37" s="508"/>
      <c r="CAQ37" s="508"/>
      <c r="CAR37" s="508"/>
      <c r="CAS37" s="508"/>
      <c r="CAT37" s="508"/>
      <c r="CAU37" s="508"/>
      <c r="CAV37" s="508"/>
      <c r="CAW37" s="508"/>
      <c r="CAX37" s="508"/>
      <c r="CAY37" s="508"/>
      <c r="CAZ37" s="508"/>
      <c r="CBA37" s="508"/>
      <c r="CBB37" s="508"/>
      <c r="CBC37" s="508"/>
      <c r="CBD37" s="508"/>
      <c r="CBE37" s="508"/>
      <c r="CBF37" s="508"/>
      <c r="CBG37" s="508"/>
      <c r="CBH37" s="508"/>
      <c r="CBI37" s="508"/>
      <c r="CBJ37" s="508"/>
      <c r="CBK37" s="508"/>
      <c r="CBL37" s="508"/>
      <c r="CBM37" s="508"/>
      <c r="CBN37" s="508"/>
      <c r="CBO37" s="508"/>
      <c r="CBP37" s="508"/>
      <c r="CBQ37" s="508"/>
      <c r="CBR37" s="508"/>
      <c r="CBS37" s="508"/>
      <c r="CBT37" s="508"/>
      <c r="CBU37" s="508"/>
      <c r="CBV37" s="508"/>
      <c r="CBW37" s="508"/>
      <c r="CBX37" s="508"/>
      <c r="CBY37" s="508"/>
      <c r="CBZ37" s="508"/>
      <c r="CCA37" s="508"/>
      <c r="CCB37" s="508"/>
      <c r="CCC37" s="508"/>
      <c r="CCD37" s="508"/>
      <c r="CCE37" s="508"/>
      <c r="CCF37" s="508"/>
      <c r="CCG37" s="508"/>
      <c r="CCH37" s="508"/>
      <c r="CCI37" s="508"/>
      <c r="CCJ37" s="508"/>
      <c r="CCK37" s="508"/>
      <c r="CCL37" s="508"/>
      <c r="CCM37" s="508"/>
      <c r="CCN37" s="508"/>
      <c r="CCO37" s="508"/>
      <c r="CCP37" s="508"/>
      <c r="CCQ37" s="508"/>
      <c r="CCR37" s="508"/>
      <c r="CCS37" s="508"/>
      <c r="CCT37" s="508"/>
      <c r="CCU37" s="508"/>
      <c r="CCV37" s="508"/>
      <c r="CCW37" s="508"/>
      <c r="CCX37" s="508"/>
      <c r="CCY37" s="508"/>
      <c r="CCZ37" s="508"/>
      <c r="CDA37" s="508"/>
      <c r="CDB37" s="508"/>
      <c r="CDC37" s="508"/>
      <c r="CDD37" s="508"/>
      <c r="CDE37" s="508"/>
      <c r="CDF37" s="508"/>
      <c r="CDG37" s="508"/>
      <c r="CDH37" s="508"/>
      <c r="CDI37" s="508"/>
      <c r="CDJ37" s="508"/>
      <c r="CDK37" s="508"/>
      <c r="CDL37" s="508"/>
      <c r="CDM37" s="508"/>
      <c r="CDN37" s="508"/>
      <c r="CDO37" s="508"/>
      <c r="CDP37" s="508"/>
      <c r="CDQ37" s="508"/>
      <c r="CDR37" s="508"/>
      <c r="CDS37" s="508"/>
      <c r="CDT37" s="508"/>
      <c r="CDU37" s="508"/>
      <c r="CDV37" s="508"/>
      <c r="CDW37" s="508"/>
      <c r="CDX37" s="508"/>
      <c r="CDY37" s="508"/>
      <c r="CDZ37" s="508"/>
      <c r="CEA37" s="508"/>
      <c r="CEB37" s="508"/>
      <c r="CEC37" s="508"/>
      <c r="CED37" s="508"/>
      <c r="CEE37" s="508"/>
      <c r="CEF37" s="508"/>
      <c r="CEG37" s="508"/>
      <c r="CEH37" s="508"/>
      <c r="CEI37" s="508"/>
      <c r="CEJ37" s="508"/>
      <c r="CEK37" s="508"/>
      <c r="CEL37" s="508"/>
      <c r="CEM37" s="508"/>
      <c r="CEN37" s="508"/>
      <c r="CEO37" s="508"/>
      <c r="CEP37" s="508"/>
      <c r="CEQ37" s="508"/>
      <c r="CER37" s="508"/>
      <c r="CES37" s="508"/>
      <c r="CET37" s="508"/>
      <c r="CEU37" s="508"/>
      <c r="CEV37" s="508"/>
      <c r="CEW37" s="508"/>
      <c r="CEX37" s="508"/>
      <c r="CEY37" s="508"/>
      <c r="CEZ37" s="508"/>
      <c r="CFA37" s="508"/>
      <c r="CFB37" s="508"/>
      <c r="CFC37" s="508"/>
      <c r="CFD37" s="508"/>
      <c r="CFE37" s="508"/>
      <c r="CFF37" s="508"/>
      <c r="CFG37" s="508"/>
      <c r="CFH37" s="508"/>
      <c r="CFI37" s="508"/>
      <c r="CFJ37" s="508"/>
      <c r="CFK37" s="508"/>
      <c r="CFL37" s="508"/>
      <c r="CFM37" s="508"/>
      <c r="CFN37" s="508"/>
      <c r="CFO37" s="508"/>
      <c r="CFP37" s="508"/>
      <c r="CFQ37" s="508"/>
      <c r="CFR37" s="508"/>
      <c r="CFS37" s="508"/>
      <c r="CFT37" s="508"/>
      <c r="CFU37" s="508"/>
      <c r="CFV37" s="508"/>
      <c r="CFW37" s="508"/>
      <c r="CFX37" s="508"/>
      <c r="CFY37" s="508"/>
      <c r="CFZ37" s="508"/>
      <c r="CGA37" s="508"/>
      <c r="CGB37" s="508"/>
      <c r="CGC37" s="508"/>
      <c r="CGD37" s="508"/>
      <c r="CGE37" s="508"/>
      <c r="CGF37" s="508"/>
      <c r="CGG37" s="508"/>
      <c r="CGH37" s="508"/>
      <c r="CGI37" s="508"/>
      <c r="CGJ37" s="508"/>
      <c r="CGK37" s="508"/>
      <c r="CGL37" s="508"/>
      <c r="CGM37" s="508"/>
      <c r="CGN37" s="508"/>
      <c r="CGO37" s="508"/>
      <c r="CGP37" s="508"/>
      <c r="CGQ37" s="508"/>
      <c r="CGR37" s="508"/>
      <c r="CGS37" s="508"/>
      <c r="CGT37" s="508"/>
      <c r="CGU37" s="508"/>
      <c r="CGV37" s="508"/>
      <c r="CGW37" s="508"/>
      <c r="CGX37" s="508"/>
      <c r="CGY37" s="508"/>
      <c r="CGZ37" s="508"/>
      <c r="CHA37" s="508"/>
      <c r="CHB37" s="508"/>
      <c r="CHC37" s="508"/>
      <c r="CHD37" s="508"/>
      <c r="CHE37" s="508"/>
      <c r="CHF37" s="508"/>
      <c r="CHG37" s="508"/>
      <c r="CHH37" s="508"/>
      <c r="CHI37" s="508"/>
      <c r="CHJ37" s="508"/>
      <c r="CHK37" s="508"/>
      <c r="CHL37" s="508"/>
      <c r="CHM37" s="508"/>
      <c r="CHN37" s="508"/>
      <c r="CHO37" s="508"/>
      <c r="CHP37" s="508"/>
      <c r="CHQ37" s="508"/>
      <c r="CHR37" s="508"/>
      <c r="CHS37" s="508"/>
      <c r="CHT37" s="508"/>
      <c r="CHU37" s="508"/>
      <c r="CHV37" s="508"/>
      <c r="CHW37" s="508"/>
      <c r="CHX37" s="508"/>
      <c r="CHY37" s="508"/>
      <c r="CHZ37" s="508"/>
      <c r="CIA37" s="508"/>
      <c r="CIB37" s="508"/>
      <c r="CIC37" s="508"/>
      <c r="CID37" s="508"/>
      <c r="CIE37" s="508"/>
      <c r="CIF37" s="508"/>
      <c r="CIG37" s="508"/>
      <c r="CIH37" s="508"/>
      <c r="CII37" s="508"/>
      <c r="CIJ37" s="508"/>
      <c r="CIK37" s="508"/>
      <c r="CIL37" s="508"/>
      <c r="CIM37" s="508"/>
      <c r="CIN37" s="508"/>
      <c r="CIO37" s="508"/>
      <c r="CIP37" s="508"/>
      <c r="CIQ37" s="508"/>
      <c r="CIR37" s="508"/>
      <c r="CIS37" s="508"/>
      <c r="CIT37" s="508"/>
      <c r="CIU37" s="508"/>
      <c r="CIV37" s="508"/>
      <c r="CIW37" s="508"/>
      <c r="CIX37" s="508"/>
      <c r="CIY37" s="508"/>
      <c r="CIZ37" s="508"/>
      <c r="CJA37" s="508"/>
      <c r="CJB37" s="508"/>
      <c r="CJC37" s="508"/>
      <c r="CJD37" s="508"/>
      <c r="CJE37" s="508"/>
      <c r="CJF37" s="508"/>
      <c r="CJG37" s="508"/>
      <c r="CJH37" s="508"/>
      <c r="CJI37" s="508"/>
      <c r="CJJ37" s="508"/>
      <c r="CJK37" s="508"/>
      <c r="CJL37" s="508"/>
      <c r="CJM37" s="508"/>
      <c r="CJN37" s="508"/>
      <c r="CJO37" s="508"/>
      <c r="CJP37" s="508"/>
      <c r="CJQ37" s="508"/>
      <c r="CJR37" s="508"/>
      <c r="CJS37" s="508"/>
      <c r="CJT37" s="508"/>
      <c r="CJU37" s="508"/>
      <c r="CJV37" s="508"/>
      <c r="CJW37" s="508"/>
      <c r="CJX37" s="508"/>
      <c r="CJY37" s="508"/>
      <c r="CJZ37" s="508"/>
      <c r="CKA37" s="508"/>
      <c r="CKB37" s="508"/>
      <c r="CKC37" s="508"/>
      <c r="CKD37" s="508"/>
      <c r="CKE37" s="508"/>
      <c r="CKF37" s="508"/>
      <c r="CKG37" s="508"/>
      <c r="CKH37" s="508"/>
      <c r="CKI37" s="508"/>
      <c r="CKJ37" s="508"/>
      <c r="CKK37" s="508"/>
      <c r="CKL37" s="508"/>
      <c r="CKM37" s="508"/>
      <c r="CKN37" s="508"/>
      <c r="CKO37" s="508"/>
      <c r="CKP37" s="508"/>
      <c r="CKQ37" s="508"/>
      <c r="CKR37" s="508"/>
      <c r="CKS37" s="508"/>
      <c r="CKT37" s="508"/>
      <c r="CKU37" s="508"/>
      <c r="CKV37" s="508"/>
      <c r="CKW37" s="508"/>
      <c r="CKX37" s="508"/>
      <c r="CKY37" s="508"/>
      <c r="CKZ37" s="508"/>
      <c r="CLA37" s="508"/>
      <c r="CLB37" s="508"/>
      <c r="CLC37" s="508"/>
      <c r="CLD37" s="508"/>
      <c r="CLE37" s="508"/>
      <c r="CLF37" s="508"/>
      <c r="CLG37" s="508"/>
      <c r="CLH37" s="508"/>
      <c r="CLI37" s="508"/>
      <c r="CLJ37" s="508"/>
      <c r="CLK37" s="508"/>
      <c r="CLL37" s="508"/>
      <c r="CLM37" s="508"/>
      <c r="CLN37" s="508"/>
      <c r="CLO37" s="508"/>
      <c r="CLP37" s="508"/>
      <c r="CLQ37" s="508"/>
      <c r="CLR37" s="508"/>
      <c r="CLS37" s="508"/>
      <c r="CLT37" s="508"/>
      <c r="CLU37" s="508"/>
      <c r="CLV37" s="508"/>
      <c r="CLW37" s="508"/>
      <c r="CLX37" s="508"/>
      <c r="CLY37" s="508"/>
      <c r="CLZ37" s="508"/>
      <c r="CMA37" s="508"/>
      <c r="CMB37" s="508"/>
      <c r="CMC37" s="508"/>
      <c r="CMD37" s="508"/>
      <c r="CME37" s="508"/>
      <c r="CMF37" s="508"/>
      <c r="CMG37" s="508"/>
      <c r="CMH37" s="508"/>
      <c r="CMI37" s="508"/>
      <c r="CMJ37" s="508"/>
      <c r="CMK37" s="508"/>
      <c r="CML37" s="508"/>
      <c r="CMM37" s="508"/>
      <c r="CMN37" s="508"/>
      <c r="CMO37" s="508"/>
      <c r="CMP37" s="508"/>
      <c r="CMQ37" s="508"/>
      <c r="CMR37" s="508"/>
      <c r="CMS37" s="508"/>
      <c r="CMT37" s="508"/>
      <c r="CMU37" s="508"/>
      <c r="CMV37" s="508"/>
      <c r="CMW37" s="508"/>
      <c r="CMX37" s="508"/>
      <c r="CMY37" s="508"/>
      <c r="CMZ37" s="508"/>
      <c r="CNA37" s="508"/>
      <c r="CNB37" s="508"/>
      <c r="CNC37" s="508"/>
      <c r="CND37" s="508"/>
      <c r="CNE37" s="508"/>
      <c r="CNF37" s="508"/>
      <c r="CNG37" s="508"/>
      <c r="CNH37" s="508"/>
      <c r="CNI37" s="508"/>
      <c r="CNJ37" s="508"/>
      <c r="CNK37" s="508"/>
      <c r="CNL37" s="508"/>
      <c r="CNM37" s="508"/>
      <c r="CNN37" s="508"/>
      <c r="CNO37" s="508"/>
      <c r="CNP37" s="508"/>
      <c r="CNQ37" s="508"/>
      <c r="CNR37" s="508"/>
      <c r="CNS37" s="508"/>
      <c r="CNT37" s="508"/>
      <c r="CNU37" s="508"/>
      <c r="CNV37" s="508"/>
      <c r="CNW37" s="508"/>
      <c r="CNX37" s="508"/>
      <c r="CNY37" s="508"/>
      <c r="CNZ37" s="508"/>
      <c r="COA37" s="508"/>
      <c r="COB37" s="508"/>
      <c r="COC37" s="508"/>
      <c r="COD37" s="508"/>
      <c r="COE37" s="508"/>
      <c r="COF37" s="508"/>
      <c r="COG37" s="508"/>
      <c r="COH37" s="508"/>
      <c r="COI37" s="508"/>
      <c r="COJ37" s="508"/>
      <c r="COK37" s="508"/>
      <c r="COL37" s="508"/>
      <c r="COM37" s="508"/>
      <c r="CON37" s="508"/>
      <c r="COO37" s="508"/>
      <c r="COP37" s="508"/>
      <c r="COQ37" s="508"/>
      <c r="COR37" s="508"/>
      <c r="COS37" s="508"/>
      <c r="COT37" s="508"/>
      <c r="COU37" s="508"/>
      <c r="COV37" s="508"/>
      <c r="COW37" s="508"/>
      <c r="COX37" s="508"/>
      <c r="COY37" s="508"/>
      <c r="COZ37" s="508"/>
      <c r="CPA37" s="508"/>
      <c r="CPB37" s="508"/>
      <c r="CPC37" s="508"/>
      <c r="CPD37" s="508"/>
      <c r="CPE37" s="508"/>
      <c r="CPF37" s="508"/>
      <c r="CPG37" s="508"/>
      <c r="CPH37" s="508"/>
      <c r="CPI37" s="508"/>
      <c r="CPJ37" s="508"/>
      <c r="CPK37" s="508"/>
      <c r="CPL37" s="508"/>
      <c r="CPM37" s="508"/>
      <c r="CPN37" s="508"/>
      <c r="CPO37" s="508"/>
      <c r="CPP37" s="508"/>
      <c r="CPQ37" s="508"/>
      <c r="CPR37" s="508"/>
      <c r="CPS37" s="508"/>
      <c r="CPT37" s="508"/>
      <c r="CPU37" s="508"/>
      <c r="CPV37" s="508"/>
      <c r="CPW37" s="508"/>
      <c r="CPX37" s="508"/>
      <c r="CPY37" s="508"/>
      <c r="CPZ37" s="508"/>
      <c r="CQA37" s="508"/>
      <c r="CQB37" s="508"/>
      <c r="CQC37" s="508"/>
      <c r="CQD37" s="508"/>
      <c r="CQE37" s="508"/>
      <c r="CQF37" s="508"/>
      <c r="CQG37" s="508"/>
      <c r="CQH37" s="508"/>
      <c r="CQI37" s="508"/>
      <c r="CQJ37" s="508"/>
      <c r="CQK37" s="508"/>
      <c r="CQL37" s="508"/>
      <c r="CQM37" s="508"/>
      <c r="CQN37" s="508"/>
      <c r="CQO37" s="508"/>
      <c r="CQP37" s="508"/>
      <c r="CQQ37" s="508"/>
      <c r="CQR37" s="508"/>
      <c r="CQS37" s="508"/>
      <c r="CQT37" s="508"/>
      <c r="CQU37" s="508"/>
      <c r="CQV37" s="508"/>
      <c r="CQW37" s="508"/>
      <c r="CQX37" s="508"/>
      <c r="CQY37" s="508"/>
      <c r="CQZ37" s="508"/>
      <c r="CRA37" s="508"/>
      <c r="CRB37" s="508"/>
      <c r="CRC37" s="508"/>
      <c r="CRD37" s="508"/>
      <c r="CRE37" s="508"/>
      <c r="CRF37" s="508"/>
      <c r="CRG37" s="508"/>
      <c r="CRH37" s="508"/>
      <c r="CRI37" s="508"/>
      <c r="CRJ37" s="508"/>
      <c r="CRK37" s="508"/>
      <c r="CRL37" s="508"/>
      <c r="CRM37" s="508"/>
      <c r="CRN37" s="508"/>
      <c r="CRO37" s="508"/>
      <c r="CRP37" s="508"/>
      <c r="CRQ37" s="508"/>
      <c r="CRR37" s="508"/>
      <c r="CRS37" s="508"/>
      <c r="CRT37" s="508"/>
      <c r="CRU37" s="508"/>
      <c r="CRV37" s="508"/>
      <c r="CRW37" s="508"/>
      <c r="CRX37" s="508"/>
      <c r="CRY37" s="508"/>
      <c r="CRZ37" s="508"/>
      <c r="CSA37" s="508"/>
      <c r="CSB37" s="508"/>
      <c r="CSC37" s="508"/>
      <c r="CSD37" s="508"/>
      <c r="CSE37" s="508"/>
      <c r="CSF37" s="508"/>
      <c r="CSG37" s="508"/>
      <c r="CSH37" s="508"/>
      <c r="CSI37" s="508"/>
      <c r="CSJ37" s="508"/>
      <c r="CSK37" s="508"/>
      <c r="CSL37" s="508"/>
      <c r="CSM37" s="508"/>
      <c r="CSN37" s="508"/>
      <c r="CSO37" s="508"/>
      <c r="CSP37" s="508"/>
      <c r="CSQ37" s="508"/>
      <c r="CSR37" s="508"/>
      <c r="CSS37" s="508"/>
      <c r="CST37" s="508"/>
      <c r="CSU37" s="508"/>
      <c r="CSV37" s="508"/>
      <c r="CSW37" s="508"/>
      <c r="CSX37" s="508"/>
      <c r="CSY37" s="508"/>
      <c r="CSZ37" s="508"/>
      <c r="CTA37" s="508"/>
      <c r="CTB37" s="508"/>
      <c r="CTC37" s="508"/>
      <c r="CTD37" s="508"/>
      <c r="CTE37" s="508"/>
      <c r="CTF37" s="508"/>
      <c r="CTG37" s="508"/>
      <c r="CTH37" s="508"/>
      <c r="CTI37" s="508"/>
      <c r="CTJ37" s="508"/>
      <c r="CTK37" s="508"/>
      <c r="CTL37" s="508"/>
      <c r="CTM37" s="508"/>
      <c r="CTN37" s="508"/>
      <c r="CTO37" s="508"/>
      <c r="CTP37" s="508"/>
      <c r="CTQ37" s="508"/>
      <c r="CTR37" s="508"/>
      <c r="CTS37" s="508"/>
      <c r="CTT37" s="508"/>
      <c r="CTU37" s="508"/>
      <c r="CTV37" s="508"/>
      <c r="CTW37" s="508"/>
      <c r="CTX37" s="508"/>
      <c r="CTY37" s="508"/>
      <c r="CTZ37" s="508"/>
      <c r="CUA37" s="508"/>
      <c r="CUB37" s="508"/>
      <c r="CUC37" s="508"/>
      <c r="CUD37" s="508"/>
      <c r="CUE37" s="508"/>
      <c r="CUF37" s="508"/>
      <c r="CUG37" s="508"/>
      <c r="CUH37" s="508"/>
      <c r="CUI37" s="508"/>
      <c r="CUJ37" s="508"/>
      <c r="CUK37" s="508"/>
      <c r="CUL37" s="508"/>
      <c r="CUM37" s="508"/>
      <c r="CUN37" s="508"/>
      <c r="CUO37" s="508"/>
      <c r="CUP37" s="508"/>
      <c r="CUQ37" s="508"/>
      <c r="CUR37" s="508"/>
      <c r="CUS37" s="508"/>
      <c r="CUT37" s="508"/>
      <c r="CUU37" s="508"/>
      <c r="CUV37" s="508"/>
      <c r="CUW37" s="508"/>
      <c r="CUX37" s="508"/>
      <c r="CUY37" s="508"/>
      <c r="CUZ37" s="508"/>
      <c r="CVA37" s="508"/>
      <c r="CVB37" s="508"/>
      <c r="CVC37" s="508"/>
      <c r="CVD37" s="508"/>
      <c r="CVE37" s="508"/>
      <c r="CVF37" s="508"/>
      <c r="CVG37" s="508"/>
      <c r="CVH37" s="508"/>
      <c r="CVI37" s="508"/>
      <c r="CVJ37" s="508"/>
      <c r="CVK37" s="508"/>
      <c r="CVL37" s="508"/>
      <c r="CVM37" s="508"/>
      <c r="CVN37" s="508"/>
      <c r="CVO37" s="508"/>
      <c r="CVP37" s="508"/>
      <c r="CVQ37" s="508"/>
      <c r="CVR37" s="508"/>
      <c r="CVS37" s="508"/>
      <c r="CVT37" s="508"/>
      <c r="CVU37" s="508"/>
      <c r="CVV37" s="508"/>
      <c r="CVW37" s="508"/>
      <c r="CVX37" s="508"/>
      <c r="CVY37" s="508"/>
      <c r="CVZ37" s="508"/>
      <c r="CWA37" s="508"/>
      <c r="CWB37" s="508"/>
      <c r="CWC37" s="508"/>
      <c r="CWD37" s="508"/>
      <c r="CWE37" s="508"/>
      <c r="CWF37" s="508"/>
      <c r="CWG37" s="508"/>
      <c r="CWH37" s="508"/>
      <c r="CWI37" s="508"/>
      <c r="CWJ37" s="508"/>
      <c r="CWK37" s="508"/>
      <c r="CWL37" s="508"/>
      <c r="CWM37" s="508"/>
      <c r="CWN37" s="508"/>
      <c r="CWO37" s="508"/>
      <c r="CWP37" s="508"/>
      <c r="CWQ37" s="508"/>
      <c r="CWR37" s="508"/>
      <c r="CWS37" s="508"/>
      <c r="CWT37" s="508"/>
      <c r="CWU37" s="508"/>
      <c r="CWV37" s="508"/>
      <c r="CWW37" s="508"/>
      <c r="CWX37" s="508"/>
      <c r="CWY37" s="508"/>
      <c r="CWZ37" s="508"/>
      <c r="CXA37" s="508"/>
      <c r="CXB37" s="508"/>
      <c r="CXC37" s="508"/>
      <c r="CXD37" s="508"/>
      <c r="CXE37" s="508"/>
      <c r="CXF37" s="508"/>
      <c r="CXG37" s="508"/>
      <c r="CXH37" s="508"/>
      <c r="CXI37" s="508"/>
      <c r="CXJ37" s="508"/>
      <c r="CXK37" s="508"/>
      <c r="CXL37" s="508"/>
      <c r="CXM37" s="508"/>
      <c r="CXN37" s="508"/>
      <c r="CXO37" s="508"/>
      <c r="CXP37" s="508"/>
      <c r="CXQ37" s="508"/>
      <c r="CXR37" s="508"/>
      <c r="CXS37" s="508"/>
      <c r="CXT37" s="508"/>
      <c r="CXU37" s="508"/>
      <c r="CXV37" s="508"/>
      <c r="CXW37" s="508"/>
      <c r="CXX37" s="508"/>
      <c r="CXY37" s="508"/>
      <c r="CXZ37" s="508"/>
      <c r="CYA37" s="508"/>
      <c r="CYB37" s="508"/>
      <c r="CYC37" s="508"/>
      <c r="CYD37" s="508"/>
      <c r="CYE37" s="508"/>
      <c r="CYF37" s="508"/>
      <c r="CYG37" s="508"/>
      <c r="CYH37" s="508"/>
      <c r="CYI37" s="508"/>
      <c r="CYJ37" s="508"/>
      <c r="CYK37" s="508"/>
      <c r="CYL37" s="508"/>
      <c r="CYM37" s="508"/>
      <c r="CYN37" s="508"/>
      <c r="CYO37" s="508"/>
      <c r="CYP37" s="508"/>
      <c r="CYQ37" s="508"/>
      <c r="CYR37" s="508"/>
      <c r="CYS37" s="508"/>
      <c r="CYT37" s="508"/>
      <c r="CYU37" s="508"/>
      <c r="CYV37" s="508"/>
      <c r="CYW37" s="508"/>
      <c r="CYX37" s="508"/>
      <c r="CYY37" s="508"/>
      <c r="CYZ37" s="508"/>
      <c r="CZA37" s="508"/>
      <c r="CZB37" s="508"/>
      <c r="CZC37" s="508"/>
      <c r="CZD37" s="508"/>
      <c r="CZE37" s="508"/>
      <c r="CZF37" s="508"/>
      <c r="CZG37" s="508"/>
      <c r="CZH37" s="508"/>
      <c r="CZI37" s="508"/>
      <c r="CZJ37" s="508"/>
      <c r="CZK37" s="508"/>
      <c r="CZL37" s="508"/>
      <c r="CZM37" s="508"/>
      <c r="CZN37" s="508"/>
      <c r="CZO37" s="508"/>
      <c r="CZP37" s="508"/>
      <c r="CZQ37" s="508"/>
      <c r="CZR37" s="508"/>
      <c r="CZS37" s="508"/>
      <c r="CZT37" s="508"/>
      <c r="CZU37" s="508"/>
      <c r="CZV37" s="508"/>
      <c r="CZW37" s="508"/>
      <c r="CZX37" s="508"/>
      <c r="CZY37" s="508"/>
      <c r="CZZ37" s="508"/>
      <c r="DAA37" s="508"/>
      <c r="DAB37" s="508"/>
      <c r="DAC37" s="508"/>
      <c r="DAD37" s="508"/>
      <c r="DAE37" s="508"/>
      <c r="DAF37" s="508"/>
      <c r="DAG37" s="508"/>
      <c r="DAH37" s="508"/>
      <c r="DAI37" s="508"/>
      <c r="DAJ37" s="508"/>
      <c r="DAK37" s="508"/>
      <c r="DAL37" s="508"/>
      <c r="DAM37" s="508"/>
      <c r="DAN37" s="508"/>
      <c r="DAO37" s="508"/>
      <c r="DAP37" s="508"/>
      <c r="DAQ37" s="508"/>
      <c r="DAR37" s="508"/>
      <c r="DAS37" s="508"/>
      <c r="DAT37" s="508"/>
      <c r="DAU37" s="508"/>
      <c r="DAV37" s="508"/>
      <c r="DAW37" s="508"/>
      <c r="DAX37" s="508"/>
      <c r="DAY37" s="508"/>
      <c r="DAZ37" s="508"/>
      <c r="DBA37" s="508"/>
      <c r="DBB37" s="508"/>
      <c r="DBC37" s="508"/>
      <c r="DBD37" s="508"/>
      <c r="DBE37" s="508"/>
      <c r="DBF37" s="508"/>
      <c r="DBG37" s="508"/>
      <c r="DBH37" s="508"/>
      <c r="DBI37" s="508"/>
      <c r="DBJ37" s="508"/>
      <c r="DBK37" s="508"/>
      <c r="DBL37" s="508"/>
      <c r="DBM37" s="508"/>
      <c r="DBN37" s="508"/>
      <c r="DBO37" s="508"/>
      <c r="DBP37" s="508"/>
      <c r="DBQ37" s="508"/>
      <c r="DBR37" s="508"/>
      <c r="DBS37" s="508"/>
      <c r="DBT37" s="508"/>
      <c r="DBU37" s="508"/>
      <c r="DBV37" s="508"/>
      <c r="DBW37" s="508"/>
      <c r="DBX37" s="508"/>
      <c r="DBY37" s="508"/>
      <c r="DBZ37" s="508"/>
      <c r="DCA37" s="508"/>
      <c r="DCB37" s="508"/>
      <c r="DCC37" s="508"/>
      <c r="DCD37" s="508"/>
      <c r="DCE37" s="508"/>
      <c r="DCF37" s="508"/>
      <c r="DCG37" s="508"/>
      <c r="DCH37" s="508"/>
      <c r="DCI37" s="508"/>
      <c r="DCJ37" s="508"/>
      <c r="DCK37" s="508"/>
      <c r="DCL37" s="508"/>
      <c r="DCM37" s="508"/>
      <c r="DCN37" s="508"/>
      <c r="DCO37" s="508"/>
      <c r="DCP37" s="508"/>
      <c r="DCQ37" s="508"/>
      <c r="DCR37" s="508"/>
      <c r="DCS37" s="508"/>
      <c r="DCT37" s="508"/>
      <c r="DCU37" s="508"/>
      <c r="DCV37" s="508"/>
      <c r="DCW37" s="508"/>
      <c r="DCX37" s="508"/>
      <c r="DCY37" s="508"/>
      <c r="DCZ37" s="508"/>
      <c r="DDA37" s="508"/>
      <c r="DDB37" s="508"/>
      <c r="DDC37" s="508"/>
      <c r="DDD37" s="508"/>
      <c r="DDE37" s="508"/>
      <c r="DDF37" s="508"/>
      <c r="DDG37" s="508"/>
      <c r="DDH37" s="508"/>
      <c r="DDI37" s="508"/>
      <c r="DDJ37" s="508"/>
      <c r="DDK37" s="508"/>
      <c r="DDL37" s="508"/>
      <c r="DDM37" s="508"/>
      <c r="DDN37" s="508"/>
      <c r="DDO37" s="508"/>
      <c r="DDP37" s="508"/>
      <c r="DDQ37" s="508"/>
      <c r="DDR37" s="508"/>
      <c r="DDS37" s="508"/>
      <c r="DDT37" s="508"/>
      <c r="DDU37" s="508"/>
      <c r="DDV37" s="508"/>
      <c r="DDW37" s="508"/>
      <c r="DDX37" s="508"/>
      <c r="DDY37" s="508"/>
      <c r="DDZ37" s="508"/>
      <c r="DEA37" s="508"/>
      <c r="DEB37" s="508"/>
      <c r="DEC37" s="508"/>
      <c r="DED37" s="508"/>
      <c r="DEE37" s="508"/>
      <c r="DEF37" s="508"/>
      <c r="DEG37" s="508"/>
      <c r="DEH37" s="508"/>
      <c r="DEI37" s="508"/>
      <c r="DEJ37" s="508"/>
      <c r="DEK37" s="508"/>
      <c r="DEL37" s="508"/>
      <c r="DEM37" s="508"/>
      <c r="DEN37" s="508"/>
      <c r="DEO37" s="508"/>
      <c r="DEP37" s="508"/>
      <c r="DEQ37" s="508"/>
      <c r="DER37" s="508"/>
      <c r="DES37" s="508"/>
      <c r="DET37" s="508"/>
      <c r="DEU37" s="508"/>
      <c r="DEV37" s="508"/>
      <c r="DEW37" s="508"/>
      <c r="DEX37" s="508"/>
      <c r="DEY37" s="508"/>
      <c r="DEZ37" s="508"/>
      <c r="DFA37" s="508"/>
      <c r="DFB37" s="508"/>
      <c r="DFC37" s="508"/>
      <c r="DFD37" s="508"/>
      <c r="DFE37" s="508"/>
      <c r="DFF37" s="508"/>
      <c r="DFG37" s="508"/>
      <c r="DFH37" s="508"/>
      <c r="DFI37" s="508"/>
      <c r="DFJ37" s="508"/>
      <c r="DFK37" s="508"/>
      <c r="DFL37" s="508"/>
      <c r="DFM37" s="508"/>
      <c r="DFN37" s="508"/>
      <c r="DFO37" s="508"/>
      <c r="DFP37" s="508"/>
      <c r="DFQ37" s="508"/>
      <c r="DFR37" s="508"/>
      <c r="DFS37" s="508"/>
      <c r="DFT37" s="508"/>
      <c r="DFU37" s="508"/>
      <c r="DFV37" s="508"/>
      <c r="DFW37" s="508"/>
      <c r="DFX37" s="508"/>
      <c r="DFY37" s="508"/>
      <c r="DFZ37" s="508"/>
      <c r="DGA37" s="508"/>
      <c r="DGB37" s="508"/>
      <c r="DGC37" s="508"/>
      <c r="DGD37" s="508"/>
      <c r="DGE37" s="508"/>
      <c r="DGF37" s="508"/>
      <c r="DGG37" s="508"/>
      <c r="DGH37" s="508"/>
      <c r="DGI37" s="508"/>
      <c r="DGJ37" s="508"/>
      <c r="DGK37" s="508"/>
      <c r="DGL37" s="508"/>
      <c r="DGM37" s="508"/>
      <c r="DGN37" s="508"/>
      <c r="DGO37" s="508"/>
      <c r="DGP37" s="508"/>
      <c r="DGQ37" s="508"/>
      <c r="DGR37" s="508"/>
      <c r="DGS37" s="508"/>
      <c r="DGT37" s="508"/>
      <c r="DGU37" s="508"/>
      <c r="DGV37" s="508"/>
      <c r="DGW37" s="508"/>
      <c r="DGX37" s="508"/>
      <c r="DGY37" s="508"/>
      <c r="DGZ37" s="508"/>
      <c r="DHA37" s="508"/>
      <c r="DHB37" s="508"/>
      <c r="DHC37" s="508"/>
      <c r="DHD37" s="508"/>
      <c r="DHE37" s="508"/>
      <c r="DHF37" s="508"/>
      <c r="DHG37" s="508"/>
      <c r="DHH37" s="508"/>
      <c r="DHI37" s="508"/>
      <c r="DHJ37" s="508"/>
      <c r="DHK37" s="508"/>
      <c r="DHL37" s="508"/>
      <c r="DHM37" s="508"/>
      <c r="DHN37" s="508"/>
      <c r="DHO37" s="508"/>
      <c r="DHP37" s="508"/>
      <c r="DHQ37" s="508"/>
      <c r="DHR37" s="508"/>
      <c r="DHS37" s="508"/>
      <c r="DHT37" s="508"/>
      <c r="DHU37" s="508"/>
      <c r="DHV37" s="508"/>
      <c r="DHW37" s="508"/>
      <c r="DHX37" s="508"/>
      <c r="DHY37" s="508"/>
      <c r="DHZ37" s="508"/>
      <c r="DIA37" s="508"/>
      <c r="DIB37" s="508"/>
      <c r="DIC37" s="508"/>
      <c r="DID37" s="508"/>
      <c r="DIE37" s="508"/>
      <c r="DIF37" s="508"/>
      <c r="DIG37" s="508"/>
      <c r="DIH37" s="508"/>
      <c r="DII37" s="508"/>
      <c r="DIJ37" s="508"/>
      <c r="DIK37" s="508"/>
      <c r="DIL37" s="508"/>
      <c r="DIM37" s="508"/>
      <c r="DIN37" s="508"/>
      <c r="DIO37" s="508"/>
      <c r="DIP37" s="508"/>
      <c r="DIQ37" s="508"/>
      <c r="DIR37" s="508"/>
      <c r="DIS37" s="508"/>
      <c r="DIT37" s="508"/>
      <c r="DIU37" s="508"/>
      <c r="DIV37" s="508"/>
      <c r="DIW37" s="508"/>
      <c r="DIX37" s="508"/>
      <c r="DIY37" s="508"/>
      <c r="DIZ37" s="508"/>
      <c r="DJA37" s="508"/>
      <c r="DJB37" s="508"/>
      <c r="DJC37" s="508"/>
      <c r="DJD37" s="508"/>
      <c r="DJE37" s="508"/>
      <c r="DJF37" s="508"/>
      <c r="DJG37" s="508"/>
      <c r="DJH37" s="508"/>
      <c r="DJI37" s="508"/>
      <c r="DJJ37" s="508"/>
      <c r="DJK37" s="508"/>
      <c r="DJL37" s="508"/>
      <c r="DJM37" s="508"/>
      <c r="DJN37" s="508"/>
      <c r="DJO37" s="508"/>
      <c r="DJP37" s="508"/>
      <c r="DJQ37" s="508"/>
      <c r="DJR37" s="508"/>
      <c r="DJS37" s="508"/>
      <c r="DJT37" s="508"/>
      <c r="DJU37" s="508"/>
      <c r="DJV37" s="508"/>
      <c r="DJW37" s="508"/>
      <c r="DJX37" s="508"/>
      <c r="DJY37" s="508"/>
      <c r="DJZ37" s="508"/>
      <c r="DKA37" s="508"/>
      <c r="DKB37" s="508"/>
      <c r="DKC37" s="508"/>
      <c r="DKD37" s="508"/>
      <c r="DKE37" s="508"/>
      <c r="DKF37" s="508"/>
      <c r="DKG37" s="508"/>
      <c r="DKH37" s="508"/>
      <c r="DKI37" s="508"/>
      <c r="DKJ37" s="508"/>
      <c r="DKK37" s="508"/>
      <c r="DKL37" s="508"/>
      <c r="DKM37" s="508"/>
      <c r="DKN37" s="508"/>
      <c r="DKO37" s="508"/>
      <c r="DKP37" s="508"/>
      <c r="DKQ37" s="508"/>
      <c r="DKR37" s="508"/>
      <c r="DKS37" s="508"/>
      <c r="DKT37" s="508"/>
      <c r="DKU37" s="508"/>
      <c r="DKV37" s="508"/>
      <c r="DKW37" s="508"/>
      <c r="DKX37" s="508"/>
      <c r="DKY37" s="508"/>
      <c r="DKZ37" s="508"/>
      <c r="DLA37" s="508"/>
      <c r="DLB37" s="508"/>
      <c r="DLC37" s="508"/>
      <c r="DLD37" s="508"/>
      <c r="DLE37" s="508"/>
      <c r="DLF37" s="508"/>
      <c r="DLG37" s="508"/>
      <c r="DLH37" s="508"/>
      <c r="DLI37" s="508"/>
      <c r="DLJ37" s="508"/>
      <c r="DLK37" s="508"/>
      <c r="DLL37" s="508"/>
      <c r="DLM37" s="508"/>
      <c r="DLN37" s="508"/>
      <c r="DLO37" s="508"/>
      <c r="DLP37" s="508"/>
      <c r="DLQ37" s="508"/>
      <c r="DLR37" s="508"/>
      <c r="DLS37" s="508"/>
      <c r="DLT37" s="508"/>
      <c r="DLU37" s="508"/>
      <c r="DLV37" s="508"/>
      <c r="DLW37" s="508"/>
      <c r="DLX37" s="508"/>
      <c r="DLY37" s="508"/>
      <c r="DLZ37" s="508"/>
      <c r="DMA37" s="508"/>
      <c r="DMB37" s="508"/>
      <c r="DMC37" s="508"/>
      <c r="DMD37" s="508"/>
      <c r="DME37" s="508"/>
      <c r="DMF37" s="508"/>
      <c r="DMG37" s="508"/>
      <c r="DMH37" s="508"/>
      <c r="DMI37" s="508"/>
      <c r="DMJ37" s="508"/>
      <c r="DMK37" s="508"/>
      <c r="DML37" s="508"/>
      <c r="DMM37" s="508"/>
      <c r="DMN37" s="508"/>
      <c r="DMO37" s="508"/>
      <c r="DMP37" s="508"/>
      <c r="DMQ37" s="508"/>
      <c r="DMR37" s="508"/>
      <c r="DMS37" s="508"/>
      <c r="DMT37" s="508"/>
      <c r="DMU37" s="508"/>
      <c r="DMV37" s="508"/>
      <c r="DMW37" s="508"/>
      <c r="DMX37" s="508"/>
      <c r="DMY37" s="508"/>
      <c r="DMZ37" s="508"/>
      <c r="DNA37" s="508"/>
      <c r="DNB37" s="508"/>
      <c r="DNC37" s="508"/>
      <c r="DND37" s="508"/>
      <c r="DNE37" s="508"/>
      <c r="DNF37" s="508"/>
      <c r="DNG37" s="508"/>
      <c r="DNH37" s="508"/>
      <c r="DNI37" s="508"/>
      <c r="DNJ37" s="508"/>
      <c r="DNK37" s="508"/>
      <c r="DNL37" s="508"/>
      <c r="DNM37" s="508"/>
      <c r="DNN37" s="508"/>
      <c r="DNO37" s="508"/>
      <c r="DNP37" s="508"/>
      <c r="DNQ37" s="508"/>
      <c r="DNR37" s="508"/>
      <c r="DNS37" s="508"/>
      <c r="DNT37" s="508"/>
      <c r="DNU37" s="508"/>
      <c r="DNV37" s="508"/>
      <c r="DNW37" s="508"/>
      <c r="DNX37" s="508"/>
      <c r="DNY37" s="508"/>
      <c r="DNZ37" s="508"/>
      <c r="DOA37" s="508"/>
      <c r="DOB37" s="508"/>
      <c r="DOC37" s="508"/>
      <c r="DOD37" s="508"/>
      <c r="DOE37" s="508"/>
      <c r="DOF37" s="508"/>
      <c r="DOG37" s="508"/>
      <c r="DOH37" s="508"/>
      <c r="DOI37" s="508"/>
      <c r="DOJ37" s="508"/>
      <c r="DOK37" s="508"/>
      <c r="DOL37" s="508"/>
      <c r="DOM37" s="508"/>
      <c r="DON37" s="508"/>
      <c r="DOO37" s="508"/>
      <c r="DOP37" s="508"/>
      <c r="DOQ37" s="508"/>
      <c r="DOR37" s="508"/>
      <c r="DOS37" s="508"/>
      <c r="DOT37" s="508"/>
      <c r="DOU37" s="508"/>
      <c r="DOV37" s="508"/>
      <c r="DOW37" s="508"/>
      <c r="DOX37" s="508"/>
      <c r="DOY37" s="508"/>
      <c r="DOZ37" s="508"/>
      <c r="DPA37" s="508"/>
      <c r="DPB37" s="508"/>
      <c r="DPC37" s="508"/>
      <c r="DPD37" s="508"/>
      <c r="DPE37" s="508"/>
      <c r="DPF37" s="508"/>
      <c r="DPG37" s="508"/>
      <c r="DPH37" s="508"/>
      <c r="DPI37" s="508"/>
      <c r="DPJ37" s="508"/>
      <c r="DPK37" s="508"/>
      <c r="DPL37" s="508"/>
      <c r="DPM37" s="508"/>
      <c r="DPN37" s="508"/>
      <c r="DPO37" s="508"/>
      <c r="DPP37" s="508"/>
      <c r="DPQ37" s="508"/>
      <c r="DPR37" s="508"/>
      <c r="DPS37" s="508"/>
      <c r="DPT37" s="508"/>
      <c r="DPU37" s="508"/>
      <c r="DPV37" s="508"/>
      <c r="DPW37" s="508"/>
      <c r="DPX37" s="508"/>
      <c r="DPY37" s="508"/>
      <c r="DPZ37" s="508"/>
      <c r="DQA37" s="508"/>
      <c r="DQB37" s="508"/>
      <c r="DQC37" s="508"/>
      <c r="DQD37" s="508"/>
      <c r="DQE37" s="508"/>
      <c r="DQF37" s="508"/>
      <c r="DQG37" s="508"/>
      <c r="DQH37" s="508"/>
      <c r="DQI37" s="508"/>
      <c r="DQJ37" s="508"/>
      <c r="DQK37" s="508"/>
      <c r="DQL37" s="508"/>
      <c r="DQM37" s="508"/>
      <c r="DQN37" s="508"/>
      <c r="DQO37" s="508"/>
      <c r="DQP37" s="508"/>
      <c r="DQQ37" s="508"/>
      <c r="DQR37" s="508"/>
      <c r="DQS37" s="508"/>
      <c r="DQT37" s="508"/>
      <c r="DQU37" s="508"/>
      <c r="DQV37" s="508"/>
      <c r="DQW37" s="508"/>
      <c r="DQX37" s="508"/>
      <c r="DQY37" s="508"/>
      <c r="DQZ37" s="508"/>
      <c r="DRA37" s="508"/>
      <c r="DRB37" s="508"/>
      <c r="DRC37" s="508"/>
      <c r="DRD37" s="508"/>
      <c r="DRE37" s="508"/>
      <c r="DRF37" s="508"/>
      <c r="DRG37" s="508"/>
      <c r="DRH37" s="508"/>
      <c r="DRI37" s="508"/>
      <c r="DRJ37" s="508"/>
      <c r="DRK37" s="508"/>
      <c r="DRL37" s="508"/>
      <c r="DRM37" s="508"/>
      <c r="DRN37" s="508"/>
      <c r="DRO37" s="508"/>
      <c r="DRP37" s="508"/>
      <c r="DRQ37" s="508"/>
      <c r="DRR37" s="508"/>
      <c r="DRS37" s="508"/>
      <c r="DRT37" s="508"/>
      <c r="DRU37" s="508"/>
      <c r="DRV37" s="508"/>
      <c r="DRW37" s="508"/>
      <c r="DRX37" s="508"/>
      <c r="DRY37" s="508"/>
      <c r="DRZ37" s="508"/>
      <c r="DSA37" s="508"/>
      <c r="DSB37" s="508"/>
      <c r="DSC37" s="508"/>
      <c r="DSD37" s="508"/>
      <c r="DSE37" s="508"/>
      <c r="DSF37" s="508"/>
      <c r="DSG37" s="508"/>
      <c r="DSH37" s="508"/>
      <c r="DSI37" s="508"/>
      <c r="DSJ37" s="508"/>
      <c r="DSK37" s="508"/>
      <c r="DSL37" s="508"/>
      <c r="DSM37" s="508"/>
      <c r="DSN37" s="508"/>
      <c r="DSO37" s="508"/>
      <c r="DSP37" s="508"/>
      <c r="DSQ37" s="508"/>
      <c r="DSR37" s="508"/>
      <c r="DSS37" s="508"/>
      <c r="DST37" s="508"/>
      <c r="DSU37" s="508"/>
      <c r="DSV37" s="508"/>
      <c r="DSW37" s="508"/>
      <c r="DSX37" s="508"/>
      <c r="DSY37" s="508"/>
      <c r="DSZ37" s="508"/>
      <c r="DTA37" s="508"/>
      <c r="DTB37" s="508"/>
      <c r="DTC37" s="508"/>
      <c r="DTD37" s="508"/>
      <c r="DTE37" s="508"/>
      <c r="DTF37" s="508"/>
      <c r="DTG37" s="508"/>
      <c r="DTH37" s="508"/>
      <c r="DTI37" s="508"/>
      <c r="DTJ37" s="508"/>
      <c r="DTK37" s="508"/>
      <c r="DTL37" s="508"/>
      <c r="DTM37" s="508"/>
      <c r="DTN37" s="508"/>
      <c r="DTO37" s="508"/>
      <c r="DTP37" s="508"/>
      <c r="DTQ37" s="508"/>
      <c r="DTR37" s="508"/>
      <c r="DTS37" s="508"/>
      <c r="DTT37" s="508"/>
      <c r="DTU37" s="508"/>
      <c r="DTV37" s="508"/>
      <c r="DTW37" s="508"/>
      <c r="DTX37" s="508"/>
      <c r="DTY37" s="508"/>
      <c r="DTZ37" s="508"/>
      <c r="DUA37" s="508"/>
      <c r="DUB37" s="508"/>
      <c r="DUC37" s="508"/>
      <c r="DUD37" s="508"/>
      <c r="DUE37" s="508"/>
      <c r="DUF37" s="508"/>
      <c r="DUG37" s="508"/>
      <c r="DUH37" s="508"/>
      <c r="DUI37" s="508"/>
      <c r="DUJ37" s="508"/>
      <c r="DUK37" s="508"/>
      <c r="DUL37" s="508"/>
      <c r="DUM37" s="508"/>
      <c r="DUN37" s="508"/>
      <c r="DUO37" s="508"/>
      <c r="DUP37" s="508"/>
      <c r="DUQ37" s="508"/>
      <c r="DUR37" s="508"/>
      <c r="DUS37" s="508"/>
      <c r="DUT37" s="508"/>
      <c r="DUU37" s="508"/>
      <c r="DUV37" s="508"/>
      <c r="DUW37" s="508"/>
      <c r="DUX37" s="508"/>
      <c r="DUY37" s="508"/>
      <c r="DUZ37" s="508"/>
      <c r="DVA37" s="508"/>
      <c r="DVB37" s="508"/>
      <c r="DVC37" s="508"/>
      <c r="DVD37" s="508"/>
      <c r="DVE37" s="508"/>
      <c r="DVF37" s="508"/>
      <c r="DVG37" s="508"/>
      <c r="DVH37" s="508"/>
      <c r="DVI37" s="508"/>
      <c r="DVJ37" s="508"/>
      <c r="DVK37" s="508"/>
      <c r="DVL37" s="508"/>
      <c r="DVM37" s="508"/>
      <c r="DVN37" s="508"/>
      <c r="DVO37" s="508"/>
      <c r="DVP37" s="508"/>
      <c r="DVQ37" s="508"/>
      <c r="DVR37" s="508"/>
      <c r="DVS37" s="508"/>
      <c r="DVT37" s="508"/>
      <c r="DVU37" s="508"/>
      <c r="DVV37" s="508"/>
      <c r="DVW37" s="508"/>
      <c r="DVX37" s="508"/>
      <c r="DVY37" s="508"/>
      <c r="DVZ37" s="508"/>
      <c r="DWA37" s="508"/>
      <c r="DWB37" s="508"/>
      <c r="DWC37" s="508"/>
      <c r="DWD37" s="508"/>
      <c r="DWE37" s="508"/>
      <c r="DWF37" s="508"/>
      <c r="DWG37" s="508"/>
      <c r="DWH37" s="508"/>
      <c r="DWI37" s="508"/>
      <c r="DWJ37" s="508"/>
      <c r="DWK37" s="508"/>
      <c r="DWL37" s="508"/>
      <c r="DWM37" s="508"/>
      <c r="DWN37" s="508"/>
      <c r="DWO37" s="508"/>
      <c r="DWP37" s="508"/>
      <c r="DWQ37" s="508"/>
      <c r="DWR37" s="508"/>
      <c r="DWS37" s="508"/>
      <c r="DWT37" s="508"/>
      <c r="DWU37" s="508"/>
      <c r="DWV37" s="508"/>
      <c r="DWW37" s="508"/>
      <c r="DWX37" s="508"/>
      <c r="DWY37" s="508"/>
      <c r="DWZ37" s="508"/>
      <c r="DXA37" s="508"/>
      <c r="DXB37" s="508"/>
      <c r="DXC37" s="508"/>
      <c r="DXD37" s="508"/>
      <c r="DXE37" s="508"/>
      <c r="DXF37" s="508"/>
      <c r="DXG37" s="508"/>
      <c r="DXH37" s="508"/>
      <c r="DXI37" s="508"/>
      <c r="DXJ37" s="508"/>
      <c r="DXK37" s="508"/>
      <c r="DXL37" s="508"/>
      <c r="DXM37" s="508"/>
      <c r="DXN37" s="508"/>
      <c r="DXO37" s="508"/>
      <c r="DXP37" s="508"/>
      <c r="DXQ37" s="508"/>
      <c r="DXR37" s="508"/>
      <c r="DXS37" s="508"/>
      <c r="DXT37" s="508"/>
      <c r="DXU37" s="508"/>
      <c r="DXV37" s="508"/>
      <c r="DXW37" s="508"/>
      <c r="DXX37" s="508"/>
      <c r="DXY37" s="508"/>
      <c r="DXZ37" s="508"/>
      <c r="DYA37" s="508"/>
      <c r="DYB37" s="508"/>
      <c r="DYC37" s="508"/>
      <c r="DYD37" s="508"/>
      <c r="DYE37" s="508"/>
      <c r="DYF37" s="508"/>
      <c r="DYG37" s="508"/>
      <c r="DYH37" s="508"/>
      <c r="DYI37" s="508"/>
      <c r="DYJ37" s="508"/>
      <c r="DYK37" s="508"/>
      <c r="DYL37" s="508"/>
      <c r="DYM37" s="508"/>
      <c r="DYN37" s="508"/>
      <c r="DYO37" s="508"/>
      <c r="DYP37" s="508"/>
      <c r="DYQ37" s="508"/>
      <c r="DYR37" s="508"/>
      <c r="DYS37" s="508"/>
      <c r="DYT37" s="508"/>
      <c r="DYU37" s="508"/>
      <c r="DYV37" s="508"/>
      <c r="DYW37" s="508"/>
      <c r="DYX37" s="508"/>
      <c r="DYY37" s="508"/>
      <c r="DYZ37" s="508"/>
      <c r="DZA37" s="508"/>
      <c r="DZB37" s="508"/>
      <c r="DZC37" s="508"/>
      <c r="DZD37" s="508"/>
      <c r="DZE37" s="508"/>
      <c r="DZF37" s="508"/>
      <c r="DZG37" s="508"/>
      <c r="DZH37" s="508"/>
      <c r="DZI37" s="508"/>
      <c r="DZJ37" s="508"/>
      <c r="DZK37" s="508"/>
      <c r="DZL37" s="508"/>
      <c r="DZM37" s="508"/>
      <c r="DZN37" s="508"/>
      <c r="DZO37" s="508"/>
      <c r="DZP37" s="508"/>
      <c r="DZQ37" s="508"/>
      <c r="DZR37" s="508"/>
      <c r="DZS37" s="508"/>
      <c r="DZT37" s="508"/>
      <c r="DZU37" s="508"/>
      <c r="DZV37" s="508"/>
      <c r="DZW37" s="508"/>
      <c r="DZX37" s="508"/>
      <c r="DZY37" s="508"/>
      <c r="DZZ37" s="508"/>
      <c r="EAA37" s="508"/>
      <c r="EAB37" s="508"/>
      <c r="EAC37" s="508"/>
      <c r="EAD37" s="508"/>
      <c r="EAE37" s="508"/>
      <c r="EAF37" s="508"/>
      <c r="EAG37" s="508"/>
      <c r="EAH37" s="508"/>
      <c r="EAI37" s="508"/>
      <c r="EAJ37" s="508"/>
      <c r="EAK37" s="508"/>
      <c r="EAL37" s="508"/>
      <c r="EAM37" s="508"/>
      <c r="EAN37" s="508"/>
      <c r="EAO37" s="508"/>
      <c r="EAP37" s="508"/>
      <c r="EAQ37" s="508"/>
      <c r="EAR37" s="508"/>
      <c r="EAS37" s="508"/>
      <c r="EAT37" s="508"/>
      <c r="EAU37" s="508"/>
      <c r="EAV37" s="508"/>
      <c r="EAW37" s="508"/>
      <c r="EAX37" s="508"/>
      <c r="EAY37" s="508"/>
      <c r="EAZ37" s="508"/>
      <c r="EBA37" s="508"/>
      <c r="EBB37" s="508"/>
      <c r="EBC37" s="508"/>
      <c r="EBD37" s="508"/>
      <c r="EBE37" s="508"/>
      <c r="EBF37" s="508"/>
      <c r="EBG37" s="508"/>
      <c r="EBH37" s="508"/>
      <c r="EBI37" s="508"/>
      <c r="EBJ37" s="508"/>
      <c r="EBK37" s="508"/>
      <c r="EBL37" s="508"/>
      <c r="EBM37" s="508"/>
      <c r="EBN37" s="508"/>
      <c r="EBO37" s="508"/>
      <c r="EBP37" s="508"/>
      <c r="EBQ37" s="508"/>
      <c r="EBR37" s="508"/>
      <c r="EBS37" s="508"/>
      <c r="EBT37" s="508"/>
      <c r="EBU37" s="508"/>
      <c r="EBV37" s="508"/>
      <c r="EBW37" s="508"/>
      <c r="EBX37" s="508"/>
      <c r="EBY37" s="508"/>
      <c r="EBZ37" s="508"/>
      <c r="ECA37" s="508"/>
      <c r="ECB37" s="508"/>
      <c r="ECC37" s="508"/>
      <c r="ECD37" s="508"/>
      <c r="ECE37" s="508"/>
      <c r="ECF37" s="508"/>
      <c r="ECG37" s="508"/>
      <c r="ECH37" s="508"/>
      <c r="ECI37" s="508"/>
      <c r="ECJ37" s="508"/>
      <c r="ECK37" s="508"/>
      <c r="ECL37" s="508"/>
      <c r="ECM37" s="508"/>
      <c r="ECN37" s="508"/>
      <c r="ECO37" s="508"/>
      <c r="ECP37" s="508"/>
      <c r="ECQ37" s="508"/>
      <c r="ECR37" s="508"/>
      <c r="ECS37" s="508"/>
      <c r="ECT37" s="508"/>
      <c r="ECU37" s="508"/>
      <c r="ECV37" s="508"/>
      <c r="ECW37" s="508"/>
      <c r="ECX37" s="508"/>
      <c r="ECY37" s="508"/>
      <c r="ECZ37" s="508"/>
      <c r="EDA37" s="508"/>
      <c r="EDB37" s="508"/>
      <c r="EDC37" s="508"/>
      <c r="EDD37" s="508"/>
      <c r="EDE37" s="508"/>
      <c r="EDF37" s="508"/>
      <c r="EDG37" s="508"/>
      <c r="EDH37" s="508"/>
      <c r="EDI37" s="508"/>
      <c r="EDJ37" s="508"/>
      <c r="EDK37" s="508"/>
      <c r="EDL37" s="508"/>
      <c r="EDM37" s="508"/>
      <c r="EDN37" s="508"/>
      <c r="EDO37" s="508"/>
      <c r="EDP37" s="508"/>
      <c r="EDQ37" s="508"/>
      <c r="EDR37" s="508"/>
      <c r="EDS37" s="508"/>
      <c r="EDT37" s="508"/>
      <c r="EDU37" s="508"/>
      <c r="EDV37" s="508"/>
      <c r="EDW37" s="508"/>
      <c r="EDX37" s="508"/>
      <c r="EDY37" s="508"/>
      <c r="EDZ37" s="508"/>
      <c r="EEA37" s="508"/>
      <c r="EEB37" s="508"/>
      <c r="EEC37" s="508"/>
      <c r="EED37" s="508"/>
      <c r="EEE37" s="508"/>
      <c r="EEF37" s="508"/>
      <c r="EEG37" s="508"/>
      <c r="EEH37" s="508"/>
      <c r="EEI37" s="508"/>
      <c r="EEJ37" s="508"/>
      <c r="EEK37" s="508"/>
      <c r="EEL37" s="508"/>
      <c r="EEM37" s="508"/>
      <c r="EEN37" s="508"/>
      <c r="EEO37" s="508"/>
      <c r="EEP37" s="508"/>
      <c r="EEQ37" s="508"/>
      <c r="EER37" s="508"/>
      <c r="EES37" s="508"/>
      <c r="EET37" s="508"/>
      <c r="EEU37" s="508"/>
      <c r="EEV37" s="508"/>
      <c r="EEW37" s="508"/>
      <c r="EEX37" s="508"/>
      <c r="EEY37" s="508"/>
      <c r="EEZ37" s="508"/>
      <c r="EFA37" s="508"/>
      <c r="EFB37" s="508"/>
      <c r="EFC37" s="508"/>
      <c r="EFD37" s="508"/>
      <c r="EFE37" s="508"/>
      <c r="EFF37" s="508"/>
      <c r="EFG37" s="508"/>
      <c r="EFH37" s="508"/>
      <c r="EFI37" s="508"/>
      <c r="EFJ37" s="508"/>
      <c r="EFK37" s="508"/>
      <c r="EFL37" s="508"/>
      <c r="EFM37" s="508"/>
      <c r="EFN37" s="508"/>
      <c r="EFO37" s="508"/>
      <c r="EFP37" s="508"/>
      <c r="EFQ37" s="508"/>
      <c r="EFR37" s="508"/>
      <c r="EFS37" s="508"/>
      <c r="EFT37" s="508"/>
      <c r="EFU37" s="508"/>
      <c r="EFV37" s="508"/>
      <c r="EFW37" s="508"/>
      <c r="EFX37" s="508"/>
      <c r="EFY37" s="508"/>
      <c r="EFZ37" s="508"/>
      <c r="EGA37" s="508"/>
      <c r="EGB37" s="508"/>
      <c r="EGC37" s="508"/>
      <c r="EGD37" s="508"/>
      <c r="EGE37" s="508"/>
      <c r="EGF37" s="508"/>
      <c r="EGG37" s="508"/>
      <c r="EGH37" s="508"/>
      <c r="EGI37" s="508"/>
      <c r="EGJ37" s="508"/>
      <c r="EGK37" s="508"/>
      <c r="EGL37" s="508"/>
      <c r="EGM37" s="508"/>
      <c r="EGN37" s="508"/>
      <c r="EGO37" s="508"/>
      <c r="EGP37" s="508"/>
      <c r="EGQ37" s="508"/>
      <c r="EGR37" s="508"/>
      <c r="EGS37" s="508"/>
      <c r="EGT37" s="508"/>
      <c r="EGU37" s="508"/>
      <c r="EGV37" s="508"/>
      <c r="EGW37" s="508"/>
      <c r="EGX37" s="508"/>
      <c r="EGY37" s="508"/>
      <c r="EGZ37" s="508"/>
      <c r="EHA37" s="508"/>
      <c r="EHB37" s="508"/>
      <c r="EHC37" s="508"/>
      <c r="EHD37" s="508"/>
      <c r="EHE37" s="508"/>
      <c r="EHF37" s="508"/>
      <c r="EHG37" s="508"/>
      <c r="EHH37" s="508"/>
      <c r="EHI37" s="508"/>
      <c r="EHJ37" s="508"/>
      <c r="EHK37" s="508"/>
      <c r="EHL37" s="508"/>
      <c r="EHM37" s="508"/>
      <c r="EHN37" s="508"/>
      <c r="EHO37" s="508"/>
      <c r="EHP37" s="508"/>
      <c r="EHQ37" s="508"/>
      <c r="EHR37" s="508"/>
      <c r="EHS37" s="508"/>
      <c r="EHT37" s="508"/>
      <c r="EHU37" s="508"/>
      <c r="EHV37" s="508"/>
      <c r="EHW37" s="508"/>
      <c r="EHX37" s="508"/>
      <c r="EHY37" s="508"/>
      <c r="EHZ37" s="508"/>
      <c r="EIA37" s="508"/>
      <c r="EIB37" s="508"/>
      <c r="EIC37" s="508"/>
      <c r="EID37" s="508"/>
      <c r="EIE37" s="508"/>
      <c r="EIF37" s="508"/>
      <c r="EIG37" s="508"/>
      <c r="EIH37" s="508"/>
      <c r="EII37" s="508"/>
      <c r="EIJ37" s="508"/>
      <c r="EIK37" s="508"/>
      <c r="EIL37" s="508"/>
      <c r="EIM37" s="508"/>
      <c r="EIN37" s="508"/>
      <c r="EIO37" s="508"/>
      <c r="EIP37" s="508"/>
      <c r="EIQ37" s="508"/>
      <c r="EIR37" s="508"/>
      <c r="EIS37" s="508"/>
      <c r="EIT37" s="508"/>
      <c r="EIU37" s="508"/>
      <c r="EIV37" s="508"/>
      <c r="EIW37" s="508"/>
      <c r="EIX37" s="508"/>
      <c r="EIY37" s="508"/>
      <c r="EIZ37" s="508"/>
      <c r="EJA37" s="508"/>
      <c r="EJB37" s="508"/>
      <c r="EJC37" s="508"/>
      <c r="EJD37" s="508"/>
      <c r="EJE37" s="508"/>
      <c r="EJF37" s="508"/>
      <c r="EJG37" s="508"/>
      <c r="EJH37" s="508"/>
      <c r="EJI37" s="508"/>
      <c r="EJJ37" s="508"/>
      <c r="EJK37" s="508"/>
      <c r="EJL37" s="508"/>
      <c r="EJM37" s="508"/>
      <c r="EJN37" s="508"/>
      <c r="EJO37" s="508"/>
      <c r="EJP37" s="508"/>
      <c r="EJQ37" s="508"/>
      <c r="EJR37" s="508"/>
      <c r="EJS37" s="508"/>
      <c r="EJT37" s="508"/>
      <c r="EJU37" s="508"/>
      <c r="EJV37" s="508"/>
      <c r="EJW37" s="508"/>
      <c r="EJX37" s="508"/>
      <c r="EJY37" s="508"/>
      <c r="EJZ37" s="508"/>
      <c r="EKA37" s="508"/>
      <c r="EKB37" s="508"/>
      <c r="EKC37" s="508"/>
      <c r="EKD37" s="508"/>
      <c r="EKE37" s="508"/>
      <c r="EKF37" s="508"/>
      <c r="EKG37" s="508"/>
      <c r="EKH37" s="508"/>
      <c r="EKI37" s="508"/>
      <c r="EKJ37" s="508"/>
      <c r="EKK37" s="508"/>
      <c r="EKL37" s="508"/>
      <c r="EKM37" s="508"/>
      <c r="EKN37" s="508"/>
      <c r="EKO37" s="508"/>
      <c r="EKP37" s="508"/>
      <c r="EKQ37" s="508"/>
      <c r="EKR37" s="508"/>
      <c r="EKS37" s="508"/>
      <c r="EKT37" s="508"/>
      <c r="EKU37" s="508"/>
      <c r="EKV37" s="508"/>
      <c r="EKW37" s="508"/>
      <c r="EKX37" s="508"/>
      <c r="EKY37" s="508"/>
      <c r="EKZ37" s="508"/>
      <c r="ELA37" s="508"/>
      <c r="ELB37" s="508"/>
      <c r="ELC37" s="508"/>
      <c r="ELD37" s="508"/>
      <c r="ELE37" s="508"/>
      <c r="ELF37" s="508"/>
      <c r="ELG37" s="508"/>
      <c r="ELH37" s="508"/>
      <c r="ELI37" s="508"/>
      <c r="ELJ37" s="508"/>
      <c r="ELK37" s="508"/>
      <c r="ELL37" s="508"/>
      <c r="ELM37" s="508"/>
      <c r="ELN37" s="508"/>
      <c r="ELO37" s="508"/>
      <c r="ELP37" s="508"/>
      <c r="ELQ37" s="508"/>
      <c r="ELR37" s="508"/>
      <c r="ELS37" s="508"/>
      <c r="ELT37" s="508"/>
      <c r="ELU37" s="508"/>
      <c r="ELV37" s="508"/>
      <c r="ELW37" s="508"/>
      <c r="ELX37" s="508"/>
      <c r="ELY37" s="508"/>
      <c r="ELZ37" s="508"/>
      <c r="EMA37" s="508"/>
      <c r="EMB37" s="508"/>
      <c r="EMC37" s="508"/>
      <c r="EMD37" s="508"/>
      <c r="EME37" s="508"/>
      <c r="EMF37" s="508"/>
      <c r="EMG37" s="508"/>
      <c r="EMH37" s="508"/>
      <c r="EMI37" s="508"/>
      <c r="EMJ37" s="508"/>
      <c r="EMK37" s="508"/>
      <c r="EML37" s="508"/>
      <c r="EMM37" s="508"/>
      <c r="EMN37" s="508"/>
      <c r="EMO37" s="508"/>
      <c r="EMP37" s="508"/>
      <c r="EMQ37" s="508"/>
      <c r="EMR37" s="508"/>
      <c r="EMS37" s="508"/>
      <c r="EMT37" s="508"/>
      <c r="EMU37" s="508"/>
      <c r="EMV37" s="508"/>
      <c r="EMW37" s="508"/>
      <c r="EMX37" s="508"/>
      <c r="EMY37" s="508"/>
      <c r="EMZ37" s="508"/>
      <c r="ENA37" s="508"/>
      <c r="ENB37" s="508"/>
      <c r="ENC37" s="508"/>
      <c r="END37" s="508"/>
      <c r="ENE37" s="508"/>
      <c r="ENF37" s="508"/>
      <c r="ENG37" s="508"/>
      <c r="ENH37" s="508"/>
      <c r="ENI37" s="508"/>
      <c r="ENJ37" s="508"/>
      <c r="ENK37" s="508"/>
      <c r="ENL37" s="508"/>
      <c r="ENM37" s="508"/>
      <c r="ENN37" s="508"/>
      <c r="ENO37" s="508"/>
      <c r="ENP37" s="508"/>
      <c r="ENQ37" s="508"/>
      <c r="ENR37" s="508"/>
      <c r="ENS37" s="508"/>
      <c r="ENT37" s="508"/>
      <c r="ENU37" s="508"/>
      <c r="ENV37" s="508"/>
      <c r="ENW37" s="508"/>
      <c r="ENX37" s="508"/>
      <c r="ENY37" s="508"/>
      <c r="ENZ37" s="508"/>
      <c r="EOA37" s="508"/>
      <c r="EOB37" s="508"/>
      <c r="EOC37" s="508"/>
      <c r="EOD37" s="508"/>
      <c r="EOE37" s="508"/>
      <c r="EOF37" s="508"/>
      <c r="EOG37" s="508"/>
      <c r="EOH37" s="508"/>
      <c r="EOI37" s="508"/>
      <c r="EOJ37" s="508"/>
      <c r="EOK37" s="508"/>
      <c r="EOL37" s="508"/>
      <c r="EOM37" s="508"/>
      <c r="EON37" s="508"/>
      <c r="EOO37" s="508"/>
      <c r="EOP37" s="508"/>
      <c r="EOQ37" s="508"/>
      <c r="EOR37" s="508"/>
      <c r="EOS37" s="508"/>
      <c r="EOT37" s="508"/>
      <c r="EOU37" s="508"/>
      <c r="EOV37" s="508"/>
      <c r="EOW37" s="508"/>
      <c r="EOX37" s="508"/>
      <c r="EOY37" s="508"/>
      <c r="EOZ37" s="508"/>
      <c r="EPA37" s="508"/>
      <c r="EPB37" s="508"/>
      <c r="EPC37" s="508"/>
      <c r="EPD37" s="508"/>
      <c r="EPE37" s="508"/>
      <c r="EPF37" s="508"/>
      <c r="EPG37" s="508"/>
      <c r="EPH37" s="508"/>
      <c r="EPI37" s="508"/>
      <c r="EPJ37" s="508"/>
      <c r="EPK37" s="508"/>
      <c r="EPL37" s="508"/>
      <c r="EPM37" s="508"/>
      <c r="EPN37" s="508"/>
      <c r="EPO37" s="508"/>
      <c r="EPP37" s="508"/>
      <c r="EPQ37" s="508"/>
      <c r="EPR37" s="508"/>
      <c r="EPS37" s="508"/>
      <c r="EPT37" s="508"/>
      <c r="EPU37" s="508"/>
      <c r="EPV37" s="508"/>
      <c r="EPW37" s="508"/>
      <c r="EPX37" s="508"/>
      <c r="EPY37" s="508"/>
      <c r="EPZ37" s="508"/>
      <c r="EQA37" s="508"/>
      <c r="EQB37" s="508"/>
      <c r="EQC37" s="508"/>
      <c r="EQD37" s="508"/>
      <c r="EQE37" s="508"/>
      <c r="EQF37" s="508"/>
      <c r="EQG37" s="508"/>
      <c r="EQH37" s="508"/>
      <c r="EQI37" s="508"/>
      <c r="EQJ37" s="508"/>
      <c r="EQK37" s="508"/>
      <c r="EQL37" s="508"/>
      <c r="EQM37" s="508"/>
      <c r="EQN37" s="508"/>
      <c r="EQO37" s="508"/>
      <c r="EQP37" s="508"/>
      <c r="EQQ37" s="508"/>
      <c r="EQR37" s="508"/>
      <c r="EQS37" s="508"/>
      <c r="EQT37" s="508"/>
      <c r="EQU37" s="508"/>
      <c r="EQV37" s="508"/>
      <c r="EQW37" s="508"/>
      <c r="EQX37" s="508"/>
      <c r="EQY37" s="508"/>
      <c r="EQZ37" s="508"/>
      <c r="ERA37" s="508"/>
      <c r="ERB37" s="508"/>
      <c r="ERC37" s="508"/>
      <c r="ERD37" s="508"/>
      <c r="ERE37" s="508"/>
      <c r="ERF37" s="508"/>
      <c r="ERG37" s="508"/>
      <c r="ERH37" s="508"/>
      <c r="ERI37" s="508"/>
      <c r="ERJ37" s="508"/>
      <c r="ERK37" s="508"/>
      <c r="ERL37" s="508"/>
      <c r="ERM37" s="508"/>
      <c r="ERN37" s="508"/>
      <c r="ERO37" s="508"/>
      <c r="ERP37" s="508"/>
      <c r="ERQ37" s="508"/>
      <c r="ERR37" s="508"/>
      <c r="ERS37" s="508"/>
      <c r="ERT37" s="508"/>
      <c r="ERU37" s="508"/>
      <c r="ERV37" s="508"/>
      <c r="ERW37" s="508"/>
      <c r="ERX37" s="508"/>
      <c r="ERY37" s="508"/>
      <c r="ERZ37" s="508"/>
      <c r="ESA37" s="508"/>
      <c r="ESB37" s="508"/>
      <c r="ESC37" s="508"/>
      <c r="ESD37" s="508"/>
      <c r="ESE37" s="508"/>
      <c r="ESF37" s="508"/>
      <c r="ESG37" s="508"/>
      <c r="ESH37" s="508"/>
      <c r="ESI37" s="508"/>
      <c r="ESJ37" s="508"/>
      <c r="ESK37" s="508"/>
      <c r="ESL37" s="508"/>
      <c r="ESM37" s="508"/>
      <c r="ESN37" s="508"/>
      <c r="ESO37" s="508"/>
      <c r="ESP37" s="508"/>
      <c r="ESQ37" s="508"/>
      <c r="ESR37" s="508"/>
      <c r="ESS37" s="508"/>
      <c r="EST37" s="508"/>
      <c r="ESU37" s="508"/>
      <c r="ESV37" s="508"/>
      <c r="ESW37" s="508"/>
      <c r="ESX37" s="508"/>
      <c r="ESY37" s="508"/>
      <c r="ESZ37" s="508"/>
      <c r="ETA37" s="508"/>
      <c r="ETB37" s="508"/>
      <c r="ETC37" s="508"/>
      <c r="ETD37" s="508"/>
      <c r="ETE37" s="508"/>
      <c r="ETF37" s="508"/>
      <c r="ETG37" s="508"/>
      <c r="ETH37" s="508"/>
      <c r="ETI37" s="508"/>
      <c r="ETJ37" s="508"/>
      <c r="ETK37" s="508"/>
      <c r="ETL37" s="508"/>
      <c r="ETM37" s="508"/>
      <c r="ETN37" s="508"/>
      <c r="ETO37" s="508"/>
      <c r="ETP37" s="508"/>
      <c r="ETQ37" s="508"/>
      <c r="ETR37" s="508"/>
      <c r="ETS37" s="508"/>
      <c r="ETT37" s="508"/>
      <c r="ETU37" s="508"/>
      <c r="ETV37" s="508"/>
      <c r="ETW37" s="508"/>
      <c r="ETX37" s="508"/>
      <c r="ETY37" s="508"/>
      <c r="ETZ37" s="508"/>
      <c r="EUA37" s="508"/>
      <c r="EUB37" s="508"/>
      <c r="EUC37" s="508"/>
      <c r="EUD37" s="508"/>
      <c r="EUE37" s="508"/>
      <c r="EUF37" s="508"/>
      <c r="EUG37" s="508"/>
      <c r="EUH37" s="508"/>
      <c r="EUI37" s="508"/>
      <c r="EUJ37" s="508"/>
      <c r="EUK37" s="508"/>
      <c r="EUL37" s="508"/>
      <c r="EUM37" s="508"/>
      <c r="EUN37" s="508"/>
      <c r="EUO37" s="508"/>
      <c r="EUP37" s="508"/>
      <c r="EUQ37" s="508"/>
      <c r="EUR37" s="508"/>
      <c r="EUS37" s="508"/>
      <c r="EUT37" s="508"/>
      <c r="EUU37" s="508"/>
      <c r="EUV37" s="508"/>
      <c r="EUW37" s="508"/>
      <c r="EUX37" s="508"/>
      <c r="EUY37" s="508"/>
      <c r="EUZ37" s="508"/>
      <c r="EVA37" s="508"/>
      <c r="EVB37" s="508"/>
      <c r="EVC37" s="508"/>
      <c r="EVD37" s="508"/>
      <c r="EVE37" s="508"/>
      <c r="EVF37" s="508"/>
      <c r="EVG37" s="508"/>
      <c r="EVH37" s="508"/>
      <c r="EVI37" s="508"/>
      <c r="EVJ37" s="508"/>
      <c r="EVK37" s="508"/>
      <c r="EVL37" s="508"/>
      <c r="EVM37" s="508"/>
      <c r="EVN37" s="508"/>
      <c r="EVO37" s="508"/>
      <c r="EVP37" s="508"/>
      <c r="EVQ37" s="508"/>
      <c r="EVR37" s="508"/>
      <c r="EVS37" s="508"/>
      <c r="EVT37" s="508"/>
      <c r="EVU37" s="508"/>
      <c r="EVV37" s="508"/>
      <c r="EVW37" s="508"/>
      <c r="EVX37" s="508"/>
      <c r="EVY37" s="508"/>
      <c r="EVZ37" s="508"/>
      <c r="EWA37" s="508"/>
      <c r="EWB37" s="508"/>
      <c r="EWC37" s="508"/>
      <c r="EWD37" s="508"/>
      <c r="EWE37" s="508"/>
      <c r="EWF37" s="508"/>
      <c r="EWG37" s="508"/>
      <c r="EWH37" s="508"/>
      <c r="EWI37" s="508"/>
      <c r="EWJ37" s="508"/>
      <c r="EWK37" s="508"/>
      <c r="EWL37" s="508"/>
      <c r="EWM37" s="508"/>
      <c r="EWN37" s="508"/>
      <c r="EWO37" s="508"/>
      <c r="EWP37" s="508"/>
      <c r="EWQ37" s="508"/>
      <c r="EWR37" s="508"/>
      <c r="EWS37" s="508"/>
      <c r="EWT37" s="508"/>
      <c r="EWU37" s="508"/>
      <c r="EWV37" s="508"/>
      <c r="EWW37" s="508"/>
      <c r="EWX37" s="508"/>
      <c r="EWY37" s="508"/>
      <c r="EWZ37" s="508"/>
      <c r="EXA37" s="508"/>
      <c r="EXB37" s="508"/>
      <c r="EXC37" s="508"/>
      <c r="EXD37" s="508"/>
      <c r="EXE37" s="508"/>
      <c r="EXF37" s="508"/>
      <c r="EXG37" s="508"/>
      <c r="EXH37" s="508"/>
      <c r="EXI37" s="508"/>
      <c r="EXJ37" s="508"/>
      <c r="EXK37" s="508"/>
      <c r="EXL37" s="508"/>
      <c r="EXM37" s="508"/>
      <c r="EXN37" s="508"/>
      <c r="EXO37" s="508"/>
      <c r="EXP37" s="508"/>
      <c r="EXQ37" s="508"/>
      <c r="EXR37" s="508"/>
      <c r="EXS37" s="508"/>
      <c r="EXT37" s="508"/>
      <c r="EXU37" s="508"/>
      <c r="EXV37" s="508"/>
      <c r="EXW37" s="508"/>
      <c r="EXX37" s="508"/>
      <c r="EXY37" s="508"/>
      <c r="EXZ37" s="508"/>
      <c r="EYA37" s="508"/>
      <c r="EYB37" s="508"/>
      <c r="EYC37" s="508"/>
      <c r="EYD37" s="508"/>
      <c r="EYE37" s="508"/>
      <c r="EYF37" s="508"/>
      <c r="EYG37" s="508"/>
      <c r="EYH37" s="508"/>
      <c r="EYI37" s="508"/>
      <c r="EYJ37" s="508"/>
      <c r="EYK37" s="508"/>
      <c r="EYL37" s="508"/>
      <c r="EYM37" s="508"/>
      <c r="EYN37" s="508"/>
      <c r="EYO37" s="508"/>
      <c r="EYP37" s="508"/>
      <c r="EYQ37" s="508"/>
      <c r="EYR37" s="508"/>
      <c r="EYS37" s="508"/>
      <c r="EYT37" s="508"/>
      <c r="EYU37" s="508"/>
      <c r="EYV37" s="508"/>
      <c r="EYW37" s="508"/>
      <c r="EYX37" s="508"/>
      <c r="EYY37" s="508"/>
      <c r="EYZ37" s="508"/>
      <c r="EZA37" s="508"/>
      <c r="EZB37" s="508"/>
      <c r="EZC37" s="508"/>
      <c r="EZD37" s="508"/>
      <c r="EZE37" s="508"/>
      <c r="EZF37" s="508"/>
      <c r="EZG37" s="508"/>
      <c r="EZH37" s="508"/>
      <c r="EZI37" s="508"/>
      <c r="EZJ37" s="508"/>
      <c r="EZK37" s="508"/>
      <c r="EZL37" s="508"/>
      <c r="EZM37" s="508"/>
      <c r="EZN37" s="508"/>
      <c r="EZO37" s="508"/>
      <c r="EZP37" s="508"/>
      <c r="EZQ37" s="508"/>
      <c r="EZR37" s="508"/>
      <c r="EZS37" s="508"/>
      <c r="EZT37" s="508"/>
      <c r="EZU37" s="508"/>
      <c r="EZV37" s="508"/>
      <c r="EZW37" s="508"/>
      <c r="EZX37" s="508"/>
      <c r="EZY37" s="508"/>
      <c r="EZZ37" s="508"/>
      <c r="FAA37" s="508"/>
      <c r="FAB37" s="508"/>
      <c r="FAC37" s="508"/>
      <c r="FAD37" s="508"/>
      <c r="FAE37" s="508"/>
      <c r="FAF37" s="508"/>
      <c r="FAG37" s="508"/>
      <c r="FAH37" s="508"/>
      <c r="FAI37" s="508"/>
      <c r="FAJ37" s="508"/>
      <c r="FAK37" s="508"/>
      <c r="FAL37" s="508"/>
      <c r="FAM37" s="508"/>
      <c r="FAN37" s="508"/>
      <c r="FAO37" s="508"/>
      <c r="FAP37" s="508"/>
      <c r="FAQ37" s="508"/>
      <c r="FAR37" s="508"/>
      <c r="FAS37" s="508"/>
      <c r="FAT37" s="508"/>
      <c r="FAU37" s="508"/>
      <c r="FAV37" s="508"/>
      <c r="FAW37" s="508"/>
      <c r="FAX37" s="508"/>
      <c r="FAY37" s="508"/>
      <c r="FAZ37" s="508"/>
      <c r="FBA37" s="508"/>
      <c r="FBB37" s="508"/>
      <c r="FBC37" s="508"/>
      <c r="FBD37" s="508"/>
      <c r="FBE37" s="508"/>
      <c r="FBF37" s="508"/>
      <c r="FBG37" s="508"/>
      <c r="FBH37" s="508"/>
      <c r="FBI37" s="508"/>
      <c r="FBJ37" s="508"/>
      <c r="FBK37" s="508"/>
      <c r="FBL37" s="508"/>
      <c r="FBM37" s="508"/>
      <c r="FBN37" s="508"/>
      <c r="FBO37" s="508"/>
      <c r="FBP37" s="508"/>
      <c r="FBQ37" s="508"/>
      <c r="FBR37" s="508"/>
      <c r="FBS37" s="508"/>
      <c r="FBT37" s="508"/>
      <c r="FBU37" s="508"/>
      <c r="FBV37" s="508"/>
      <c r="FBW37" s="508"/>
      <c r="FBX37" s="508"/>
      <c r="FBY37" s="508"/>
      <c r="FBZ37" s="508"/>
      <c r="FCA37" s="508"/>
      <c r="FCB37" s="508"/>
      <c r="FCC37" s="508"/>
      <c r="FCD37" s="508"/>
      <c r="FCE37" s="508"/>
      <c r="FCF37" s="508"/>
      <c r="FCG37" s="508"/>
      <c r="FCH37" s="508"/>
      <c r="FCI37" s="508"/>
      <c r="FCJ37" s="508"/>
      <c r="FCK37" s="508"/>
      <c r="FCL37" s="508"/>
      <c r="FCM37" s="508"/>
      <c r="FCN37" s="508"/>
      <c r="FCO37" s="508"/>
      <c r="FCP37" s="508"/>
      <c r="FCQ37" s="508"/>
      <c r="FCR37" s="508"/>
      <c r="FCS37" s="508"/>
      <c r="FCT37" s="508"/>
      <c r="FCU37" s="508"/>
      <c r="FCV37" s="508"/>
      <c r="FCW37" s="508"/>
      <c r="FCX37" s="508"/>
      <c r="FCY37" s="508"/>
      <c r="FCZ37" s="508"/>
      <c r="FDA37" s="508"/>
      <c r="FDB37" s="508"/>
      <c r="FDC37" s="508"/>
      <c r="FDD37" s="508"/>
      <c r="FDE37" s="508"/>
      <c r="FDF37" s="508"/>
      <c r="FDG37" s="508"/>
      <c r="FDH37" s="508"/>
      <c r="FDI37" s="508"/>
      <c r="FDJ37" s="508"/>
      <c r="FDK37" s="508"/>
      <c r="FDL37" s="508"/>
      <c r="FDM37" s="508"/>
      <c r="FDN37" s="508"/>
      <c r="FDO37" s="508"/>
      <c r="FDP37" s="508"/>
      <c r="FDQ37" s="508"/>
      <c r="FDR37" s="508"/>
      <c r="FDS37" s="508"/>
      <c r="FDT37" s="508"/>
      <c r="FDU37" s="508"/>
      <c r="FDV37" s="508"/>
      <c r="FDW37" s="508"/>
      <c r="FDX37" s="508"/>
      <c r="FDY37" s="508"/>
      <c r="FDZ37" s="508"/>
      <c r="FEA37" s="508"/>
      <c r="FEB37" s="508"/>
      <c r="FEC37" s="508"/>
      <c r="FED37" s="508"/>
      <c r="FEE37" s="508"/>
      <c r="FEF37" s="508"/>
      <c r="FEG37" s="508"/>
      <c r="FEH37" s="508"/>
      <c r="FEI37" s="508"/>
      <c r="FEJ37" s="508"/>
      <c r="FEK37" s="508"/>
      <c r="FEL37" s="508"/>
      <c r="FEM37" s="508"/>
      <c r="FEN37" s="508"/>
      <c r="FEO37" s="508"/>
      <c r="FEP37" s="508"/>
      <c r="FEQ37" s="508"/>
      <c r="FER37" s="508"/>
      <c r="FES37" s="508"/>
      <c r="FET37" s="508"/>
      <c r="FEU37" s="508"/>
      <c r="FEV37" s="508"/>
      <c r="FEW37" s="508"/>
      <c r="FEX37" s="508"/>
      <c r="FEY37" s="508"/>
      <c r="FEZ37" s="508"/>
      <c r="FFA37" s="508"/>
      <c r="FFB37" s="508"/>
      <c r="FFC37" s="508"/>
      <c r="FFD37" s="508"/>
      <c r="FFE37" s="508"/>
      <c r="FFF37" s="508"/>
      <c r="FFG37" s="508"/>
      <c r="FFH37" s="508"/>
      <c r="FFI37" s="508"/>
      <c r="FFJ37" s="508"/>
      <c r="FFK37" s="508"/>
      <c r="FFL37" s="508"/>
      <c r="FFM37" s="508"/>
      <c r="FFN37" s="508"/>
      <c r="FFO37" s="508"/>
      <c r="FFP37" s="508"/>
      <c r="FFQ37" s="508"/>
      <c r="FFR37" s="508"/>
      <c r="FFS37" s="508"/>
      <c r="FFT37" s="508"/>
      <c r="FFU37" s="508"/>
      <c r="FFV37" s="508"/>
      <c r="FFW37" s="508"/>
      <c r="FFX37" s="508"/>
      <c r="FFY37" s="508"/>
      <c r="FFZ37" s="508"/>
      <c r="FGA37" s="508"/>
      <c r="FGB37" s="508"/>
      <c r="FGC37" s="508"/>
      <c r="FGD37" s="508"/>
      <c r="FGE37" s="508"/>
      <c r="FGF37" s="508"/>
      <c r="FGG37" s="508"/>
      <c r="FGH37" s="508"/>
      <c r="FGI37" s="508"/>
      <c r="FGJ37" s="508"/>
      <c r="FGK37" s="508"/>
      <c r="FGL37" s="508"/>
      <c r="FGM37" s="508"/>
      <c r="FGN37" s="508"/>
      <c r="FGO37" s="508"/>
      <c r="FGP37" s="508"/>
      <c r="FGQ37" s="508"/>
      <c r="FGR37" s="508"/>
      <c r="FGS37" s="508"/>
      <c r="FGT37" s="508"/>
      <c r="FGU37" s="508"/>
      <c r="FGV37" s="508"/>
      <c r="FGW37" s="508"/>
      <c r="FGX37" s="508"/>
      <c r="FGY37" s="508"/>
      <c r="FGZ37" s="508"/>
      <c r="FHA37" s="508"/>
      <c r="FHB37" s="508"/>
      <c r="FHC37" s="508"/>
      <c r="FHD37" s="508"/>
      <c r="FHE37" s="508"/>
      <c r="FHF37" s="508"/>
      <c r="FHG37" s="508"/>
      <c r="FHH37" s="508"/>
      <c r="FHI37" s="508"/>
      <c r="FHJ37" s="508"/>
      <c r="FHK37" s="508"/>
      <c r="FHL37" s="508"/>
      <c r="FHM37" s="508"/>
      <c r="FHN37" s="508"/>
      <c r="FHO37" s="508"/>
      <c r="FHP37" s="508"/>
      <c r="FHQ37" s="508"/>
      <c r="FHR37" s="508"/>
      <c r="FHS37" s="508"/>
      <c r="FHT37" s="508"/>
      <c r="FHU37" s="508"/>
      <c r="FHV37" s="508"/>
      <c r="FHW37" s="508"/>
      <c r="FHX37" s="508"/>
      <c r="FHY37" s="508"/>
      <c r="FHZ37" s="508"/>
      <c r="FIA37" s="508"/>
      <c r="FIB37" s="508"/>
      <c r="FIC37" s="508"/>
      <c r="FID37" s="508"/>
      <c r="FIE37" s="508"/>
      <c r="FIF37" s="508"/>
      <c r="FIG37" s="508"/>
      <c r="FIH37" s="508"/>
      <c r="FII37" s="508"/>
      <c r="FIJ37" s="508"/>
      <c r="FIK37" s="508"/>
      <c r="FIL37" s="508"/>
      <c r="FIM37" s="508"/>
      <c r="FIN37" s="508"/>
      <c r="FIO37" s="508"/>
      <c r="FIP37" s="508"/>
      <c r="FIQ37" s="508"/>
      <c r="FIR37" s="508"/>
      <c r="FIS37" s="508"/>
      <c r="FIT37" s="508"/>
      <c r="FIU37" s="508"/>
      <c r="FIV37" s="508"/>
      <c r="FIW37" s="508"/>
      <c r="FIX37" s="508"/>
      <c r="FIY37" s="508"/>
      <c r="FIZ37" s="508"/>
      <c r="FJA37" s="508"/>
      <c r="FJB37" s="508"/>
      <c r="FJC37" s="508"/>
      <c r="FJD37" s="508"/>
      <c r="FJE37" s="508"/>
      <c r="FJF37" s="508"/>
      <c r="FJG37" s="508"/>
      <c r="FJH37" s="508"/>
      <c r="FJI37" s="508"/>
      <c r="FJJ37" s="508"/>
      <c r="FJK37" s="508"/>
      <c r="FJL37" s="508"/>
      <c r="FJM37" s="508"/>
      <c r="FJN37" s="508"/>
      <c r="FJO37" s="508"/>
      <c r="FJP37" s="508"/>
      <c r="FJQ37" s="508"/>
      <c r="FJR37" s="508"/>
      <c r="FJS37" s="508"/>
      <c r="FJT37" s="508"/>
      <c r="FJU37" s="508"/>
      <c r="FJV37" s="508"/>
      <c r="FJW37" s="508"/>
      <c r="FJX37" s="508"/>
      <c r="FJY37" s="508"/>
      <c r="FJZ37" s="508"/>
      <c r="FKA37" s="508"/>
      <c r="FKB37" s="508"/>
      <c r="FKC37" s="508"/>
      <c r="FKD37" s="508"/>
      <c r="FKE37" s="508"/>
      <c r="FKF37" s="508"/>
      <c r="FKG37" s="508"/>
      <c r="FKH37" s="508"/>
      <c r="FKI37" s="508"/>
      <c r="FKJ37" s="508"/>
      <c r="FKK37" s="508"/>
      <c r="FKL37" s="508"/>
      <c r="FKM37" s="508"/>
      <c r="FKN37" s="508"/>
      <c r="FKO37" s="508"/>
      <c r="FKP37" s="508"/>
      <c r="FKQ37" s="508"/>
      <c r="FKR37" s="508"/>
      <c r="FKS37" s="508"/>
      <c r="FKT37" s="508"/>
      <c r="FKU37" s="508"/>
      <c r="FKV37" s="508"/>
      <c r="FKW37" s="508"/>
      <c r="FKX37" s="508"/>
      <c r="FKY37" s="508"/>
      <c r="FKZ37" s="508"/>
      <c r="FLA37" s="508"/>
      <c r="FLB37" s="508"/>
      <c r="FLC37" s="508"/>
      <c r="FLD37" s="508"/>
      <c r="FLE37" s="508"/>
      <c r="FLF37" s="508"/>
      <c r="FLG37" s="508"/>
      <c r="FLH37" s="508"/>
      <c r="FLI37" s="508"/>
      <c r="FLJ37" s="508"/>
      <c r="FLK37" s="508"/>
      <c r="FLL37" s="508"/>
      <c r="FLM37" s="508"/>
      <c r="FLN37" s="508"/>
      <c r="FLO37" s="508"/>
      <c r="FLP37" s="508"/>
      <c r="FLQ37" s="508"/>
      <c r="FLR37" s="508"/>
      <c r="FLS37" s="508"/>
      <c r="FLT37" s="508"/>
      <c r="FLU37" s="508"/>
      <c r="FLV37" s="508"/>
      <c r="FLW37" s="508"/>
      <c r="FLX37" s="508"/>
      <c r="FLY37" s="508"/>
      <c r="FLZ37" s="508"/>
      <c r="FMA37" s="508"/>
      <c r="FMB37" s="508"/>
      <c r="FMC37" s="508"/>
      <c r="FMD37" s="508"/>
      <c r="FME37" s="508"/>
      <c r="FMF37" s="508"/>
      <c r="FMG37" s="508"/>
      <c r="FMH37" s="508"/>
      <c r="FMI37" s="508"/>
      <c r="FMJ37" s="508"/>
      <c r="FMK37" s="508"/>
      <c r="FML37" s="508"/>
      <c r="FMM37" s="508"/>
      <c r="FMN37" s="508"/>
      <c r="FMO37" s="508"/>
      <c r="FMP37" s="508"/>
      <c r="FMQ37" s="508"/>
      <c r="FMR37" s="508"/>
      <c r="FMS37" s="508"/>
      <c r="FMT37" s="508"/>
      <c r="FMU37" s="508"/>
      <c r="FMV37" s="508"/>
      <c r="FMW37" s="508"/>
      <c r="FMX37" s="508"/>
      <c r="FMY37" s="508"/>
      <c r="FMZ37" s="508"/>
      <c r="FNA37" s="508"/>
      <c r="FNB37" s="508"/>
      <c r="FNC37" s="508"/>
      <c r="FND37" s="508"/>
      <c r="FNE37" s="508"/>
      <c r="FNF37" s="508"/>
      <c r="FNG37" s="508"/>
      <c r="FNH37" s="508"/>
      <c r="FNI37" s="508"/>
      <c r="FNJ37" s="508"/>
      <c r="FNK37" s="508"/>
      <c r="FNL37" s="508"/>
      <c r="FNM37" s="508"/>
      <c r="FNN37" s="508"/>
      <c r="FNO37" s="508"/>
      <c r="FNP37" s="508"/>
      <c r="FNQ37" s="508"/>
      <c r="FNR37" s="508"/>
      <c r="FNS37" s="508"/>
      <c r="FNT37" s="508"/>
      <c r="FNU37" s="508"/>
      <c r="FNV37" s="508"/>
      <c r="FNW37" s="508"/>
      <c r="FNX37" s="508"/>
      <c r="FNY37" s="508"/>
      <c r="FNZ37" s="508"/>
      <c r="FOA37" s="508"/>
      <c r="FOB37" s="508"/>
      <c r="FOC37" s="508"/>
      <c r="FOD37" s="508"/>
      <c r="FOE37" s="508"/>
      <c r="FOF37" s="508"/>
      <c r="FOG37" s="508"/>
      <c r="FOH37" s="508"/>
      <c r="FOI37" s="508"/>
      <c r="FOJ37" s="508"/>
      <c r="FOK37" s="508"/>
      <c r="FOL37" s="508"/>
      <c r="FOM37" s="508"/>
      <c r="FON37" s="508"/>
      <c r="FOO37" s="508"/>
      <c r="FOP37" s="508"/>
      <c r="FOQ37" s="508"/>
      <c r="FOR37" s="508"/>
      <c r="FOS37" s="508"/>
      <c r="FOT37" s="508"/>
      <c r="FOU37" s="508"/>
      <c r="FOV37" s="508"/>
      <c r="FOW37" s="508"/>
      <c r="FOX37" s="508"/>
      <c r="FOY37" s="508"/>
      <c r="FOZ37" s="508"/>
      <c r="FPA37" s="508"/>
      <c r="FPB37" s="508"/>
      <c r="FPC37" s="508"/>
      <c r="FPD37" s="508"/>
      <c r="FPE37" s="508"/>
      <c r="FPF37" s="508"/>
      <c r="FPG37" s="508"/>
      <c r="FPH37" s="508"/>
      <c r="FPI37" s="508"/>
      <c r="FPJ37" s="508"/>
      <c r="FPK37" s="508"/>
      <c r="FPL37" s="508"/>
      <c r="FPM37" s="508"/>
      <c r="FPN37" s="508"/>
      <c r="FPO37" s="508"/>
      <c r="FPP37" s="508"/>
      <c r="FPQ37" s="508"/>
      <c r="FPR37" s="508"/>
      <c r="FPS37" s="508"/>
      <c r="FPT37" s="508"/>
      <c r="FPU37" s="508"/>
      <c r="FPV37" s="508"/>
      <c r="FPW37" s="508"/>
      <c r="FPX37" s="508"/>
      <c r="FPY37" s="508"/>
      <c r="FPZ37" s="508"/>
      <c r="FQA37" s="508"/>
      <c r="FQB37" s="508"/>
      <c r="FQC37" s="508"/>
      <c r="FQD37" s="508"/>
      <c r="FQE37" s="508"/>
      <c r="FQF37" s="508"/>
      <c r="FQG37" s="508"/>
      <c r="FQH37" s="508"/>
      <c r="FQI37" s="508"/>
      <c r="FQJ37" s="508"/>
      <c r="FQK37" s="508"/>
      <c r="FQL37" s="508"/>
      <c r="FQM37" s="508"/>
      <c r="FQN37" s="508"/>
      <c r="FQO37" s="508"/>
      <c r="FQP37" s="508"/>
      <c r="FQQ37" s="508"/>
      <c r="FQR37" s="508"/>
      <c r="FQS37" s="508"/>
      <c r="FQT37" s="508"/>
      <c r="FQU37" s="508"/>
      <c r="FQV37" s="508"/>
      <c r="FQW37" s="508"/>
      <c r="FQX37" s="508"/>
      <c r="FQY37" s="508"/>
      <c r="FQZ37" s="508"/>
      <c r="FRA37" s="508"/>
      <c r="FRB37" s="508"/>
      <c r="FRC37" s="508"/>
      <c r="FRD37" s="508"/>
      <c r="FRE37" s="508"/>
      <c r="FRF37" s="508"/>
      <c r="FRG37" s="508"/>
      <c r="FRH37" s="508"/>
      <c r="FRI37" s="508"/>
      <c r="FRJ37" s="508"/>
      <c r="FRK37" s="508"/>
      <c r="FRL37" s="508"/>
      <c r="FRM37" s="508"/>
      <c r="FRN37" s="508"/>
      <c r="FRO37" s="508"/>
      <c r="FRP37" s="508"/>
      <c r="FRQ37" s="508"/>
      <c r="FRR37" s="508"/>
      <c r="FRS37" s="508"/>
      <c r="FRT37" s="508"/>
      <c r="FRU37" s="508"/>
      <c r="FRV37" s="508"/>
      <c r="FRW37" s="508"/>
      <c r="FRX37" s="508"/>
      <c r="FRY37" s="508"/>
      <c r="FRZ37" s="508"/>
      <c r="FSA37" s="508"/>
      <c r="FSB37" s="508"/>
      <c r="FSC37" s="508"/>
      <c r="FSD37" s="508"/>
      <c r="FSE37" s="508"/>
      <c r="FSF37" s="508"/>
      <c r="FSG37" s="508"/>
      <c r="FSH37" s="508"/>
      <c r="FSI37" s="508"/>
      <c r="FSJ37" s="508"/>
      <c r="FSK37" s="508"/>
      <c r="FSL37" s="508"/>
      <c r="FSM37" s="508"/>
      <c r="FSN37" s="508"/>
      <c r="FSO37" s="508"/>
      <c r="FSP37" s="508"/>
      <c r="FSQ37" s="508"/>
      <c r="FSR37" s="508"/>
      <c r="FSS37" s="508"/>
      <c r="FST37" s="508"/>
      <c r="FSU37" s="508"/>
      <c r="FSV37" s="508"/>
      <c r="FSW37" s="508"/>
      <c r="FSX37" s="508"/>
      <c r="FSY37" s="508"/>
      <c r="FSZ37" s="508"/>
      <c r="FTA37" s="508"/>
      <c r="FTB37" s="508"/>
      <c r="FTC37" s="508"/>
      <c r="FTD37" s="508"/>
      <c r="FTE37" s="508"/>
      <c r="FTF37" s="508"/>
      <c r="FTG37" s="508"/>
      <c r="FTH37" s="508"/>
      <c r="FTI37" s="508"/>
      <c r="FTJ37" s="508"/>
      <c r="FTK37" s="508"/>
      <c r="FTL37" s="508"/>
      <c r="FTM37" s="508"/>
      <c r="FTN37" s="508"/>
      <c r="FTO37" s="508"/>
      <c r="FTP37" s="508"/>
      <c r="FTQ37" s="508"/>
      <c r="FTR37" s="508"/>
      <c r="FTS37" s="508"/>
      <c r="FTT37" s="508"/>
      <c r="FTU37" s="508"/>
      <c r="FTV37" s="508"/>
      <c r="FTW37" s="508"/>
      <c r="FTX37" s="508"/>
      <c r="FTY37" s="508"/>
      <c r="FTZ37" s="508"/>
      <c r="FUA37" s="508"/>
      <c r="FUB37" s="508"/>
      <c r="FUC37" s="508"/>
      <c r="FUD37" s="508"/>
      <c r="FUE37" s="508"/>
      <c r="FUF37" s="508"/>
      <c r="FUG37" s="508"/>
      <c r="FUH37" s="508"/>
      <c r="FUI37" s="508"/>
      <c r="FUJ37" s="508"/>
      <c r="FUK37" s="508"/>
      <c r="FUL37" s="508"/>
      <c r="FUM37" s="508"/>
      <c r="FUN37" s="508"/>
      <c r="FUO37" s="508"/>
      <c r="FUP37" s="508"/>
      <c r="FUQ37" s="508"/>
      <c r="FUR37" s="508"/>
      <c r="FUS37" s="508"/>
      <c r="FUT37" s="508"/>
      <c r="FUU37" s="508"/>
      <c r="FUV37" s="508"/>
      <c r="FUW37" s="508"/>
      <c r="FUX37" s="508"/>
      <c r="FUY37" s="508"/>
      <c r="FUZ37" s="508"/>
      <c r="FVA37" s="508"/>
      <c r="FVB37" s="508"/>
      <c r="FVC37" s="508"/>
      <c r="FVD37" s="508"/>
      <c r="FVE37" s="508"/>
      <c r="FVF37" s="508"/>
      <c r="FVG37" s="508"/>
      <c r="FVH37" s="508"/>
      <c r="FVI37" s="508"/>
      <c r="FVJ37" s="508"/>
      <c r="FVK37" s="508"/>
      <c r="FVL37" s="508"/>
      <c r="FVM37" s="508"/>
      <c r="FVN37" s="508"/>
      <c r="FVO37" s="508"/>
      <c r="FVP37" s="508"/>
      <c r="FVQ37" s="508"/>
      <c r="FVR37" s="508"/>
      <c r="FVS37" s="508"/>
      <c r="FVT37" s="508"/>
      <c r="FVU37" s="508"/>
      <c r="FVV37" s="508"/>
      <c r="FVW37" s="508"/>
      <c r="FVX37" s="508"/>
      <c r="FVY37" s="508"/>
      <c r="FVZ37" s="508"/>
      <c r="FWA37" s="508"/>
      <c r="FWB37" s="508"/>
      <c r="FWC37" s="508"/>
      <c r="FWD37" s="508"/>
      <c r="FWE37" s="508"/>
      <c r="FWF37" s="508"/>
      <c r="FWG37" s="508"/>
      <c r="FWH37" s="508"/>
      <c r="FWI37" s="508"/>
      <c r="FWJ37" s="508"/>
      <c r="FWK37" s="508"/>
      <c r="FWL37" s="508"/>
      <c r="FWM37" s="508"/>
      <c r="FWN37" s="508"/>
      <c r="FWO37" s="508"/>
      <c r="FWP37" s="508"/>
      <c r="FWQ37" s="508"/>
      <c r="FWR37" s="508"/>
      <c r="FWS37" s="508"/>
      <c r="FWT37" s="508"/>
      <c r="FWU37" s="508"/>
      <c r="FWV37" s="508"/>
      <c r="FWW37" s="508"/>
      <c r="FWX37" s="508"/>
      <c r="FWY37" s="508"/>
      <c r="FWZ37" s="508"/>
      <c r="FXA37" s="508"/>
      <c r="FXB37" s="508"/>
      <c r="FXC37" s="508"/>
      <c r="FXD37" s="508"/>
      <c r="FXE37" s="508"/>
      <c r="FXF37" s="508"/>
      <c r="FXG37" s="508"/>
      <c r="FXH37" s="508"/>
      <c r="FXI37" s="508"/>
      <c r="FXJ37" s="508"/>
      <c r="FXK37" s="508"/>
      <c r="FXL37" s="508"/>
      <c r="FXM37" s="508"/>
      <c r="FXN37" s="508"/>
      <c r="FXO37" s="508"/>
      <c r="FXP37" s="508"/>
      <c r="FXQ37" s="508"/>
      <c r="FXR37" s="508"/>
      <c r="FXS37" s="508"/>
      <c r="FXT37" s="508"/>
      <c r="FXU37" s="508"/>
      <c r="FXV37" s="508"/>
      <c r="FXW37" s="508"/>
      <c r="FXX37" s="508"/>
      <c r="FXY37" s="508"/>
      <c r="FXZ37" s="508"/>
      <c r="FYA37" s="508"/>
      <c r="FYB37" s="508"/>
      <c r="FYC37" s="508"/>
      <c r="FYD37" s="508"/>
      <c r="FYE37" s="508"/>
      <c r="FYF37" s="508"/>
      <c r="FYG37" s="508"/>
      <c r="FYH37" s="508"/>
      <c r="FYI37" s="508"/>
      <c r="FYJ37" s="508"/>
      <c r="FYK37" s="508"/>
      <c r="FYL37" s="508"/>
      <c r="FYM37" s="508"/>
      <c r="FYN37" s="508"/>
      <c r="FYO37" s="508"/>
      <c r="FYP37" s="508"/>
      <c r="FYQ37" s="508"/>
      <c r="FYR37" s="508"/>
      <c r="FYS37" s="508"/>
      <c r="FYT37" s="508"/>
      <c r="FYU37" s="508"/>
      <c r="FYV37" s="508"/>
      <c r="FYW37" s="508"/>
      <c r="FYX37" s="508"/>
      <c r="FYY37" s="508"/>
      <c r="FYZ37" s="508"/>
      <c r="FZA37" s="508"/>
      <c r="FZB37" s="508"/>
      <c r="FZC37" s="508"/>
      <c r="FZD37" s="508"/>
      <c r="FZE37" s="508"/>
      <c r="FZF37" s="508"/>
      <c r="FZG37" s="508"/>
      <c r="FZH37" s="508"/>
      <c r="FZI37" s="508"/>
      <c r="FZJ37" s="508"/>
      <c r="FZK37" s="508"/>
      <c r="FZL37" s="508"/>
      <c r="FZM37" s="508"/>
      <c r="FZN37" s="508"/>
      <c r="FZO37" s="508"/>
      <c r="FZP37" s="508"/>
      <c r="FZQ37" s="508"/>
      <c r="FZR37" s="508"/>
      <c r="FZS37" s="508"/>
      <c r="FZT37" s="508"/>
      <c r="FZU37" s="508"/>
      <c r="FZV37" s="508"/>
      <c r="FZW37" s="508"/>
      <c r="FZX37" s="508"/>
      <c r="FZY37" s="508"/>
      <c r="FZZ37" s="508"/>
      <c r="GAA37" s="508"/>
      <c r="GAB37" s="508"/>
      <c r="GAC37" s="508"/>
      <c r="GAD37" s="508"/>
      <c r="GAE37" s="508"/>
      <c r="GAF37" s="508"/>
      <c r="GAG37" s="508"/>
      <c r="GAH37" s="508"/>
      <c r="GAI37" s="508"/>
      <c r="GAJ37" s="508"/>
      <c r="GAK37" s="508"/>
      <c r="GAL37" s="508"/>
      <c r="GAM37" s="508"/>
      <c r="GAN37" s="508"/>
      <c r="GAO37" s="508"/>
      <c r="GAP37" s="508"/>
      <c r="GAQ37" s="508"/>
      <c r="GAR37" s="508"/>
      <c r="GAS37" s="508"/>
      <c r="GAT37" s="508"/>
      <c r="GAU37" s="508"/>
      <c r="GAV37" s="508"/>
      <c r="GAW37" s="508"/>
      <c r="GAX37" s="508"/>
      <c r="GAY37" s="508"/>
      <c r="GAZ37" s="508"/>
      <c r="GBA37" s="508"/>
      <c r="GBB37" s="508"/>
      <c r="GBC37" s="508"/>
      <c r="GBD37" s="508"/>
      <c r="GBE37" s="508"/>
      <c r="GBF37" s="508"/>
      <c r="GBG37" s="508"/>
      <c r="GBH37" s="508"/>
      <c r="GBI37" s="508"/>
      <c r="GBJ37" s="508"/>
      <c r="GBK37" s="508"/>
      <c r="GBL37" s="508"/>
      <c r="GBM37" s="508"/>
      <c r="GBN37" s="508"/>
      <c r="GBO37" s="508"/>
      <c r="GBP37" s="508"/>
      <c r="GBQ37" s="508"/>
      <c r="GBR37" s="508"/>
      <c r="GBS37" s="508"/>
      <c r="GBT37" s="508"/>
      <c r="GBU37" s="508"/>
      <c r="GBV37" s="508"/>
      <c r="GBW37" s="508"/>
      <c r="GBX37" s="508"/>
      <c r="GBY37" s="508"/>
      <c r="GBZ37" s="508"/>
      <c r="GCA37" s="508"/>
      <c r="GCB37" s="508"/>
      <c r="GCC37" s="508"/>
      <c r="GCD37" s="508"/>
      <c r="GCE37" s="508"/>
      <c r="GCF37" s="508"/>
      <c r="GCG37" s="508"/>
      <c r="GCH37" s="508"/>
      <c r="GCI37" s="508"/>
      <c r="GCJ37" s="508"/>
      <c r="GCK37" s="508"/>
      <c r="GCL37" s="508"/>
      <c r="GCM37" s="508"/>
      <c r="GCN37" s="508"/>
      <c r="GCO37" s="508"/>
      <c r="GCP37" s="508"/>
      <c r="GCQ37" s="508"/>
      <c r="GCR37" s="508"/>
      <c r="GCS37" s="508"/>
      <c r="GCT37" s="508"/>
      <c r="GCU37" s="508"/>
      <c r="GCV37" s="508"/>
      <c r="GCW37" s="508"/>
      <c r="GCX37" s="508"/>
      <c r="GCY37" s="508"/>
      <c r="GCZ37" s="508"/>
      <c r="GDA37" s="508"/>
      <c r="GDB37" s="508"/>
      <c r="GDC37" s="508"/>
      <c r="GDD37" s="508"/>
      <c r="GDE37" s="508"/>
      <c r="GDF37" s="508"/>
      <c r="GDG37" s="508"/>
      <c r="GDH37" s="508"/>
      <c r="GDI37" s="508"/>
      <c r="GDJ37" s="508"/>
      <c r="GDK37" s="508"/>
      <c r="GDL37" s="508"/>
      <c r="GDM37" s="508"/>
      <c r="GDN37" s="508"/>
      <c r="GDO37" s="508"/>
      <c r="GDP37" s="508"/>
      <c r="GDQ37" s="508"/>
      <c r="GDR37" s="508"/>
      <c r="GDS37" s="508"/>
      <c r="GDT37" s="508"/>
      <c r="GDU37" s="508"/>
      <c r="GDV37" s="508"/>
      <c r="GDW37" s="508"/>
      <c r="GDX37" s="508"/>
      <c r="GDY37" s="508"/>
      <c r="GDZ37" s="508"/>
      <c r="GEA37" s="508"/>
      <c r="GEB37" s="508"/>
      <c r="GEC37" s="508"/>
      <c r="GED37" s="508"/>
      <c r="GEE37" s="508"/>
      <c r="GEF37" s="508"/>
      <c r="GEG37" s="508"/>
      <c r="GEH37" s="508"/>
      <c r="GEI37" s="508"/>
      <c r="GEJ37" s="508"/>
      <c r="GEK37" s="508"/>
      <c r="GEL37" s="508"/>
      <c r="GEM37" s="508"/>
      <c r="GEN37" s="508"/>
      <c r="GEO37" s="508"/>
      <c r="GEP37" s="508"/>
      <c r="GEQ37" s="508"/>
      <c r="GER37" s="508"/>
      <c r="GES37" s="508"/>
      <c r="GET37" s="508"/>
      <c r="GEU37" s="508"/>
      <c r="GEV37" s="508"/>
      <c r="GEW37" s="508"/>
      <c r="GEX37" s="508"/>
      <c r="GEY37" s="508"/>
      <c r="GEZ37" s="508"/>
      <c r="GFA37" s="508"/>
      <c r="GFB37" s="508"/>
      <c r="GFC37" s="508"/>
      <c r="GFD37" s="508"/>
      <c r="GFE37" s="508"/>
      <c r="GFF37" s="508"/>
      <c r="GFG37" s="508"/>
      <c r="GFH37" s="508"/>
      <c r="GFI37" s="508"/>
      <c r="GFJ37" s="508"/>
      <c r="GFK37" s="508"/>
      <c r="GFL37" s="508"/>
      <c r="GFM37" s="508"/>
      <c r="GFN37" s="508"/>
      <c r="GFO37" s="508"/>
      <c r="GFP37" s="508"/>
      <c r="GFQ37" s="508"/>
      <c r="GFR37" s="508"/>
      <c r="GFS37" s="508"/>
      <c r="GFT37" s="508"/>
      <c r="GFU37" s="508"/>
      <c r="GFV37" s="508"/>
      <c r="GFW37" s="508"/>
      <c r="GFX37" s="508"/>
      <c r="GFY37" s="508"/>
      <c r="GFZ37" s="508"/>
      <c r="GGA37" s="508"/>
      <c r="GGB37" s="508"/>
      <c r="GGC37" s="508"/>
      <c r="GGD37" s="508"/>
      <c r="GGE37" s="508"/>
      <c r="GGF37" s="508"/>
      <c r="GGG37" s="508"/>
      <c r="GGH37" s="508"/>
      <c r="GGI37" s="508"/>
      <c r="GGJ37" s="508"/>
      <c r="GGK37" s="508"/>
      <c r="GGL37" s="508"/>
      <c r="GGM37" s="508"/>
      <c r="GGN37" s="508"/>
      <c r="GGO37" s="508"/>
      <c r="GGP37" s="508"/>
      <c r="GGQ37" s="508"/>
      <c r="GGR37" s="508"/>
      <c r="GGS37" s="508"/>
      <c r="GGT37" s="508"/>
      <c r="GGU37" s="508"/>
      <c r="GGV37" s="508"/>
      <c r="GGW37" s="508"/>
      <c r="GGX37" s="508"/>
      <c r="GGY37" s="508"/>
      <c r="GGZ37" s="508"/>
      <c r="GHA37" s="508"/>
      <c r="GHB37" s="508"/>
      <c r="GHC37" s="508"/>
      <c r="GHD37" s="508"/>
      <c r="GHE37" s="508"/>
      <c r="GHF37" s="508"/>
      <c r="GHG37" s="508"/>
      <c r="GHH37" s="508"/>
      <c r="GHI37" s="508"/>
      <c r="GHJ37" s="508"/>
      <c r="GHK37" s="508"/>
      <c r="GHL37" s="508"/>
      <c r="GHM37" s="508"/>
      <c r="GHN37" s="508"/>
      <c r="GHO37" s="508"/>
      <c r="GHP37" s="508"/>
      <c r="GHQ37" s="508"/>
      <c r="GHR37" s="508"/>
      <c r="GHS37" s="508"/>
      <c r="GHT37" s="508"/>
      <c r="GHU37" s="508"/>
      <c r="GHV37" s="508"/>
      <c r="GHW37" s="508"/>
      <c r="GHX37" s="508"/>
      <c r="GHY37" s="508"/>
      <c r="GHZ37" s="508"/>
      <c r="GIA37" s="508"/>
      <c r="GIB37" s="508"/>
      <c r="GIC37" s="508"/>
      <c r="GID37" s="508"/>
      <c r="GIE37" s="508"/>
      <c r="GIF37" s="508"/>
      <c r="GIG37" s="508"/>
      <c r="GIH37" s="508"/>
      <c r="GII37" s="508"/>
      <c r="GIJ37" s="508"/>
      <c r="GIK37" s="508"/>
      <c r="GIL37" s="508"/>
      <c r="GIM37" s="508"/>
      <c r="GIN37" s="508"/>
      <c r="GIO37" s="508"/>
      <c r="GIP37" s="508"/>
      <c r="GIQ37" s="508"/>
      <c r="GIR37" s="508"/>
      <c r="GIS37" s="508"/>
      <c r="GIT37" s="508"/>
      <c r="GIU37" s="508"/>
      <c r="GIV37" s="508"/>
      <c r="GIW37" s="508"/>
      <c r="GIX37" s="508"/>
      <c r="GIY37" s="508"/>
      <c r="GIZ37" s="508"/>
      <c r="GJA37" s="508"/>
      <c r="GJB37" s="508"/>
      <c r="GJC37" s="508"/>
      <c r="GJD37" s="508"/>
      <c r="GJE37" s="508"/>
      <c r="GJF37" s="508"/>
      <c r="GJG37" s="508"/>
      <c r="GJH37" s="508"/>
      <c r="GJI37" s="508"/>
      <c r="GJJ37" s="508"/>
      <c r="GJK37" s="508"/>
      <c r="GJL37" s="508"/>
      <c r="GJM37" s="508"/>
      <c r="GJN37" s="508"/>
      <c r="GJO37" s="508"/>
      <c r="GJP37" s="508"/>
      <c r="GJQ37" s="508"/>
      <c r="GJR37" s="508"/>
      <c r="GJS37" s="508"/>
      <c r="GJT37" s="508"/>
      <c r="GJU37" s="508"/>
      <c r="GJV37" s="508"/>
      <c r="GJW37" s="508"/>
      <c r="GJX37" s="508"/>
      <c r="GJY37" s="508"/>
      <c r="GJZ37" s="508"/>
      <c r="GKA37" s="508"/>
      <c r="GKB37" s="508"/>
      <c r="GKC37" s="508"/>
      <c r="GKD37" s="508"/>
      <c r="GKE37" s="508"/>
      <c r="GKF37" s="508"/>
      <c r="GKG37" s="508"/>
      <c r="GKH37" s="508"/>
      <c r="GKI37" s="508"/>
      <c r="GKJ37" s="508"/>
      <c r="GKK37" s="508"/>
      <c r="GKL37" s="508"/>
      <c r="GKM37" s="508"/>
      <c r="GKN37" s="508"/>
      <c r="GKO37" s="508"/>
      <c r="GKP37" s="508"/>
      <c r="GKQ37" s="508"/>
      <c r="GKR37" s="508"/>
      <c r="GKS37" s="508"/>
      <c r="GKT37" s="508"/>
      <c r="GKU37" s="508"/>
      <c r="GKV37" s="508"/>
      <c r="GKW37" s="508"/>
      <c r="GKX37" s="508"/>
      <c r="GKY37" s="508"/>
      <c r="GKZ37" s="508"/>
      <c r="GLA37" s="508"/>
      <c r="GLB37" s="508"/>
      <c r="GLC37" s="508"/>
      <c r="GLD37" s="508"/>
      <c r="GLE37" s="508"/>
      <c r="GLF37" s="508"/>
      <c r="GLG37" s="508"/>
      <c r="GLH37" s="508"/>
      <c r="GLI37" s="508"/>
      <c r="GLJ37" s="508"/>
      <c r="GLK37" s="508"/>
      <c r="GLL37" s="508"/>
      <c r="GLM37" s="508"/>
      <c r="GLN37" s="508"/>
      <c r="GLO37" s="508"/>
      <c r="GLP37" s="508"/>
      <c r="GLQ37" s="508"/>
      <c r="GLR37" s="508"/>
      <c r="GLS37" s="508"/>
      <c r="GLT37" s="508"/>
      <c r="GLU37" s="508"/>
      <c r="GLV37" s="508"/>
      <c r="GLW37" s="508"/>
      <c r="GLX37" s="508"/>
      <c r="GLY37" s="508"/>
      <c r="GLZ37" s="508"/>
      <c r="GMA37" s="508"/>
      <c r="GMB37" s="508"/>
      <c r="GMC37" s="508"/>
      <c r="GMD37" s="508"/>
      <c r="GME37" s="508"/>
      <c r="GMF37" s="508"/>
      <c r="GMG37" s="508"/>
      <c r="GMH37" s="508"/>
      <c r="GMI37" s="508"/>
      <c r="GMJ37" s="508"/>
      <c r="GMK37" s="508"/>
      <c r="GML37" s="508"/>
      <c r="GMM37" s="508"/>
      <c r="GMN37" s="508"/>
      <c r="GMO37" s="508"/>
      <c r="GMP37" s="508"/>
      <c r="GMQ37" s="508"/>
      <c r="GMR37" s="508"/>
      <c r="GMS37" s="508"/>
      <c r="GMT37" s="508"/>
      <c r="GMU37" s="508"/>
      <c r="GMV37" s="508"/>
      <c r="GMW37" s="508"/>
      <c r="GMX37" s="508"/>
      <c r="GMY37" s="508"/>
      <c r="GMZ37" s="508"/>
      <c r="GNA37" s="508"/>
      <c r="GNB37" s="508"/>
      <c r="GNC37" s="508"/>
      <c r="GND37" s="508"/>
      <c r="GNE37" s="508"/>
      <c r="GNF37" s="508"/>
      <c r="GNG37" s="508"/>
      <c r="GNH37" s="508"/>
      <c r="GNI37" s="508"/>
      <c r="GNJ37" s="508"/>
      <c r="GNK37" s="508"/>
      <c r="GNL37" s="508"/>
      <c r="GNM37" s="508"/>
      <c r="GNN37" s="508"/>
      <c r="GNO37" s="508"/>
      <c r="GNP37" s="508"/>
      <c r="GNQ37" s="508"/>
      <c r="GNR37" s="508"/>
      <c r="GNS37" s="508"/>
      <c r="GNT37" s="508"/>
      <c r="GNU37" s="508"/>
      <c r="GNV37" s="508"/>
      <c r="GNW37" s="508"/>
      <c r="GNX37" s="508"/>
      <c r="GNY37" s="508"/>
      <c r="GNZ37" s="508"/>
      <c r="GOA37" s="508"/>
      <c r="GOB37" s="508"/>
      <c r="GOC37" s="508"/>
      <c r="GOD37" s="508"/>
      <c r="GOE37" s="508"/>
      <c r="GOF37" s="508"/>
      <c r="GOG37" s="508"/>
      <c r="GOH37" s="508"/>
      <c r="GOI37" s="508"/>
      <c r="GOJ37" s="508"/>
      <c r="GOK37" s="508"/>
      <c r="GOL37" s="508"/>
      <c r="GOM37" s="508"/>
      <c r="GON37" s="508"/>
      <c r="GOO37" s="508"/>
      <c r="GOP37" s="508"/>
      <c r="GOQ37" s="508"/>
      <c r="GOR37" s="508"/>
      <c r="GOS37" s="508"/>
      <c r="GOT37" s="508"/>
      <c r="GOU37" s="508"/>
      <c r="GOV37" s="508"/>
      <c r="GOW37" s="508"/>
      <c r="GOX37" s="508"/>
      <c r="GOY37" s="508"/>
      <c r="GOZ37" s="508"/>
      <c r="GPA37" s="508"/>
      <c r="GPB37" s="508"/>
      <c r="GPC37" s="508"/>
      <c r="GPD37" s="508"/>
      <c r="GPE37" s="508"/>
      <c r="GPF37" s="508"/>
      <c r="GPG37" s="508"/>
      <c r="GPH37" s="508"/>
      <c r="GPI37" s="508"/>
      <c r="GPJ37" s="508"/>
      <c r="GPK37" s="508"/>
      <c r="GPL37" s="508"/>
      <c r="GPM37" s="508"/>
      <c r="GPN37" s="508"/>
      <c r="GPO37" s="508"/>
      <c r="GPP37" s="508"/>
      <c r="GPQ37" s="508"/>
      <c r="GPR37" s="508"/>
      <c r="GPS37" s="508"/>
      <c r="GPT37" s="508"/>
      <c r="GPU37" s="508"/>
      <c r="GPV37" s="508"/>
      <c r="GPW37" s="508"/>
      <c r="GPX37" s="508"/>
      <c r="GPY37" s="508"/>
      <c r="GPZ37" s="508"/>
      <c r="GQA37" s="508"/>
      <c r="GQB37" s="508"/>
      <c r="GQC37" s="508"/>
      <c r="GQD37" s="508"/>
      <c r="GQE37" s="508"/>
      <c r="GQF37" s="508"/>
      <c r="GQG37" s="508"/>
      <c r="GQH37" s="508"/>
      <c r="GQI37" s="508"/>
      <c r="GQJ37" s="508"/>
      <c r="GQK37" s="508"/>
      <c r="GQL37" s="508"/>
      <c r="GQM37" s="508"/>
      <c r="GQN37" s="508"/>
      <c r="GQO37" s="508"/>
      <c r="GQP37" s="508"/>
      <c r="GQQ37" s="508"/>
      <c r="GQR37" s="508"/>
      <c r="GQS37" s="508"/>
      <c r="GQT37" s="508"/>
      <c r="GQU37" s="508"/>
      <c r="GQV37" s="508"/>
      <c r="GQW37" s="508"/>
      <c r="GQX37" s="508"/>
      <c r="GQY37" s="508"/>
      <c r="GQZ37" s="508"/>
      <c r="GRA37" s="508"/>
      <c r="GRB37" s="508"/>
      <c r="GRC37" s="508"/>
      <c r="GRD37" s="508"/>
      <c r="GRE37" s="508"/>
      <c r="GRF37" s="508"/>
      <c r="GRG37" s="508"/>
      <c r="GRH37" s="508"/>
      <c r="GRI37" s="508"/>
      <c r="GRJ37" s="508"/>
      <c r="GRK37" s="508"/>
      <c r="GRL37" s="508"/>
      <c r="GRM37" s="508"/>
      <c r="GRN37" s="508"/>
      <c r="GRO37" s="508"/>
      <c r="GRP37" s="508"/>
      <c r="GRQ37" s="508"/>
      <c r="GRR37" s="508"/>
      <c r="GRS37" s="508"/>
      <c r="GRT37" s="508"/>
      <c r="GRU37" s="508"/>
      <c r="GRV37" s="508"/>
      <c r="GRW37" s="508"/>
      <c r="GRX37" s="508"/>
      <c r="GRY37" s="508"/>
      <c r="GRZ37" s="508"/>
      <c r="GSA37" s="508"/>
      <c r="GSB37" s="508"/>
      <c r="GSC37" s="508"/>
      <c r="GSD37" s="508"/>
      <c r="GSE37" s="508"/>
      <c r="GSF37" s="508"/>
      <c r="GSG37" s="508"/>
      <c r="GSH37" s="508"/>
      <c r="GSI37" s="508"/>
      <c r="GSJ37" s="508"/>
      <c r="GSK37" s="508"/>
      <c r="GSL37" s="508"/>
      <c r="GSM37" s="508"/>
      <c r="GSN37" s="508"/>
      <c r="GSO37" s="508"/>
      <c r="GSP37" s="508"/>
      <c r="GSQ37" s="508"/>
      <c r="GSR37" s="508"/>
      <c r="GSS37" s="508"/>
      <c r="GST37" s="508"/>
      <c r="GSU37" s="508"/>
      <c r="GSV37" s="508"/>
      <c r="GSW37" s="508"/>
      <c r="GSX37" s="508"/>
      <c r="GSY37" s="508"/>
      <c r="GSZ37" s="508"/>
      <c r="GTA37" s="508"/>
      <c r="GTB37" s="508"/>
      <c r="GTC37" s="508"/>
      <c r="GTD37" s="508"/>
      <c r="GTE37" s="508"/>
      <c r="GTF37" s="508"/>
      <c r="GTG37" s="508"/>
      <c r="GTH37" s="508"/>
      <c r="GTI37" s="508"/>
      <c r="GTJ37" s="508"/>
      <c r="GTK37" s="508"/>
      <c r="GTL37" s="508"/>
      <c r="GTM37" s="508"/>
      <c r="GTN37" s="508"/>
      <c r="GTO37" s="508"/>
      <c r="GTP37" s="508"/>
      <c r="GTQ37" s="508"/>
      <c r="GTR37" s="508"/>
      <c r="GTS37" s="508"/>
      <c r="GTT37" s="508"/>
      <c r="GTU37" s="508"/>
      <c r="GTV37" s="508"/>
      <c r="GTW37" s="508"/>
      <c r="GTX37" s="508"/>
      <c r="GTY37" s="508"/>
      <c r="GTZ37" s="508"/>
      <c r="GUA37" s="508"/>
      <c r="GUB37" s="508"/>
      <c r="GUC37" s="508"/>
      <c r="GUD37" s="508"/>
      <c r="GUE37" s="508"/>
      <c r="GUF37" s="508"/>
      <c r="GUG37" s="508"/>
      <c r="GUH37" s="508"/>
      <c r="GUI37" s="508"/>
      <c r="GUJ37" s="508"/>
      <c r="GUK37" s="508"/>
      <c r="GUL37" s="508"/>
      <c r="GUM37" s="508"/>
      <c r="GUN37" s="508"/>
      <c r="GUO37" s="508"/>
      <c r="GUP37" s="508"/>
      <c r="GUQ37" s="508"/>
      <c r="GUR37" s="508"/>
      <c r="GUS37" s="508"/>
      <c r="GUT37" s="508"/>
      <c r="GUU37" s="508"/>
      <c r="GUV37" s="508"/>
      <c r="GUW37" s="508"/>
      <c r="GUX37" s="508"/>
      <c r="GUY37" s="508"/>
      <c r="GUZ37" s="508"/>
      <c r="GVA37" s="508"/>
      <c r="GVB37" s="508"/>
      <c r="GVC37" s="508"/>
      <c r="GVD37" s="508"/>
      <c r="GVE37" s="508"/>
      <c r="GVF37" s="508"/>
      <c r="GVG37" s="508"/>
      <c r="GVH37" s="508"/>
      <c r="GVI37" s="508"/>
      <c r="GVJ37" s="508"/>
      <c r="GVK37" s="508"/>
      <c r="GVL37" s="508"/>
      <c r="GVM37" s="508"/>
      <c r="GVN37" s="508"/>
      <c r="GVO37" s="508"/>
      <c r="GVP37" s="508"/>
      <c r="GVQ37" s="508"/>
      <c r="GVR37" s="508"/>
      <c r="GVS37" s="508"/>
      <c r="GVT37" s="508"/>
      <c r="GVU37" s="508"/>
      <c r="GVV37" s="508"/>
      <c r="GVW37" s="508"/>
      <c r="GVX37" s="508"/>
      <c r="GVY37" s="508"/>
      <c r="GVZ37" s="508"/>
      <c r="GWA37" s="508"/>
      <c r="GWB37" s="508"/>
      <c r="GWC37" s="508"/>
      <c r="GWD37" s="508"/>
      <c r="GWE37" s="508"/>
      <c r="GWF37" s="508"/>
      <c r="GWG37" s="508"/>
      <c r="GWH37" s="508"/>
      <c r="GWI37" s="508"/>
      <c r="GWJ37" s="508"/>
      <c r="GWK37" s="508"/>
      <c r="GWL37" s="508"/>
      <c r="GWM37" s="508"/>
      <c r="GWN37" s="508"/>
      <c r="GWO37" s="508"/>
      <c r="GWP37" s="508"/>
      <c r="GWQ37" s="508"/>
      <c r="GWR37" s="508"/>
      <c r="GWS37" s="508"/>
      <c r="GWT37" s="508"/>
      <c r="GWU37" s="508"/>
      <c r="GWV37" s="508"/>
      <c r="GWW37" s="508"/>
      <c r="GWX37" s="508"/>
      <c r="GWY37" s="508"/>
      <c r="GWZ37" s="508"/>
      <c r="GXA37" s="508"/>
      <c r="GXB37" s="508"/>
      <c r="GXC37" s="508"/>
      <c r="GXD37" s="508"/>
      <c r="GXE37" s="508"/>
      <c r="GXF37" s="508"/>
      <c r="GXG37" s="508"/>
      <c r="GXH37" s="508"/>
      <c r="GXI37" s="508"/>
      <c r="GXJ37" s="508"/>
      <c r="GXK37" s="508"/>
      <c r="GXL37" s="508"/>
      <c r="GXM37" s="508"/>
      <c r="GXN37" s="508"/>
      <c r="GXO37" s="508"/>
      <c r="GXP37" s="508"/>
      <c r="GXQ37" s="508"/>
      <c r="GXR37" s="508"/>
      <c r="GXS37" s="508"/>
      <c r="GXT37" s="508"/>
      <c r="GXU37" s="508"/>
      <c r="GXV37" s="508"/>
      <c r="GXW37" s="508"/>
      <c r="GXX37" s="508"/>
      <c r="GXY37" s="508"/>
      <c r="GXZ37" s="508"/>
      <c r="GYA37" s="508"/>
      <c r="GYB37" s="508"/>
      <c r="GYC37" s="508"/>
      <c r="GYD37" s="508"/>
      <c r="GYE37" s="508"/>
      <c r="GYF37" s="508"/>
      <c r="GYG37" s="508"/>
      <c r="GYH37" s="508"/>
      <c r="GYI37" s="508"/>
      <c r="GYJ37" s="508"/>
      <c r="GYK37" s="508"/>
      <c r="GYL37" s="508"/>
      <c r="GYM37" s="508"/>
      <c r="GYN37" s="508"/>
      <c r="GYO37" s="508"/>
      <c r="GYP37" s="508"/>
      <c r="GYQ37" s="508"/>
      <c r="GYR37" s="508"/>
      <c r="GYS37" s="508"/>
      <c r="GYT37" s="508"/>
      <c r="GYU37" s="508"/>
      <c r="GYV37" s="508"/>
      <c r="GYW37" s="508"/>
      <c r="GYX37" s="508"/>
      <c r="GYY37" s="508"/>
      <c r="GYZ37" s="508"/>
      <c r="GZA37" s="508"/>
      <c r="GZB37" s="508"/>
      <c r="GZC37" s="508"/>
      <c r="GZD37" s="508"/>
      <c r="GZE37" s="508"/>
      <c r="GZF37" s="508"/>
      <c r="GZG37" s="508"/>
      <c r="GZH37" s="508"/>
      <c r="GZI37" s="508"/>
      <c r="GZJ37" s="508"/>
      <c r="GZK37" s="508"/>
      <c r="GZL37" s="508"/>
      <c r="GZM37" s="508"/>
      <c r="GZN37" s="508"/>
      <c r="GZO37" s="508"/>
      <c r="GZP37" s="508"/>
      <c r="GZQ37" s="508"/>
      <c r="GZR37" s="508"/>
      <c r="GZS37" s="508"/>
      <c r="GZT37" s="508"/>
      <c r="GZU37" s="508"/>
      <c r="GZV37" s="508"/>
      <c r="GZW37" s="508"/>
      <c r="GZX37" s="508"/>
      <c r="GZY37" s="508"/>
      <c r="GZZ37" s="508"/>
      <c r="HAA37" s="508"/>
      <c r="HAB37" s="508"/>
      <c r="HAC37" s="508"/>
      <c r="HAD37" s="508"/>
      <c r="HAE37" s="508"/>
      <c r="HAF37" s="508"/>
      <c r="HAG37" s="508"/>
      <c r="HAH37" s="508"/>
      <c r="HAI37" s="508"/>
      <c r="HAJ37" s="508"/>
      <c r="HAK37" s="508"/>
      <c r="HAL37" s="508"/>
      <c r="HAM37" s="508"/>
      <c r="HAN37" s="508"/>
      <c r="HAO37" s="508"/>
      <c r="HAP37" s="508"/>
      <c r="HAQ37" s="508"/>
      <c r="HAR37" s="508"/>
      <c r="HAS37" s="508"/>
      <c r="HAT37" s="508"/>
      <c r="HAU37" s="508"/>
      <c r="HAV37" s="508"/>
      <c r="HAW37" s="508"/>
      <c r="HAX37" s="508"/>
      <c r="HAY37" s="508"/>
      <c r="HAZ37" s="508"/>
      <c r="HBA37" s="508"/>
      <c r="HBB37" s="508"/>
      <c r="HBC37" s="508"/>
      <c r="HBD37" s="508"/>
      <c r="HBE37" s="508"/>
      <c r="HBF37" s="508"/>
      <c r="HBG37" s="508"/>
      <c r="HBH37" s="508"/>
      <c r="HBI37" s="508"/>
      <c r="HBJ37" s="508"/>
      <c r="HBK37" s="508"/>
      <c r="HBL37" s="508"/>
      <c r="HBM37" s="508"/>
      <c r="HBN37" s="508"/>
      <c r="HBO37" s="508"/>
      <c r="HBP37" s="508"/>
      <c r="HBQ37" s="508"/>
      <c r="HBR37" s="508"/>
      <c r="HBS37" s="508"/>
      <c r="HBT37" s="508"/>
      <c r="HBU37" s="508"/>
      <c r="HBV37" s="508"/>
      <c r="HBW37" s="508"/>
      <c r="HBX37" s="508"/>
      <c r="HBY37" s="508"/>
      <c r="HBZ37" s="508"/>
      <c r="HCA37" s="508"/>
      <c r="HCB37" s="508"/>
      <c r="HCC37" s="508"/>
      <c r="HCD37" s="508"/>
      <c r="HCE37" s="508"/>
      <c r="HCF37" s="508"/>
      <c r="HCG37" s="508"/>
      <c r="HCH37" s="508"/>
      <c r="HCI37" s="508"/>
      <c r="HCJ37" s="508"/>
      <c r="HCK37" s="508"/>
      <c r="HCL37" s="508"/>
      <c r="HCM37" s="508"/>
      <c r="HCN37" s="508"/>
      <c r="HCO37" s="508"/>
      <c r="HCP37" s="508"/>
      <c r="HCQ37" s="508"/>
      <c r="HCR37" s="508"/>
      <c r="HCS37" s="508"/>
      <c r="HCT37" s="508"/>
      <c r="HCU37" s="508"/>
      <c r="HCV37" s="508"/>
      <c r="HCW37" s="508"/>
      <c r="HCX37" s="508"/>
      <c r="HCY37" s="508"/>
      <c r="HCZ37" s="508"/>
      <c r="HDA37" s="508"/>
      <c r="HDB37" s="508"/>
      <c r="HDC37" s="508"/>
      <c r="HDD37" s="508"/>
      <c r="HDE37" s="508"/>
      <c r="HDF37" s="508"/>
      <c r="HDG37" s="508"/>
      <c r="HDH37" s="508"/>
      <c r="HDI37" s="508"/>
      <c r="HDJ37" s="508"/>
      <c r="HDK37" s="508"/>
      <c r="HDL37" s="508"/>
      <c r="HDM37" s="508"/>
      <c r="HDN37" s="508"/>
      <c r="HDO37" s="508"/>
      <c r="HDP37" s="508"/>
      <c r="HDQ37" s="508"/>
      <c r="HDR37" s="508"/>
      <c r="HDS37" s="508"/>
      <c r="HDT37" s="508"/>
      <c r="HDU37" s="508"/>
      <c r="HDV37" s="508"/>
      <c r="HDW37" s="508"/>
      <c r="HDX37" s="508"/>
      <c r="HDY37" s="508"/>
      <c r="HDZ37" s="508"/>
      <c r="HEA37" s="508"/>
      <c r="HEB37" s="508"/>
      <c r="HEC37" s="508"/>
      <c r="HED37" s="508"/>
      <c r="HEE37" s="508"/>
      <c r="HEF37" s="508"/>
      <c r="HEG37" s="508"/>
      <c r="HEH37" s="508"/>
      <c r="HEI37" s="508"/>
      <c r="HEJ37" s="508"/>
      <c r="HEK37" s="508"/>
      <c r="HEL37" s="508"/>
      <c r="HEM37" s="508"/>
      <c r="HEN37" s="508"/>
      <c r="HEO37" s="508"/>
      <c r="HEP37" s="508"/>
      <c r="HEQ37" s="508"/>
      <c r="HER37" s="508"/>
      <c r="HES37" s="508"/>
      <c r="HET37" s="508"/>
      <c r="HEU37" s="508"/>
      <c r="HEV37" s="508"/>
      <c r="HEW37" s="508"/>
      <c r="HEX37" s="508"/>
      <c r="HEY37" s="508"/>
      <c r="HEZ37" s="508"/>
      <c r="HFA37" s="508"/>
      <c r="HFB37" s="508"/>
      <c r="HFC37" s="508"/>
      <c r="HFD37" s="508"/>
      <c r="HFE37" s="508"/>
      <c r="HFF37" s="508"/>
      <c r="HFG37" s="508"/>
      <c r="HFH37" s="508"/>
      <c r="HFI37" s="508"/>
      <c r="HFJ37" s="508"/>
      <c r="HFK37" s="508"/>
      <c r="HFL37" s="508"/>
      <c r="HFM37" s="508"/>
      <c r="HFN37" s="508"/>
      <c r="HFO37" s="508"/>
      <c r="HFP37" s="508"/>
      <c r="HFQ37" s="508"/>
      <c r="HFR37" s="508"/>
      <c r="HFS37" s="508"/>
      <c r="HFT37" s="508"/>
      <c r="HFU37" s="508"/>
      <c r="HFV37" s="508"/>
      <c r="HFW37" s="508"/>
      <c r="HFX37" s="508"/>
      <c r="HFY37" s="508"/>
      <c r="HFZ37" s="508"/>
      <c r="HGA37" s="508"/>
      <c r="HGB37" s="508"/>
      <c r="HGC37" s="508"/>
      <c r="HGD37" s="508"/>
      <c r="HGE37" s="508"/>
      <c r="HGF37" s="508"/>
      <c r="HGG37" s="508"/>
      <c r="HGH37" s="508"/>
      <c r="HGI37" s="508"/>
      <c r="HGJ37" s="508"/>
      <c r="HGK37" s="508"/>
      <c r="HGL37" s="508"/>
      <c r="HGM37" s="508"/>
      <c r="HGN37" s="508"/>
      <c r="HGO37" s="508"/>
      <c r="HGP37" s="508"/>
      <c r="HGQ37" s="508"/>
      <c r="HGR37" s="508"/>
      <c r="HGS37" s="508"/>
      <c r="HGT37" s="508"/>
      <c r="HGU37" s="508"/>
      <c r="HGV37" s="508"/>
      <c r="HGW37" s="508"/>
      <c r="HGX37" s="508"/>
      <c r="HGY37" s="508"/>
      <c r="HGZ37" s="508"/>
      <c r="HHA37" s="508"/>
      <c r="HHB37" s="508"/>
      <c r="HHC37" s="508"/>
      <c r="HHD37" s="508"/>
      <c r="HHE37" s="508"/>
      <c r="HHF37" s="508"/>
      <c r="HHG37" s="508"/>
      <c r="HHH37" s="508"/>
      <c r="HHI37" s="508"/>
      <c r="HHJ37" s="508"/>
      <c r="HHK37" s="508"/>
      <c r="HHL37" s="508"/>
      <c r="HHM37" s="508"/>
      <c r="HHN37" s="508"/>
      <c r="HHO37" s="508"/>
      <c r="HHP37" s="508"/>
      <c r="HHQ37" s="508"/>
      <c r="HHR37" s="508"/>
      <c r="HHS37" s="508"/>
      <c r="HHT37" s="508"/>
      <c r="HHU37" s="508"/>
      <c r="HHV37" s="508"/>
      <c r="HHW37" s="508"/>
      <c r="HHX37" s="508"/>
      <c r="HHY37" s="508"/>
      <c r="HHZ37" s="508"/>
      <c r="HIA37" s="508"/>
      <c r="HIB37" s="508"/>
      <c r="HIC37" s="508"/>
      <c r="HID37" s="508"/>
      <c r="HIE37" s="508"/>
      <c r="HIF37" s="508"/>
      <c r="HIG37" s="508"/>
      <c r="HIH37" s="508"/>
      <c r="HII37" s="508"/>
      <c r="HIJ37" s="508"/>
      <c r="HIK37" s="508"/>
      <c r="HIL37" s="508"/>
      <c r="HIM37" s="508"/>
      <c r="HIN37" s="508"/>
      <c r="HIO37" s="508"/>
      <c r="HIP37" s="508"/>
      <c r="HIQ37" s="508"/>
      <c r="HIR37" s="508"/>
      <c r="HIS37" s="508"/>
      <c r="HIT37" s="508"/>
      <c r="HIU37" s="508"/>
      <c r="HIV37" s="508"/>
      <c r="HIW37" s="508"/>
      <c r="HIX37" s="508"/>
      <c r="HIY37" s="508"/>
      <c r="HIZ37" s="508"/>
      <c r="HJA37" s="508"/>
      <c r="HJB37" s="508"/>
      <c r="HJC37" s="508"/>
      <c r="HJD37" s="508"/>
      <c r="HJE37" s="508"/>
      <c r="HJF37" s="508"/>
      <c r="HJG37" s="508"/>
      <c r="HJH37" s="508"/>
      <c r="HJI37" s="508"/>
      <c r="HJJ37" s="508"/>
      <c r="HJK37" s="508"/>
      <c r="HJL37" s="508"/>
      <c r="HJM37" s="508"/>
      <c r="HJN37" s="508"/>
      <c r="HJO37" s="508"/>
      <c r="HJP37" s="508"/>
      <c r="HJQ37" s="508"/>
      <c r="HJR37" s="508"/>
      <c r="HJS37" s="508"/>
      <c r="HJT37" s="508"/>
      <c r="HJU37" s="508"/>
      <c r="HJV37" s="508"/>
      <c r="HJW37" s="508"/>
      <c r="HJX37" s="508"/>
      <c r="HJY37" s="508"/>
      <c r="HJZ37" s="508"/>
      <c r="HKA37" s="508"/>
      <c r="HKB37" s="508"/>
      <c r="HKC37" s="508"/>
      <c r="HKD37" s="508"/>
      <c r="HKE37" s="508"/>
      <c r="HKF37" s="508"/>
      <c r="HKG37" s="508"/>
      <c r="HKH37" s="508"/>
      <c r="HKI37" s="508"/>
      <c r="HKJ37" s="508"/>
      <c r="HKK37" s="508"/>
      <c r="HKL37" s="508"/>
      <c r="HKM37" s="508"/>
      <c r="HKN37" s="508"/>
      <c r="HKO37" s="508"/>
      <c r="HKP37" s="508"/>
      <c r="HKQ37" s="508"/>
      <c r="HKR37" s="508"/>
      <c r="HKS37" s="508"/>
      <c r="HKT37" s="508"/>
      <c r="HKU37" s="508"/>
      <c r="HKV37" s="508"/>
      <c r="HKW37" s="508"/>
      <c r="HKX37" s="508"/>
      <c r="HKY37" s="508"/>
      <c r="HKZ37" s="508"/>
      <c r="HLA37" s="508"/>
      <c r="HLB37" s="508"/>
      <c r="HLC37" s="508"/>
      <c r="HLD37" s="508"/>
      <c r="HLE37" s="508"/>
      <c r="HLF37" s="508"/>
      <c r="HLG37" s="508"/>
      <c r="HLH37" s="508"/>
      <c r="HLI37" s="508"/>
      <c r="HLJ37" s="508"/>
      <c r="HLK37" s="508"/>
      <c r="HLL37" s="508"/>
      <c r="HLM37" s="508"/>
      <c r="HLN37" s="508"/>
      <c r="HLO37" s="508"/>
      <c r="HLP37" s="508"/>
      <c r="HLQ37" s="508"/>
      <c r="HLR37" s="508"/>
      <c r="HLS37" s="508"/>
      <c r="HLT37" s="508"/>
      <c r="HLU37" s="508"/>
      <c r="HLV37" s="508"/>
      <c r="HLW37" s="508"/>
      <c r="HLX37" s="508"/>
      <c r="HLY37" s="508"/>
      <c r="HLZ37" s="508"/>
      <c r="HMA37" s="508"/>
      <c r="HMB37" s="508"/>
      <c r="HMC37" s="508"/>
      <c r="HMD37" s="508"/>
      <c r="HME37" s="508"/>
      <c r="HMF37" s="508"/>
      <c r="HMG37" s="508"/>
      <c r="HMH37" s="508"/>
      <c r="HMI37" s="508"/>
      <c r="HMJ37" s="508"/>
      <c r="HMK37" s="508"/>
      <c r="HML37" s="508"/>
      <c r="HMM37" s="508"/>
      <c r="HMN37" s="508"/>
      <c r="HMO37" s="508"/>
      <c r="HMP37" s="508"/>
      <c r="HMQ37" s="508"/>
      <c r="HMR37" s="508"/>
      <c r="HMS37" s="508"/>
      <c r="HMT37" s="508"/>
      <c r="HMU37" s="508"/>
      <c r="HMV37" s="508"/>
      <c r="HMW37" s="508"/>
      <c r="HMX37" s="508"/>
      <c r="HMY37" s="508"/>
      <c r="HMZ37" s="508"/>
      <c r="HNA37" s="508"/>
      <c r="HNB37" s="508"/>
      <c r="HNC37" s="508"/>
      <c r="HND37" s="508"/>
      <c r="HNE37" s="508"/>
      <c r="HNF37" s="508"/>
      <c r="HNG37" s="508"/>
      <c r="HNH37" s="508"/>
      <c r="HNI37" s="508"/>
      <c r="HNJ37" s="508"/>
      <c r="HNK37" s="508"/>
      <c r="HNL37" s="508"/>
      <c r="HNM37" s="508"/>
      <c r="HNN37" s="508"/>
      <c r="HNO37" s="508"/>
      <c r="HNP37" s="508"/>
      <c r="HNQ37" s="508"/>
      <c r="HNR37" s="508"/>
      <c r="HNS37" s="508"/>
      <c r="HNT37" s="508"/>
      <c r="HNU37" s="508"/>
      <c r="HNV37" s="508"/>
      <c r="HNW37" s="508"/>
      <c r="HNX37" s="508"/>
      <c r="HNY37" s="508"/>
      <c r="HNZ37" s="508"/>
      <c r="HOA37" s="508"/>
      <c r="HOB37" s="508"/>
      <c r="HOC37" s="508"/>
      <c r="HOD37" s="508"/>
      <c r="HOE37" s="508"/>
      <c r="HOF37" s="508"/>
      <c r="HOG37" s="508"/>
      <c r="HOH37" s="508"/>
      <c r="HOI37" s="508"/>
      <c r="HOJ37" s="508"/>
      <c r="HOK37" s="508"/>
      <c r="HOL37" s="508"/>
      <c r="HOM37" s="508"/>
      <c r="HON37" s="508"/>
      <c r="HOO37" s="508"/>
      <c r="HOP37" s="508"/>
      <c r="HOQ37" s="508"/>
      <c r="HOR37" s="508"/>
      <c r="HOS37" s="508"/>
      <c r="HOT37" s="508"/>
      <c r="HOU37" s="508"/>
      <c r="HOV37" s="508"/>
      <c r="HOW37" s="508"/>
      <c r="HOX37" s="508"/>
      <c r="HOY37" s="508"/>
      <c r="HOZ37" s="508"/>
      <c r="HPA37" s="508"/>
      <c r="HPB37" s="508"/>
      <c r="HPC37" s="508"/>
      <c r="HPD37" s="508"/>
      <c r="HPE37" s="508"/>
      <c r="HPF37" s="508"/>
      <c r="HPG37" s="508"/>
      <c r="HPH37" s="508"/>
      <c r="HPI37" s="508"/>
      <c r="HPJ37" s="508"/>
      <c r="HPK37" s="508"/>
      <c r="HPL37" s="508"/>
      <c r="HPM37" s="508"/>
      <c r="HPN37" s="508"/>
      <c r="HPO37" s="508"/>
      <c r="HPP37" s="508"/>
      <c r="HPQ37" s="508"/>
      <c r="HPR37" s="508"/>
      <c r="HPS37" s="508"/>
      <c r="HPT37" s="508"/>
      <c r="HPU37" s="508"/>
      <c r="HPV37" s="508"/>
      <c r="HPW37" s="508"/>
      <c r="HPX37" s="508"/>
      <c r="HPY37" s="508"/>
      <c r="HPZ37" s="508"/>
      <c r="HQA37" s="508"/>
      <c r="HQB37" s="508"/>
      <c r="HQC37" s="508"/>
      <c r="HQD37" s="508"/>
      <c r="HQE37" s="508"/>
      <c r="HQF37" s="508"/>
      <c r="HQG37" s="508"/>
      <c r="HQH37" s="508"/>
      <c r="HQI37" s="508"/>
      <c r="HQJ37" s="508"/>
      <c r="HQK37" s="508"/>
      <c r="HQL37" s="508"/>
      <c r="HQM37" s="508"/>
      <c r="HQN37" s="508"/>
      <c r="HQO37" s="508"/>
      <c r="HQP37" s="508"/>
      <c r="HQQ37" s="508"/>
      <c r="HQR37" s="508"/>
      <c r="HQS37" s="508"/>
      <c r="HQT37" s="508"/>
      <c r="HQU37" s="508"/>
      <c r="HQV37" s="508"/>
      <c r="HQW37" s="508"/>
      <c r="HQX37" s="508"/>
      <c r="HQY37" s="508"/>
      <c r="HQZ37" s="508"/>
      <c r="HRA37" s="508"/>
      <c r="HRB37" s="508"/>
      <c r="HRC37" s="508"/>
      <c r="HRD37" s="508"/>
      <c r="HRE37" s="508"/>
      <c r="HRF37" s="508"/>
      <c r="HRG37" s="508"/>
      <c r="HRH37" s="508"/>
      <c r="HRI37" s="508"/>
      <c r="HRJ37" s="508"/>
      <c r="HRK37" s="508"/>
      <c r="HRL37" s="508"/>
      <c r="HRM37" s="508"/>
      <c r="HRN37" s="508"/>
      <c r="HRO37" s="508"/>
      <c r="HRP37" s="508"/>
      <c r="HRQ37" s="508"/>
      <c r="HRR37" s="508"/>
      <c r="HRS37" s="508"/>
      <c r="HRT37" s="508"/>
      <c r="HRU37" s="508"/>
      <c r="HRV37" s="508"/>
      <c r="HRW37" s="508"/>
      <c r="HRX37" s="508"/>
      <c r="HRY37" s="508"/>
      <c r="HRZ37" s="508"/>
      <c r="HSA37" s="508"/>
      <c r="HSB37" s="508"/>
      <c r="HSC37" s="508"/>
      <c r="HSD37" s="508"/>
      <c r="HSE37" s="508"/>
      <c r="HSF37" s="508"/>
      <c r="HSG37" s="508"/>
      <c r="HSH37" s="508"/>
      <c r="HSI37" s="508"/>
      <c r="HSJ37" s="508"/>
      <c r="HSK37" s="508"/>
      <c r="HSL37" s="508"/>
      <c r="HSM37" s="508"/>
      <c r="HSN37" s="508"/>
      <c r="HSO37" s="508"/>
      <c r="HSP37" s="508"/>
      <c r="HSQ37" s="508"/>
      <c r="HSR37" s="508"/>
      <c r="HSS37" s="508"/>
      <c r="HST37" s="508"/>
      <c r="HSU37" s="508"/>
      <c r="HSV37" s="508"/>
      <c r="HSW37" s="508"/>
      <c r="HSX37" s="508"/>
      <c r="HSY37" s="508"/>
      <c r="HSZ37" s="508"/>
      <c r="HTA37" s="508"/>
      <c r="HTB37" s="508"/>
      <c r="HTC37" s="508"/>
      <c r="HTD37" s="508"/>
      <c r="HTE37" s="508"/>
      <c r="HTF37" s="508"/>
      <c r="HTG37" s="508"/>
      <c r="HTH37" s="508"/>
      <c r="HTI37" s="508"/>
      <c r="HTJ37" s="508"/>
      <c r="HTK37" s="508"/>
      <c r="HTL37" s="508"/>
      <c r="HTM37" s="508"/>
      <c r="HTN37" s="508"/>
      <c r="HTO37" s="508"/>
      <c r="HTP37" s="508"/>
      <c r="HTQ37" s="508"/>
      <c r="HTR37" s="508"/>
      <c r="HTS37" s="508"/>
      <c r="HTT37" s="508"/>
      <c r="HTU37" s="508"/>
      <c r="HTV37" s="508"/>
      <c r="HTW37" s="508"/>
      <c r="HTX37" s="508"/>
      <c r="HTY37" s="508"/>
      <c r="HTZ37" s="508"/>
      <c r="HUA37" s="508"/>
      <c r="HUB37" s="508"/>
      <c r="HUC37" s="508"/>
      <c r="HUD37" s="508"/>
      <c r="HUE37" s="508"/>
      <c r="HUF37" s="508"/>
      <c r="HUG37" s="508"/>
      <c r="HUH37" s="508"/>
      <c r="HUI37" s="508"/>
      <c r="HUJ37" s="508"/>
      <c r="HUK37" s="508"/>
      <c r="HUL37" s="508"/>
      <c r="HUM37" s="508"/>
      <c r="HUN37" s="508"/>
      <c r="HUO37" s="508"/>
      <c r="HUP37" s="508"/>
      <c r="HUQ37" s="508"/>
      <c r="HUR37" s="508"/>
      <c r="HUS37" s="508"/>
      <c r="HUT37" s="508"/>
      <c r="HUU37" s="508"/>
      <c r="HUV37" s="508"/>
      <c r="HUW37" s="508"/>
      <c r="HUX37" s="508"/>
      <c r="HUY37" s="508"/>
      <c r="HUZ37" s="508"/>
      <c r="HVA37" s="508"/>
      <c r="HVB37" s="508"/>
      <c r="HVC37" s="508"/>
      <c r="HVD37" s="508"/>
      <c r="HVE37" s="508"/>
      <c r="HVF37" s="508"/>
      <c r="HVG37" s="508"/>
      <c r="HVH37" s="508"/>
      <c r="HVI37" s="508"/>
      <c r="HVJ37" s="508"/>
      <c r="HVK37" s="508"/>
      <c r="HVL37" s="508"/>
      <c r="HVM37" s="508"/>
      <c r="HVN37" s="508"/>
      <c r="HVO37" s="508"/>
      <c r="HVP37" s="508"/>
      <c r="HVQ37" s="508"/>
      <c r="HVR37" s="508"/>
      <c r="HVS37" s="508"/>
      <c r="HVT37" s="508"/>
      <c r="HVU37" s="508"/>
      <c r="HVV37" s="508"/>
      <c r="HVW37" s="508"/>
      <c r="HVX37" s="508"/>
      <c r="HVY37" s="508"/>
      <c r="HVZ37" s="508"/>
      <c r="HWA37" s="508"/>
      <c r="HWB37" s="508"/>
      <c r="HWC37" s="508"/>
      <c r="HWD37" s="508"/>
      <c r="HWE37" s="508"/>
      <c r="HWF37" s="508"/>
      <c r="HWG37" s="508"/>
      <c r="HWH37" s="508"/>
      <c r="HWI37" s="508"/>
      <c r="HWJ37" s="508"/>
      <c r="HWK37" s="508"/>
      <c r="HWL37" s="508"/>
      <c r="HWM37" s="508"/>
      <c r="HWN37" s="508"/>
      <c r="HWO37" s="508"/>
      <c r="HWP37" s="508"/>
      <c r="HWQ37" s="508"/>
      <c r="HWR37" s="508"/>
      <c r="HWS37" s="508"/>
      <c r="HWT37" s="508"/>
      <c r="HWU37" s="508"/>
      <c r="HWV37" s="508"/>
      <c r="HWW37" s="508"/>
      <c r="HWX37" s="508"/>
      <c r="HWY37" s="508"/>
      <c r="HWZ37" s="508"/>
      <c r="HXA37" s="508"/>
      <c r="HXB37" s="508"/>
      <c r="HXC37" s="508"/>
      <c r="HXD37" s="508"/>
      <c r="HXE37" s="508"/>
      <c r="HXF37" s="508"/>
      <c r="HXG37" s="508"/>
      <c r="HXH37" s="508"/>
      <c r="HXI37" s="508"/>
      <c r="HXJ37" s="508"/>
      <c r="HXK37" s="508"/>
      <c r="HXL37" s="508"/>
      <c r="HXM37" s="508"/>
      <c r="HXN37" s="508"/>
      <c r="HXO37" s="508"/>
      <c r="HXP37" s="508"/>
      <c r="HXQ37" s="508"/>
      <c r="HXR37" s="508"/>
      <c r="HXS37" s="508"/>
      <c r="HXT37" s="508"/>
      <c r="HXU37" s="508"/>
      <c r="HXV37" s="508"/>
      <c r="HXW37" s="508"/>
      <c r="HXX37" s="508"/>
      <c r="HXY37" s="508"/>
      <c r="HXZ37" s="508"/>
      <c r="HYA37" s="508"/>
      <c r="HYB37" s="508"/>
      <c r="HYC37" s="508"/>
      <c r="HYD37" s="508"/>
      <c r="HYE37" s="508"/>
      <c r="HYF37" s="508"/>
      <c r="HYG37" s="508"/>
      <c r="HYH37" s="508"/>
      <c r="HYI37" s="508"/>
      <c r="HYJ37" s="508"/>
      <c r="HYK37" s="508"/>
      <c r="HYL37" s="508"/>
      <c r="HYM37" s="508"/>
      <c r="HYN37" s="508"/>
      <c r="HYO37" s="508"/>
      <c r="HYP37" s="508"/>
      <c r="HYQ37" s="508"/>
      <c r="HYR37" s="508"/>
      <c r="HYS37" s="508"/>
      <c r="HYT37" s="508"/>
      <c r="HYU37" s="508"/>
      <c r="HYV37" s="508"/>
      <c r="HYW37" s="508"/>
      <c r="HYX37" s="508"/>
      <c r="HYY37" s="508"/>
      <c r="HYZ37" s="508"/>
      <c r="HZA37" s="508"/>
      <c r="HZB37" s="508"/>
      <c r="HZC37" s="508"/>
      <c r="HZD37" s="508"/>
      <c r="HZE37" s="508"/>
      <c r="HZF37" s="508"/>
      <c r="HZG37" s="508"/>
      <c r="HZH37" s="508"/>
      <c r="HZI37" s="508"/>
      <c r="HZJ37" s="508"/>
      <c r="HZK37" s="508"/>
      <c r="HZL37" s="508"/>
      <c r="HZM37" s="508"/>
      <c r="HZN37" s="508"/>
      <c r="HZO37" s="508"/>
      <c r="HZP37" s="508"/>
      <c r="HZQ37" s="508"/>
      <c r="HZR37" s="508"/>
      <c r="HZS37" s="508"/>
      <c r="HZT37" s="508"/>
      <c r="HZU37" s="508"/>
      <c r="HZV37" s="508"/>
      <c r="HZW37" s="508"/>
      <c r="HZX37" s="508"/>
      <c r="HZY37" s="508"/>
      <c r="HZZ37" s="508"/>
      <c r="IAA37" s="508"/>
      <c r="IAB37" s="508"/>
      <c r="IAC37" s="508"/>
      <c r="IAD37" s="508"/>
      <c r="IAE37" s="508"/>
      <c r="IAF37" s="508"/>
      <c r="IAG37" s="508"/>
      <c r="IAH37" s="508"/>
      <c r="IAI37" s="508"/>
      <c r="IAJ37" s="508"/>
      <c r="IAK37" s="508"/>
      <c r="IAL37" s="508"/>
      <c r="IAM37" s="508"/>
      <c r="IAN37" s="508"/>
      <c r="IAO37" s="508"/>
      <c r="IAP37" s="508"/>
      <c r="IAQ37" s="508"/>
      <c r="IAR37" s="508"/>
      <c r="IAS37" s="508"/>
      <c r="IAT37" s="508"/>
      <c r="IAU37" s="508"/>
      <c r="IAV37" s="508"/>
      <c r="IAW37" s="508"/>
      <c r="IAX37" s="508"/>
      <c r="IAY37" s="508"/>
      <c r="IAZ37" s="508"/>
      <c r="IBA37" s="508"/>
      <c r="IBB37" s="508"/>
      <c r="IBC37" s="508"/>
      <c r="IBD37" s="508"/>
      <c r="IBE37" s="508"/>
      <c r="IBF37" s="508"/>
      <c r="IBG37" s="508"/>
      <c r="IBH37" s="508"/>
      <c r="IBI37" s="508"/>
      <c r="IBJ37" s="508"/>
      <c r="IBK37" s="508"/>
      <c r="IBL37" s="508"/>
      <c r="IBM37" s="508"/>
      <c r="IBN37" s="508"/>
      <c r="IBO37" s="508"/>
      <c r="IBP37" s="508"/>
      <c r="IBQ37" s="508"/>
      <c r="IBR37" s="508"/>
      <c r="IBS37" s="508"/>
      <c r="IBT37" s="508"/>
      <c r="IBU37" s="508"/>
      <c r="IBV37" s="508"/>
      <c r="IBW37" s="508"/>
      <c r="IBX37" s="508"/>
      <c r="IBY37" s="508"/>
      <c r="IBZ37" s="508"/>
      <c r="ICA37" s="508"/>
      <c r="ICB37" s="508"/>
      <c r="ICC37" s="508"/>
      <c r="ICD37" s="508"/>
      <c r="ICE37" s="508"/>
      <c r="ICF37" s="508"/>
      <c r="ICG37" s="508"/>
      <c r="ICH37" s="508"/>
      <c r="ICI37" s="508"/>
      <c r="ICJ37" s="508"/>
      <c r="ICK37" s="508"/>
      <c r="ICL37" s="508"/>
      <c r="ICM37" s="508"/>
      <c r="ICN37" s="508"/>
      <c r="ICO37" s="508"/>
      <c r="ICP37" s="508"/>
      <c r="ICQ37" s="508"/>
      <c r="ICR37" s="508"/>
      <c r="ICS37" s="508"/>
      <c r="ICT37" s="508"/>
      <c r="ICU37" s="508"/>
      <c r="ICV37" s="508"/>
      <c r="ICW37" s="508"/>
      <c r="ICX37" s="508"/>
      <c r="ICY37" s="508"/>
      <c r="ICZ37" s="508"/>
      <c r="IDA37" s="508"/>
      <c r="IDB37" s="508"/>
      <c r="IDC37" s="508"/>
      <c r="IDD37" s="508"/>
      <c r="IDE37" s="508"/>
      <c r="IDF37" s="508"/>
      <c r="IDG37" s="508"/>
      <c r="IDH37" s="508"/>
      <c r="IDI37" s="508"/>
      <c r="IDJ37" s="508"/>
      <c r="IDK37" s="508"/>
      <c r="IDL37" s="508"/>
      <c r="IDM37" s="508"/>
      <c r="IDN37" s="508"/>
      <c r="IDO37" s="508"/>
      <c r="IDP37" s="508"/>
      <c r="IDQ37" s="508"/>
      <c r="IDR37" s="508"/>
      <c r="IDS37" s="508"/>
      <c r="IDT37" s="508"/>
      <c r="IDU37" s="508"/>
      <c r="IDV37" s="508"/>
      <c r="IDW37" s="508"/>
      <c r="IDX37" s="508"/>
      <c r="IDY37" s="508"/>
      <c r="IDZ37" s="508"/>
      <c r="IEA37" s="508"/>
      <c r="IEB37" s="508"/>
      <c r="IEC37" s="508"/>
      <c r="IED37" s="508"/>
      <c r="IEE37" s="508"/>
      <c r="IEF37" s="508"/>
      <c r="IEG37" s="508"/>
      <c r="IEH37" s="508"/>
      <c r="IEI37" s="508"/>
      <c r="IEJ37" s="508"/>
      <c r="IEK37" s="508"/>
      <c r="IEL37" s="508"/>
      <c r="IEM37" s="508"/>
      <c r="IEN37" s="508"/>
      <c r="IEO37" s="508"/>
      <c r="IEP37" s="508"/>
      <c r="IEQ37" s="508"/>
      <c r="IER37" s="508"/>
      <c r="IES37" s="508"/>
      <c r="IET37" s="508"/>
      <c r="IEU37" s="508"/>
      <c r="IEV37" s="508"/>
      <c r="IEW37" s="508"/>
      <c r="IEX37" s="508"/>
      <c r="IEY37" s="508"/>
      <c r="IEZ37" s="508"/>
      <c r="IFA37" s="508"/>
      <c r="IFB37" s="508"/>
      <c r="IFC37" s="508"/>
      <c r="IFD37" s="508"/>
      <c r="IFE37" s="508"/>
      <c r="IFF37" s="508"/>
      <c r="IFG37" s="508"/>
      <c r="IFH37" s="508"/>
      <c r="IFI37" s="508"/>
      <c r="IFJ37" s="508"/>
      <c r="IFK37" s="508"/>
      <c r="IFL37" s="508"/>
      <c r="IFM37" s="508"/>
      <c r="IFN37" s="508"/>
      <c r="IFO37" s="508"/>
      <c r="IFP37" s="508"/>
      <c r="IFQ37" s="508"/>
      <c r="IFR37" s="508"/>
      <c r="IFS37" s="508"/>
      <c r="IFT37" s="508"/>
      <c r="IFU37" s="508"/>
      <c r="IFV37" s="508"/>
      <c r="IFW37" s="508"/>
      <c r="IFX37" s="508"/>
      <c r="IFY37" s="508"/>
      <c r="IFZ37" s="508"/>
      <c r="IGA37" s="508"/>
      <c r="IGB37" s="508"/>
      <c r="IGC37" s="508"/>
      <c r="IGD37" s="508"/>
      <c r="IGE37" s="508"/>
      <c r="IGF37" s="508"/>
      <c r="IGG37" s="508"/>
      <c r="IGH37" s="508"/>
      <c r="IGI37" s="508"/>
      <c r="IGJ37" s="508"/>
      <c r="IGK37" s="508"/>
      <c r="IGL37" s="508"/>
      <c r="IGM37" s="508"/>
      <c r="IGN37" s="508"/>
      <c r="IGO37" s="508"/>
      <c r="IGP37" s="508"/>
      <c r="IGQ37" s="508"/>
      <c r="IGR37" s="508"/>
      <c r="IGS37" s="508"/>
      <c r="IGT37" s="508"/>
      <c r="IGU37" s="508"/>
      <c r="IGV37" s="508"/>
      <c r="IGW37" s="508"/>
      <c r="IGX37" s="508"/>
      <c r="IGY37" s="508"/>
      <c r="IGZ37" s="508"/>
      <c r="IHA37" s="508"/>
      <c r="IHB37" s="508"/>
      <c r="IHC37" s="508"/>
      <c r="IHD37" s="508"/>
      <c r="IHE37" s="508"/>
      <c r="IHF37" s="508"/>
      <c r="IHG37" s="508"/>
      <c r="IHH37" s="508"/>
      <c r="IHI37" s="508"/>
      <c r="IHJ37" s="508"/>
      <c r="IHK37" s="508"/>
      <c r="IHL37" s="508"/>
      <c r="IHM37" s="508"/>
      <c r="IHN37" s="508"/>
      <c r="IHO37" s="508"/>
      <c r="IHP37" s="508"/>
      <c r="IHQ37" s="508"/>
      <c r="IHR37" s="508"/>
      <c r="IHS37" s="508"/>
      <c r="IHT37" s="508"/>
      <c r="IHU37" s="508"/>
      <c r="IHV37" s="508"/>
      <c r="IHW37" s="508"/>
      <c r="IHX37" s="508"/>
      <c r="IHY37" s="508"/>
      <c r="IHZ37" s="508"/>
      <c r="IIA37" s="508"/>
      <c r="IIB37" s="508"/>
      <c r="IIC37" s="508"/>
      <c r="IID37" s="508"/>
      <c r="IIE37" s="508"/>
      <c r="IIF37" s="508"/>
      <c r="IIG37" s="508"/>
      <c r="IIH37" s="508"/>
      <c r="III37" s="508"/>
      <c r="IIJ37" s="508"/>
      <c r="IIK37" s="508"/>
      <c r="IIL37" s="508"/>
      <c r="IIM37" s="508"/>
      <c r="IIN37" s="508"/>
      <c r="IIO37" s="508"/>
      <c r="IIP37" s="508"/>
      <c r="IIQ37" s="508"/>
      <c r="IIR37" s="508"/>
      <c r="IIS37" s="508"/>
      <c r="IIT37" s="508"/>
      <c r="IIU37" s="508"/>
      <c r="IIV37" s="508"/>
      <c r="IIW37" s="508"/>
      <c r="IIX37" s="508"/>
      <c r="IIY37" s="508"/>
      <c r="IIZ37" s="508"/>
      <c r="IJA37" s="508"/>
      <c r="IJB37" s="508"/>
      <c r="IJC37" s="508"/>
      <c r="IJD37" s="508"/>
      <c r="IJE37" s="508"/>
      <c r="IJF37" s="508"/>
      <c r="IJG37" s="508"/>
      <c r="IJH37" s="508"/>
      <c r="IJI37" s="508"/>
      <c r="IJJ37" s="508"/>
      <c r="IJK37" s="508"/>
      <c r="IJL37" s="508"/>
      <c r="IJM37" s="508"/>
      <c r="IJN37" s="508"/>
      <c r="IJO37" s="508"/>
      <c r="IJP37" s="508"/>
      <c r="IJQ37" s="508"/>
      <c r="IJR37" s="508"/>
      <c r="IJS37" s="508"/>
      <c r="IJT37" s="508"/>
      <c r="IJU37" s="508"/>
      <c r="IJV37" s="508"/>
      <c r="IJW37" s="508"/>
      <c r="IJX37" s="508"/>
      <c r="IJY37" s="508"/>
      <c r="IJZ37" s="508"/>
      <c r="IKA37" s="508"/>
      <c r="IKB37" s="508"/>
      <c r="IKC37" s="508"/>
      <c r="IKD37" s="508"/>
      <c r="IKE37" s="508"/>
      <c r="IKF37" s="508"/>
      <c r="IKG37" s="508"/>
      <c r="IKH37" s="508"/>
      <c r="IKI37" s="508"/>
      <c r="IKJ37" s="508"/>
      <c r="IKK37" s="508"/>
      <c r="IKL37" s="508"/>
      <c r="IKM37" s="508"/>
      <c r="IKN37" s="508"/>
      <c r="IKO37" s="508"/>
      <c r="IKP37" s="508"/>
      <c r="IKQ37" s="508"/>
      <c r="IKR37" s="508"/>
      <c r="IKS37" s="508"/>
      <c r="IKT37" s="508"/>
      <c r="IKU37" s="508"/>
      <c r="IKV37" s="508"/>
      <c r="IKW37" s="508"/>
      <c r="IKX37" s="508"/>
      <c r="IKY37" s="508"/>
      <c r="IKZ37" s="508"/>
      <c r="ILA37" s="508"/>
      <c r="ILB37" s="508"/>
      <c r="ILC37" s="508"/>
      <c r="ILD37" s="508"/>
      <c r="ILE37" s="508"/>
      <c r="ILF37" s="508"/>
      <c r="ILG37" s="508"/>
      <c r="ILH37" s="508"/>
      <c r="ILI37" s="508"/>
      <c r="ILJ37" s="508"/>
      <c r="ILK37" s="508"/>
      <c r="ILL37" s="508"/>
      <c r="ILM37" s="508"/>
      <c r="ILN37" s="508"/>
      <c r="ILO37" s="508"/>
      <c r="ILP37" s="508"/>
      <c r="ILQ37" s="508"/>
      <c r="ILR37" s="508"/>
      <c r="ILS37" s="508"/>
      <c r="ILT37" s="508"/>
      <c r="ILU37" s="508"/>
      <c r="ILV37" s="508"/>
      <c r="ILW37" s="508"/>
      <c r="ILX37" s="508"/>
      <c r="ILY37" s="508"/>
      <c r="ILZ37" s="508"/>
      <c r="IMA37" s="508"/>
      <c r="IMB37" s="508"/>
      <c r="IMC37" s="508"/>
      <c r="IMD37" s="508"/>
      <c r="IME37" s="508"/>
      <c r="IMF37" s="508"/>
      <c r="IMG37" s="508"/>
      <c r="IMH37" s="508"/>
      <c r="IMI37" s="508"/>
      <c r="IMJ37" s="508"/>
      <c r="IMK37" s="508"/>
      <c r="IML37" s="508"/>
      <c r="IMM37" s="508"/>
      <c r="IMN37" s="508"/>
      <c r="IMO37" s="508"/>
      <c r="IMP37" s="508"/>
      <c r="IMQ37" s="508"/>
      <c r="IMR37" s="508"/>
      <c r="IMS37" s="508"/>
      <c r="IMT37" s="508"/>
      <c r="IMU37" s="508"/>
      <c r="IMV37" s="508"/>
      <c r="IMW37" s="508"/>
      <c r="IMX37" s="508"/>
      <c r="IMY37" s="508"/>
      <c r="IMZ37" s="508"/>
      <c r="INA37" s="508"/>
      <c r="INB37" s="508"/>
      <c r="INC37" s="508"/>
      <c r="IND37" s="508"/>
      <c r="INE37" s="508"/>
      <c r="INF37" s="508"/>
      <c r="ING37" s="508"/>
      <c r="INH37" s="508"/>
      <c r="INI37" s="508"/>
      <c r="INJ37" s="508"/>
      <c r="INK37" s="508"/>
      <c r="INL37" s="508"/>
      <c r="INM37" s="508"/>
      <c r="INN37" s="508"/>
      <c r="INO37" s="508"/>
      <c r="INP37" s="508"/>
      <c r="INQ37" s="508"/>
      <c r="INR37" s="508"/>
      <c r="INS37" s="508"/>
      <c r="INT37" s="508"/>
      <c r="INU37" s="508"/>
      <c r="INV37" s="508"/>
      <c r="INW37" s="508"/>
      <c r="INX37" s="508"/>
      <c r="INY37" s="508"/>
      <c r="INZ37" s="508"/>
      <c r="IOA37" s="508"/>
      <c r="IOB37" s="508"/>
      <c r="IOC37" s="508"/>
      <c r="IOD37" s="508"/>
      <c r="IOE37" s="508"/>
      <c r="IOF37" s="508"/>
      <c r="IOG37" s="508"/>
      <c r="IOH37" s="508"/>
      <c r="IOI37" s="508"/>
      <c r="IOJ37" s="508"/>
      <c r="IOK37" s="508"/>
      <c r="IOL37" s="508"/>
      <c r="IOM37" s="508"/>
      <c r="ION37" s="508"/>
      <c r="IOO37" s="508"/>
      <c r="IOP37" s="508"/>
      <c r="IOQ37" s="508"/>
      <c r="IOR37" s="508"/>
      <c r="IOS37" s="508"/>
      <c r="IOT37" s="508"/>
      <c r="IOU37" s="508"/>
      <c r="IOV37" s="508"/>
      <c r="IOW37" s="508"/>
      <c r="IOX37" s="508"/>
      <c r="IOY37" s="508"/>
      <c r="IOZ37" s="508"/>
      <c r="IPA37" s="508"/>
      <c r="IPB37" s="508"/>
      <c r="IPC37" s="508"/>
      <c r="IPD37" s="508"/>
      <c r="IPE37" s="508"/>
      <c r="IPF37" s="508"/>
      <c r="IPG37" s="508"/>
      <c r="IPH37" s="508"/>
      <c r="IPI37" s="508"/>
      <c r="IPJ37" s="508"/>
      <c r="IPK37" s="508"/>
      <c r="IPL37" s="508"/>
      <c r="IPM37" s="508"/>
      <c r="IPN37" s="508"/>
      <c r="IPO37" s="508"/>
      <c r="IPP37" s="508"/>
      <c r="IPQ37" s="508"/>
      <c r="IPR37" s="508"/>
      <c r="IPS37" s="508"/>
      <c r="IPT37" s="508"/>
      <c r="IPU37" s="508"/>
      <c r="IPV37" s="508"/>
      <c r="IPW37" s="508"/>
      <c r="IPX37" s="508"/>
      <c r="IPY37" s="508"/>
      <c r="IPZ37" s="508"/>
      <c r="IQA37" s="508"/>
      <c r="IQB37" s="508"/>
      <c r="IQC37" s="508"/>
      <c r="IQD37" s="508"/>
      <c r="IQE37" s="508"/>
      <c r="IQF37" s="508"/>
      <c r="IQG37" s="508"/>
      <c r="IQH37" s="508"/>
      <c r="IQI37" s="508"/>
      <c r="IQJ37" s="508"/>
      <c r="IQK37" s="508"/>
      <c r="IQL37" s="508"/>
      <c r="IQM37" s="508"/>
      <c r="IQN37" s="508"/>
      <c r="IQO37" s="508"/>
      <c r="IQP37" s="508"/>
      <c r="IQQ37" s="508"/>
      <c r="IQR37" s="508"/>
      <c r="IQS37" s="508"/>
      <c r="IQT37" s="508"/>
      <c r="IQU37" s="508"/>
      <c r="IQV37" s="508"/>
      <c r="IQW37" s="508"/>
      <c r="IQX37" s="508"/>
      <c r="IQY37" s="508"/>
      <c r="IQZ37" s="508"/>
      <c r="IRA37" s="508"/>
      <c r="IRB37" s="508"/>
      <c r="IRC37" s="508"/>
      <c r="IRD37" s="508"/>
      <c r="IRE37" s="508"/>
      <c r="IRF37" s="508"/>
      <c r="IRG37" s="508"/>
      <c r="IRH37" s="508"/>
      <c r="IRI37" s="508"/>
      <c r="IRJ37" s="508"/>
      <c r="IRK37" s="508"/>
      <c r="IRL37" s="508"/>
      <c r="IRM37" s="508"/>
      <c r="IRN37" s="508"/>
      <c r="IRO37" s="508"/>
      <c r="IRP37" s="508"/>
      <c r="IRQ37" s="508"/>
      <c r="IRR37" s="508"/>
      <c r="IRS37" s="508"/>
      <c r="IRT37" s="508"/>
      <c r="IRU37" s="508"/>
      <c r="IRV37" s="508"/>
      <c r="IRW37" s="508"/>
      <c r="IRX37" s="508"/>
      <c r="IRY37" s="508"/>
      <c r="IRZ37" s="508"/>
      <c r="ISA37" s="508"/>
      <c r="ISB37" s="508"/>
      <c r="ISC37" s="508"/>
      <c r="ISD37" s="508"/>
      <c r="ISE37" s="508"/>
      <c r="ISF37" s="508"/>
      <c r="ISG37" s="508"/>
      <c r="ISH37" s="508"/>
      <c r="ISI37" s="508"/>
      <c r="ISJ37" s="508"/>
      <c r="ISK37" s="508"/>
      <c r="ISL37" s="508"/>
      <c r="ISM37" s="508"/>
      <c r="ISN37" s="508"/>
      <c r="ISO37" s="508"/>
      <c r="ISP37" s="508"/>
      <c r="ISQ37" s="508"/>
      <c r="ISR37" s="508"/>
      <c r="ISS37" s="508"/>
      <c r="IST37" s="508"/>
      <c r="ISU37" s="508"/>
      <c r="ISV37" s="508"/>
      <c r="ISW37" s="508"/>
      <c r="ISX37" s="508"/>
      <c r="ISY37" s="508"/>
      <c r="ISZ37" s="508"/>
      <c r="ITA37" s="508"/>
      <c r="ITB37" s="508"/>
      <c r="ITC37" s="508"/>
      <c r="ITD37" s="508"/>
      <c r="ITE37" s="508"/>
      <c r="ITF37" s="508"/>
      <c r="ITG37" s="508"/>
      <c r="ITH37" s="508"/>
      <c r="ITI37" s="508"/>
      <c r="ITJ37" s="508"/>
      <c r="ITK37" s="508"/>
      <c r="ITL37" s="508"/>
      <c r="ITM37" s="508"/>
      <c r="ITN37" s="508"/>
      <c r="ITO37" s="508"/>
      <c r="ITP37" s="508"/>
      <c r="ITQ37" s="508"/>
      <c r="ITR37" s="508"/>
      <c r="ITS37" s="508"/>
      <c r="ITT37" s="508"/>
      <c r="ITU37" s="508"/>
      <c r="ITV37" s="508"/>
      <c r="ITW37" s="508"/>
      <c r="ITX37" s="508"/>
      <c r="ITY37" s="508"/>
      <c r="ITZ37" s="508"/>
      <c r="IUA37" s="508"/>
      <c r="IUB37" s="508"/>
      <c r="IUC37" s="508"/>
      <c r="IUD37" s="508"/>
      <c r="IUE37" s="508"/>
      <c r="IUF37" s="508"/>
      <c r="IUG37" s="508"/>
      <c r="IUH37" s="508"/>
      <c r="IUI37" s="508"/>
      <c r="IUJ37" s="508"/>
      <c r="IUK37" s="508"/>
      <c r="IUL37" s="508"/>
      <c r="IUM37" s="508"/>
      <c r="IUN37" s="508"/>
      <c r="IUO37" s="508"/>
      <c r="IUP37" s="508"/>
      <c r="IUQ37" s="508"/>
      <c r="IUR37" s="508"/>
      <c r="IUS37" s="508"/>
      <c r="IUT37" s="508"/>
      <c r="IUU37" s="508"/>
      <c r="IUV37" s="508"/>
      <c r="IUW37" s="508"/>
      <c r="IUX37" s="508"/>
      <c r="IUY37" s="508"/>
      <c r="IUZ37" s="508"/>
      <c r="IVA37" s="508"/>
      <c r="IVB37" s="508"/>
      <c r="IVC37" s="508"/>
      <c r="IVD37" s="508"/>
      <c r="IVE37" s="508"/>
      <c r="IVF37" s="508"/>
      <c r="IVG37" s="508"/>
      <c r="IVH37" s="508"/>
      <c r="IVI37" s="508"/>
      <c r="IVJ37" s="508"/>
      <c r="IVK37" s="508"/>
      <c r="IVL37" s="508"/>
      <c r="IVM37" s="508"/>
      <c r="IVN37" s="508"/>
      <c r="IVO37" s="508"/>
      <c r="IVP37" s="508"/>
      <c r="IVQ37" s="508"/>
      <c r="IVR37" s="508"/>
      <c r="IVS37" s="508"/>
      <c r="IVT37" s="508"/>
      <c r="IVU37" s="508"/>
      <c r="IVV37" s="508"/>
      <c r="IVW37" s="508"/>
      <c r="IVX37" s="508"/>
      <c r="IVY37" s="508"/>
      <c r="IVZ37" s="508"/>
      <c r="IWA37" s="508"/>
      <c r="IWB37" s="508"/>
      <c r="IWC37" s="508"/>
      <c r="IWD37" s="508"/>
      <c r="IWE37" s="508"/>
      <c r="IWF37" s="508"/>
      <c r="IWG37" s="508"/>
      <c r="IWH37" s="508"/>
      <c r="IWI37" s="508"/>
      <c r="IWJ37" s="508"/>
      <c r="IWK37" s="508"/>
      <c r="IWL37" s="508"/>
      <c r="IWM37" s="508"/>
      <c r="IWN37" s="508"/>
      <c r="IWO37" s="508"/>
      <c r="IWP37" s="508"/>
      <c r="IWQ37" s="508"/>
      <c r="IWR37" s="508"/>
      <c r="IWS37" s="508"/>
      <c r="IWT37" s="508"/>
      <c r="IWU37" s="508"/>
      <c r="IWV37" s="508"/>
      <c r="IWW37" s="508"/>
      <c r="IWX37" s="508"/>
      <c r="IWY37" s="508"/>
      <c r="IWZ37" s="508"/>
      <c r="IXA37" s="508"/>
      <c r="IXB37" s="508"/>
      <c r="IXC37" s="508"/>
      <c r="IXD37" s="508"/>
      <c r="IXE37" s="508"/>
      <c r="IXF37" s="508"/>
      <c r="IXG37" s="508"/>
      <c r="IXH37" s="508"/>
      <c r="IXI37" s="508"/>
      <c r="IXJ37" s="508"/>
      <c r="IXK37" s="508"/>
      <c r="IXL37" s="508"/>
      <c r="IXM37" s="508"/>
      <c r="IXN37" s="508"/>
      <c r="IXO37" s="508"/>
      <c r="IXP37" s="508"/>
      <c r="IXQ37" s="508"/>
      <c r="IXR37" s="508"/>
      <c r="IXS37" s="508"/>
      <c r="IXT37" s="508"/>
      <c r="IXU37" s="508"/>
      <c r="IXV37" s="508"/>
      <c r="IXW37" s="508"/>
      <c r="IXX37" s="508"/>
      <c r="IXY37" s="508"/>
      <c r="IXZ37" s="508"/>
      <c r="IYA37" s="508"/>
      <c r="IYB37" s="508"/>
      <c r="IYC37" s="508"/>
      <c r="IYD37" s="508"/>
      <c r="IYE37" s="508"/>
      <c r="IYF37" s="508"/>
      <c r="IYG37" s="508"/>
      <c r="IYH37" s="508"/>
      <c r="IYI37" s="508"/>
      <c r="IYJ37" s="508"/>
      <c r="IYK37" s="508"/>
      <c r="IYL37" s="508"/>
      <c r="IYM37" s="508"/>
      <c r="IYN37" s="508"/>
      <c r="IYO37" s="508"/>
      <c r="IYP37" s="508"/>
      <c r="IYQ37" s="508"/>
      <c r="IYR37" s="508"/>
      <c r="IYS37" s="508"/>
      <c r="IYT37" s="508"/>
      <c r="IYU37" s="508"/>
      <c r="IYV37" s="508"/>
      <c r="IYW37" s="508"/>
      <c r="IYX37" s="508"/>
      <c r="IYY37" s="508"/>
      <c r="IYZ37" s="508"/>
      <c r="IZA37" s="508"/>
      <c r="IZB37" s="508"/>
      <c r="IZC37" s="508"/>
      <c r="IZD37" s="508"/>
      <c r="IZE37" s="508"/>
      <c r="IZF37" s="508"/>
      <c r="IZG37" s="508"/>
      <c r="IZH37" s="508"/>
      <c r="IZI37" s="508"/>
      <c r="IZJ37" s="508"/>
      <c r="IZK37" s="508"/>
      <c r="IZL37" s="508"/>
      <c r="IZM37" s="508"/>
      <c r="IZN37" s="508"/>
      <c r="IZO37" s="508"/>
      <c r="IZP37" s="508"/>
      <c r="IZQ37" s="508"/>
      <c r="IZR37" s="508"/>
      <c r="IZS37" s="508"/>
      <c r="IZT37" s="508"/>
      <c r="IZU37" s="508"/>
      <c r="IZV37" s="508"/>
      <c r="IZW37" s="508"/>
      <c r="IZX37" s="508"/>
      <c r="IZY37" s="508"/>
      <c r="IZZ37" s="508"/>
      <c r="JAA37" s="508"/>
      <c r="JAB37" s="508"/>
      <c r="JAC37" s="508"/>
      <c r="JAD37" s="508"/>
      <c r="JAE37" s="508"/>
      <c r="JAF37" s="508"/>
      <c r="JAG37" s="508"/>
      <c r="JAH37" s="508"/>
      <c r="JAI37" s="508"/>
      <c r="JAJ37" s="508"/>
      <c r="JAK37" s="508"/>
      <c r="JAL37" s="508"/>
      <c r="JAM37" s="508"/>
      <c r="JAN37" s="508"/>
      <c r="JAO37" s="508"/>
      <c r="JAP37" s="508"/>
      <c r="JAQ37" s="508"/>
      <c r="JAR37" s="508"/>
      <c r="JAS37" s="508"/>
      <c r="JAT37" s="508"/>
      <c r="JAU37" s="508"/>
      <c r="JAV37" s="508"/>
      <c r="JAW37" s="508"/>
      <c r="JAX37" s="508"/>
      <c r="JAY37" s="508"/>
      <c r="JAZ37" s="508"/>
      <c r="JBA37" s="508"/>
      <c r="JBB37" s="508"/>
      <c r="JBC37" s="508"/>
      <c r="JBD37" s="508"/>
      <c r="JBE37" s="508"/>
      <c r="JBF37" s="508"/>
      <c r="JBG37" s="508"/>
      <c r="JBH37" s="508"/>
      <c r="JBI37" s="508"/>
      <c r="JBJ37" s="508"/>
      <c r="JBK37" s="508"/>
      <c r="JBL37" s="508"/>
      <c r="JBM37" s="508"/>
      <c r="JBN37" s="508"/>
      <c r="JBO37" s="508"/>
      <c r="JBP37" s="508"/>
      <c r="JBQ37" s="508"/>
      <c r="JBR37" s="508"/>
      <c r="JBS37" s="508"/>
      <c r="JBT37" s="508"/>
      <c r="JBU37" s="508"/>
      <c r="JBV37" s="508"/>
      <c r="JBW37" s="508"/>
      <c r="JBX37" s="508"/>
      <c r="JBY37" s="508"/>
      <c r="JBZ37" s="508"/>
      <c r="JCA37" s="508"/>
      <c r="JCB37" s="508"/>
      <c r="JCC37" s="508"/>
      <c r="JCD37" s="508"/>
      <c r="JCE37" s="508"/>
      <c r="JCF37" s="508"/>
      <c r="JCG37" s="508"/>
      <c r="JCH37" s="508"/>
      <c r="JCI37" s="508"/>
      <c r="JCJ37" s="508"/>
      <c r="JCK37" s="508"/>
      <c r="JCL37" s="508"/>
      <c r="JCM37" s="508"/>
      <c r="JCN37" s="508"/>
      <c r="JCO37" s="508"/>
      <c r="JCP37" s="508"/>
      <c r="JCQ37" s="508"/>
      <c r="JCR37" s="508"/>
      <c r="JCS37" s="508"/>
      <c r="JCT37" s="508"/>
      <c r="JCU37" s="508"/>
      <c r="JCV37" s="508"/>
      <c r="JCW37" s="508"/>
      <c r="JCX37" s="508"/>
      <c r="JCY37" s="508"/>
      <c r="JCZ37" s="508"/>
      <c r="JDA37" s="508"/>
      <c r="JDB37" s="508"/>
      <c r="JDC37" s="508"/>
      <c r="JDD37" s="508"/>
      <c r="JDE37" s="508"/>
      <c r="JDF37" s="508"/>
      <c r="JDG37" s="508"/>
      <c r="JDH37" s="508"/>
      <c r="JDI37" s="508"/>
      <c r="JDJ37" s="508"/>
      <c r="JDK37" s="508"/>
      <c r="JDL37" s="508"/>
      <c r="JDM37" s="508"/>
      <c r="JDN37" s="508"/>
      <c r="JDO37" s="508"/>
      <c r="JDP37" s="508"/>
      <c r="JDQ37" s="508"/>
      <c r="JDR37" s="508"/>
      <c r="JDS37" s="508"/>
      <c r="JDT37" s="508"/>
      <c r="JDU37" s="508"/>
      <c r="JDV37" s="508"/>
      <c r="JDW37" s="508"/>
      <c r="JDX37" s="508"/>
      <c r="JDY37" s="508"/>
      <c r="JDZ37" s="508"/>
      <c r="JEA37" s="508"/>
      <c r="JEB37" s="508"/>
      <c r="JEC37" s="508"/>
      <c r="JED37" s="508"/>
      <c r="JEE37" s="508"/>
      <c r="JEF37" s="508"/>
      <c r="JEG37" s="508"/>
      <c r="JEH37" s="508"/>
      <c r="JEI37" s="508"/>
      <c r="JEJ37" s="508"/>
      <c r="JEK37" s="508"/>
      <c r="JEL37" s="508"/>
      <c r="JEM37" s="508"/>
      <c r="JEN37" s="508"/>
      <c r="JEO37" s="508"/>
      <c r="JEP37" s="508"/>
      <c r="JEQ37" s="508"/>
      <c r="JER37" s="508"/>
      <c r="JES37" s="508"/>
      <c r="JET37" s="508"/>
      <c r="JEU37" s="508"/>
      <c r="JEV37" s="508"/>
      <c r="JEW37" s="508"/>
      <c r="JEX37" s="508"/>
      <c r="JEY37" s="508"/>
      <c r="JEZ37" s="508"/>
      <c r="JFA37" s="508"/>
      <c r="JFB37" s="508"/>
      <c r="JFC37" s="508"/>
      <c r="JFD37" s="508"/>
      <c r="JFE37" s="508"/>
      <c r="JFF37" s="508"/>
      <c r="JFG37" s="508"/>
      <c r="JFH37" s="508"/>
      <c r="JFI37" s="508"/>
      <c r="JFJ37" s="508"/>
      <c r="JFK37" s="508"/>
      <c r="JFL37" s="508"/>
      <c r="JFM37" s="508"/>
      <c r="JFN37" s="508"/>
      <c r="JFO37" s="508"/>
      <c r="JFP37" s="508"/>
      <c r="JFQ37" s="508"/>
      <c r="JFR37" s="508"/>
      <c r="JFS37" s="508"/>
      <c r="JFT37" s="508"/>
      <c r="JFU37" s="508"/>
      <c r="JFV37" s="508"/>
      <c r="JFW37" s="508"/>
      <c r="JFX37" s="508"/>
      <c r="JFY37" s="508"/>
      <c r="JFZ37" s="508"/>
      <c r="JGA37" s="508"/>
      <c r="JGB37" s="508"/>
      <c r="JGC37" s="508"/>
      <c r="JGD37" s="508"/>
      <c r="JGE37" s="508"/>
      <c r="JGF37" s="508"/>
      <c r="JGG37" s="508"/>
      <c r="JGH37" s="508"/>
      <c r="JGI37" s="508"/>
      <c r="JGJ37" s="508"/>
      <c r="JGK37" s="508"/>
      <c r="JGL37" s="508"/>
      <c r="JGM37" s="508"/>
      <c r="JGN37" s="508"/>
      <c r="JGO37" s="508"/>
      <c r="JGP37" s="508"/>
      <c r="JGQ37" s="508"/>
      <c r="JGR37" s="508"/>
      <c r="JGS37" s="508"/>
      <c r="JGT37" s="508"/>
      <c r="JGU37" s="508"/>
      <c r="JGV37" s="508"/>
      <c r="JGW37" s="508"/>
      <c r="JGX37" s="508"/>
      <c r="JGY37" s="508"/>
      <c r="JGZ37" s="508"/>
      <c r="JHA37" s="508"/>
      <c r="JHB37" s="508"/>
      <c r="JHC37" s="508"/>
      <c r="JHD37" s="508"/>
      <c r="JHE37" s="508"/>
      <c r="JHF37" s="508"/>
      <c r="JHG37" s="508"/>
      <c r="JHH37" s="508"/>
      <c r="JHI37" s="508"/>
      <c r="JHJ37" s="508"/>
      <c r="JHK37" s="508"/>
      <c r="JHL37" s="508"/>
      <c r="JHM37" s="508"/>
      <c r="JHN37" s="508"/>
      <c r="JHO37" s="508"/>
      <c r="JHP37" s="508"/>
      <c r="JHQ37" s="508"/>
      <c r="JHR37" s="508"/>
      <c r="JHS37" s="508"/>
      <c r="JHT37" s="508"/>
      <c r="JHU37" s="508"/>
      <c r="JHV37" s="508"/>
      <c r="JHW37" s="508"/>
      <c r="JHX37" s="508"/>
      <c r="JHY37" s="508"/>
      <c r="JHZ37" s="508"/>
      <c r="JIA37" s="508"/>
      <c r="JIB37" s="508"/>
      <c r="JIC37" s="508"/>
      <c r="JID37" s="508"/>
      <c r="JIE37" s="508"/>
      <c r="JIF37" s="508"/>
      <c r="JIG37" s="508"/>
      <c r="JIH37" s="508"/>
      <c r="JII37" s="508"/>
      <c r="JIJ37" s="508"/>
      <c r="JIK37" s="508"/>
      <c r="JIL37" s="508"/>
      <c r="JIM37" s="508"/>
      <c r="JIN37" s="508"/>
      <c r="JIO37" s="508"/>
      <c r="JIP37" s="508"/>
      <c r="JIQ37" s="508"/>
      <c r="JIR37" s="508"/>
      <c r="JIS37" s="508"/>
      <c r="JIT37" s="508"/>
      <c r="JIU37" s="508"/>
      <c r="JIV37" s="508"/>
      <c r="JIW37" s="508"/>
      <c r="JIX37" s="508"/>
      <c r="JIY37" s="508"/>
      <c r="JIZ37" s="508"/>
      <c r="JJA37" s="508"/>
      <c r="JJB37" s="508"/>
      <c r="JJC37" s="508"/>
      <c r="JJD37" s="508"/>
      <c r="JJE37" s="508"/>
      <c r="JJF37" s="508"/>
      <c r="JJG37" s="508"/>
      <c r="JJH37" s="508"/>
      <c r="JJI37" s="508"/>
      <c r="JJJ37" s="508"/>
      <c r="JJK37" s="508"/>
      <c r="JJL37" s="508"/>
      <c r="JJM37" s="508"/>
      <c r="JJN37" s="508"/>
      <c r="JJO37" s="508"/>
      <c r="JJP37" s="508"/>
      <c r="JJQ37" s="508"/>
      <c r="JJR37" s="508"/>
      <c r="JJS37" s="508"/>
      <c r="JJT37" s="508"/>
      <c r="JJU37" s="508"/>
      <c r="JJV37" s="508"/>
      <c r="JJW37" s="508"/>
      <c r="JJX37" s="508"/>
      <c r="JJY37" s="508"/>
      <c r="JJZ37" s="508"/>
      <c r="JKA37" s="508"/>
      <c r="JKB37" s="508"/>
      <c r="JKC37" s="508"/>
      <c r="JKD37" s="508"/>
      <c r="JKE37" s="508"/>
      <c r="JKF37" s="508"/>
      <c r="JKG37" s="508"/>
      <c r="JKH37" s="508"/>
      <c r="JKI37" s="508"/>
      <c r="JKJ37" s="508"/>
      <c r="JKK37" s="508"/>
      <c r="JKL37" s="508"/>
      <c r="JKM37" s="508"/>
      <c r="JKN37" s="508"/>
      <c r="JKO37" s="508"/>
      <c r="JKP37" s="508"/>
      <c r="JKQ37" s="508"/>
      <c r="JKR37" s="508"/>
      <c r="JKS37" s="508"/>
      <c r="JKT37" s="508"/>
      <c r="JKU37" s="508"/>
      <c r="JKV37" s="508"/>
      <c r="JKW37" s="508"/>
      <c r="JKX37" s="508"/>
      <c r="JKY37" s="508"/>
      <c r="JKZ37" s="508"/>
      <c r="JLA37" s="508"/>
      <c r="JLB37" s="508"/>
      <c r="JLC37" s="508"/>
      <c r="JLD37" s="508"/>
      <c r="JLE37" s="508"/>
      <c r="JLF37" s="508"/>
      <c r="JLG37" s="508"/>
      <c r="JLH37" s="508"/>
      <c r="JLI37" s="508"/>
      <c r="JLJ37" s="508"/>
      <c r="JLK37" s="508"/>
      <c r="JLL37" s="508"/>
      <c r="JLM37" s="508"/>
      <c r="JLN37" s="508"/>
      <c r="JLO37" s="508"/>
      <c r="JLP37" s="508"/>
      <c r="JLQ37" s="508"/>
      <c r="JLR37" s="508"/>
      <c r="JLS37" s="508"/>
      <c r="JLT37" s="508"/>
      <c r="JLU37" s="508"/>
      <c r="JLV37" s="508"/>
      <c r="JLW37" s="508"/>
      <c r="JLX37" s="508"/>
      <c r="JLY37" s="508"/>
      <c r="JLZ37" s="508"/>
      <c r="JMA37" s="508"/>
      <c r="JMB37" s="508"/>
      <c r="JMC37" s="508"/>
      <c r="JMD37" s="508"/>
      <c r="JME37" s="508"/>
      <c r="JMF37" s="508"/>
      <c r="JMG37" s="508"/>
      <c r="JMH37" s="508"/>
      <c r="JMI37" s="508"/>
      <c r="JMJ37" s="508"/>
      <c r="JMK37" s="508"/>
      <c r="JML37" s="508"/>
      <c r="JMM37" s="508"/>
      <c r="JMN37" s="508"/>
      <c r="JMO37" s="508"/>
      <c r="JMP37" s="508"/>
      <c r="JMQ37" s="508"/>
      <c r="JMR37" s="508"/>
      <c r="JMS37" s="508"/>
      <c r="JMT37" s="508"/>
      <c r="JMU37" s="508"/>
      <c r="JMV37" s="508"/>
      <c r="JMW37" s="508"/>
      <c r="JMX37" s="508"/>
      <c r="JMY37" s="508"/>
      <c r="JMZ37" s="508"/>
      <c r="JNA37" s="508"/>
      <c r="JNB37" s="508"/>
      <c r="JNC37" s="508"/>
      <c r="JND37" s="508"/>
      <c r="JNE37" s="508"/>
      <c r="JNF37" s="508"/>
      <c r="JNG37" s="508"/>
      <c r="JNH37" s="508"/>
      <c r="JNI37" s="508"/>
      <c r="JNJ37" s="508"/>
      <c r="JNK37" s="508"/>
      <c r="JNL37" s="508"/>
      <c r="JNM37" s="508"/>
      <c r="JNN37" s="508"/>
      <c r="JNO37" s="508"/>
      <c r="JNP37" s="508"/>
      <c r="JNQ37" s="508"/>
      <c r="JNR37" s="508"/>
      <c r="JNS37" s="508"/>
      <c r="JNT37" s="508"/>
      <c r="JNU37" s="508"/>
      <c r="JNV37" s="508"/>
      <c r="JNW37" s="508"/>
      <c r="JNX37" s="508"/>
      <c r="JNY37" s="508"/>
      <c r="JNZ37" s="508"/>
      <c r="JOA37" s="508"/>
      <c r="JOB37" s="508"/>
      <c r="JOC37" s="508"/>
      <c r="JOD37" s="508"/>
      <c r="JOE37" s="508"/>
      <c r="JOF37" s="508"/>
      <c r="JOG37" s="508"/>
      <c r="JOH37" s="508"/>
      <c r="JOI37" s="508"/>
      <c r="JOJ37" s="508"/>
      <c r="JOK37" s="508"/>
      <c r="JOL37" s="508"/>
      <c r="JOM37" s="508"/>
      <c r="JON37" s="508"/>
      <c r="JOO37" s="508"/>
      <c r="JOP37" s="508"/>
      <c r="JOQ37" s="508"/>
      <c r="JOR37" s="508"/>
      <c r="JOS37" s="508"/>
      <c r="JOT37" s="508"/>
      <c r="JOU37" s="508"/>
      <c r="JOV37" s="508"/>
      <c r="JOW37" s="508"/>
      <c r="JOX37" s="508"/>
      <c r="JOY37" s="508"/>
      <c r="JOZ37" s="508"/>
      <c r="JPA37" s="508"/>
      <c r="JPB37" s="508"/>
      <c r="JPC37" s="508"/>
      <c r="JPD37" s="508"/>
      <c r="JPE37" s="508"/>
      <c r="JPF37" s="508"/>
      <c r="JPG37" s="508"/>
      <c r="JPH37" s="508"/>
      <c r="JPI37" s="508"/>
      <c r="JPJ37" s="508"/>
      <c r="JPK37" s="508"/>
      <c r="JPL37" s="508"/>
      <c r="JPM37" s="508"/>
      <c r="JPN37" s="508"/>
      <c r="JPO37" s="508"/>
      <c r="JPP37" s="508"/>
      <c r="JPQ37" s="508"/>
      <c r="JPR37" s="508"/>
      <c r="JPS37" s="508"/>
      <c r="JPT37" s="508"/>
      <c r="JPU37" s="508"/>
      <c r="JPV37" s="508"/>
      <c r="JPW37" s="508"/>
      <c r="JPX37" s="508"/>
      <c r="JPY37" s="508"/>
      <c r="JPZ37" s="508"/>
      <c r="JQA37" s="508"/>
      <c r="JQB37" s="508"/>
      <c r="JQC37" s="508"/>
      <c r="JQD37" s="508"/>
      <c r="JQE37" s="508"/>
      <c r="JQF37" s="508"/>
      <c r="JQG37" s="508"/>
      <c r="JQH37" s="508"/>
      <c r="JQI37" s="508"/>
      <c r="JQJ37" s="508"/>
      <c r="JQK37" s="508"/>
      <c r="JQL37" s="508"/>
      <c r="JQM37" s="508"/>
      <c r="JQN37" s="508"/>
      <c r="JQO37" s="508"/>
      <c r="JQP37" s="508"/>
      <c r="JQQ37" s="508"/>
      <c r="JQR37" s="508"/>
      <c r="JQS37" s="508"/>
      <c r="JQT37" s="508"/>
      <c r="JQU37" s="508"/>
      <c r="JQV37" s="508"/>
      <c r="JQW37" s="508"/>
      <c r="JQX37" s="508"/>
      <c r="JQY37" s="508"/>
      <c r="JQZ37" s="508"/>
      <c r="JRA37" s="508"/>
      <c r="JRB37" s="508"/>
      <c r="JRC37" s="508"/>
      <c r="JRD37" s="508"/>
      <c r="JRE37" s="508"/>
      <c r="JRF37" s="508"/>
      <c r="JRG37" s="508"/>
      <c r="JRH37" s="508"/>
      <c r="JRI37" s="508"/>
      <c r="JRJ37" s="508"/>
      <c r="JRK37" s="508"/>
      <c r="JRL37" s="508"/>
      <c r="JRM37" s="508"/>
      <c r="JRN37" s="508"/>
      <c r="JRO37" s="508"/>
      <c r="JRP37" s="508"/>
      <c r="JRQ37" s="508"/>
      <c r="JRR37" s="508"/>
      <c r="JRS37" s="508"/>
      <c r="JRT37" s="508"/>
      <c r="JRU37" s="508"/>
      <c r="JRV37" s="508"/>
      <c r="JRW37" s="508"/>
      <c r="JRX37" s="508"/>
      <c r="JRY37" s="508"/>
      <c r="JRZ37" s="508"/>
      <c r="JSA37" s="508"/>
      <c r="JSB37" s="508"/>
      <c r="JSC37" s="508"/>
      <c r="JSD37" s="508"/>
      <c r="JSE37" s="508"/>
      <c r="JSF37" s="508"/>
      <c r="JSG37" s="508"/>
      <c r="JSH37" s="508"/>
      <c r="JSI37" s="508"/>
      <c r="JSJ37" s="508"/>
      <c r="JSK37" s="508"/>
      <c r="JSL37" s="508"/>
      <c r="JSM37" s="508"/>
      <c r="JSN37" s="508"/>
      <c r="JSO37" s="508"/>
      <c r="JSP37" s="508"/>
      <c r="JSQ37" s="508"/>
      <c r="JSR37" s="508"/>
      <c r="JSS37" s="508"/>
      <c r="JST37" s="508"/>
      <c r="JSU37" s="508"/>
      <c r="JSV37" s="508"/>
      <c r="JSW37" s="508"/>
      <c r="JSX37" s="508"/>
      <c r="JSY37" s="508"/>
      <c r="JSZ37" s="508"/>
      <c r="JTA37" s="508"/>
      <c r="JTB37" s="508"/>
      <c r="JTC37" s="508"/>
      <c r="JTD37" s="508"/>
      <c r="JTE37" s="508"/>
      <c r="JTF37" s="508"/>
      <c r="JTG37" s="508"/>
      <c r="JTH37" s="508"/>
      <c r="JTI37" s="508"/>
      <c r="JTJ37" s="508"/>
      <c r="JTK37" s="508"/>
      <c r="JTL37" s="508"/>
      <c r="JTM37" s="508"/>
      <c r="JTN37" s="508"/>
      <c r="JTO37" s="508"/>
      <c r="JTP37" s="508"/>
      <c r="JTQ37" s="508"/>
      <c r="JTR37" s="508"/>
      <c r="JTS37" s="508"/>
      <c r="JTT37" s="508"/>
      <c r="JTU37" s="508"/>
      <c r="JTV37" s="508"/>
      <c r="JTW37" s="508"/>
      <c r="JTX37" s="508"/>
      <c r="JTY37" s="508"/>
      <c r="JTZ37" s="508"/>
      <c r="JUA37" s="508"/>
      <c r="JUB37" s="508"/>
      <c r="JUC37" s="508"/>
      <c r="JUD37" s="508"/>
      <c r="JUE37" s="508"/>
      <c r="JUF37" s="508"/>
      <c r="JUG37" s="508"/>
      <c r="JUH37" s="508"/>
      <c r="JUI37" s="508"/>
      <c r="JUJ37" s="508"/>
      <c r="JUK37" s="508"/>
      <c r="JUL37" s="508"/>
      <c r="JUM37" s="508"/>
      <c r="JUN37" s="508"/>
      <c r="JUO37" s="508"/>
      <c r="JUP37" s="508"/>
      <c r="JUQ37" s="508"/>
      <c r="JUR37" s="508"/>
      <c r="JUS37" s="508"/>
      <c r="JUT37" s="508"/>
      <c r="JUU37" s="508"/>
      <c r="JUV37" s="508"/>
      <c r="JUW37" s="508"/>
      <c r="JUX37" s="508"/>
      <c r="JUY37" s="508"/>
      <c r="JUZ37" s="508"/>
      <c r="JVA37" s="508"/>
      <c r="JVB37" s="508"/>
      <c r="JVC37" s="508"/>
      <c r="JVD37" s="508"/>
      <c r="JVE37" s="508"/>
      <c r="JVF37" s="508"/>
      <c r="JVG37" s="508"/>
      <c r="JVH37" s="508"/>
      <c r="JVI37" s="508"/>
      <c r="JVJ37" s="508"/>
      <c r="JVK37" s="508"/>
      <c r="JVL37" s="508"/>
      <c r="JVM37" s="508"/>
      <c r="JVN37" s="508"/>
      <c r="JVO37" s="508"/>
      <c r="JVP37" s="508"/>
      <c r="JVQ37" s="508"/>
      <c r="JVR37" s="508"/>
      <c r="JVS37" s="508"/>
      <c r="JVT37" s="508"/>
      <c r="JVU37" s="508"/>
      <c r="JVV37" s="508"/>
      <c r="JVW37" s="508"/>
      <c r="JVX37" s="508"/>
      <c r="JVY37" s="508"/>
      <c r="JVZ37" s="508"/>
      <c r="JWA37" s="508"/>
      <c r="JWB37" s="508"/>
      <c r="JWC37" s="508"/>
      <c r="JWD37" s="508"/>
      <c r="JWE37" s="508"/>
      <c r="JWF37" s="508"/>
      <c r="JWG37" s="508"/>
      <c r="JWH37" s="508"/>
      <c r="JWI37" s="508"/>
      <c r="JWJ37" s="508"/>
      <c r="JWK37" s="508"/>
      <c r="JWL37" s="508"/>
      <c r="JWM37" s="508"/>
      <c r="JWN37" s="508"/>
      <c r="JWO37" s="508"/>
      <c r="JWP37" s="508"/>
      <c r="JWQ37" s="508"/>
      <c r="JWR37" s="508"/>
      <c r="JWS37" s="508"/>
      <c r="JWT37" s="508"/>
      <c r="JWU37" s="508"/>
      <c r="JWV37" s="508"/>
      <c r="JWW37" s="508"/>
      <c r="JWX37" s="508"/>
      <c r="JWY37" s="508"/>
      <c r="JWZ37" s="508"/>
      <c r="JXA37" s="508"/>
      <c r="JXB37" s="508"/>
      <c r="JXC37" s="508"/>
      <c r="JXD37" s="508"/>
      <c r="JXE37" s="508"/>
      <c r="JXF37" s="508"/>
      <c r="JXG37" s="508"/>
      <c r="JXH37" s="508"/>
      <c r="JXI37" s="508"/>
      <c r="JXJ37" s="508"/>
      <c r="JXK37" s="508"/>
      <c r="JXL37" s="508"/>
      <c r="JXM37" s="508"/>
      <c r="JXN37" s="508"/>
      <c r="JXO37" s="508"/>
      <c r="JXP37" s="508"/>
      <c r="JXQ37" s="508"/>
      <c r="JXR37" s="508"/>
      <c r="JXS37" s="508"/>
      <c r="JXT37" s="508"/>
      <c r="JXU37" s="508"/>
      <c r="JXV37" s="508"/>
      <c r="JXW37" s="508"/>
      <c r="JXX37" s="508"/>
      <c r="JXY37" s="508"/>
      <c r="JXZ37" s="508"/>
      <c r="JYA37" s="508"/>
      <c r="JYB37" s="508"/>
      <c r="JYC37" s="508"/>
      <c r="JYD37" s="508"/>
      <c r="JYE37" s="508"/>
      <c r="JYF37" s="508"/>
      <c r="JYG37" s="508"/>
      <c r="JYH37" s="508"/>
      <c r="JYI37" s="508"/>
      <c r="JYJ37" s="508"/>
      <c r="JYK37" s="508"/>
      <c r="JYL37" s="508"/>
      <c r="JYM37" s="508"/>
      <c r="JYN37" s="508"/>
      <c r="JYO37" s="508"/>
      <c r="JYP37" s="508"/>
      <c r="JYQ37" s="508"/>
      <c r="JYR37" s="508"/>
      <c r="JYS37" s="508"/>
      <c r="JYT37" s="508"/>
      <c r="JYU37" s="508"/>
      <c r="JYV37" s="508"/>
      <c r="JYW37" s="508"/>
      <c r="JYX37" s="508"/>
      <c r="JYY37" s="508"/>
      <c r="JYZ37" s="508"/>
      <c r="JZA37" s="508"/>
      <c r="JZB37" s="508"/>
      <c r="JZC37" s="508"/>
      <c r="JZD37" s="508"/>
      <c r="JZE37" s="508"/>
      <c r="JZF37" s="508"/>
      <c r="JZG37" s="508"/>
      <c r="JZH37" s="508"/>
      <c r="JZI37" s="508"/>
      <c r="JZJ37" s="508"/>
      <c r="JZK37" s="508"/>
      <c r="JZL37" s="508"/>
      <c r="JZM37" s="508"/>
      <c r="JZN37" s="508"/>
      <c r="JZO37" s="508"/>
      <c r="JZP37" s="508"/>
      <c r="JZQ37" s="508"/>
      <c r="JZR37" s="508"/>
      <c r="JZS37" s="508"/>
      <c r="JZT37" s="508"/>
      <c r="JZU37" s="508"/>
      <c r="JZV37" s="508"/>
      <c r="JZW37" s="508"/>
      <c r="JZX37" s="508"/>
      <c r="JZY37" s="508"/>
      <c r="JZZ37" s="508"/>
      <c r="KAA37" s="508"/>
      <c r="KAB37" s="508"/>
      <c r="KAC37" s="508"/>
      <c r="KAD37" s="508"/>
      <c r="KAE37" s="508"/>
      <c r="KAF37" s="508"/>
      <c r="KAG37" s="508"/>
      <c r="KAH37" s="508"/>
      <c r="KAI37" s="508"/>
      <c r="KAJ37" s="508"/>
      <c r="KAK37" s="508"/>
      <c r="KAL37" s="508"/>
      <c r="KAM37" s="508"/>
      <c r="KAN37" s="508"/>
      <c r="KAO37" s="508"/>
      <c r="KAP37" s="508"/>
      <c r="KAQ37" s="508"/>
      <c r="KAR37" s="508"/>
      <c r="KAS37" s="508"/>
      <c r="KAT37" s="508"/>
      <c r="KAU37" s="508"/>
      <c r="KAV37" s="508"/>
      <c r="KAW37" s="508"/>
      <c r="KAX37" s="508"/>
      <c r="KAY37" s="508"/>
      <c r="KAZ37" s="508"/>
      <c r="KBA37" s="508"/>
      <c r="KBB37" s="508"/>
      <c r="KBC37" s="508"/>
      <c r="KBD37" s="508"/>
      <c r="KBE37" s="508"/>
      <c r="KBF37" s="508"/>
      <c r="KBG37" s="508"/>
      <c r="KBH37" s="508"/>
      <c r="KBI37" s="508"/>
      <c r="KBJ37" s="508"/>
      <c r="KBK37" s="508"/>
      <c r="KBL37" s="508"/>
      <c r="KBM37" s="508"/>
      <c r="KBN37" s="508"/>
      <c r="KBO37" s="508"/>
      <c r="KBP37" s="508"/>
      <c r="KBQ37" s="508"/>
      <c r="KBR37" s="508"/>
      <c r="KBS37" s="508"/>
      <c r="KBT37" s="508"/>
      <c r="KBU37" s="508"/>
      <c r="KBV37" s="508"/>
      <c r="KBW37" s="508"/>
      <c r="KBX37" s="508"/>
      <c r="KBY37" s="508"/>
      <c r="KBZ37" s="508"/>
      <c r="KCA37" s="508"/>
      <c r="KCB37" s="508"/>
      <c r="KCC37" s="508"/>
      <c r="KCD37" s="508"/>
      <c r="KCE37" s="508"/>
      <c r="KCF37" s="508"/>
      <c r="KCG37" s="508"/>
      <c r="KCH37" s="508"/>
      <c r="KCI37" s="508"/>
      <c r="KCJ37" s="508"/>
      <c r="KCK37" s="508"/>
      <c r="KCL37" s="508"/>
      <c r="KCM37" s="508"/>
      <c r="KCN37" s="508"/>
      <c r="KCO37" s="508"/>
      <c r="KCP37" s="508"/>
      <c r="KCQ37" s="508"/>
      <c r="KCR37" s="508"/>
      <c r="KCS37" s="508"/>
      <c r="KCT37" s="508"/>
      <c r="KCU37" s="508"/>
      <c r="KCV37" s="508"/>
      <c r="KCW37" s="508"/>
      <c r="KCX37" s="508"/>
      <c r="KCY37" s="508"/>
      <c r="KCZ37" s="508"/>
      <c r="KDA37" s="508"/>
      <c r="KDB37" s="508"/>
      <c r="KDC37" s="508"/>
      <c r="KDD37" s="508"/>
      <c r="KDE37" s="508"/>
      <c r="KDF37" s="508"/>
      <c r="KDG37" s="508"/>
      <c r="KDH37" s="508"/>
      <c r="KDI37" s="508"/>
      <c r="KDJ37" s="508"/>
      <c r="KDK37" s="508"/>
      <c r="KDL37" s="508"/>
      <c r="KDM37" s="508"/>
      <c r="KDN37" s="508"/>
      <c r="KDO37" s="508"/>
      <c r="KDP37" s="508"/>
      <c r="KDQ37" s="508"/>
      <c r="KDR37" s="508"/>
      <c r="KDS37" s="508"/>
      <c r="KDT37" s="508"/>
      <c r="KDU37" s="508"/>
      <c r="KDV37" s="508"/>
      <c r="KDW37" s="508"/>
      <c r="KDX37" s="508"/>
      <c r="KDY37" s="508"/>
      <c r="KDZ37" s="508"/>
      <c r="KEA37" s="508"/>
      <c r="KEB37" s="508"/>
      <c r="KEC37" s="508"/>
      <c r="KED37" s="508"/>
      <c r="KEE37" s="508"/>
      <c r="KEF37" s="508"/>
      <c r="KEG37" s="508"/>
      <c r="KEH37" s="508"/>
      <c r="KEI37" s="508"/>
      <c r="KEJ37" s="508"/>
      <c r="KEK37" s="508"/>
      <c r="KEL37" s="508"/>
      <c r="KEM37" s="508"/>
      <c r="KEN37" s="508"/>
      <c r="KEO37" s="508"/>
      <c r="KEP37" s="508"/>
      <c r="KEQ37" s="508"/>
      <c r="KER37" s="508"/>
      <c r="KES37" s="508"/>
      <c r="KET37" s="508"/>
      <c r="KEU37" s="508"/>
      <c r="KEV37" s="508"/>
      <c r="KEW37" s="508"/>
      <c r="KEX37" s="508"/>
      <c r="KEY37" s="508"/>
      <c r="KEZ37" s="508"/>
      <c r="KFA37" s="508"/>
      <c r="KFB37" s="508"/>
      <c r="KFC37" s="508"/>
      <c r="KFD37" s="508"/>
      <c r="KFE37" s="508"/>
      <c r="KFF37" s="508"/>
      <c r="KFG37" s="508"/>
      <c r="KFH37" s="508"/>
      <c r="KFI37" s="508"/>
      <c r="KFJ37" s="508"/>
      <c r="KFK37" s="508"/>
      <c r="KFL37" s="508"/>
      <c r="KFM37" s="508"/>
      <c r="KFN37" s="508"/>
      <c r="KFO37" s="508"/>
      <c r="KFP37" s="508"/>
      <c r="KFQ37" s="508"/>
      <c r="KFR37" s="508"/>
      <c r="KFS37" s="508"/>
      <c r="KFT37" s="508"/>
      <c r="KFU37" s="508"/>
      <c r="KFV37" s="508"/>
      <c r="KFW37" s="508"/>
      <c r="KFX37" s="508"/>
      <c r="KFY37" s="508"/>
      <c r="KFZ37" s="508"/>
      <c r="KGA37" s="508"/>
      <c r="KGB37" s="508"/>
      <c r="KGC37" s="508"/>
      <c r="KGD37" s="508"/>
      <c r="KGE37" s="508"/>
      <c r="KGF37" s="508"/>
      <c r="KGG37" s="508"/>
      <c r="KGH37" s="508"/>
      <c r="KGI37" s="508"/>
      <c r="KGJ37" s="508"/>
      <c r="KGK37" s="508"/>
      <c r="KGL37" s="508"/>
      <c r="KGM37" s="508"/>
      <c r="KGN37" s="508"/>
      <c r="KGO37" s="508"/>
      <c r="KGP37" s="508"/>
      <c r="KGQ37" s="508"/>
      <c r="KGR37" s="508"/>
      <c r="KGS37" s="508"/>
      <c r="KGT37" s="508"/>
      <c r="KGU37" s="508"/>
      <c r="KGV37" s="508"/>
      <c r="KGW37" s="508"/>
      <c r="KGX37" s="508"/>
      <c r="KGY37" s="508"/>
      <c r="KGZ37" s="508"/>
      <c r="KHA37" s="508"/>
      <c r="KHB37" s="508"/>
      <c r="KHC37" s="508"/>
      <c r="KHD37" s="508"/>
      <c r="KHE37" s="508"/>
      <c r="KHF37" s="508"/>
      <c r="KHG37" s="508"/>
      <c r="KHH37" s="508"/>
      <c r="KHI37" s="508"/>
      <c r="KHJ37" s="508"/>
      <c r="KHK37" s="508"/>
      <c r="KHL37" s="508"/>
      <c r="KHM37" s="508"/>
      <c r="KHN37" s="508"/>
      <c r="KHO37" s="508"/>
      <c r="KHP37" s="508"/>
      <c r="KHQ37" s="508"/>
      <c r="KHR37" s="508"/>
      <c r="KHS37" s="508"/>
      <c r="KHT37" s="508"/>
      <c r="KHU37" s="508"/>
      <c r="KHV37" s="508"/>
      <c r="KHW37" s="508"/>
      <c r="KHX37" s="508"/>
      <c r="KHY37" s="508"/>
      <c r="KHZ37" s="508"/>
      <c r="KIA37" s="508"/>
      <c r="KIB37" s="508"/>
      <c r="KIC37" s="508"/>
      <c r="KID37" s="508"/>
      <c r="KIE37" s="508"/>
      <c r="KIF37" s="508"/>
      <c r="KIG37" s="508"/>
      <c r="KIH37" s="508"/>
      <c r="KII37" s="508"/>
      <c r="KIJ37" s="508"/>
      <c r="KIK37" s="508"/>
      <c r="KIL37" s="508"/>
      <c r="KIM37" s="508"/>
      <c r="KIN37" s="508"/>
      <c r="KIO37" s="508"/>
      <c r="KIP37" s="508"/>
      <c r="KIQ37" s="508"/>
      <c r="KIR37" s="508"/>
      <c r="KIS37" s="508"/>
      <c r="KIT37" s="508"/>
      <c r="KIU37" s="508"/>
      <c r="KIV37" s="508"/>
      <c r="KIW37" s="508"/>
      <c r="KIX37" s="508"/>
      <c r="KIY37" s="508"/>
      <c r="KIZ37" s="508"/>
      <c r="KJA37" s="508"/>
      <c r="KJB37" s="508"/>
      <c r="KJC37" s="508"/>
      <c r="KJD37" s="508"/>
      <c r="KJE37" s="508"/>
      <c r="KJF37" s="508"/>
      <c r="KJG37" s="508"/>
      <c r="KJH37" s="508"/>
      <c r="KJI37" s="508"/>
      <c r="KJJ37" s="508"/>
      <c r="KJK37" s="508"/>
      <c r="KJL37" s="508"/>
      <c r="KJM37" s="508"/>
      <c r="KJN37" s="508"/>
      <c r="KJO37" s="508"/>
      <c r="KJP37" s="508"/>
      <c r="KJQ37" s="508"/>
      <c r="KJR37" s="508"/>
      <c r="KJS37" s="508"/>
      <c r="KJT37" s="508"/>
      <c r="KJU37" s="508"/>
      <c r="KJV37" s="508"/>
      <c r="KJW37" s="508"/>
      <c r="KJX37" s="508"/>
      <c r="KJY37" s="508"/>
      <c r="KJZ37" s="508"/>
      <c r="KKA37" s="508"/>
      <c r="KKB37" s="508"/>
      <c r="KKC37" s="508"/>
      <c r="KKD37" s="508"/>
      <c r="KKE37" s="508"/>
      <c r="KKF37" s="508"/>
      <c r="KKG37" s="508"/>
      <c r="KKH37" s="508"/>
      <c r="KKI37" s="508"/>
      <c r="KKJ37" s="508"/>
      <c r="KKK37" s="508"/>
      <c r="KKL37" s="508"/>
      <c r="KKM37" s="508"/>
      <c r="KKN37" s="508"/>
      <c r="KKO37" s="508"/>
      <c r="KKP37" s="508"/>
      <c r="KKQ37" s="508"/>
      <c r="KKR37" s="508"/>
      <c r="KKS37" s="508"/>
      <c r="KKT37" s="508"/>
      <c r="KKU37" s="508"/>
      <c r="KKV37" s="508"/>
      <c r="KKW37" s="508"/>
      <c r="KKX37" s="508"/>
      <c r="KKY37" s="508"/>
      <c r="KKZ37" s="508"/>
      <c r="KLA37" s="508"/>
      <c r="KLB37" s="508"/>
      <c r="KLC37" s="508"/>
      <c r="KLD37" s="508"/>
      <c r="KLE37" s="508"/>
      <c r="KLF37" s="508"/>
      <c r="KLG37" s="508"/>
      <c r="KLH37" s="508"/>
      <c r="KLI37" s="508"/>
      <c r="KLJ37" s="508"/>
      <c r="KLK37" s="508"/>
      <c r="KLL37" s="508"/>
      <c r="KLM37" s="508"/>
      <c r="KLN37" s="508"/>
      <c r="KLO37" s="508"/>
      <c r="KLP37" s="508"/>
      <c r="KLQ37" s="508"/>
      <c r="KLR37" s="508"/>
      <c r="KLS37" s="508"/>
      <c r="KLT37" s="508"/>
      <c r="KLU37" s="508"/>
      <c r="KLV37" s="508"/>
      <c r="KLW37" s="508"/>
      <c r="KLX37" s="508"/>
      <c r="KLY37" s="508"/>
      <c r="KLZ37" s="508"/>
      <c r="KMA37" s="508"/>
      <c r="KMB37" s="508"/>
      <c r="KMC37" s="508"/>
      <c r="KMD37" s="508"/>
      <c r="KME37" s="508"/>
      <c r="KMF37" s="508"/>
      <c r="KMG37" s="508"/>
      <c r="KMH37" s="508"/>
      <c r="KMI37" s="508"/>
      <c r="KMJ37" s="508"/>
      <c r="KMK37" s="508"/>
      <c r="KML37" s="508"/>
      <c r="KMM37" s="508"/>
      <c r="KMN37" s="508"/>
      <c r="KMO37" s="508"/>
      <c r="KMP37" s="508"/>
      <c r="KMQ37" s="508"/>
      <c r="KMR37" s="508"/>
      <c r="KMS37" s="508"/>
      <c r="KMT37" s="508"/>
      <c r="KMU37" s="508"/>
      <c r="KMV37" s="508"/>
      <c r="KMW37" s="508"/>
      <c r="KMX37" s="508"/>
      <c r="KMY37" s="508"/>
      <c r="KMZ37" s="508"/>
      <c r="KNA37" s="508"/>
      <c r="KNB37" s="508"/>
      <c r="KNC37" s="508"/>
      <c r="KND37" s="508"/>
      <c r="KNE37" s="508"/>
      <c r="KNF37" s="508"/>
      <c r="KNG37" s="508"/>
      <c r="KNH37" s="508"/>
      <c r="KNI37" s="508"/>
      <c r="KNJ37" s="508"/>
      <c r="KNK37" s="508"/>
      <c r="KNL37" s="508"/>
      <c r="KNM37" s="508"/>
      <c r="KNN37" s="508"/>
      <c r="KNO37" s="508"/>
      <c r="KNP37" s="508"/>
      <c r="KNQ37" s="508"/>
      <c r="KNR37" s="508"/>
      <c r="KNS37" s="508"/>
      <c r="KNT37" s="508"/>
      <c r="KNU37" s="508"/>
      <c r="KNV37" s="508"/>
      <c r="KNW37" s="508"/>
      <c r="KNX37" s="508"/>
      <c r="KNY37" s="508"/>
      <c r="KNZ37" s="508"/>
      <c r="KOA37" s="508"/>
      <c r="KOB37" s="508"/>
      <c r="KOC37" s="508"/>
      <c r="KOD37" s="508"/>
      <c r="KOE37" s="508"/>
      <c r="KOF37" s="508"/>
      <c r="KOG37" s="508"/>
      <c r="KOH37" s="508"/>
      <c r="KOI37" s="508"/>
      <c r="KOJ37" s="508"/>
      <c r="KOK37" s="508"/>
      <c r="KOL37" s="508"/>
      <c r="KOM37" s="508"/>
      <c r="KON37" s="508"/>
      <c r="KOO37" s="508"/>
      <c r="KOP37" s="508"/>
      <c r="KOQ37" s="508"/>
      <c r="KOR37" s="508"/>
      <c r="KOS37" s="508"/>
      <c r="KOT37" s="508"/>
      <c r="KOU37" s="508"/>
      <c r="KOV37" s="508"/>
      <c r="KOW37" s="508"/>
      <c r="KOX37" s="508"/>
      <c r="KOY37" s="508"/>
      <c r="KOZ37" s="508"/>
      <c r="KPA37" s="508"/>
      <c r="KPB37" s="508"/>
      <c r="KPC37" s="508"/>
      <c r="KPD37" s="508"/>
      <c r="KPE37" s="508"/>
      <c r="KPF37" s="508"/>
      <c r="KPG37" s="508"/>
      <c r="KPH37" s="508"/>
      <c r="KPI37" s="508"/>
      <c r="KPJ37" s="508"/>
      <c r="KPK37" s="508"/>
      <c r="KPL37" s="508"/>
      <c r="KPM37" s="508"/>
      <c r="KPN37" s="508"/>
      <c r="KPO37" s="508"/>
      <c r="KPP37" s="508"/>
      <c r="KPQ37" s="508"/>
      <c r="KPR37" s="508"/>
      <c r="KPS37" s="508"/>
      <c r="KPT37" s="508"/>
      <c r="KPU37" s="508"/>
      <c r="KPV37" s="508"/>
      <c r="KPW37" s="508"/>
      <c r="KPX37" s="508"/>
      <c r="KPY37" s="508"/>
      <c r="KPZ37" s="508"/>
      <c r="KQA37" s="508"/>
      <c r="KQB37" s="508"/>
      <c r="KQC37" s="508"/>
      <c r="KQD37" s="508"/>
      <c r="KQE37" s="508"/>
      <c r="KQF37" s="508"/>
      <c r="KQG37" s="508"/>
      <c r="KQH37" s="508"/>
      <c r="KQI37" s="508"/>
      <c r="KQJ37" s="508"/>
      <c r="KQK37" s="508"/>
      <c r="KQL37" s="508"/>
      <c r="KQM37" s="508"/>
      <c r="KQN37" s="508"/>
      <c r="KQO37" s="508"/>
      <c r="KQP37" s="508"/>
      <c r="KQQ37" s="508"/>
      <c r="KQR37" s="508"/>
      <c r="KQS37" s="508"/>
      <c r="KQT37" s="508"/>
      <c r="KQU37" s="508"/>
      <c r="KQV37" s="508"/>
      <c r="KQW37" s="508"/>
      <c r="KQX37" s="508"/>
      <c r="KQY37" s="508"/>
      <c r="KQZ37" s="508"/>
      <c r="KRA37" s="508"/>
      <c r="KRB37" s="508"/>
      <c r="KRC37" s="508"/>
      <c r="KRD37" s="508"/>
      <c r="KRE37" s="508"/>
      <c r="KRF37" s="508"/>
      <c r="KRG37" s="508"/>
      <c r="KRH37" s="508"/>
      <c r="KRI37" s="508"/>
      <c r="KRJ37" s="508"/>
      <c r="KRK37" s="508"/>
      <c r="KRL37" s="508"/>
      <c r="KRM37" s="508"/>
      <c r="KRN37" s="508"/>
      <c r="KRO37" s="508"/>
      <c r="KRP37" s="508"/>
      <c r="KRQ37" s="508"/>
      <c r="KRR37" s="508"/>
      <c r="KRS37" s="508"/>
      <c r="KRT37" s="508"/>
      <c r="KRU37" s="508"/>
      <c r="KRV37" s="508"/>
      <c r="KRW37" s="508"/>
      <c r="KRX37" s="508"/>
      <c r="KRY37" s="508"/>
      <c r="KRZ37" s="508"/>
      <c r="KSA37" s="508"/>
      <c r="KSB37" s="508"/>
      <c r="KSC37" s="508"/>
      <c r="KSD37" s="508"/>
      <c r="KSE37" s="508"/>
      <c r="KSF37" s="508"/>
      <c r="KSG37" s="508"/>
      <c r="KSH37" s="508"/>
      <c r="KSI37" s="508"/>
      <c r="KSJ37" s="508"/>
      <c r="KSK37" s="508"/>
      <c r="KSL37" s="508"/>
      <c r="KSM37" s="508"/>
      <c r="KSN37" s="508"/>
      <c r="KSO37" s="508"/>
      <c r="KSP37" s="508"/>
      <c r="KSQ37" s="508"/>
      <c r="KSR37" s="508"/>
      <c r="KSS37" s="508"/>
      <c r="KST37" s="508"/>
      <c r="KSU37" s="508"/>
      <c r="KSV37" s="508"/>
      <c r="KSW37" s="508"/>
      <c r="KSX37" s="508"/>
      <c r="KSY37" s="508"/>
      <c r="KSZ37" s="508"/>
      <c r="KTA37" s="508"/>
      <c r="KTB37" s="508"/>
      <c r="KTC37" s="508"/>
      <c r="KTD37" s="508"/>
      <c r="KTE37" s="508"/>
      <c r="KTF37" s="508"/>
      <c r="KTG37" s="508"/>
      <c r="KTH37" s="508"/>
      <c r="KTI37" s="508"/>
      <c r="KTJ37" s="508"/>
      <c r="KTK37" s="508"/>
      <c r="KTL37" s="508"/>
      <c r="KTM37" s="508"/>
      <c r="KTN37" s="508"/>
      <c r="KTO37" s="508"/>
      <c r="KTP37" s="508"/>
      <c r="KTQ37" s="508"/>
      <c r="KTR37" s="508"/>
      <c r="KTS37" s="508"/>
      <c r="KTT37" s="508"/>
      <c r="KTU37" s="508"/>
      <c r="KTV37" s="508"/>
      <c r="KTW37" s="508"/>
      <c r="KTX37" s="508"/>
      <c r="KTY37" s="508"/>
      <c r="KTZ37" s="508"/>
      <c r="KUA37" s="508"/>
      <c r="KUB37" s="508"/>
      <c r="KUC37" s="508"/>
      <c r="KUD37" s="508"/>
      <c r="KUE37" s="508"/>
      <c r="KUF37" s="508"/>
      <c r="KUG37" s="508"/>
      <c r="KUH37" s="508"/>
      <c r="KUI37" s="508"/>
      <c r="KUJ37" s="508"/>
      <c r="KUK37" s="508"/>
      <c r="KUL37" s="508"/>
      <c r="KUM37" s="508"/>
      <c r="KUN37" s="508"/>
      <c r="KUO37" s="508"/>
      <c r="KUP37" s="508"/>
      <c r="KUQ37" s="508"/>
      <c r="KUR37" s="508"/>
      <c r="KUS37" s="508"/>
      <c r="KUT37" s="508"/>
      <c r="KUU37" s="508"/>
      <c r="KUV37" s="508"/>
      <c r="KUW37" s="508"/>
      <c r="KUX37" s="508"/>
      <c r="KUY37" s="508"/>
      <c r="KUZ37" s="508"/>
      <c r="KVA37" s="508"/>
      <c r="KVB37" s="508"/>
      <c r="KVC37" s="508"/>
      <c r="KVD37" s="508"/>
      <c r="KVE37" s="508"/>
      <c r="KVF37" s="508"/>
      <c r="KVG37" s="508"/>
      <c r="KVH37" s="508"/>
      <c r="KVI37" s="508"/>
      <c r="KVJ37" s="508"/>
      <c r="KVK37" s="508"/>
      <c r="KVL37" s="508"/>
      <c r="KVM37" s="508"/>
      <c r="KVN37" s="508"/>
      <c r="KVO37" s="508"/>
      <c r="KVP37" s="508"/>
      <c r="KVQ37" s="508"/>
      <c r="KVR37" s="508"/>
      <c r="KVS37" s="508"/>
      <c r="KVT37" s="508"/>
      <c r="KVU37" s="508"/>
      <c r="KVV37" s="508"/>
      <c r="KVW37" s="508"/>
      <c r="KVX37" s="508"/>
      <c r="KVY37" s="508"/>
      <c r="KVZ37" s="508"/>
      <c r="KWA37" s="508"/>
      <c r="KWB37" s="508"/>
      <c r="KWC37" s="508"/>
      <c r="KWD37" s="508"/>
      <c r="KWE37" s="508"/>
      <c r="KWF37" s="508"/>
      <c r="KWG37" s="508"/>
      <c r="KWH37" s="508"/>
      <c r="KWI37" s="508"/>
      <c r="KWJ37" s="508"/>
      <c r="KWK37" s="508"/>
      <c r="KWL37" s="508"/>
      <c r="KWM37" s="508"/>
      <c r="KWN37" s="508"/>
      <c r="KWO37" s="508"/>
      <c r="KWP37" s="508"/>
      <c r="KWQ37" s="508"/>
      <c r="KWR37" s="508"/>
      <c r="KWS37" s="508"/>
      <c r="KWT37" s="508"/>
      <c r="KWU37" s="508"/>
      <c r="KWV37" s="508"/>
      <c r="KWW37" s="508"/>
      <c r="KWX37" s="508"/>
      <c r="KWY37" s="508"/>
      <c r="KWZ37" s="508"/>
      <c r="KXA37" s="508"/>
      <c r="KXB37" s="508"/>
      <c r="KXC37" s="508"/>
      <c r="KXD37" s="508"/>
      <c r="KXE37" s="508"/>
      <c r="KXF37" s="508"/>
      <c r="KXG37" s="508"/>
      <c r="KXH37" s="508"/>
      <c r="KXI37" s="508"/>
      <c r="KXJ37" s="508"/>
      <c r="KXK37" s="508"/>
      <c r="KXL37" s="508"/>
      <c r="KXM37" s="508"/>
      <c r="KXN37" s="508"/>
      <c r="KXO37" s="508"/>
      <c r="KXP37" s="508"/>
      <c r="KXQ37" s="508"/>
      <c r="KXR37" s="508"/>
      <c r="KXS37" s="508"/>
      <c r="KXT37" s="508"/>
      <c r="KXU37" s="508"/>
      <c r="KXV37" s="508"/>
      <c r="KXW37" s="508"/>
      <c r="KXX37" s="508"/>
      <c r="KXY37" s="508"/>
      <c r="KXZ37" s="508"/>
      <c r="KYA37" s="508"/>
      <c r="KYB37" s="508"/>
      <c r="KYC37" s="508"/>
      <c r="KYD37" s="508"/>
      <c r="KYE37" s="508"/>
      <c r="KYF37" s="508"/>
      <c r="KYG37" s="508"/>
      <c r="KYH37" s="508"/>
      <c r="KYI37" s="508"/>
      <c r="KYJ37" s="508"/>
      <c r="KYK37" s="508"/>
      <c r="KYL37" s="508"/>
      <c r="KYM37" s="508"/>
      <c r="KYN37" s="508"/>
      <c r="KYO37" s="508"/>
      <c r="KYP37" s="508"/>
      <c r="KYQ37" s="508"/>
      <c r="KYR37" s="508"/>
      <c r="KYS37" s="508"/>
      <c r="KYT37" s="508"/>
      <c r="KYU37" s="508"/>
      <c r="KYV37" s="508"/>
      <c r="KYW37" s="508"/>
      <c r="KYX37" s="508"/>
      <c r="KYY37" s="508"/>
      <c r="KYZ37" s="508"/>
      <c r="KZA37" s="508"/>
      <c r="KZB37" s="508"/>
      <c r="KZC37" s="508"/>
      <c r="KZD37" s="508"/>
      <c r="KZE37" s="508"/>
      <c r="KZF37" s="508"/>
      <c r="KZG37" s="508"/>
      <c r="KZH37" s="508"/>
      <c r="KZI37" s="508"/>
      <c r="KZJ37" s="508"/>
      <c r="KZK37" s="508"/>
      <c r="KZL37" s="508"/>
      <c r="KZM37" s="508"/>
      <c r="KZN37" s="508"/>
      <c r="KZO37" s="508"/>
      <c r="KZP37" s="508"/>
      <c r="KZQ37" s="508"/>
      <c r="KZR37" s="508"/>
      <c r="KZS37" s="508"/>
      <c r="KZT37" s="508"/>
      <c r="KZU37" s="508"/>
      <c r="KZV37" s="508"/>
      <c r="KZW37" s="508"/>
      <c r="KZX37" s="508"/>
      <c r="KZY37" s="508"/>
      <c r="KZZ37" s="508"/>
      <c r="LAA37" s="508"/>
      <c r="LAB37" s="508"/>
      <c r="LAC37" s="508"/>
      <c r="LAD37" s="508"/>
      <c r="LAE37" s="508"/>
      <c r="LAF37" s="508"/>
      <c r="LAG37" s="508"/>
      <c r="LAH37" s="508"/>
      <c r="LAI37" s="508"/>
      <c r="LAJ37" s="508"/>
      <c r="LAK37" s="508"/>
      <c r="LAL37" s="508"/>
      <c r="LAM37" s="508"/>
      <c r="LAN37" s="508"/>
      <c r="LAO37" s="508"/>
      <c r="LAP37" s="508"/>
      <c r="LAQ37" s="508"/>
      <c r="LAR37" s="508"/>
      <c r="LAS37" s="508"/>
      <c r="LAT37" s="508"/>
      <c r="LAU37" s="508"/>
      <c r="LAV37" s="508"/>
      <c r="LAW37" s="508"/>
      <c r="LAX37" s="508"/>
      <c r="LAY37" s="508"/>
      <c r="LAZ37" s="508"/>
      <c r="LBA37" s="508"/>
      <c r="LBB37" s="508"/>
      <c r="LBC37" s="508"/>
      <c r="LBD37" s="508"/>
      <c r="LBE37" s="508"/>
      <c r="LBF37" s="508"/>
      <c r="LBG37" s="508"/>
      <c r="LBH37" s="508"/>
      <c r="LBI37" s="508"/>
      <c r="LBJ37" s="508"/>
      <c r="LBK37" s="508"/>
      <c r="LBL37" s="508"/>
      <c r="LBM37" s="508"/>
      <c r="LBN37" s="508"/>
      <c r="LBO37" s="508"/>
      <c r="LBP37" s="508"/>
      <c r="LBQ37" s="508"/>
      <c r="LBR37" s="508"/>
      <c r="LBS37" s="508"/>
      <c r="LBT37" s="508"/>
      <c r="LBU37" s="508"/>
      <c r="LBV37" s="508"/>
      <c r="LBW37" s="508"/>
      <c r="LBX37" s="508"/>
      <c r="LBY37" s="508"/>
      <c r="LBZ37" s="508"/>
      <c r="LCA37" s="508"/>
      <c r="LCB37" s="508"/>
      <c r="LCC37" s="508"/>
      <c r="LCD37" s="508"/>
      <c r="LCE37" s="508"/>
      <c r="LCF37" s="508"/>
      <c r="LCG37" s="508"/>
      <c r="LCH37" s="508"/>
      <c r="LCI37" s="508"/>
      <c r="LCJ37" s="508"/>
      <c r="LCK37" s="508"/>
      <c r="LCL37" s="508"/>
      <c r="LCM37" s="508"/>
      <c r="LCN37" s="508"/>
      <c r="LCO37" s="508"/>
      <c r="LCP37" s="508"/>
      <c r="LCQ37" s="508"/>
      <c r="LCR37" s="508"/>
      <c r="LCS37" s="508"/>
      <c r="LCT37" s="508"/>
      <c r="LCU37" s="508"/>
      <c r="LCV37" s="508"/>
      <c r="LCW37" s="508"/>
      <c r="LCX37" s="508"/>
      <c r="LCY37" s="508"/>
      <c r="LCZ37" s="508"/>
      <c r="LDA37" s="508"/>
      <c r="LDB37" s="508"/>
      <c r="LDC37" s="508"/>
      <c r="LDD37" s="508"/>
      <c r="LDE37" s="508"/>
      <c r="LDF37" s="508"/>
      <c r="LDG37" s="508"/>
      <c r="LDH37" s="508"/>
      <c r="LDI37" s="508"/>
      <c r="LDJ37" s="508"/>
      <c r="LDK37" s="508"/>
      <c r="LDL37" s="508"/>
      <c r="LDM37" s="508"/>
      <c r="LDN37" s="508"/>
      <c r="LDO37" s="508"/>
      <c r="LDP37" s="508"/>
      <c r="LDQ37" s="508"/>
      <c r="LDR37" s="508"/>
      <c r="LDS37" s="508"/>
      <c r="LDT37" s="508"/>
      <c r="LDU37" s="508"/>
      <c r="LDV37" s="508"/>
      <c r="LDW37" s="508"/>
      <c r="LDX37" s="508"/>
      <c r="LDY37" s="508"/>
      <c r="LDZ37" s="508"/>
      <c r="LEA37" s="508"/>
      <c r="LEB37" s="508"/>
      <c r="LEC37" s="508"/>
      <c r="LED37" s="508"/>
      <c r="LEE37" s="508"/>
      <c r="LEF37" s="508"/>
      <c r="LEG37" s="508"/>
      <c r="LEH37" s="508"/>
      <c r="LEI37" s="508"/>
      <c r="LEJ37" s="508"/>
      <c r="LEK37" s="508"/>
      <c r="LEL37" s="508"/>
      <c r="LEM37" s="508"/>
      <c r="LEN37" s="508"/>
      <c r="LEO37" s="508"/>
      <c r="LEP37" s="508"/>
      <c r="LEQ37" s="508"/>
      <c r="LER37" s="508"/>
      <c r="LES37" s="508"/>
      <c r="LET37" s="508"/>
      <c r="LEU37" s="508"/>
      <c r="LEV37" s="508"/>
      <c r="LEW37" s="508"/>
      <c r="LEX37" s="508"/>
      <c r="LEY37" s="508"/>
      <c r="LEZ37" s="508"/>
      <c r="LFA37" s="508"/>
      <c r="LFB37" s="508"/>
      <c r="LFC37" s="508"/>
      <c r="LFD37" s="508"/>
      <c r="LFE37" s="508"/>
      <c r="LFF37" s="508"/>
      <c r="LFG37" s="508"/>
      <c r="LFH37" s="508"/>
      <c r="LFI37" s="508"/>
      <c r="LFJ37" s="508"/>
      <c r="LFK37" s="508"/>
      <c r="LFL37" s="508"/>
      <c r="LFM37" s="508"/>
      <c r="LFN37" s="508"/>
      <c r="LFO37" s="508"/>
      <c r="LFP37" s="508"/>
      <c r="LFQ37" s="508"/>
      <c r="LFR37" s="508"/>
      <c r="LFS37" s="508"/>
      <c r="LFT37" s="508"/>
      <c r="LFU37" s="508"/>
      <c r="LFV37" s="508"/>
      <c r="LFW37" s="508"/>
      <c r="LFX37" s="508"/>
      <c r="LFY37" s="508"/>
      <c r="LFZ37" s="508"/>
      <c r="LGA37" s="508"/>
      <c r="LGB37" s="508"/>
      <c r="LGC37" s="508"/>
      <c r="LGD37" s="508"/>
      <c r="LGE37" s="508"/>
      <c r="LGF37" s="508"/>
      <c r="LGG37" s="508"/>
      <c r="LGH37" s="508"/>
      <c r="LGI37" s="508"/>
      <c r="LGJ37" s="508"/>
      <c r="LGK37" s="508"/>
      <c r="LGL37" s="508"/>
      <c r="LGM37" s="508"/>
      <c r="LGN37" s="508"/>
      <c r="LGO37" s="508"/>
      <c r="LGP37" s="508"/>
      <c r="LGQ37" s="508"/>
      <c r="LGR37" s="508"/>
      <c r="LGS37" s="508"/>
      <c r="LGT37" s="508"/>
      <c r="LGU37" s="508"/>
      <c r="LGV37" s="508"/>
      <c r="LGW37" s="508"/>
      <c r="LGX37" s="508"/>
      <c r="LGY37" s="508"/>
      <c r="LGZ37" s="508"/>
      <c r="LHA37" s="508"/>
      <c r="LHB37" s="508"/>
      <c r="LHC37" s="508"/>
      <c r="LHD37" s="508"/>
      <c r="LHE37" s="508"/>
      <c r="LHF37" s="508"/>
      <c r="LHG37" s="508"/>
      <c r="LHH37" s="508"/>
      <c r="LHI37" s="508"/>
      <c r="LHJ37" s="508"/>
      <c r="LHK37" s="508"/>
      <c r="LHL37" s="508"/>
      <c r="LHM37" s="508"/>
      <c r="LHN37" s="508"/>
      <c r="LHO37" s="508"/>
      <c r="LHP37" s="508"/>
      <c r="LHQ37" s="508"/>
      <c r="LHR37" s="508"/>
      <c r="LHS37" s="508"/>
      <c r="LHT37" s="508"/>
      <c r="LHU37" s="508"/>
      <c r="LHV37" s="508"/>
      <c r="LHW37" s="508"/>
      <c r="LHX37" s="508"/>
      <c r="LHY37" s="508"/>
      <c r="LHZ37" s="508"/>
      <c r="LIA37" s="508"/>
      <c r="LIB37" s="508"/>
      <c r="LIC37" s="508"/>
      <c r="LID37" s="508"/>
      <c r="LIE37" s="508"/>
      <c r="LIF37" s="508"/>
      <c r="LIG37" s="508"/>
      <c r="LIH37" s="508"/>
      <c r="LII37" s="508"/>
      <c r="LIJ37" s="508"/>
      <c r="LIK37" s="508"/>
      <c r="LIL37" s="508"/>
      <c r="LIM37" s="508"/>
      <c r="LIN37" s="508"/>
      <c r="LIO37" s="508"/>
      <c r="LIP37" s="508"/>
      <c r="LIQ37" s="508"/>
      <c r="LIR37" s="508"/>
      <c r="LIS37" s="508"/>
      <c r="LIT37" s="508"/>
      <c r="LIU37" s="508"/>
      <c r="LIV37" s="508"/>
      <c r="LIW37" s="508"/>
      <c r="LIX37" s="508"/>
      <c r="LIY37" s="508"/>
      <c r="LIZ37" s="508"/>
      <c r="LJA37" s="508"/>
      <c r="LJB37" s="508"/>
      <c r="LJC37" s="508"/>
      <c r="LJD37" s="508"/>
      <c r="LJE37" s="508"/>
      <c r="LJF37" s="508"/>
      <c r="LJG37" s="508"/>
      <c r="LJH37" s="508"/>
      <c r="LJI37" s="508"/>
      <c r="LJJ37" s="508"/>
      <c r="LJK37" s="508"/>
      <c r="LJL37" s="508"/>
      <c r="LJM37" s="508"/>
      <c r="LJN37" s="508"/>
      <c r="LJO37" s="508"/>
      <c r="LJP37" s="508"/>
      <c r="LJQ37" s="508"/>
      <c r="LJR37" s="508"/>
      <c r="LJS37" s="508"/>
      <c r="LJT37" s="508"/>
      <c r="LJU37" s="508"/>
      <c r="LJV37" s="508"/>
      <c r="LJW37" s="508"/>
      <c r="LJX37" s="508"/>
      <c r="LJY37" s="508"/>
      <c r="LJZ37" s="508"/>
      <c r="LKA37" s="508"/>
      <c r="LKB37" s="508"/>
      <c r="LKC37" s="508"/>
      <c r="LKD37" s="508"/>
      <c r="LKE37" s="508"/>
      <c r="LKF37" s="508"/>
      <c r="LKG37" s="508"/>
      <c r="LKH37" s="508"/>
      <c r="LKI37" s="508"/>
      <c r="LKJ37" s="508"/>
      <c r="LKK37" s="508"/>
      <c r="LKL37" s="508"/>
      <c r="LKM37" s="508"/>
      <c r="LKN37" s="508"/>
      <c r="LKO37" s="508"/>
      <c r="LKP37" s="508"/>
      <c r="LKQ37" s="508"/>
      <c r="LKR37" s="508"/>
      <c r="LKS37" s="508"/>
      <c r="LKT37" s="508"/>
      <c r="LKU37" s="508"/>
      <c r="LKV37" s="508"/>
      <c r="LKW37" s="508"/>
      <c r="LKX37" s="508"/>
      <c r="LKY37" s="508"/>
      <c r="LKZ37" s="508"/>
      <c r="LLA37" s="508"/>
      <c r="LLB37" s="508"/>
      <c r="LLC37" s="508"/>
      <c r="LLD37" s="508"/>
      <c r="LLE37" s="508"/>
      <c r="LLF37" s="508"/>
      <c r="LLG37" s="508"/>
      <c r="LLH37" s="508"/>
      <c r="LLI37" s="508"/>
      <c r="LLJ37" s="508"/>
      <c r="LLK37" s="508"/>
      <c r="LLL37" s="508"/>
      <c r="LLM37" s="508"/>
      <c r="LLN37" s="508"/>
      <c r="LLO37" s="508"/>
      <c r="LLP37" s="508"/>
      <c r="LLQ37" s="508"/>
      <c r="LLR37" s="508"/>
      <c r="LLS37" s="508"/>
      <c r="LLT37" s="508"/>
      <c r="LLU37" s="508"/>
      <c r="LLV37" s="508"/>
      <c r="LLW37" s="508"/>
      <c r="LLX37" s="508"/>
      <c r="LLY37" s="508"/>
      <c r="LLZ37" s="508"/>
      <c r="LMA37" s="508"/>
      <c r="LMB37" s="508"/>
      <c r="LMC37" s="508"/>
      <c r="LMD37" s="508"/>
      <c r="LME37" s="508"/>
      <c r="LMF37" s="508"/>
      <c r="LMG37" s="508"/>
      <c r="LMH37" s="508"/>
      <c r="LMI37" s="508"/>
      <c r="LMJ37" s="508"/>
      <c r="LMK37" s="508"/>
      <c r="LML37" s="508"/>
      <c r="LMM37" s="508"/>
      <c r="LMN37" s="508"/>
      <c r="LMO37" s="508"/>
      <c r="LMP37" s="508"/>
      <c r="LMQ37" s="508"/>
      <c r="LMR37" s="508"/>
      <c r="LMS37" s="508"/>
      <c r="LMT37" s="508"/>
      <c r="LMU37" s="508"/>
      <c r="LMV37" s="508"/>
      <c r="LMW37" s="508"/>
      <c r="LMX37" s="508"/>
      <c r="LMY37" s="508"/>
      <c r="LMZ37" s="508"/>
      <c r="LNA37" s="508"/>
      <c r="LNB37" s="508"/>
      <c r="LNC37" s="508"/>
      <c r="LND37" s="508"/>
      <c r="LNE37" s="508"/>
      <c r="LNF37" s="508"/>
      <c r="LNG37" s="508"/>
      <c r="LNH37" s="508"/>
      <c r="LNI37" s="508"/>
      <c r="LNJ37" s="508"/>
      <c r="LNK37" s="508"/>
      <c r="LNL37" s="508"/>
      <c r="LNM37" s="508"/>
      <c r="LNN37" s="508"/>
      <c r="LNO37" s="508"/>
      <c r="LNP37" s="508"/>
      <c r="LNQ37" s="508"/>
      <c r="LNR37" s="508"/>
      <c r="LNS37" s="508"/>
      <c r="LNT37" s="508"/>
      <c r="LNU37" s="508"/>
      <c r="LNV37" s="508"/>
      <c r="LNW37" s="508"/>
      <c r="LNX37" s="508"/>
      <c r="LNY37" s="508"/>
      <c r="LNZ37" s="508"/>
      <c r="LOA37" s="508"/>
      <c r="LOB37" s="508"/>
      <c r="LOC37" s="508"/>
      <c r="LOD37" s="508"/>
      <c r="LOE37" s="508"/>
      <c r="LOF37" s="508"/>
      <c r="LOG37" s="508"/>
      <c r="LOH37" s="508"/>
      <c r="LOI37" s="508"/>
      <c r="LOJ37" s="508"/>
      <c r="LOK37" s="508"/>
      <c r="LOL37" s="508"/>
      <c r="LOM37" s="508"/>
      <c r="LON37" s="508"/>
      <c r="LOO37" s="508"/>
      <c r="LOP37" s="508"/>
      <c r="LOQ37" s="508"/>
      <c r="LOR37" s="508"/>
      <c r="LOS37" s="508"/>
      <c r="LOT37" s="508"/>
      <c r="LOU37" s="508"/>
      <c r="LOV37" s="508"/>
      <c r="LOW37" s="508"/>
      <c r="LOX37" s="508"/>
      <c r="LOY37" s="508"/>
      <c r="LOZ37" s="508"/>
      <c r="LPA37" s="508"/>
      <c r="LPB37" s="508"/>
      <c r="LPC37" s="508"/>
      <c r="LPD37" s="508"/>
      <c r="LPE37" s="508"/>
      <c r="LPF37" s="508"/>
      <c r="LPG37" s="508"/>
      <c r="LPH37" s="508"/>
      <c r="LPI37" s="508"/>
      <c r="LPJ37" s="508"/>
      <c r="LPK37" s="508"/>
      <c r="LPL37" s="508"/>
      <c r="LPM37" s="508"/>
      <c r="LPN37" s="508"/>
      <c r="LPO37" s="508"/>
      <c r="LPP37" s="508"/>
      <c r="LPQ37" s="508"/>
      <c r="LPR37" s="508"/>
      <c r="LPS37" s="508"/>
      <c r="LPT37" s="508"/>
      <c r="LPU37" s="508"/>
      <c r="LPV37" s="508"/>
      <c r="LPW37" s="508"/>
      <c r="LPX37" s="508"/>
      <c r="LPY37" s="508"/>
      <c r="LPZ37" s="508"/>
      <c r="LQA37" s="508"/>
      <c r="LQB37" s="508"/>
      <c r="LQC37" s="508"/>
      <c r="LQD37" s="508"/>
      <c r="LQE37" s="508"/>
      <c r="LQF37" s="508"/>
      <c r="LQG37" s="508"/>
      <c r="LQH37" s="508"/>
      <c r="LQI37" s="508"/>
      <c r="LQJ37" s="508"/>
      <c r="LQK37" s="508"/>
      <c r="LQL37" s="508"/>
      <c r="LQM37" s="508"/>
      <c r="LQN37" s="508"/>
      <c r="LQO37" s="508"/>
      <c r="LQP37" s="508"/>
      <c r="LQQ37" s="508"/>
      <c r="LQR37" s="508"/>
      <c r="LQS37" s="508"/>
      <c r="LQT37" s="508"/>
      <c r="LQU37" s="508"/>
      <c r="LQV37" s="508"/>
      <c r="LQW37" s="508"/>
      <c r="LQX37" s="508"/>
      <c r="LQY37" s="508"/>
      <c r="LQZ37" s="508"/>
      <c r="LRA37" s="508"/>
      <c r="LRB37" s="508"/>
      <c r="LRC37" s="508"/>
      <c r="LRD37" s="508"/>
      <c r="LRE37" s="508"/>
      <c r="LRF37" s="508"/>
      <c r="LRG37" s="508"/>
      <c r="LRH37" s="508"/>
      <c r="LRI37" s="508"/>
      <c r="LRJ37" s="508"/>
      <c r="LRK37" s="508"/>
      <c r="LRL37" s="508"/>
      <c r="LRM37" s="508"/>
      <c r="LRN37" s="508"/>
      <c r="LRO37" s="508"/>
      <c r="LRP37" s="508"/>
      <c r="LRQ37" s="508"/>
      <c r="LRR37" s="508"/>
      <c r="LRS37" s="508"/>
      <c r="LRT37" s="508"/>
      <c r="LRU37" s="508"/>
      <c r="LRV37" s="508"/>
      <c r="LRW37" s="508"/>
      <c r="LRX37" s="508"/>
      <c r="LRY37" s="508"/>
      <c r="LRZ37" s="508"/>
      <c r="LSA37" s="508"/>
      <c r="LSB37" s="508"/>
      <c r="LSC37" s="508"/>
      <c r="LSD37" s="508"/>
      <c r="LSE37" s="508"/>
      <c r="LSF37" s="508"/>
      <c r="LSG37" s="508"/>
      <c r="LSH37" s="508"/>
      <c r="LSI37" s="508"/>
      <c r="LSJ37" s="508"/>
      <c r="LSK37" s="508"/>
      <c r="LSL37" s="508"/>
      <c r="LSM37" s="508"/>
      <c r="LSN37" s="508"/>
      <c r="LSO37" s="508"/>
      <c r="LSP37" s="508"/>
      <c r="LSQ37" s="508"/>
      <c r="LSR37" s="508"/>
      <c r="LSS37" s="508"/>
      <c r="LST37" s="508"/>
      <c r="LSU37" s="508"/>
      <c r="LSV37" s="508"/>
      <c r="LSW37" s="508"/>
      <c r="LSX37" s="508"/>
      <c r="LSY37" s="508"/>
      <c r="LSZ37" s="508"/>
      <c r="LTA37" s="508"/>
      <c r="LTB37" s="508"/>
      <c r="LTC37" s="508"/>
      <c r="LTD37" s="508"/>
      <c r="LTE37" s="508"/>
      <c r="LTF37" s="508"/>
      <c r="LTG37" s="508"/>
      <c r="LTH37" s="508"/>
      <c r="LTI37" s="508"/>
      <c r="LTJ37" s="508"/>
      <c r="LTK37" s="508"/>
      <c r="LTL37" s="508"/>
      <c r="LTM37" s="508"/>
      <c r="LTN37" s="508"/>
      <c r="LTO37" s="508"/>
      <c r="LTP37" s="508"/>
      <c r="LTQ37" s="508"/>
      <c r="LTR37" s="508"/>
      <c r="LTS37" s="508"/>
      <c r="LTT37" s="508"/>
      <c r="LTU37" s="508"/>
      <c r="LTV37" s="508"/>
      <c r="LTW37" s="508"/>
      <c r="LTX37" s="508"/>
      <c r="LTY37" s="508"/>
      <c r="LTZ37" s="508"/>
      <c r="LUA37" s="508"/>
      <c r="LUB37" s="508"/>
      <c r="LUC37" s="508"/>
      <c r="LUD37" s="508"/>
      <c r="LUE37" s="508"/>
      <c r="LUF37" s="508"/>
      <c r="LUG37" s="508"/>
      <c r="LUH37" s="508"/>
      <c r="LUI37" s="508"/>
      <c r="LUJ37" s="508"/>
      <c r="LUK37" s="508"/>
      <c r="LUL37" s="508"/>
      <c r="LUM37" s="508"/>
      <c r="LUN37" s="508"/>
      <c r="LUO37" s="508"/>
      <c r="LUP37" s="508"/>
      <c r="LUQ37" s="508"/>
      <c r="LUR37" s="508"/>
      <c r="LUS37" s="508"/>
      <c r="LUT37" s="508"/>
      <c r="LUU37" s="508"/>
      <c r="LUV37" s="508"/>
      <c r="LUW37" s="508"/>
      <c r="LUX37" s="508"/>
      <c r="LUY37" s="508"/>
      <c r="LUZ37" s="508"/>
      <c r="LVA37" s="508"/>
      <c r="LVB37" s="508"/>
      <c r="LVC37" s="508"/>
      <c r="LVD37" s="508"/>
      <c r="LVE37" s="508"/>
      <c r="LVF37" s="508"/>
      <c r="LVG37" s="508"/>
      <c r="LVH37" s="508"/>
      <c r="LVI37" s="508"/>
      <c r="LVJ37" s="508"/>
      <c r="LVK37" s="508"/>
      <c r="LVL37" s="508"/>
      <c r="LVM37" s="508"/>
      <c r="LVN37" s="508"/>
      <c r="LVO37" s="508"/>
      <c r="LVP37" s="508"/>
      <c r="LVQ37" s="508"/>
      <c r="LVR37" s="508"/>
      <c r="LVS37" s="508"/>
      <c r="LVT37" s="508"/>
      <c r="LVU37" s="508"/>
      <c r="LVV37" s="508"/>
      <c r="LVW37" s="508"/>
      <c r="LVX37" s="508"/>
      <c r="LVY37" s="508"/>
      <c r="LVZ37" s="508"/>
      <c r="LWA37" s="508"/>
      <c r="LWB37" s="508"/>
      <c r="LWC37" s="508"/>
      <c r="LWD37" s="508"/>
      <c r="LWE37" s="508"/>
      <c r="LWF37" s="508"/>
      <c r="LWG37" s="508"/>
      <c r="LWH37" s="508"/>
      <c r="LWI37" s="508"/>
      <c r="LWJ37" s="508"/>
      <c r="LWK37" s="508"/>
      <c r="LWL37" s="508"/>
      <c r="LWM37" s="508"/>
      <c r="LWN37" s="508"/>
      <c r="LWO37" s="508"/>
      <c r="LWP37" s="508"/>
      <c r="LWQ37" s="508"/>
      <c r="LWR37" s="508"/>
      <c r="LWS37" s="508"/>
      <c r="LWT37" s="508"/>
      <c r="LWU37" s="508"/>
      <c r="LWV37" s="508"/>
      <c r="LWW37" s="508"/>
      <c r="LWX37" s="508"/>
      <c r="LWY37" s="508"/>
      <c r="LWZ37" s="508"/>
      <c r="LXA37" s="508"/>
      <c r="LXB37" s="508"/>
      <c r="LXC37" s="508"/>
      <c r="LXD37" s="508"/>
      <c r="LXE37" s="508"/>
      <c r="LXF37" s="508"/>
      <c r="LXG37" s="508"/>
      <c r="LXH37" s="508"/>
      <c r="LXI37" s="508"/>
      <c r="LXJ37" s="508"/>
      <c r="LXK37" s="508"/>
      <c r="LXL37" s="508"/>
      <c r="LXM37" s="508"/>
      <c r="LXN37" s="508"/>
      <c r="LXO37" s="508"/>
      <c r="LXP37" s="508"/>
      <c r="LXQ37" s="508"/>
      <c r="LXR37" s="508"/>
      <c r="LXS37" s="508"/>
      <c r="LXT37" s="508"/>
      <c r="LXU37" s="508"/>
      <c r="LXV37" s="508"/>
      <c r="LXW37" s="508"/>
      <c r="LXX37" s="508"/>
      <c r="LXY37" s="508"/>
      <c r="LXZ37" s="508"/>
      <c r="LYA37" s="508"/>
      <c r="LYB37" s="508"/>
      <c r="LYC37" s="508"/>
      <c r="LYD37" s="508"/>
      <c r="LYE37" s="508"/>
      <c r="LYF37" s="508"/>
      <c r="LYG37" s="508"/>
      <c r="LYH37" s="508"/>
      <c r="LYI37" s="508"/>
      <c r="LYJ37" s="508"/>
      <c r="LYK37" s="508"/>
      <c r="LYL37" s="508"/>
      <c r="LYM37" s="508"/>
      <c r="LYN37" s="508"/>
      <c r="LYO37" s="508"/>
      <c r="LYP37" s="508"/>
      <c r="LYQ37" s="508"/>
      <c r="LYR37" s="508"/>
      <c r="LYS37" s="508"/>
      <c r="LYT37" s="508"/>
      <c r="LYU37" s="508"/>
      <c r="LYV37" s="508"/>
      <c r="LYW37" s="508"/>
      <c r="LYX37" s="508"/>
      <c r="LYY37" s="508"/>
      <c r="LYZ37" s="508"/>
      <c r="LZA37" s="508"/>
      <c r="LZB37" s="508"/>
      <c r="LZC37" s="508"/>
      <c r="LZD37" s="508"/>
      <c r="LZE37" s="508"/>
      <c r="LZF37" s="508"/>
      <c r="LZG37" s="508"/>
      <c r="LZH37" s="508"/>
      <c r="LZI37" s="508"/>
      <c r="LZJ37" s="508"/>
      <c r="LZK37" s="508"/>
      <c r="LZL37" s="508"/>
      <c r="LZM37" s="508"/>
      <c r="LZN37" s="508"/>
      <c r="LZO37" s="508"/>
      <c r="LZP37" s="508"/>
      <c r="LZQ37" s="508"/>
      <c r="LZR37" s="508"/>
      <c r="LZS37" s="508"/>
      <c r="LZT37" s="508"/>
      <c r="LZU37" s="508"/>
      <c r="LZV37" s="508"/>
      <c r="LZW37" s="508"/>
      <c r="LZX37" s="508"/>
      <c r="LZY37" s="508"/>
      <c r="LZZ37" s="508"/>
      <c r="MAA37" s="508"/>
      <c r="MAB37" s="508"/>
      <c r="MAC37" s="508"/>
      <c r="MAD37" s="508"/>
      <c r="MAE37" s="508"/>
      <c r="MAF37" s="508"/>
      <c r="MAG37" s="508"/>
      <c r="MAH37" s="508"/>
      <c r="MAI37" s="508"/>
      <c r="MAJ37" s="508"/>
      <c r="MAK37" s="508"/>
      <c r="MAL37" s="508"/>
      <c r="MAM37" s="508"/>
      <c r="MAN37" s="508"/>
      <c r="MAO37" s="508"/>
      <c r="MAP37" s="508"/>
      <c r="MAQ37" s="508"/>
      <c r="MAR37" s="508"/>
      <c r="MAS37" s="508"/>
      <c r="MAT37" s="508"/>
      <c r="MAU37" s="508"/>
      <c r="MAV37" s="508"/>
      <c r="MAW37" s="508"/>
      <c r="MAX37" s="508"/>
      <c r="MAY37" s="508"/>
      <c r="MAZ37" s="508"/>
      <c r="MBA37" s="508"/>
      <c r="MBB37" s="508"/>
      <c r="MBC37" s="508"/>
      <c r="MBD37" s="508"/>
      <c r="MBE37" s="508"/>
      <c r="MBF37" s="508"/>
      <c r="MBG37" s="508"/>
      <c r="MBH37" s="508"/>
      <c r="MBI37" s="508"/>
      <c r="MBJ37" s="508"/>
      <c r="MBK37" s="508"/>
      <c r="MBL37" s="508"/>
      <c r="MBM37" s="508"/>
      <c r="MBN37" s="508"/>
      <c r="MBO37" s="508"/>
      <c r="MBP37" s="508"/>
      <c r="MBQ37" s="508"/>
      <c r="MBR37" s="508"/>
      <c r="MBS37" s="508"/>
      <c r="MBT37" s="508"/>
      <c r="MBU37" s="508"/>
      <c r="MBV37" s="508"/>
      <c r="MBW37" s="508"/>
      <c r="MBX37" s="508"/>
      <c r="MBY37" s="508"/>
      <c r="MBZ37" s="508"/>
      <c r="MCA37" s="508"/>
      <c r="MCB37" s="508"/>
      <c r="MCC37" s="508"/>
      <c r="MCD37" s="508"/>
      <c r="MCE37" s="508"/>
      <c r="MCF37" s="508"/>
      <c r="MCG37" s="508"/>
      <c r="MCH37" s="508"/>
      <c r="MCI37" s="508"/>
      <c r="MCJ37" s="508"/>
      <c r="MCK37" s="508"/>
      <c r="MCL37" s="508"/>
      <c r="MCM37" s="508"/>
      <c r="MCN37" s="508"/>
      <c r="MCO37" s="508"/>
      <c r="MCP37" s="508"/>
      <c r="MCQ37" s="508"/>
      <c r="MCR37" s="508"/>
      <c r="MCS37" s="508"/>
      <c r="MCT37" s="508"/>
      <c r="MCU37" s="508"/>
      <c r="MCV37" s="508"/>
      <c r="MCW37" s="508"/>
      <c r="MCX37" s="508"/>
      <c r="MCY37" s="508"/>
      <c r="MCZ37" s="508"/>
      <c r="MDA37" s="508"/>
      <c r="MDB37" s="508"/>
      <c r="MDC37" s="508"/>
      <c r="MDD37" s="508"/>
      <c r="MDE37" s="508"/>
      <c r="MDF37" s="508"/>
      <c r="MDG37" s="508"/>
      <c r="MDH37" s="508"/>
      <c r="MDI37" s="508"/>
      <c r="MDJ37" s="508"/>
      <c r="MDK37" s="508"/>
      <c r="MDL37" s="508"/>
      <c r="MDM37" s="508"/>
      <c r="MDN37" s="508"/>
      <c r="MDO37" s="508"/>
      <c r="MDP37" s="508"/>
      <c r="MDQ37" s="508"/>
      <c r="MDR37" s="508"/>
      <c r="MDS37" s="508"/>
      <c r="MDT37" s="508"/>
      <c r="MDU37" s="508"/>
      <c r="MDV37" s="508"/>
      <c r="MDW37" s="508"/>
      <c r="MDX37" s="508"/>
      <c r="MDY37" s="508"/>
      <c r="MDZ37" s="508"/>
      <c r="MEA37" s="508"/>
      <c r="MEB37" s="508"/>
      <c r="MEC37" s="508"/>
      <c r="MED37" s="508"/>
      <c r="MEE37" s="508"/>
      <c r="MEF37" s="508"/>
      <c r="MEG37" s="508"/>
      <c r="MEH37" s="508"/>
      <c r="MEI37" s="508"/>
      <c r="MEJ37" s="508"/>
      <c r="MEK37" s="508"/>
      <c r="MEL37" s="508"/>
      <c r="MEM37" s="508"/>
      <c r="MEN37" s="508"/>
      <c r="MEO37" s="508"/>
      <c r="MEP37" s="508"/>
      <c r="MEQ37" s="508"/>
      <c r="MER37" s="508"/>
      <c r="MES37" s="508"/>
      <c r="MET37" s="508"/>
      <c r="MEU37" s="508"/>
      <c r="MEV37" s="508"/>
      <c r="MEW37" s="508"/>
      <c r="MEX37" s="508"/>
      <c r="MEY37" s="508"/>
      <c r="MEZ37" s="508"/>
      <c r="MFA37" s="508"/>
      <c r="MFB37" s="508"/>
      <c r="MFC37" s="508"/>
      <c r="MFD37" s="508"/>
      <c r="MFE37" s="508"/>
      <c r="MFF37" s="508"/>
      <c r="MFG37" s="508"/>
      <c r="MFH37" s="508"/>
      <c r="MFI37" s="508"/>
      <c r="MFJ37" s="508"/>
      <c r="MFK37" s="508"/>
      <c r="MFL37" s="508"/>
      <c r="MFM37" s="508"/>
      <c r="MFN37" s="508"/>
      <c r="MFO37" s="508"/>
      <c r="MFP37" s="508"/>
      <c r="MFQ37" s="508"/>
      <c r="MFR37" s="508"/>
      <c r="MFS37" s="508"/>
      <c r="MFT37" s="508"/>
      <c r="MFU37" s="508"/>
      <c r="MFV37" s="508"/>
      <c r="MFW37" s="508"/>
      <c r="MFX37" s="508"/>
      <c r="MFY37" s="508"/>
      <c r="MFZ37" s="508"/>
      <c r="MGA37" s="508"/>
      <c r="MGB37" s="508"/>
      <c r="MGC37" s="508"/>
      <c r="MGD37" s="508"/>
      <c r="MGE37" s="508"/>
      <c r="MGF37" s="508"/>
      <c r="MGG37" s="508"/>
      <c r="MGH37" s="508"/>
      <c r="MGI37" s="508"/>
      <c r="MGJ37" s="508"/>
      <c r="MGK37" s="508"/>
      <c r="MGL37" s="508"/>
      <c r="MGM37" s="508"/>
      <c r="MGN37" s="508"/>
      <c r="MGO37" s="508"/>
      <c r="MGP37" s="508"/>
      <c r="MGQ37" s="508"/>
      <c r="MGR37" s="508"/>
      <c r="MGS37" s="508"/>
      <c r="MGT37" s="508"/>
      <c r="MGU37" s="508"/>
      <c r="MGV37" s="508"/>
      <c r="MGW37" s="508"/>
      <c r="MGX37" s="508"/>
      <c r="MGY37" s="508"/>
      <c r="MGZ37" s="508"/>
      <c r="MHA37" s="508"/>
      <c r="MHB37" s="508"/>
      <c r="MHC37" s="508"/>
      <c r="MHD37" s="508"/>
      <c r="MHE37" s="508"/>
      <c r="MHF37" s="508"/>
      <c r="MHG37" s="508"/>
      <c r="MHH37" s="508"/>
      <c r="MHI37" s="508"/>
      <c r="MHJ37" s="508"/>
      <c r="MHK37" s="508"/>
      <c r="MHL37" s="508"/>
      <c r="MHM37" s="508"/>
      <c r="MHN37" s="508"/>
      <c r="MHO37" s="508"/>
      <c r="MHP37" s="508"/>
      <c r="MHQ37" s="508"/>
      <c r="MHR37" s="508"/>
      <c r="MHS37" s="508"/>
      <c r="MHT37" s="508"/>
      <c r="MHU37" s="508"/>
      <c r="MHV37" s="508"/>
      <c r="MHW37" s="508"/>
      <c r="MHX37" s="508"/>
      <c r="MHY37" s="508"/>
      <c r="MHZ37" s="508"/>
      <c r="MIA37" s="508"/>
      <c r="MIB37" s="508"/>
      <c r="MIC37" s="508"/>
      <c r="MID37" s="508"/>
      <c r="MIE37" s="508"/>
      <c r="MIF37" s="508"/>
      <c r="MIG37" s="508"/>
      <c r="MIH37" s="508"/>
      <c r="MII37" s="508"/>
      <c r="MIJ37" s="508"/>
      <c r="MIK37" s="508"/>
      <c r="MIL37" s="508"/>
      <c r="MIM37" s="508"/>
      <c r="MIN37" s="508"/>
      <c r="MIO37" s="508"/>
      <c r="MIP37" s="508"/>
      <c r="MIQ37" s="508"/>
      <c r="MIR37" s="508"/>
      <c r="MIS37" s="508"/>
      <c r="MIT37" s="508"/>
      <c r="MIU37" s="508"/>
      <c r="MIV37" s="508"/>
      <c r="MIW37" s="508"/>
      <c r="MIX37" s="508"/>
      <c r="MIY37" s="508"/>
      <c r="MIZ37" s="508"/>
      <c r="MJA37" s="508"/>
      <c r="MJB37" s="508"/>
      <c r="MJC37" s="508"/>
      <c r="MJD37" s="508"/>
      <c r="MJE37" s="508"/>
      <c r="MJF37" s="508"/>
      <c r="MJG37" s="508"/>
      <c r="MJH37" s="508"/>
      <c r="MJI37" s="508"/>
      <c r="MJJ37" s="508"/>
      <c r="MJK37" s="508"/>
      <c r="MJL37" s="508"/>
      <c r="MJM37" s="508"/>
      <c r="MJN37" s="508"/>
      <c r="MJO37" s="508"/>
      <c r="MJP37" s="508"/>
      <c r="MJQ37" s="508"/>
      <c r="MJR37" s="508"/>
      <c r="MJS37" s="508"/>
      <c r="MJT37" s="508"/>
      <c r="MJU37" s="508"/>
      <c r="MJV37" s="508"/>
      <c r="MJW37" s="508"/>
      <c r="MJX37" s="508"/>
      <c r="MJY37" s="508"/>
      <c r="MJZ37" s="508"/>
      <c r="MKA37" s="508"/>
      <c r="MKB37" s="508"/>
      <c r="MKC37" s="508"/>
      <c r="MKD37" s="508"/>
      <c r="MKE37" s="508"/>
      <c r="MKF37" s="508"/>
      <c r="MKG37" s="508"/>
      <c r="MKH37" s="508"/>
      <c r="MKI37" s="508"/>
      <c r="MKJ37" s="508"/>
      <c r="MKK37" s="508"/>
      <c r="MKL37" s="508"/>
      <c r="MKM37" s="508"/>
      <c r="MKN37" s="508"/>
      <c r="MKO37" s="508"/>
      <c r="MKP37" s="508"/>
      <c r="MKQ37" s="508"/>
      <c r="MKR37" s="508"/>
      <c r="MKS37" s="508"/>
      <c r="MKT37" s="508"/>
      <c r="MKU37" s="508"/>
      <c r="MKV37" s="508"/>
      <c r="MKW37" s="508"/>
      <c r="MKX37" s="508"/>
      <c r="MKY37" s="508"/>
      <c r="MKZ37" s="508"/>
      <c r="MLA37" s="508"/>
      <c r="MLB37" s="508"/>
      <c r="MLC37" s="508"/>
      <c r="MLD37" s="508"/>
      <c r="MLE37" s="508"/>
      <c r="MLF37" s="508"/>
      <c r="MLG37" s="508"/>
      <c r="MLH37" s="508"/>
      <c r="MLI37" s="508"/>
      <c r="MLJ37" s="508"/>
      <c r="MLK37" s="508"/>
      <c r="MLL37" s="508"/>
      <c r="MLM37" s="508"/>
      <c r="MLN37" s="508"/>
      <c r="MLO37" s="508"/>
      <c r="MLP37" s="508"/>
      <c r="MLQ37" s="508"/>
      <c r="MLR37" s="508"/>
      <c r="MLS37" s="508"/>
      <c r="MLT37" s="508"/>
      <c r="MLU37" s="508"/>
      <c r="MLV37" s="508"/>
      <c r="MLW37" s="508"/>
      <c r="MLX37" s="508"/>
      <c r="MLY37" s="508"/>
      <c r="MLZ37" s="508"/>
      <c r="MMA37" s="508"/>
      <c r="MMB37" s="508"/>
      <c r="MMC37" s="508"/>
      <c r="MMD37" s="508"/>
      <c r="MME37" s="508"/>
      <c r="MMF37" s="508"/>
      <c r="MMG37" s="508"/>
      <c r="MMH37" s="508"/>
      <c r="MMI37" s="508"/>
      <c r="MMJ37" s="508"/>
      <c r="MMK37" s="508"/>
      <c r="MML37" s="508"/>
      <c r="MMM37" s="508"/>
      <c r="MMN37" s="508"/>
      <c r="MMO37" s="508"/>
      <c r="MMP37" s="508"/>
      <c r="MMQ37" s="508"/>
      <c r="MMR37" s="508"/>
      <c r="MMS37" s="508"/>
      <c r="MMT37" s="508"/>
      <c r="MMU37" s="508"/>
      <c r="MMV37" s="508"/>
      <c r="MMW37" s="508"/>
      <c r="MMX37" s="508"/>
      <c r="MMY37" s="508"/>
      <c r="MMZ37" s="508"/>
      <c r="MNA37" s="508"/>
      <c r="MNB37" s="508"/>
      <c r="MNC37" s="508"/>
      <c r="MND37" s="508"/>
      <c r="MNE37" s="508"/>
      <c r="MNF37" s="508"/>
      <c r="MNG37" s="508"/>
      <c r="MNH37" s="508"/>
      <c r="MNI37" s="508"/>
      <c r="MNJ37" s="508"/>
      <c r="MNK37" s="508"/>
      <c r="MNL37" s="508"/>
      <c r="MNM37" s="508"/>
      <c r="MNN37" s="508"/>
      <c r="MNO37" s="508"/>
      <c r="MNP37" s="508"/>
      <c r="MNQ37" s="508"/>
      <c r="MNR37" s="508"/>
      <c r="MNS37" s="508"/>
      <c r="MNT37" s="508"/>
      <c r="MNU37" s="508"/>
      <c r="MNV37" s="508"/>
      <c r="MNW37" s="508"/>
      <c r="MNX37" s="508"/>
      <c r="MNY37" s="508"/>
      <c r="MNZ37" s="508"/>
      <c r="MOA37" s="508"/>
      <c r="MOB37" s="508"/>
      <c r="MOC37" s="508"/>
      <c r="MOD37" s="508"/>
      <c r="MOE37" s="508"/>
      <c r="MOF37" s="508"/>
      <c r="MOG37" s="508"/>
      <c r="MOH37" s="508"/>
      <c r="MOI37" s="508"/>
      <c r="MOJ37" s="508"/>
      <c r="MOK37" s="508"/>
      <c r="MOL37" s="508"/>
      <c r="MOM37" s="508"/>
      <c r="MON37" s="508"/>
      <c r="MOO37" s="508"/>
      <c r="MOP37" s="508"/>
      <c r="MOQ37" s="508"/>
      <c r="MOR37" s="508"/>
      <c r="MOS37" s="508"/>
      <c r="MOT37" s="508"/>
      <c r="MOU37" s="508"/>
      <c r="MOV37" s="508"/>
      <c r="MOW37" s="508"/>
      <c r="MOX37" s="508"/>
      <c r="MOY37" s="508"/>
      <c r="MOZ37" s="508"/>
      <c r="MPA37" s="508"/>
      <c r="MPB37" s="508"/>
      <c r="MPC37" s="508"/>
      <c r="MPD37" s="508"/>
      <c r="MPE37" s="508"/>
      <c r="MPF37" s="508"/>
      <c r="MPG37" s="508"/>
      <c r="MPH37" s="508"/>
      <c r="MPI37" s="508"/>
      <c r="MPJ37" s="508"/>
      <c r="MPK37" s="508"/>
      <c r="MPL37" s="508"/>
      <c r="MPM37" s="508"/>
      <c r="MPN37" s="508"/>
      <c r="MPO37" s="508"/>
      <c r="MPP37" s="508"/>
      <c r="MPQ37" s="508"/>
      <c r="MPR37" s="508"/>
      <c r="MPS37" s="508"/>
      <c r="MPT37" s="508"/>
      <c r="MPU37" s="508"/>
      <c r="MPV37" s="508"/>
      <c r="MPW37" s="508"/>
      <c r="MPX37" s="508"/>
      <c r="MPY37" s="508"/>
      <c r="MPZ37" s="508"/>
      <c r="MQA37" s="508"/>
      <c r="MQB37" s="508"/>
      <c r="MQC37" s="508"/>
      <c r="MQD37" s="508"/>
      <c r="MQE37" s="508"/>
      <c r="MQF37" s="508"/>
      <c r="MQG37" s="508"/>
      <c r="MQH37" s="508"/>
      <c r="MQI37" s="508"/>
      <c r="MQJ37" s="508"/>
      <c r="MQK37" s="508"/>
      <c r="MQL37" s="508"/>
      <c r="MQM37" s="508"/>
      <c r="MQN37" s="508"/>
      <c r="MQO37" s="508"/>
      <c r="MQP37" s="508"/>
      <c r="MQQ37" s="508"/>
      <c r="MQR37" s="508"/>
      <c r="MQS37" s="508"/>
      <c r="MQT37" s="508"/>
      <c r="MQU37" s="508"/>
      <c r="MQV37" s="508"/>
      <c r="MQW37" s="508"/>
      <c r="MQX37" s="508"/>
      <c r="MQY37" s="508"/>
      <c r="MQZ37" s="508"/>
      <c r="MRA37" s="508"/>
      <c r="MRB37" s="508"/>
      <c r="MRC37" s="508"/>
      <c r="MRD37" s="508"/>
      <c r="MRE37" s="508"/>
      <c r="MRF37" s="508"/>
      <c r="MRG37" s="508"/>
      <c r="MRH37" s="508"/>
      <c r="MRI37" s="508"/>
      <c r="MRJ37" s="508"/>
      <c r="MRK37" s="508"/>
      <c r="MRL37" s="508"/>
      <c r="MRM37" s="508"/>
      <c r="MRN37" s="508"/>
      <c r="MRO37" s="508"/>
      <c r="MRP37" s="508"/>
      <c r="MRQ37" s="508"/>
      <c r="MRR37" s="508"/>
      <c r="MRS37" s="508"/>
      <c r="MRT37" s="508"/>
      <c r="MRU37" s="508"/>
      <c r="MRV37" s="508"/>
      <c r="MRW37" s="508"/>
      <c r="MRX37" s="508"/>
      <c r="MRY37" s="508"/>
      <c r="MRZ37" s="508"/>
      <c r="MSA37" s="508"/>
      <c r="MSB37" s="508"/>
      <c r="MSC37" s="508"/>
      <c r="MSD37" s="508"/>
      <c r="MSE37" s="508"/>
      <c r="MSF37" s="508"/>
      <c r="MSG37" s="508"/>
      <c r="MSH37" s="508"/>
      <c r="MSI37" s="508"/>
      <c r="MSJ37" s="508"/>
      <c r="MSK37" s="508"/>
      <c r="MSL37" s="508"/>
      <c r="MSM37" s="508"/>
      <c r="MSN37" s="508"/>
      <c r="MSO37" s="508"/>
      <c r="MSP37" s="508"/>
      <c r="MSQ37" s="508"/>
      <c r="MSR37" s="508"/>
      <c r="MSS37" s="508"/>
      <c r="MST37" s="508"/>
      <c r="MSU37" s="508"/>
      <c r="MSV37" s="508"/>
      <c r="MSW37" s="508"/>
      <c r="MSX37" s="508"/>
      <c r="MSY37" s="508"/>
      <c r="MSZ37" s="508"/>
      <c r="MTA37" s="508"/>
      <c r="MTB37" s="508"/>
      <c r="MTC37" s="508"/>
      <c r="MTD37" s="508"/>
      <c r="MTE37" s="508"/>
      <c r="MTF37" s="508"/>
      <c r="MTG37" s="508"/>
      <c r="MTH37" s="508"/>
      <c r="MTI37" s="508"/>
      <c r="MTJ37" s="508"/>
      <c r="MTK37" s="508"/>
      <c r="MTL37" s="508"/>
      <c r="MTM37" s="508"/>
      <c r="MTN37" s="508"/>
      <c r="MTO37" s="508"/>
      <c r="MTP37" s="508"/>
      <c r="MTQ37" s="508"/>
      <c r="MTR37" s="508"/>
      <c r="MTS37" s="508"/>
      <c r="MTT37" s="508"/>
      <c r="MTU37" s="508"/>
      <c r="MTV37" s="508"/>
      <c r="MTW37" s="508"/>
      <c r="MTX37" s="508"/>
      <c r="MTY37" s="508"/>
      <c r="MTZ37" s="508"/>
      <c r="MUA37" s="508"/>
      <c r="MUB37" s="508"/>
      <c r="MUC37" s="508"/>
      <c r="MUD37" s="508"/>
      <c r="MUE37" s="508"/>
      <c r="MUF37" s="508"/>
      <c r="MUG37" s="508"/>
      <c r="MUH37" s="508"/>
      <c r="MUI37" s="508"/>
      <c r="MUJ37" s="508"/>
      <c r="MUK37" s="508"/>
      <c r="MUL37" s="508"/>
      <c r="MUM37" s="508"/>
      <c r="MUN37" s="508"/>
      <c r="MUO37" s="508"/>
      <c r="MUP37" s="508"/>
      <c r="MUQ37" s="508"/>
      <c r="MUR37" s="508"/>
      <c r="MUS37" s="508"/>
      <c r="MUT37" s="508"/>
      <c r="MUU37" s="508"/>
      <c r="MUV37" s="508"/>
      <c r="MUW37" s="508"/>
      <c r="MUX37" s="508"/>
      <c r="MUY37" s="508"/>
      <c r="MUZ37" s="508"/>
      <c r="MVA37" s="508"/>
      <c r="MVB37" s="508"/>
      <c r="MVC37" s="508"/>
      <c r="MVD37" s="508"/>
      <c r="MVE37" s="508"/>
      <c r="MVF37" s="508"/>
      <c r="MVG37" s="508"/>
      <c r="MVH37" s="508"/>
      <c r="MVI37" s="508"/>
      <c r="MVJ37" s="508"/>
      <c r="MVK37" s="508"/>
      <c r="MVL37" s="508"/>
      <c r="MVM37" s="508"/>
      <c r="MVN37" s="508"/>
      <c r="MVO37" s="508"/>
      <c r="MVP37" s="508"/>
      <c r="MVQ37" s="508"/>
      <c r="MVR37" s="508"/>
      <c r="MVS37" s="508"/>
      <c r="MVT37" s="508"/>
      <c r="MVU37" s="508"/>
      <c r="MVV37" s="508"/>
      <c r="MVW37" s="508"/>
      <c r="MVX37" s="508"/>
      <c r="MVY37" s="508"/>
      <c r="MVZ37" s="508"/>
      <c r="MWA37" s="508"/>
      <c r="MWB37" s="508"/>
      <c r="MWC37" s="508"/>
      <c r="MWD37" s="508"/>
      <c r="MWE37" s="508"/>
      <c r="MWF37" s="508"/>
      <c r="MWG37" s="508"/>
      <c r="MWH37" s="508"/>
      <c r="MWI37" s="508"/>
      <c r="MWJ37" s="508"/>
      <c r="MWK37" s="508"/>
      <c r="MWL37" s="508"/>
      <c r="MWM37" s="508"/>
      <c r="MWN37" s="508"/>
      <c r="MWO37" s="508"/>
      <c r="MWP37" s="508"/>
      <c r="MWQ37" s="508"/>
      <c r="MWR37" s="508"/>
      <c r="MWS37" s="508"/>
      <c r="MWT37" s="508"/>
      <c r="MWU37" s="508"/>
      <c r="MWV37" s="508"/>
      <c r="MWW37" s="508"/>
      <c r="MWX37" s="508"/>
      <c r="MWY37" s="508"/>
      <c r="MWZ37" s="508"/>
      <c r="MXA37" s="508"/>
      <c r="MXB37" s="508"/>
      <c r="MXC37" s="508"/>
      <c r="MXD37" s="508"/>
      <c r="MXE37" s="508"/>
      <c r="MXF37" s="508"/>
      <c r="MXG37" s="508"/>
      <c r="MXH37" s="508"/>
      <c r="MXI37" s="508"/>
      <c r="MXJ37" s="508"/>
      <c r="MXK37" s="508"/>
      <c r="MXL37" s="508"/>
      <c r="MXM37" s="508"/>
      <c r="MXN37" s="508"/>
      <c r="MXO37" s="508"/>
      <c r="MXP37" s="508"/>
      <c r="MXQ37" s="508"/>
      <c r="MXR37" s="508"/>
      <c r="MXS37" s="508"/>
      <c r="MXT37" s="508"/>
      <c r="MXU37" s="508"/>
      <c r="MXV37" s="508"/>
      <c r="MXW37" s="508"/>
      <c r="MXX37" s="508"/>
      <c r="MXY37" s="508"/>
      <c r="MXZ37" s="508"/>
      <c r="MYA37" s="508"/>
      <c r="MYB37" s="508"/>
      <c r="MYC37" s="508"/>
      <c r="MYD37" s="508"/>
      <c r="MYE37" s="508"/>
      <c r="MYF37" s="508"/>
      <c r="MYG37" s="508"/>
      <c r="MYH37" s="508"/>
      <c r="MYI37" s="508"/>
      <c r="MYJ37" s="508"/>
      <c r="MYK37" s="508"/>
      <c r="MYL37" s="508"/>
      <c r="MYM37" s="508"/>
      <c r="MYN37" s="508"/>
      <c r="MYO37" s="508"/>
      <c r="MYP37" s="508"/>
      <c r="MYQ37" s="508"/>
      <c r="MYR37" s="508"/>
      <c r="MYS37" s="508"/>
      <c r="MYT37" s="508"/>
      <c r="MYU37" s="508"/>
      <c r="MYV37" s="508"/>
      <c r="MYW37" s="508"/>
      <c r="MYX37" s="508"/>
      <c r="MYY37" s="508"/>
      <c r="MYZ37" s="508"/>
      <c r="MZA37" s="508"/>
      <c r="MZB37" s="508"/>
      <c r="MZC37" s="508"/>
      <c r="MZD37" s="508"/>
      <c r="MZE37" s="508"/>
      <c r="MZF37" s="508"/>
      <c r="MZG37" s="508"/>
      <c r="MZH37" s="508"/>
      <c r="MZI37" s="508"/>
      <c r="MZJ37" s="508"/>
      <c r="MZK37" s="508"/>
      <c r="MZL37" s="508"/>
      <c r="MZM37" s="508"/>
      <c r="MZN37" s="508"/>
      <c r="MZO37" s="508"/>
      <c r="MZP37" s="508"/>
      <c r="MZQ37" s="508"/>
      <c r="MZR37" s="508"/>
      <c r="MZS37" s="508"/>
      <c r="MZT37" s="508"/>
      <c r="MZU37" s="508"/>
      <c r="MZV37" s="508"/>
      <c r="MZW37" s="508"/>
      <c r="MZX37" s="508"/>
      <c r="MZY37" s="508"/>
      <c r="MZZ37" s="508"/>
      <c r="NAA37" s="508"/>
      <c r="NAB37" s="508"/>
      <c r="NAC37" s="508"/>
      <c r="NAD37" s="508"/>
      <c r="NAE37" s="508"/>
      <c r="NAF37" s="508"/>
      <c r="NAG37" s="508"/>
      <c r="NAH37" s="508"/>
      <c r="NAI37" s="508"/>
      <c r="NAJ37" s="508"/>
      <c r="NAK37" s="508"/>
      <c r="NAL37" s="508"/>
      <c r="NAM37" s="508"/>
      <c r="NAN37" s="508"/>
      <c r="NAO37" s="508"/>
      <c r="NAP37" s="508"/>
      <c r="NAQ37" s="508"/>
      <c r="NAR37" s="508"/>
      <c r="NAS37" s="508"/>
      <c r="NAT37" s="508"/>
      <c r="NAU37" s="508"/>
      <c r="NAV37" s="508"/>
      <c r="NAW37" s="508"/>
      <c r="NAX37" s="508"/>
      <c r="NAY37" s="508"/>
      <c r="NAZ37" s="508"/>
      <c r="NBA37" s="508"/>
      <c r="NBB37" s="508"/>
      <c r="NBC37" s="508"/>
      <c r="NBD37" s="508"/>
      <c r="NBE37" s="508"/>
      <c r="NBF37" s="508"/>
      <c r="NBG37" s="508"/>
      <c r="NBH37" s="508"/>
      <c r="NBI37" s="508"/>
      <c r="NBJ37" s="508"/>
      <c r="NBK37" s="508"/>
      <c r="NBL37" s="508"/>
      <c r="NBM37" s="508"/>
      <c r="NBN37" s="508"/>
      <c r="NBO37" s="508"/>
      <c r="NBP37" s="508"/>
      <c r="NBQ37" s="508"/>
      <c r="NBR37" s="508"/>
      <c r="NBS37" s="508"/>
      <c r="NBT37" s="508"/>
      <c r="NBU37" s="508"/>
      <c r="NBV37" s="508"/>
      <c r="NBW37" s="508"/>
      <c r="NBX37" s="508"/>
      <c r="NBY37" s="508"/>
      <c r="NBZ37" s="508"/>
      <c r="NCA37" s="508"/>
      <c r="NCB37" s="508"/>
      <c r="NCC37" s="508"/>
      <c r="NCD37" s="508"/>
      <c r="NCE37" s="508"/>
      <c r="NCF37" s="508"/>
      <c r="NCG37" s="508"/>
      <c r="NCH37" s="508"/>
      <c r="NCI37" s="508"/>
      <c r="NCJ37" s="508"/>
      <c r="NCK37" s="508"/>
      <c r="NCL37" s="508"/>
      <c r="NCM37" s="508"/>
      <c r="NCN37" s="508"/>
      <c r="NCO37" s="508"/>
      <c r="NCP37" s="508"/>
      <c r="NCQ37" s="508"/>
      <c r="NCR37" s="508"/>
      <c r="NCS37" s="508"/>
      <c r="NCT37" s="508"/>
      <c r="NCU37" s="508"/>
      <c r="NCV37" s="508"/>
      <c r="NCW37" s="508"/>
      <c r="NCX37" s="508"/>
      <c r="NCY37" s="508"/>
      <c r="NCZ37" s="508"/>
      <c r="NDA37" s="508"/>
      <c r="NDB37" s="508"/>
      <c r="NDC37" s="508"/>
      <c r="NDD37" s="508"/>
      <c r="NDE37" s="508"/>
      <c r="NDF37" s="508"/>
      <c r="NDG37" s="508"/>
      <c r="NDH37" s="508"/>
      <c r="NDI37" s="508"/>
      <c r="NDJ37" s="508"/>
      <c r="NDK37" s="508"/>
      <c r="NDL37" s="508"/>
      <c r="NDM37" s="508"/>
      <c r="NDN37" s="508"/>
      <c r="NDO37" s="508"/>
      <c r="NDP37" s="508"/>
      <c r="NDQ37" s="508"/>
      <c r="NDR37" s="508"/>
      <c r="NDS37" s="508"/>
      <c r="NDT37" s="508"/>
      <c r="NDU37" s="508"/>
      <c r="NDV37" s="508"/>
      <c r="NDW37" s="508"/>
      <c r="NDX37" s="508"/>
      <c r="NDY37" s="508"/>
      <c r="NDZ37" s="508"/>
      <c r="NEA37" s="508"/>
      <c r="NEB37" s="508"/>
      <c r="NEC37" s="508"/>
      <c r="NED37" s="508"/>
      <c r="NEE37" s="508"/>
      <c r="NEF37" s="508"/>
      <c r="NEG37" s="508"/>
      <c r="NEH37" s="508"/>
      <c r="NEI37" s="508"/>
      <c r="NEJ37" s="508"/>
      <c r="NEK37" s="508"/>
      <c r="NEL37" s="508"/>
      <c r="NEM37" s="508"/>
      <c r="NEN37" s="508"/>
      <c r="NEO37" s="508"/>
      <c r="NEP37" s="508"/>
      <c r="NEQ37" s="508"/>
      <c r="NER37" s="508"/>
      <c r="NES37" s="508"/>
      <c r="NET37" s="508"/>
      <c r="NEU37" s="508"/>
      <c r="NEV37" s="508"/>
      <c r="NEW37" s="508"/>
      <c r="NEX37" s="508"/>
      <c r="NEY37" s="508"/>
      <c r="NEZ37" s="508"/>
      <c r="NFA37" s="508"/>
      <c r="NFB37" s="508"/>
      <c r="NFC37" s="508"/>
      <c r="NFD37" s="508"/>
      <c r="NFE37" s="508"/>
      <c r="NFF37" s="508"/>
      <c r="NFG37" s="508"/>
      <c r="NFH37" s="508"/>
      <c r="NFI37" s="508"/>
      <c r="NFJ37" s="508"/>
      <c r="NFK37" s="508"/>
      <c r="NFL37" s="508"/>
      <c r="NFM37" s="508"/>
      <c r="NFN37" s="508"/>
      <c r="NFO37" s="508"/>
      <c r="NFP37" s="508"/>
      <c r="NFQ37" s="508"/>
      <c r="NFR37" s="508"/>
      <c r="NFS37" s="508"/>
      <c r="NFT37" s="508"/>
      <c r="NFU37" s="508"/>
      <c r="NFV37" s="508"/>
      <c r="NFW37" s="508"/>
      <c r="NFX37" s="508"/>
      <c r="NFY37" s="508"/>
      <c r="NFZ37" s="508"/>
      <c r="NGA37" s="508"/>
      <c r="NGB37" s="508"/>
      <c r="NGC37" s="508"/>
      <c r="NGD37" s="508"/>
      <c r="NGE37" s="508"/>
      <c r="NGF37" s="508"/>
      <c r="NGG37" s="508"/>
      <c r="NGH37" s="508"/>
      <c r="NGI37" s="508"/>
      <c r="NGJ37" s="508"/>
      <c r="NGK37" s="508"/>
      <c r="NGL37" s="508"/>
      <c r="NGM37" s="508"/>
      <c r="NGN37" s="508"/>
      <c r="NGO37" s="508"/>
      <c r="NGP37" s="508"/>
      <c r="NGQ37" s="508"/>
      <c r="NGR37" s="508"/>
      <c r="NGS37" s="508"/>
      <c r="NGT37" s="508"/>
      <c r="NGU37" s="508"/>
      <c r="NGV37" s="508"/>
      <c r="NGW37" s="508"/>
      <c r="NGX37" s="508"/>
      <c r="NGY37" s="508"/>
      <c r="NGZ37" s="508"/>
      <c r="NHA37" s="508"/>
      <c r="NHB37" s="508"/>
      <c r="NHC37" s="508"/>
      <c r="NHD37" s="508"/>
      <c r="NHE37" s="508"/>
      <c r="NHF37" s="508"/>
      <c r="NHG37" s="508"/>
      <c r="NHH37" s="508"/>
      <c r="NHI37" s="508"/>
      <c r="NHJ37" s="508"/>
      <c r="NHK37" s="508"/>
      <c r="NHL37" s="508"/>
      <c r="NHM37" s="508"/>
      <c r="NHN37" s="508"/>
      <c r="NHO37" s="508"/>
      <c r="NHP37" s="508"/>
      <c r="NHQ37" s="508"/>
      <c r="NHR37" s="508"/>
      <c r="NHS37" s="508"/>
      <c r="NHT37" s="508"/>
      <c r="NHU37" s="508"/>
      <c r="NHV37" s="508"/>
      <c r="NHW37" s="508"/>
      <c r="NHX37" s="508"/>
      <c r="NHY37" s="508"/>
      <c r="NHZ37" s="508"/>
      <c r="NIA37" s="508"/>
      <c r="NIB37" s="508"/>
      <c r="NIC37" s="508"/>
      <c r="NID37" s="508"/>
      <c r="NIE37" s="508"/>
      <c r="NIF37" s="508"/>
      <c r="NIG37" s="508"/>
      <c r="NIH37" s="508"/>
      <c r="NII37" s="508"/>
      <c r="NIJ37" s="508"/>
      <c r="NIK37" s="508"/>
      <c r="NIL37" s="508"/>
      <c r="NIM37" s="508"/>
      <c r="NIN37" s="508"/>
      <c r="NIO37" s="508"/>
      <c r="NIP37" s="508"/>
      <c r="NIQ37" s="508"/>
      <c r="NIR37" s="508"/>
      <c r="NIS37" s="508"/>
      <c r="NIT37" s="508"/>
      <c r="NIU37" s="508"/>
      <c r="NIV37" s="508"/>
      <c r="NIW37" s="508"/>
      <c r="NIX37" s="508"/>
      <c r="NIY37" s="508"/>
      <c r="NIZ37" s="508"/>
      <c r="NJA37" s="508"/>
      <c r="NJB37" s="508"/>
      <c r="NJC37" s="508"/>
      <c r="NJD37" s="508"/>
      <c r="NJE37" s="508"/>
      <c r="NJF37" s="508"/>
      <c r="NJG37" s="508"/>
      <c r="NJH37" s="508"/>
      <c r="NJI37" s="508"/>
      <c r="NJJ37" s="508"/>
      <c r="NJK37" s="508"/>
      <c r="NJL37" s="508"/>
      <c r="NJM37" s="508"/>
      <c r="NJN37" s="508"/>
      <c r="NJO37" s="508"/>
      <c r="NJP37" s="508"/>
      <c r="NJQ37" s="508"/>
      <c r="NJR37" s="508"/>
      <c r="NJS37" s="508"/>
      <c r="NJT37" s="508"/>
      <c r="NJU37" s="508"/>
      <c r="NJV37" s="508"/>
      <c r="NJW37" s="508"/>
      <c r="NJX37" s="508"/>
      <c r="NJY37" s="508"/>
      <c r="NJZ37" s="508"/>
      <c r="NKA37" s="508"/>
      <c r="NKB37" s="508"/>
      <c r="NKC37" s="508"/>
      <c r="NKD37" s="508"/>
      <c r="NKE37" s="508"/>
      <c r="NKF37" s="508"/>
      <c r="NKG37" s="508"/>
      <c r="NKH37" s="508"/>
      <c r="NKI37" s="508"/>
      <c r="NKJ37" s="508"/>
      <c r="NKK37" s="508"/>
      <c r="NKL37" s="508"/>
      <c r="NKM37" s="508"/>
      <c r="NKN37" s="508"/>
      <c r="NKO37" s="508"/>
      <c r="NKP37" s="508"/>
      <c r="NKQ37" s="508"/>
      <c r="NKR37" s="508"/>
      <c r="NKS37" s="508"/>
      <c r="NKT37" s="508"/>
      <c r="NKU37" s="508"/>
      <c r="NKV37" s="508"/>
      <c r="NKW37" s="508"/>
      <c r="NKX37" s="508"/>
      <c r="NKY37" s="508"/>
      <c r="NKZ37" s="508"/>
      <c r="NLA37" s="508"/>
      <c r="NLB37" s="508"/>
      <c r="NLC37" s="508"/>
      <c r="NLD37" s="508"/>
      <c r="NLE37" s="508"/>
      <c r="NLF37" s="508"/>
      <c r="NLG37" s="508"/>
      <c r="NLH37" s="508"/>
      <c r="NLI37" s="508"/>
      <c r="NLJ37" s="508"/>
      <c r="NLK37" s="508"/>
      <c r="NLL37" s="508"/>
      <c r="NLM37" s="508"/>
      <c r="NLN37" s="508"/>
      <c r="NLO37" s="508"/>
      <c r="NLP37" s="508"/>
      <c r="NLQ37" s="508"/>
      <c r="NLR37" s="508"/>
      <c r="NLS37" s="508"/>
      <c r="NLT37" s="508"/>
      <c r="NLU37" s="508"/>
      <c r="NLV37" s="508"/>
      <c r="NLW37" s="508"/>
      <c r="NLX37" s="508"/>
      <c r="NLY37" s="508"/>
      <c r="NLZ37" s="508"/>
      <c r="NMA37" s="508"/>
      <c r="NMB37" s="508"/>
      <c r="NMC37" s="508"/>
      <c r="NMD37" s="508"/>
      <c r="NME37" s="508"/>
      <c r="NMF37" s="508"/>
      <c r="NMG37" s="508"/>
      <c r="NMH37" s="508"/>
      <c r="NMI37" s="508"/>
      <c r="NMJ37" s="508"/>
      <c r="NMK37" s="508"/>
      <c r="NML37" s="508"/>
      <c r="NMM37" s="508"/>
      <c r="NMN37" s="508"/>
      <c r="NMO37" s="508"/>
      <c r="NMP37" s="508"/>
      <c r="NMQ37" s="508"/>
      <c r="NMR37" s="508"/>
      <c r="NMS37" s="508"/>
      <c r="NMT37" s="508"/>
      <c r="NMU37" s="508"/>
      <c r="NMV37" s="508"/>
      <c r="NMW37" s="508"/>
      <c r="NMX37" s="508"/>
      <c r="NMY37" s="508"/>
      <c r="NMZ37" s="508"/>
      <c r="NNA37" s="508"/>
      <c r="NNB37" s="508"/>
      <c r="NNC37" s="508"/>
      <c r="NND37" s="508"/>
      <c r="NNE37" s="508"/>
      <c r="NNF37" s="508"/>
      <c r="NNG37" s="508"/>
      <c r="NNH37" s="508"/>
      <c r="NNI37" s="508"/>
      <c r="NNJ37" s="508"/>
      <c r="NNK37" s="508"/>
      <c r="NNL37" s="508"/>
      <c r="NNM37" s="508"/>
      <c r="NNN37" s="508"/>
      <c r="NNO37" s="508"/>
      <c r="NNP37" s="508"/>
      <c r="NNQ37" s="508"/>
      <c r="NNR37" s="508"/>
      <c r="NNS37" s="508"/>
      <c r="NNT37" s="508"/>
      <c r="NNU37" s="508"/>
      <c r="NNV37" s="508"/>
      <c r="NNW37" s="508"/>
      <c r="NNX37" s="508"/>
      <c r="NNY37" s="508"/>
      <c r="NNZ37" s="508"/>
      <c r="NOA37" s="508"/>
      <c r="NOB37" s="508"/>
      <c r="NOC37" s="508"/>
      <c r="NOD37" s="508"/>
      <c r="NOE37" s="508"/>
      <c r="NOF37" s="508"/>
      <c r="NOG37" s="508"/>
      <c r="NOH37" s="508"/>
      <c r="NOI37" s="508"/>
      <c r="NOJ37" s="508"/>
      <c r="NOK37" s="508"/>
      <c r="NOL37" s="508"/>
      <c r="NOM37" s="508"/>
      <c r="NON37" s="508"/>
      <c r="NOO37" s="508"/>
      <c r="NOP37" s="508"/>
      <c r="NOQ37" s="508"/>
      <c r="NOR37" s="508"/>
      <c r="NOS37" s="508"/>
      <c r="NOT37" s="508"/>
      <c r="NOU37" s="508"/>
      <c r="NOV37" s="508"/>
      <c r="NOW37" s="508"/>
      <c r="NOX37" s="508"/>
      <c r="NOY37" s="508"/>
      <c r="NOZ37" s="508"/>
      <c r="NPA37" s="508"/>
      <c r="NPB37" s="508"/>
      <c r="NPC37" s="508"/>
      <c r="NPD37" s="508"/>
      <c r="NPE37" s="508"/>
      <c r="NPF37" s="508"/>
      <c r="NPG37" s="508"/>
      <c r="NPH37" s="508"/>
      <c r="NPI37" s="508"/>
      <c r="NPJ37" s="508"/>
      <c r="NPK37" s="508"/>
      <c r="NPL37" s="508"/>
      <c r="NPM37" s="508"/>
      <c r="NPN37" s="508"/>
      <c r="NPO37" s="508"/>
      <c r="NPP37" s="508"/>
      <c r="NPQ37" s="508"/>
      <c r="NPR37" s="508"/>
      <c r="NPS37" s="508"/>
      <c r="NPT37" s="508"/>
      <c r="NPU37" s="508"/>
      <c r="NPV37" s="508"/>
      <c r="NPW37" s="508"/>
      <c r="NPX37" s="508"/>
      <c r="NPY37" s="508"/>
      <c r="NPZ37" s="508"/>
      <c r="NQA37" s="508"/>
      <c r="NQB37" s="508"/>
      <c r="NQC37" s="508"/>
      <c r="NQD37" s="508"/>
      <c r="NQE37" s="508"/>
      <c r="NQF37" s="508"/>
      <c r="NQG37" s="508"/>
      <c r="NQH37" s="508"/>
      <c r="NQI37" s="508"/>
      <c r="NQJ37" s="508"/>
      <c r="NQK37" s="508"/>
      <c r="NQL37" s="508"/>
      <c r="NQM37" s="508"/>
      <c r="NQN37" s="508"/>
      <c r="NQO37" s="508"/>
      <c r="NQP37" s="508"/>
      <c r="NQQ37" s="508"/>
      <c r="NQR37" s="508"/>
      <c r="NQS37" s="508"/>
      <c r="NQT37" s="508"/>
      <c r="NQU37" s="508"/>
      <c r="NQV37" s="508"/>
      <c r="NQW37" s="508"/>
      <c r="NQX37" s="508"/>
      <c r="NQY37" s="508"/>
      <c r="NQZ37" s="508"/>
      <c r="NRA37" s="508"/>
      <c r="NRB37" s="508"/>
      <c r="NRC37" s="508"/>
      <c r="NRD37" s="508"/>
      <c r="NRE37" s="508"/>
      <c r="NRF37" s="508"/>
      <c r="NRG37" s="508"/>
      <c r="NRH37" s="508"/>
      <c r="NRI37" s="508"/>
      <c r="NRJ37" s="508"/>
      <c r="NRK37" s="508"/>
      <c r="NRL37" s="508"/>
      <c r="NRM37" s="508"/>
      <c r="NRN37" s="508"/>
      <c r="NRO37" s="508"/>
      <c r="NRP37" s="508"/>
      <c r="NRQ37" s="508"/>
      <c r="NRR37" s="508"/>
      <c r="NRS37" s="508"/>
      <c r="NRT37" s="508"/>
      <c r="NRU37" s="508"/>
      <c r="NRV37" s="508"/>
      <c r="NRW37" s="508"/>
      <c r="NRX37" s="508"/>
      <c r="NRY37" s="508"/>
      <c r="NRZ37" s="508"/>
      <c r="NSA37" s="508"/>
      <c r="NSB37" s="508"/>
      <c r="NSC37" s="508"/>
      <c r="NSD37" s="508"/>
      <c r="NSE37" s="508"/>
      <c r="NSF37" s="508"/>
      <c r="NSG37" s="508"/>
      <c r="NSH37" s="508"/>
      <c r="NSI37" s="508"/>
      <c r="NSJ37" s="508"/>
      <c r="NSK37" s="508"/>
      <c r="NSL37" s="508"/>
      <c r="NSM37" s="508"/>
      <c r="NSN37" s="508"/>
      <c r="NSO37" s="508"/>
      <c r="NSP37" s="508"/>
      <c r="NSQ37" s="508"/>
      <c r="NSR37" s="508"/>
      <c r="NSS37" s="508"/>
      <c r="NST37" s="508"/>
      <c r="NSU37" s="508"/>
      <c r="NSV37" s="508"/>
      <c r="NSW37" s="508"/>
      <c r="NSX37" s="508"/>
      <c r="NSY37" s="508"/>
      <c r="NSZ37" s="508"/>
      <c r="NTA37" s="508"/>
      <c r="NTB37" s="508"/>
      <c r="NTC37" s="508"/>
      <c r="NTD37" s="508"/>
      <c r="NTE37" s="508"/>
      <c r="NTF37" s="508"/>
      <c r="NTG37" s="508"/>
      <c r="NTH37" s="508"/>
      <c r="NTI37" s="508"/>
      <c r="NTJ37" s="508"/>
      <c r="NTK37" s="508"/>
      <c r="NTL37" s="508"/>
      <c r="NTM37" s="508"/>
      <c r="NTN37" s="508"/>
      <c r="NTO37" s="508"/>
      <c r="NTP37" s="508"/>
      <c r="NTQ37" s="508"/>
      <c r="NTR37" s="508"/>
      <c r="NTS37" s="508"/>
      <c r="NTT37" s="508"/>
      <c r="NTU37" s="508"/>
      <c r="NTV37" s="508"/>
      <c r="NTW37" s="508"/>
      <c r="NTX37" s="508"/>
      <c r="NTY37" s="508"/>
      <c r="NTZ37" s="508"/>
      <c r="NUA37" s="508"/>
      <c r="NUB37" s="508"/>
      <c r="NUC37" s="508"/>
      <c r="NUD37" s="508"/>
      <c r="NUE37" s="508"/>
      <c r="NUF37" s="508"/>
      <c r="NUG37" s="508"/>
      <c r="NUH37" s="508"/>
      <c r="NUI37" s="508"/>
      <c r="NUJ37" s="508"/>
      <c r="NUK37" s="508"/>
      <c r="NUL37" s="508"/>
      <c r="NUM37" s="508"/>
      <c r="NUN37" s="508"/>
      <c r="NUO37" s="508"/>
      <c r="NUP37" s="508"/>
      <c r="NUQ37" s="508"/>
      <c r="NUR37" s="508"/>
      <c r="NUS37" s="508"/>
      <c r="NUT37" s="508"/>
      <c r="NUU37" s="508"/>
      <c r="NUV37" s="508"/>
      <c r="NUW37" s="508"/>
      <c r="NUX37" s="508"/>
      <c r="NUY37" s="508"/>
      <c r="NUZ37" s="508"/>
      <c r="NVA37" s="508"/>
      <c r="NVB37" s="508"/>
      <c r="NVC37" s="508"/>
      <c r="NVD37" s="508"/>
      <c r="NVE37" s="508"/>
      <c r="NVF37" s="508"/>
      <c r="NVG37" s="508"/>
      <c r="NVH37" s="508"/>
      <c r="NVI37" s="508"/>
      <c r="NVJ37" s="508"/>
      <c r="NVK37" s="508"/>
      <c r="NVL37" s="508"/>
      <c r="NVM37" s="508"/>
      <c r="NVN37" s="508"/>
      <c r="NVO37" s="508"/>
      <c r="NVP37" s="508"/>
      <c r="NVQ37" s="508"/>
      <c r="NVR37" s="508"/>
      <c r="NVS37" s="508"/>
      <c r="NVT37" s="508"/>
      <c r="NVU37" s="508"/>
      <c r="NVV37" s="508"/>
      <c r="NVW37" s="508"/>
      <c r="NVX37" s="508"/>
      <c r="NVY37" s="508"/>
      <c r="NVZ37" s="508"/>
      <c r="NWA37" s="508"/>
      <c r="NWB37" s="508"/>
      <c r="NWC37" s="508"/>
      <c r="NWD37" s="508"/>
      <c r="NWE37" s="508"/>
      <c r="NWF37" s="508"/>
      <c r="NWG37" s="508"/>
      <c r="NWH37" s="508"/>
      <c r="NWI37" s="508"/>
      <c r="NWJ37" s="508"/>
      <c r="NWK37" s="508"/>
      <c r="NWL37" s="508"/>
      <c r="NWM37" s="508"/>
      <c r="NWN37" s="508"/>
      <c r="NWO37" s="508"/>
      <c r="NWP37" s="508"/>
      <c r="NWQ37" s="508"/>
      <c r="NWR37" s="508"/>
      <c r="NWS37" s="508"/>
      <c r="NWT37" s="508"/>
      <c r="NWU37" s="508"/>
      <c r="NWV37" s="508"/>
      <c r="NWW37" s="508"/>
      <c r="NWX37" s="508"/>
      <c r="NWY37" s="508"/>
      <c r="NWZ37" s="508"/>
      <c r="NXA37" s="508"/>
      <c r="NXB37" s="508"/>
      <c r="NXC37" s="508"/>
      <c r="NXD37" s="508"/>
      <c r="NXE37" s="508"/>
      <c r="NXF37" s="508"/>
      <c r="NXG37" s="508"/>
      <c r="NXH37" s="508"/>
      <c r="NXI37" s="508"/>
      <c r="NXJ37" s="508"/>
      <c r="NXK37" s="508"/>
      <c r="NXL37" s="508"/>
      <c r="NXM37" s="508"/>
      <c r="NXN37" s="508"/>
      <c r="NXO37" s="508"/>
      <c r="NXP37" s="508"/>
      <c r="NXQ37" s="508"/>
      <c r="NXR37" s="508"/>
      <c r="NXS37" s="508"/>
      <c r="NXT37" s="508"/>
      <c r="NXU37" s="508"/>
      <c r="NXV37" s="508"/>
      <c r="NXW37" s="508"/>
      <c r="NXX37" s="508"/>
      <c r="NXY37" s="508"/>
      <c r="NXZ37" s="508"/>
      <c r="NYA37" s="508"/>
      <c r="NYB37" s="508"/>
      <c r="NYC37" s="508"/>
      <c r="NYD37" s="508"/>
      <c r="NYE37" s="508"/>
      <c r="NYF37" s="508"/>
      <c r="NYG37" s="508"/>
      <c r="NYH37" s="508"/>
      <c r="NYI37" s="508"/>
      <c r="NYJ37" s="508"/>
      <c r="NYK37" s="508"/>
      <c r="NYL37" s="508"/>
      <c r="NYM37" s="508"/>
      <c r="NYN37" s="508"/>
      <c r="NYO37" s="508"/>
      <c r="NYP37" s="508"/>
      <c r="NYQ37" s="508"/>
      <c r="NYR37" s="508"/>
      <c r="NYS37" s="508"/>
      <c r="NYT37" s="508"/>
      <c r="NYU37" s="508"/>
      <c r="NYV37" s="508"/>
      <c r="NYW37" s="508"/>
      <c r="NYX37" s="508"/>
      <c r="NYY37" s="508"/>
      <c r="NYZ37" s="508"/>
      <c r="NZA37" s="508"/>
      <c r="NZB37" s="508"/>
      <c r="NZC37" s="508"/>
      <c r="NZD37" s="508"/>
      <c r="NZE37" s="508"/>
      <c r="NZF37" s="508"/>
      <c r="NZG37" s="508"/>
      <c r="NZH37" s="508"/>
      <c r="NZI37" s="508"/>
      <c r="NZJ37" s="508"/>
      <c r="NZK37" s="508"/>
      <c r="NZL37" s="508"/>
      <c r="NZM37" s="508"/>
      <c r="NZN37" s="508"/>
      <c r="NZO37" s="508"/>
      <c r="NZP37" s="508"/>
      <c r="NZQ37" s="508"/>
      <c r="NZR37" s="508"/>
      <c r="NZS37" s="508"/>
      <c r="NZT37" s="508"/>
      <c r="NZU37" s="508"/>
      <c r="NZV37" s="508"/>
      <c r="NZW37" s="508"/>
      <c r="NZX37" s="508"/>
      <c r="NZY37" s="508"/>
      <c r="NZZ37" s="508"/>
      <c r="OAA37" s="508"/>
      <c r="OAB37" s="508"/>
      <c r="OAC37" s="508"/>
      <c r="OAD37" s="508"/>
      <c r="OAE37" s="508"/>
      <c r="OAF37" s="508"/>
      <c r="OAG37" s="508"/>
      <c r="OAH37" s="508"/>
      <c r="OAI37" s="508"/>
      <c r="OAJ37" s="508"/>
      <c r="OAK37" s="508"/>
      <c r="OAL37" s="508"/>
      <c r="OAM37" s="508"/>
      <c r="OAN37" s="508"/>
      <c r="OAO37" s="508"/>
      <c r="OAP37" s="508"/>
      <c r="OAQ37" s="508"/>
      <c r="OAR37" s="508"/>
      <c r="OAS37" s="508"/>
      <c r="OAT37" s="508"/>
      <c r="OAU37" s="508"/>
      <c r="OAV37" s="508"/>
      <c r="OAW37" s="508"/>
      <c r="OAX37" s="508"/>
      <c r="OAY37" s="508"/>
      <c r="OAZ37" s="508"/>
      <c r="OBA37" s="508"/>
      <c r="OBB37" s="508"/>
      <c r="OBC37" s="508"/>
      <c r="OBD37" s="508"/>
      <c r="OBE37" s="508"/>
      <c r="OBF37" s="508"/>
      <c r="OBG37" s="508"/>
      <c r="OBH37" s="508"/>
      <c r="OBI37" s="508"/>
      <c r="OBJ37" s="508"/>
      <c r="OBK37" s="508"/>
      <c r="OBL37" s="508"/>
      <c r="OBM37" s="508"/>
      <c r="OBN37" s="508"/>
      <c r="OBO37" s="508"/>
      <c r="OBP37" s="508"/>
      <c r="OBQ37" s="508"/>
      <c r="OBR37" s="508"/>
      <c r="OBS37" s="508"/>
      <c r="OBT37" s="508"/>
      <c r="OBU37" s="508"/>
      <c r="OBV37" s="508"/>
      <c r="OBW37" s="508"/>
      <c r="OBX37" s="508"/>
      <c r="OBY37" s="508"/>
      <c r="OBZ37" s="508"/>
      <c r="OCA37" s="508"/>
      <c r="OCB37" s="508"/>
      <c r="OCC37" s="508"/>
      <c r="OCD37" s="508"/>
      <c r="OCE37" s="508"/>
      <c r="OCF37" s="508"/>
      <c r="OCG37" s="508"/>
      <c r="OCH37" s="508"/>
      <c r="OCI37" s="508"/>
      <c r="OCJ37" s="508"/>
      <c r="OCK37" s="508"/>
      <c r="OCL37" s="508"/>
      <c r="OCM37" s="508"/>
      <c r="OCN37" s="508"/>
      <c r="OCO37" s="508"/>
      <c r="OCP37" s="508"/>
      <c r="OCQ37" s="508"/>
      <c r="OCR37" s="508"/>
      <c r="OCS37" s="508"/>
      <c r="OCT37" s="508"/>
      <c r="OCU37" s="508"/>
      <c r="OCV37" s="508"/>
      <c r="OCW37" s="508"/>
      <c r="OCX37" s="508"/>
      <c r="OCY37" s="508"/>
      <c r="OCZ37" s="508"/>
      <c r="ODA37" s="508"/>
      <c r="ODB37" s="508"/>
      <c r="ODC37" s="508"/>
      <c r="ODD37" s="508"/>
      <c r="ODE37" s="508"/>
      <c r="ODF37" s="508"/>
      <c r="ODG37" s="508"/>
      <c r="ODH37" s="508"/>
      <c r="ODI37" s="508"/>
      <c r="ODJ37" s="508"/>
      <c r="ODK37" s="508"/>
      <c r="ODL37" s="508"/>
      <c r="ODM37" s="508"/>
      <c r="ODN37" s="508"/>
      <c r="ODO37" s="508"/>
      <c r="ODP37" s="508"/>
      <c r="ODQ37" s="508"/>
      <c r="ODR37" s="508"/>
      <c r="ODS37" s="508"/>
      <c r="ODT37" s="508"/>
      <c r="ODU37" s="508"/>
      <c r="ODV37" s="508"/>
      <c r="ODW37" s="508"/>
      <c r="ODX37" s="508"/>
      <c r="ODY37" s="508"/>
      <c r="ODZ37" s="508"/>
      <c r="OEA37" s="508"/>
      <c r="OEB37" s="508"/>
      <c r="OEC37" s="508"/>
      <c r="OED37" s="508"/>
      <c r="OEE37" s="508"/>
      <c r="OEF37" s="508"/>
      <c r="OEG37" s="508"/>
      <c r="OEH37" s="508"/>
      <c r="OEI37" s="508"/>
      <c r="OEJ37" s="508"/>
      <c r="OEK37" s="508"/>
      <c r="OEL37" s="508"/>
      <c r="OEM37" s="508"/>
      <c r="OEN37" s="508"/>
      <c r="OEO37" s="508"/>
      <c r="OEP37" s="508"/>
      <c r="OEQ37" s="508"/>
      <c r="OER37" s="508"/>
      <c r="OES37" s="508"/>
      <c r="OET37" s="508"/>
      <c r="OEU37" s="508"/>
      <c r="OEV37" s="508"/>
      <c r="OEW37" s="508"/>
      <c r="OEX37" s="508"/>
      <c r="OEY37" s="508"/>
      <c r="OEZ37" s="508"/>
      <c r="OFA37" s="508"/>
      <c r="OFB37" s="508"/>
      <c r="OFC37" s="508"/>
      <c r="OFD37" s="508"/>
      <c r="OFE37" s="508"/>
      <c r="OFF37" s="508"/>
      <c r="OFG37" s="508"/>
      <c r="OFH37" s="508"/>
      <c r="OFI37" s="508"/>
      <c r="OFJ37" s="508"/>
      <c r="OFK37" s="508"/>
      <c r="OFL37" s="508"/>
      <c r="OFM37" s="508"/>
      <c r="OFN37" s="508"/>
      <c r="OFO37" s="508"/>
      <c r="OFP37" s="508"/>
      <c r="OFQ37" s="508"/>
      <c r="OFR37" s="508"/>
      <c r="OFS37" s="508"/>
      <c r="OFT37" s="508"/>
      <c r="OFU37" s="508"/>
      <c r="OFV37" s="508"/>
      <c r="OFW37" s="508"/>
      <c r="OFX37" s="508"/>
      <c r="OFY37" s="508"/>
      <c r="OFZ37" s="508"/>
      <c r="OGA37" s="508"/>
      <c r="OGB37" s="508"/>
      <c r="OGC37" s="508"/>
      <c r="OGD37" s="508"/>
      <c r="OGE37" s="508"/>
      <c r="OGF37" s="508"/>
      <c r="OGG37" s="508"/>
      <c r="OGH37" s="508"/>
      <c r="OGI37" s="508"/>
      <c r="OGJ37" s="508"/>
      <c r="OGK37" s="508"/>
      <c r="OGL37" s="508"/>
      <c r="OGM37" s="508"/>
      <c r="OGN37" s="508"/>
      <c r="OGO37" s="508"/>
      <c r="OGP37" s="508"/>
      <c r="OGQ37" s="508"/>
      <c r="OGR37" s="508"/>
      <c r="OGS37" s="508"/>
      <c r="OGT37" s="508"/>
      <c r="OGU37" s="508"/>
      <c r="OGV37" s="508"/>
      <c r="OGW37" s="508"/>
      <c r="OGX37" s="508"/>
      <c r="OGY37" s="508"/>
      <c r="OGZ37" s="508"/>
      <c r="OHA37" s="508"/>
      <c r="OHB37" s="508"/>
      <c r="OHC37" s="508"/>
      <c r="OHD37" s="508"/>
      <c r="OHE37" s="508"/>
      <c r="OHF37" s="508"/>
      <c r="OHG37" s="508"/>
      <c r="OHH37" s="508"/>
      <c r="OHI37" s="508"/>
      <c r="OHJ37" s="508"/>
      <c r="OHK37" s="508"/>
      <c r="OHL37" s="508"/>
      <c r="OHM37" s="508"/>
      <c r="OHN37" s="508"/>
      <c r="OHO37" s="508"/>
      <c r="OHP37" s="508"/>
      <c r="OHQ37" s="508"/>
      <c r="OHR37" s="508"/>
      <c r="OHS37" s="508"/>
      <c r="OHT37" s="508"/>
      <c r="OHU37" s="508"/>
      <c r="OHV37" s="508"/>
      <c r="OHW37" s="508"/>
      <c r="OHX37" s="508"/>
      <c r="OHY37" s="508"/>
      <c r="OHZ37" s="508"/>
      <c r="OIA37" s="508"/>
      <c r="OIB37" s="508"/>
      <c r="OIC37" s="508"/>
      <c r="OID37" s="508"/>
      <c r="OIE37" s="508"/>
      <c r="OIF37" s="508"/>
      <c r="OIG37" s="508"/>
      <c r="OIH37" s="508"/>
      <c r="OII37" s="508"/>
      <c r="OIJ37" s="508"/>
      <c r="OIK37" s="508"/>
      <c r="OIL37" s="508"/>
      <c r="OIM37" s="508"/>
      <c r="OIN37" s="508"/>
      <c r="OIO37" s="508"/>
      <c r="OIP37" s="508"/>
      <c r="OIQ37" s="508"/>
      <c r="OIR37" s="508"/>
      <c r="OIS37" s="508"/>
      <c r="OIT37" s="508"/>
      <c r="OIU37" s="508"/>
      <c r="OIV37" s="508"/>
      <c r="OIW37" s="508"/>
      <c r="OIX37" s="508"/>
      <c r="OIY37" s="508"/>
      <c r="OIZ37" s="508"/>
      <c r="OJA37" s="508"/>
      <c r="OJB37" s="508"/>
      <c r="OJC37" s="508"/>
      <c r="OJD37" s="508"/>
      <c r="OJE37" s="508"/>
      <c r="OJF37" s="508"/>
      <c r="OJG37" s="508"/>
      <c r="OJH37" s="508"/>
      <c r="OJI37" s="508"/>
      <c r="OJJ37" s="508"/>
      <c r="OJK37" s="508"/>
      <c r="OJL37" s="508"/>
      <c r="OJM37" s="508"/>
      <c r="OJN37" s="508"/>
      <c r="OJO37" s="508"/>
      <c r="OJP37" s="508"/>
      <c r="OJQ37" s="508"/>
      <c r="OJR37" s="508"/>
      <c r="OJS37" s="508"/>
      <c r="OJT37" s="508"/>
      <c r="OJU37" s="508"/>
      <c r="OJV37" s="508"/>
      <c r="OJW37" s="508"/>
      <c r="OJX37" s="508"/>
      <c r="OJY37" s="508"/>
      <c r="OJZ37" s="508"/>
      <c r="OKA37" s="508"/>
      <c r="OKB37" s="508"/>
      <c r="OKC37" s="508"/>
      <c r="OKD37" s="508"/>
      <c r="OKE37" s="508"/>
      <c r="OKF37" s="508"/>
      <c r="OKG37" s="508"/>
      <c r="OKH37" s="508"/>
      <c r="OKI37" s="508"/>
      <c r="OKJ37" s="508"/>
      <c r="OKK37" s="508"/>
      <c r="OKL37" s="508"/>
      <c r="OKM37" s="508"/>
      <c r="OKN37" s="508"/>
      <c r="OKO37" s="508"/>
      <c r="OKP37" s="508"/>
      <c r="OKQ37" s="508"/>
      <c r="OKR37" s="508"/>
      <c r="OKS37" s="508"/>
      <c r="OKT37" s="508"/>
      <c r="OKU37" s="508"/>
      <c r="OKV37" s="508"/>
      <c r="OKW37" s="508"/>
      <c r="OKX37" s="508"/>
      <c r="OKY37" s="508"/>
      <c r="OKZ37" s="508"/>
      <c r="OLA37" s="508"/>
      <c r="OLB37" s="508"/>
      <c r="OLC37" s="508"/>
      <c r="OLD37" s="508"/>
      <c r="OLE37" s="508"/>
      <c r="OLF37" s="508"/>
      <c r="OLG37" s="508"/>
      <c r="OLH37" s="508"/>
      <c r="OLI37" s="508"/>
      <c r="OLJ37" s="508"/>
      <c r="OLK37" s="508"/>
      <c r="OLL37" s="508"/>
      <c r="OLM37" s="508"/>
      <c r="OLN37" s="508"/>
      <c r="OLO37" s="508"/>
      <c r="OLP37" s="508"/>
      <c r="OLQ37" s="508"/>
      <c r="OLR37" s="508"/>
      <c r="OLS37" s="508"/>
      <c r="OLT37" s="508"/>
      <c r="OLU37" s="508"/>
      <c r="OLV37" s="508"/>
      <c r="OLW37" s="508"/>
      <c r="OLX37" s="508"/>
      <c r="OLY37" s="508"/>
      <c r="OLZ37" s="508"/>
      <c r="OMA37" s="508"/>
      <c r="OMB37" s="508"/>
      <c r="OMC37" s="508"/>
      <c r="OMD37" s="508"/>
      <c r="OME37" s="508"/>
      <c r="OMF37" s="508"/>
      <c r="OMG37" s="508"/>
      <c r="OMH37" s="508"/>
      <c r="OMI37" s="508"/>
      <c r="OMJ37" s="508"/>
      <c r="OMK37" s="508"/>
      <c r="OML37" s="508"/>
      <c r="OMM37" s="508"/>
      <c r="OMN37" s="508"/>
      <c r="OMO37" s="508"/>
      <c r="OMP37" s="508"/>
      <c r="OMQ37" s="508"/>
      <c r="OMR37" s="508"/>
      <c r="OMS37" s="508"/>
      <c r="OMT37" s="508"/>
      <c r="OMU37" s="508"/>
      <c r="OMV37" s="508"/>
      <c r="OMW37" s="508"/>
      <c r="OMX37" s="508"/>
      <c r="OMY37" s="508"/>
      <c r="OMZ37" s="508"/>
      <c r="ONA37" s="508"/>
      <c r="ONB37" s="508"/>
      <c r="ONC37" s="508"/>
      <c r="OND37" s="508"/>
      <c r="ONE37" s="508"/>
      <c r="ONF37" s="508"/>
      <c r="ONG37" s="508"/>
      <c r="ONH37" s="508"/>
      <c r="ONI37" s="508"/>
      <c r="ONJ37" s="508"/>
      <c r="ONK37" s="508"/>
      <c r="ONL37" s="508"/>
      <c r="ONM37" s="508"/>
      <c r="ONN37" s="508"/>
      <c r="ONO37" s="508"/>
      <c r="ONP37" s="508"/>
      <c r="ONQ37" s="508"/>
      <c r="ONR37" s="508"/>
      <c r="ONS37" s="508"/>
      <c r="ONT37" s="508"/>
      <c r="ONU37" s="508"/>
      <c r="ONV37" s="508"/>
      <c r="ONW37" s="508"/>
      <c r="ONX37" s="508"/>
      <c r="ONY37" s="508"/>
      <c r="ONZ37" s="508"/>
      <c r="OOA37" s="508"/>
      <c r="OOB37" s="508"/>
      <c r="OOC37" s="508"/>
      <c r="OOD37" s="508"/>
      <c r="OOE37" s="508"/>
      <c r="OOF37" s="508"/>
      <c r="OOG37" s="508"/>
      <c r="OOH37" s="508"/>
      <c r="OOI37" s="508"/>
      <c r="OOJ37" s="508"/>
      <c r="OOK37" s="508"/>
      <c r="OOL37" s="508"/>
      <c r="OOM37" s="508"/>
      <c r="OON37" s="508"/>
      <c r="OOO37" s="508"/>
      <c r="OOP37" s="508"/>
      <c r="OOQ37" s="508"/>
      <c r="OOR37" s="508"/>
      <c r="OOS37" s="508"/>
      <c r="OOT37" s="508"/>
      <c r="OOU37" s="508"/>
      <c r="OOV37" s="508"/>
      <c r="OOW37" s="508"/>
      <c r="OOX37" s="508"/>
      <c r="OOY37" s="508"/>
      <c r="OOZ37" s="508"/>
      <c r="OPA37" s="508"/>
      <c r="OPB37" s="508"/>
      <c r="OPC37" s="508"/>
      <c r="OPD37" s="508"/>
      <c r="OPE37" s="508"/>
      <c r="OPF37" s="508"/>
      <c r="OPG37" s="508"/>
      <c r="OPH37" s="508"/>
      <c r="OPI37" s="508"/>
      <c r="OPJ37" s="508"/>
      <c r="OPK37" s="508"/>
      <c r="OPL37" s="508"/>
      <c r="OPM37" s="508"/>
      <c r="OPN37" s="508"/>
      <c r="OPO37" s="508"/>
      <c r="OPP37" s="508"/>
      <c r="OPQ37" s="508"/>
      <c r="OPR37" s="508"/>
      <c r="OPS37" s="508"/>
      <c r="OPT37" s="508"/>
      <c r="OPU37" s="508"/>
      <c r="OPV37" s="508"/>
      <c r="OPW37" s="508"/>
      <c r="OPX37" s="508"/>
      <c r="OPY37" s="508"/>
      <c r="OPZ37" s="508"/>
      <c r="OQA37" s="508"/>
      <c r="OQB37" s="508"/>
      <c r="OQC37" s="508"/>
      <c r="OQD37" s="508"/>
      <c r="OQE37" s="508"/>
      <c r="OQF37" s="508"/>
      <c r="OQG37" s="508"/>
      <c r="OQH37" s="508"/>
      <c r="OQI37" s="508"/>
      <c r="OQJ37" s="508"/>
      <c r="OQK37" s="508"/>
      <c r="OQL37" s="508"/>
      <c r="OQM37" s="508"/>
      <c r="OQN37" s="508"/>
      <c r="OQO37" s="508"/>
      <c r="OQP37" s="508"/>
      <c r="OQQ37" s="508"/>
      <c r="OQR37" s="508"/>
      <c r="OQS37" s="508"/>
      <c r="OQT37" s="508"/>
      <c r="OQU37" s="508"/>
      <c r="OQV37" s="508"/>
      <c r="OQW37" s="508"/>
      <c r="OQX37" s="508"/>
      <c r="OQY37" s="508"/>
      <c r="OQZ37" s="508"/>
      <c r="ORA37" s="508"/>
      <c r="ORB37" s="508"/>
      <c r="ORC37" s="508"/>
      <c r="ORD37" s="508"/>
      <c r="ORE37" s="508"/>
      <c r="ORF37" s="508"/>
      <c r="ORG37" s="508"/>
      <c r="ORH37" s="508"/>
      <c r="ORI37" s="508"/>
      <c r="ORJ37" s="508"/>
      <c r="ORK37" s="508"/>
      <c r="ORL37" s="508"/>
      <c r="ORM37" s="508"/>
      <c r="ORN37" s="508"/>
      <c r="ORO37" s="508"/>
      <c r="ORP37" s="508"/>
      <c r="ORQ37" s="508"/>
      <c r="ORR37" s="508"/>
      <c r="ORS37" s="508"/>
      <c r="ORT37" s="508"/>
      <c r="ORU37" s="508"/>
      <c r="ORV37" s="508"/>
      <c r="ORW37" s="508"/>
      <c r="ORX37" s="508"/>
      <c r="ORY37" s="508"/>
      <c r="ORZ37" s="508"/>
      <c r="OSA37" s="508"/>
      <c r="OSB37" s="508"/>
      <c r="OSC37" s="508"/>
      <c r="OSD37" s="508"/>
      <c r="OSE37" s="508"/>
      <c r="OSF37" s="508"/>
      <c r="OSG37" s="508"/>
      <c r="OSH37" s="508"/>
      <c r="OSI37" s="508"/>
      <c r="OSJ37" s="508"/>
      <c r="OSK37" s="508"/>
      <c r="OSL37" s="508"/>
      <c r="OSM37" s="508"/>
      <c r="OSN37" s="508"/>
      <c r="OSO37" s="508"/>
      <c r="OSP37" s="508"/>
      <c r="OSQ37" s="508"/>
      <c r="OSR37" s="508"/>
      <c r="OSS37" s="508"/>
      <c r="OST37" s="508"/>
      <c r="OSU37" s="508"/>
      <c r="OSV37" s="508"/>
      <c r="OSW37" s="508"/>
      <c r="OSX37" s="508"/>
      <c r="OSY37" s="508"/>
      <c r="OSZ37" s="508"/>
      <c r="OTA37" s="508"/>
      <c r="OTB37" s="508"/>
      <c r="OTC37" s="508"/>
      <c r="OTD37" s="508"/>
      <c r="OTE37" s="508"/>
      <c r="OTF37" s="508"/>
      <c r="OTG37" s="508"/>
      <c r="OTH37" s="508"/>
      <c r="OTI37" s="508"/>
      <c r="OTJ37" s="508"/>
      <c r="OTK37" s="508"/>
      <c r="OTL37" s="508"/>
      <c r="OTM37" s="508"/>
      <c r="OTN37" s="508"/>
      <c r="OTO37" s="508"/>
      <c r="OTP37" s="508"/>
      <c r="OTQ37" s="508"/>
      <c r="OTR37" s="508"/>
      <c r="OTS37" s="508"/>
      <c r="OTT37" s="508"/>
      <c r="OTU37" s="508"/>
      <c r="OTV37" s="508"/>
      <c r="OTW37" s="508"/>
      <c r="OTX37" s="508"/>
      <c r="OTY37" s="508"/>
      <c r="OTZ37" s="508"/>
      <c r="OUA37" s="508"/>
      <c r="OUB37" s="508"/>
      <c r="OUC37" s="508"/>
      <c r="OUD37" s="508"/>
      <c r="OUE37" s="508"/>
      <c r="OUF37" s="508"/>
      <c r="OUG37" s="508"/>
      <c r="OUH37" s="508"/>
      <c r="OUI37" s="508"/>
      <c r="OUJ37" s="508"/>
      <c r="OUK37" s="508"/>
      <c r="OUL37" s="508"/>
      <c r="OUM37" s="508"/>
      <c r="OUN37" s="508"/>
      <c r="OUO37" s="508"/>
      <c r="OUP37" s="508"/>
      <c r="OUQ37" s="508"/>
      <c r="OUR37" s="508"/>
      <c r="OUS37" s="508"/>
      <c r="OUT37" s="508"/>
      <c r="OUU37" s="508"/>
      <c r="OUV37" s="508"/>
      <c r="OUW37" s="508"/>
      <c r="OUX37" s="508"/>
      <c r="OUY37" s="508"/>
      <c r="OUZ37" s="508"/>
      <c r="OVA37" s="508"/>
      <c r="OVB37" s="508"/>
      <c r="OVC37" s="508"/>
      <c r="OVD37" s="508"/>
      <c r="OVE37" s="508"/>
      <c r="OVF37" s="508"/>
      <c r="OVG37" s="508"/>
      <c r="OVH37" s="508"/>
      <c r="OVI37" s="508"/>
      <c r="OVJ37" s="508"/>
      <c r="OVK37" s="508"/>
      <c r="OVL37" s="508"/>
      <c r="OVM37" s="508"/>
      <c r="OVN37" s="508"/>
      <c r="OVO37" s="508"/>
      <c r="OVP37" s="508"/>
      <c r="OVQ37" s="508"/>
      <c r="OVR37" s="508"/>
      <c r="OVS37" s="508"/>
      <c r="OVT37" s="508"/>
      <c r="OVU37" s="508"/>
      <c r="OVV37" s="508"/>
      <c r="OVW37" s="508"/>
      <c r="OVX37" s="508"/>
      <c r="OVY37" s="508"/>
      <c r="OVZ37" s="508"/>
      <c r="OWA37" s="508"/>
      <c r="OWB37" s="508"/>
      <c r="OWC37" s="508"/>
      <c r="OWD37" s="508"/>
      <c r="OWE37" s="508"/>
      <c r="OWF37" s="508"/>
      <c r="OWG37" s="508"/>
      <c r="OWH37" s="508"/>
      <c r="OWI37" s="508"/>
      <c r="OWJ37" s="508"/>
      <c r="OWK37" s="508"/>
      <c r="OWL37" s="508"/>
      <c r="OWM37" s="508"/>
      <c r="OWN37" s="508"/>
      <c r="OWO37" s="508"/>
      <c r="OWP37" s="508"/>
      <c r="OWQ37" s="508"/>
      <c r="OWR37" s="508"/>
      <c r="OWS37" s="508"/>
      <c r="OWT37" s="508"/>
      <c r="OWU37" s="508"/>
      <c r="OWV37" s="508"/>
      <c r="OWW37" s="508"/>
      <c r="OWX37" s="508"/>
      <c r="OWY37" s="508"/>
      <c r="OWZ37" s="508"/>
      <c r="OXA37" s="508"/>
      <c r="OXB37" s="508"/>
      <c r="OXC37" s="508"/>
      <c r="OXD37" s="508"/>
      <c r="OXE37" s="508"/>
      <c r="OXF37" s="508"/>
      <c r="OXG37" s="508"/>
      <c r="OXH37" s="508"/>
      <c r="OXI37" s="508"/>
      <c r="OXJ37" s="508"/>
      <c r="OXK37" s="508"/>
      <c r="OXL37" s="508"/>
      <c r="OXM37" s="508"/>
      <c r="OXN37" s="508"/>
      <c r="OXO37" s="508"/>
      <c r="OXP37" s="508"/>
      <c r="OXQ37" s="508"/>
      <c r="OXR37" s="508"/>
      <c r="OXS37" s="508"/>
      <c r="OXT37" s="508"/>
      <c r="OXU37" s="508"/>
      <c r="OXV37" s="508"/>
      <c r="OXW37" s="508"/>
      <c r="OXX37" s="508"/>
      <c r="OXY37" s="508"/>
      <c r="OXZ37" s="508"/>
      <c r="OYA37" s="508"/>
      <c r="OYB37" s="508"/>
      <c r="OYC37" s="508"/>
      <c r="OYD37" s="508"/>
      <c r="OYE37" s="508"/>
      <c r="OYF37" s="508"/>
      <c r="OYG37" s="508"/>
      <c r="OYH37" s="508"/>
      <c r="OYI37" s="508"/>
      <c r="OYJ37" s="508"/>
      <c r="OYK37" s="508"/>
      <c r="OYL37" s="508"/>
      <c r="OYM37" s="508"/>
      <c r="OYN37" s="508"/>
      <c r="OYO37" s="508"/>
      <c r="OYP37" s="508"/>
      <c r="OYQ37" s="508"/>
      <c r="OYR37" s="508"/>
      <c r="OYS37" s="508"/>
      <c r="OYT37" s="508"/>
      <c r="OYU37" s="508"/>
      <c r="OYV37" s="508"/>
      <c r="OYW37" s="508"/>
      <c r="OYX37" s="508"/>
      <c r="OYY37" s="508"/>
      <c r="OYZ37" s="508"/>
      <c r="OZA37" s="508"/>
      <c r="OZB37" s="508"/>
      <c r="OZC37" s="508"/>
      <c r="OZD37" s="508"/>
      <c r="OZE37" s="508"/>
      <c r="OZF37" s="508"/>
      <c r="OZG37" s="508"/>
      <c r="OZH37" s="508"/>
      <c r="OZI37" s="508"/>
      <c r="OZJ37" s="508"/>
      <c r="OZK37" s="508"/>
      <c r="OZL37" s="508"/>
      <c r="OZM37" s="508"/>
      <c r="OZN37" s="508"/>
      <c r="OZO37" s="508"/>
      <c r="OZP37" s="508"/>
      <c r="OZQ37" s="508"/>
      <c r="OZR37" s="508"/>
      <c r="OZS37" s="508"/>
      <c r="OZT37" s="508"/>
      <c r="OZU37" s="508"/>
      <c r="OZV37" s="508"/>
      <c r="OZW37" s="508"/>
      <c r="OZX37" s="508"/>
      <c r="OZY37" s="508"/>
      <c r="OZZ37" s="508"/>
      <c r="PAA37" s="508"/>
      <c r="PAB37" s="508"/>
      <c r="PAC37" s="508"/>
      <c r="PAD37" s="508"/>
      <c r="PAE37" s="508"/>
      <c r="PAF37" s="508"/>
      <c r="PAG37" s="508"/>
      <c r="PAH37" s="508"/>
      <c r="PAI37" s="508"/>
      <c r="PAJ37" s="508"/>
      <c r="PAK37" s="508"/>
      <c r="PAL37" s="508"/>
      <c r="PAM37" s="508"/>
      <c r="PAN37" s="508"/>
      <c r="PAO37" s="508"/>
      <c r="PAP37" s="508"/>
      <c r="PAQ37" s="508"/>
      <c r="PAR37" s="508"/>
      <c r="PAS37" s="508"/>
      <c r="PAT37" s="508"/>
      <c r="PAU37" s="508"/>
      <c r="PAV37" s="508"/>
      <c r="PAW37" s="508"/>
      <c r="PAX37" s="508"/>
      <c r="PAY37" s="508"/>
      <c r="PAZ37" s="508"/>
      <c r="PBA37" s="508"/>
      <c r="PBB37" s="508"/>
      <c r="PBC37" s="508"/>
      <c r="PBD37" s="508"/>
      <c r="PBE37" s="508"/>
      <c r="PBF37" s="508"/>
      <c r="PBG37" s="508"/>
      <c r="PBH37" s="508"/>
      <c r="PBI37" s="508"/>
      <c r="PBJ37" s="508"/>
      <c r="PBK37" s="508"/>
      <c r="PBL37" s="508"/>
      <c r="PBM37" s="508"/>
      <c r="PBN37" s="508"/>
      <c r="PBO37" s="508"/>
      <c r="PBP37" s="508"/>
      <c r="PBQ37" s="508"/>
      <c r="PBR37" s="508"/>
      <c r="PBS37" s="508"/>
      <c r="PBT37" s="508"/>
      <c r="PBU37" s="508"/>
      <c r="PBV37" s="508"/>
      <c r="PBW37" s="508"/>
      <c r="PBX37" s="508"/>
      <c r="PBY37" s="508"/>
      <c r="PBZ37" s="508"/>
      <c r="PCA37" s="508"/>
      <c r="PCB37" s="508"/>
      <c r="PCC37" s="508"/>
      <c r="PCD37" s="508"/>
      <c r="PCE37" s="508"/>
      <c r="PCF37" s="508"/>
      <c r="PCG37" s="508"/>
      <c r="PCH37" s="508"/>
      <c r="PCI37" s="508"/>
      <c r="PCJ37" s="508"/>
      <c r="PCK37" s="508"/>
      <c r="PCL37" s="508"/>
      <c r="PCM37" s="508"/>
      <c r="PCN37" s="508"/>
      <c r="PCO37" s="508"/>
      <c r="PCP37" s="508"/>
      <c r="PCQ37" s="508"/>
      <c r="PCR37" s="508"/>
      <c r="PCS37" s="508"/>
      <c r="PCT37" s="508"/>
      <c r="PCU37" s="508"/>
      <c r="PCV37" s="508"/>
      <c r="PCW37" s="508"/>
      <c r="PCX37" s="508"/>
      <c r="PCY37" s="508"/>
      <c r="PCZ37" s="508"/>
      <c r="PDA37" s="508"/>
      <c r="PDB37" s="508"/>
      <c r="PDC37" s="508"/>
      <c r="PDD37" s="508"/>
      <c r="PDE37" s="508"/>
      <c r="PDF37" s="508"/>
      <c r="PDG37" s="508"/>
      <c r="PDH37" s="508"/>
      <c r="PDI37" s="508"/>
      <c r="PDJ37" s="508"/>
      <c r="PDK37" s="508"/>
      <c r="PDL37" s="508"/>
      <c r="PDM37" s="508"/>
      <c r="PDN37" s="508"/>
      <c r="PDO37" s="508"/>
      <c r="PDP37" s="508"/>
      <c r="PDQ37" s="508"/>
      <c r="PDR37" s="508"/>
      <c r="PDS37" s="508"/>
      <c r="PDT37" s="508"/>
      <c r="PDU37" s="508"/>
      <c r="PDV37" s="508"/>
      <c r="PDW37" s="508"/>
      <c r="PDX37" s="508"/>
      <c r="PDY37" s="508"/>
      <c r="PDZ37" s="508"/>
      <c r="PEA37" s="508"/>
      <c r="PEB37" s="508"/>
      <c r="PEC37" s="508"/>
      <c r="PED37" s="508"/>
      <c r="PEE37" s="508"/>
      <c r="PEF37" s="508"/>
      <c r="PEG37" s="508"/>
      <c r="PEH37" s="508"/>
      <c r="PEI37" s="508"/>
      <c r="PEJ37" s="508"/>
      <c r="PEK37" s="508"/>
      <c r="PEL37" s="508"/>
      <c r="PEM37" s="508"/>
      <c r="PEN37" s="508"/>
      <c r="PEO37" s="508"/>
      <c r="PEP37" s="508"/>
      <c r="PEQ37" s="508"/>
      <c r="PER37" s="508"/>
      <c r="PES37" s="508"/>
      <c r="PET37" s="508"/>
      <c r="PEU37" s="508"/>
      <c r="PEV37" s="508"/>
      <c r="PEW37" s="508"/>
      <c r="PEX37" s="508"/>
      <c r="PEY37" s="508"/>
      <c r="PEZ37" s="508"/>
      <c r="PFA37" s="508"/>
      <c r="PFB37" s="508"/>
      <c r="PFC37" s="508"/>
      <c r="PFD37" s="508"/>
      <c r="PFE37" s="508"/>
      <c r="PFF37" s="508"/>
      <c r="PFG37" s="508"/>
      <c r="PFH37" s="508"/>
      <c r="PFI37" s="508"/>
      <c r="PFJ37" s="508"/>
      <c r="PFK37" s="508"/>
      <c r="PFL37" s="508"/>
      <c r="PFM37" s="508"/>
      <c r="PFN37" s="508"/>
      <c r="PFO37" s="508"/>
      <c r="PFP37" s="508"/>
      <c r="PFQ37" s="508"/>
      <c r="PFR37" s="508"/>
      <c r="PFS37" s="508"/>
      <c r="PFT37" s="508"/>
      <c r="PFU37" s="508"/>
      <c r="PFV37" s="508"/>
      <c r="PFW37" s="508"/>
      <c r="PFX37" s="508"/>
      <c r="PFY37" s="508"/>
      <c r="PFZ37" s="508"/>
      <c r="PGA37" s="508"/>
      <c r="PGB37" s="508"/>
      <c r="PGC37" s="508"/>
      <c r="PGD37" s="508"/>
      <c r="PGE37" s="508"/>
      <c r="PGF37" s="508"/>
      <c r="PGG37" s="508"/>
      <c r="PGH37" s="508"/>
      <c r="PGI37" s="508"/>
      <c r="PGJ37" s="508"/>
      <c r="PGK37" s="508"/>
      <c r="PGL37" s="508"/>
      <c r="PGM37" s="508"/>
      <c r="PGN37" s="508"/>
      <c r="PGO37" s="508"/>
      <c r="PGP37" s="508"/>
      <c r="PGQ37" s="508"/>
      <c r="PGR37" s="508"/>
      <c r="PGS37" s="508"/>
      <c r="PGT37" s="508"/>
      <c r="PGU37" s="508"/>
      <c r="PGV37" s="508"/>
      <c r="PGW37" s="508"/>
      <c r="PGX37" s="508"/>
      <c r="PGY37" s="508"/>
      <c r="PGZ37" s="508"/>
      <c r="PHA37" s="508"/>
      <c r="PHB37" s="508"/>
      <c r="PHC37" s="508"/>
      <c r="PHD37" s="508"/>
      <c r="PHE37" s="508"/>
      <c r="PHF37" s="508"/>
      <c r="PHG37" s="508"/>
      <c r="PHH37" s="508"/>
      <c r="PHI37" s="508"/>
      <c r="PHJ37" s="508"/>
      <c r="PHK37" s="508"/>
      <c r="PHL37" s="508"/>
      <c r="PHM37" s="508"/>
      <c r="PHN37" s="508"/>
      <c r="PHO37" s="508"/>
      <c r="PHP37" s="508"/>
      <c r="PHQ37" s="508"/>
      <c r="PHR37" s="508"/>
      <c r="PHS37" s="508"/>
      <c r="PHT37" s="508"/>
      <c r="PHU37" s="508"/>
      <c r="PHV37" s="508"/>
      <c r="PHW37" s="508"/>
      <c r="PHX37" s="508"/>
      <c r="PHY37" s="508"/>
      <c r="PHZ37" s="508"/>
      <c r="PIA37" s="508"/>
      <c r="PIB37" s="508"/>
      <c r="PIC37" s="508"/>
      <c r="PID37" s="508"/>
      <c r="PIE37" s="508"/>
      <c r="PIF37" s="508"/>
      <c r="PIG37" s="508"/>
      <c r="PIH37" s="508"/>
      <c r="PII37" s="508"/>
      <c r="PIJ37" s="508"/>
      <c r="PIK37" s="508"/>
      <c r="PIL37" s="508"/>
      <c r="PIM37" s="508"/>
      <c r="PIN37" s="508"/>
      <c r="PIO37" s="508"/>
      <c r="PIP37" s="508"/>
      <c r="PIQ37" s="508"/>
      <c r="PIR37" s="508"/>
      <c r="PIS37" s="508"/>
      <c r="PIT37" s="508"/>
      <c r="PIU37" s="508"/>
      <c r="PIV37" s="508"/>
      <c r="PIW37" s="508"/>
      <c r="PIX37" s="508"/>
      <c r="PIY37" s="508"/>
      <c r="PIZ37" s="508"/>
      <c r="PJA37" s="508"/>
      <c r="PJB37" s="508"/>
      <c r="PJC37" s="508"/>
      <c r="PJD37" s="508"/>
      <c r="PJE37" s="508"/>
      <c r="PJF37" s="508"/>
      <c r="PJG37" s="508"/>
      <c r="PJH37" s="508"/>
      <c r="PJI37" s="508"/>
      <c r="PJJ37" s="508"/>
      <c r="PJK37" s="508"/>
      <c r="PJL37" s="508"/>
      <c r="PJM37" s="508"/>
      <c r="PJN37" s="508"/>
      <c r="PJO37" s="508"/>
      <c r="PJP37" s="508"/>
      <c r="PJQ37" s="508"/>
      <c r="PJR37" s="508"/>
      <c r="PJS37" s="508"/>
      <c r="PJT37" s="508"/>
      <c r="PJU37" s="508"/>
      <c r="PJV37" s="508"/>
      <c r="PJW37" s="508"/>
      <c r="PJX37" s="508"/>
      <c r="PJY37" s="508"/>
      <c r="PJZ37" s="508"/>
      <c r="PKA37" s="508"/>
      <c r="PKB37" s="508"/>
      <c r="PKC37" s="508"/>
      <c r="PKD37" s="508"/>
      <c r="PKE37" s="508"/>
      <c r="PKF37" s="508"/>
      <c r="PKG37" s="508"/>
      <c r="PKH37" s="508"/>
      <c r="PKI37" s="508"/>
      <c r="PKJ37" s="508"/>
      <c r="PKK37" s="508"/>
      <c r="PKL37" s="508"/>
      <c r="PKM37" s="508"/>
      <c r="PKN37" s="508"/>
      <c r="PKO37" s="508"/>
      <c r="PKP37" s="508"/>
      <c r="PKQ37" s="508"/>
      <c r="PKR37" s="508"/>
      <c r="PKS37" s="508"/>
      <c r="PKT37" s="508"/>
      <c r="PKU37" s="508"/>
      <c r="PKV37" s="508"/>
      <c r="PKW37" s="508"/>
      <c r="PKX37" s="508"/>
      <c r="PKY37" s="508"/>
      <c r="PKZ37" s="508"/>
      <c r="PLA37" s="508"/>
      <c r="PLB37" s="508"/>
      <c r="PLC37" s="508"/>
      <c r="PLD37" s="508"/>
      <c r="PLE37" s="508"/>
      <c r="PLF37" s="508"/>
      <c r="PLG37" s="508"/>
      <c r="PLH37" s="508"/>
      <c r="PLI37" s="508"/>
      <c r="PLJ37" s="508"/>
      <c r="PLK37" s="508"/>
      <c r="PLL37" s="508"/>
      <c r="PLM37" s="508"/>
      <c r="PLN37" s="508"/>
      <c r="PLO37" s="508"/>
      <c r="PLP37" s="508"/>
      <c r="PLQ37" s="508"/>
      <c r="PLR37" s="508"/>
      <c r="PLS37" s="508"/>
      <c r="PLT37" s="508"/>
      <c r="PLU37" s="508"/>
      <c r="PLV37" s="508"/>
      <c r="PLW37" s="508"/>
      <c r="PLX37" s="508"/>
      <c r="PLY37" s="508"/>
      <c r="PLZ37" s="508"/>
      <c r="PMA37" s="508"/>
      <c r="PMB37" s="508"/>
      <c r="PMC37" s="508"/>
      <c r="PMD37" s="508"/>
      <c r="PME37" s="508"/>
      <c r="PMF37" s="508"/>
      <c r="PMG37" s="508"/>
      <c r="PMH37" s="508"/>
      <c r="PMI37" s="508"/>
      <c r="PMJ37" s="508"/>
      <c r="PMK37" s="508"/>
      <c r="PML37" s="508"/>
      <c r="PMM37" s="508"/>
      <c r="PMN37" s="508"/>
      <c r="PMO37" s="508"/>
      <c r="PMP37" s="508"/>
      <c r="PMQ37" s="508"/>
      <c r="PMR37" s="508"/>
      <c r="PMS37" s="508"/>
      <c r="PMT37" s="508"/>
      <c r="PMU37" s="508"/>
      <c r="PMV37" s="508"/>
      <c r="PMW37" s="508"/>
      <c r="PMX37" s="508"/>
      <c r="PMY37" s="508"/>
      <c r="PMZ37" s="508"/>
      <c r="PNA37" s="508"/>
      <c r="PNB37" s="508"/>
      <c r="PNC37" s="508"/>
      <c r="PND37" s="508"/>
      <c r="PNE37" s="508"/>
      <c r="PNF37" s="508"/>
      <c r="PNG37" s="508"/>
      <c r="PNH37" s="508"/>
      <c r="PNI37" s="508"/>
      <c r="PNJ37" s="508"/>
      <c r="PNK37" s="508"/>
      <c r="PNL37" s="508"/>
      <c r="PNM37" s="508"/>
      <c r="PNN37" s="508"/>
      <c r="PNO37" s="508"/>
      <c r="PNP37" s="508"/>
      <c r="PNQ37" s="508"/>
      <c r="PNR37" s="508"/>
      <c r="PNS37" s="508"/>
      <c r="PNT37" s="508"/>
      <c r="PNU37" s="508"/>
      <c r="PNV37" s="508"/>
      <c r="PNW37" s="508"/>
      <c r="PNX37" s="508"/>
      <c r="PNY37" s="508"/>
      <c r="PNZ37" s="508"/>
      <c r="POA37" s="508"/>
      <c r="POB37" s="508"/>
      <c r="POC37" s="508"/>
      <c r="POD37" s="508"/>
      <c r="POE37" s="508"/>
      <c r="POF37" s="508"/>
      <c r="POG37" s="508"/>
      <c r="POH37" s="508"/>
      <c r="POI37" s="508"/>
      <c r="POJ37" s="508"/>
      <c r="POK37" s="508"/>
      <c r="POL37" s="508"/>
      <c r="POM37" s="508"/>
      <c r="PON37" s="508"/>
      <c r="POO37" s="508"/>
      <c r="POP37" s="508"/>
      <c r="POQ37" s="508"/>
      <c r="POR37" s="508"/>
      <c r="POS37" s="508"/>
      <c r="POT37" s="508"/>
      <c r="POU37" s="508"/>
      <c r="POV37" s="508"/>
      <c r="POW37" s="508"/>
      <c r="POX37" s="508"/>
      <c r="POY37" s="508"/>
      <c r="POZ37" s="508"/>
      <c r="PPA37" s="508"/>
      <c r="PPB37" s="508"/>
      <c r="PPC37" s="508"/>
      <c r="PPD37" s="508"/>
      <c r="PPE37" s="508"/>
      <c r="PPF37" s="508"/>
      <c r="PPG37" s="508"/>
      <c r="PPH37" s="508"/>
      <c r="PPI37" s="508"/>
      <c r="PPJ37" s="508"/>
      <c r="PPK37" s="508"/>
      <c r="PPL37" s="508"/>
      <c r="PPM37" s="508"/>
      <c r="PPN37" s="508"/>
      <c r="PPO37" s="508"/>
      <c r="PPP37" s="508"/>
      <c r="PPQ37" s="508"/>
      <c r="PPR37" s="508"/>
      <c r="PPS37" s="508"/>
      <c r="PPT37" s="508"/>
      <c r="PPU37" s="508"/>
      <c r="PPV37" s="508"/>
      <c r="PPW37" s="508"/>
      <c r="PPX37" s="508"/>
      <c r="PPY37" s="508"/>
      <c r="PPZ37" s="508"/>
      <c r="PQA37" s="508"/>
      <c r="PQB37" s="508"/>
      <c r="PQC37" s="508"/>
      <c r="PQD37" s="508"/>
      <c r="PQE37" s="508"/>
      <c r="PQF37" s="508"/>
      <c r="PQG37" s="508"/>
      <c r="PQH37" s="508"/>
      <c r="PQI37" s="508"/>
      <c r="PQJ37" s="508"/>
      <c r="PQK37" s="508"/>
      <c r="PQL37" s="508"/>
      <c r="PQM37" s="508"/>
      <c r="PQN37" s="508"/>
      <c r="PQO37" s="508"/>
      <c r="PQP37" s="508"/>
      <c r="PQQ37" s="508"/>
      <c r="PQR37" s="508"/>
      <c r="PQS37" s="508"/>
      <c r="PQT37" s="508"/>
      <c r="PQU37" s="508"/>
      <c r="PQV37" s="508"/>
      <c r="PQW37" s="508"/>
      <c r="PQX37" s="508"/>
      <c r="PQY37" s="508"/>
      <c r="PQZ37" s="508"/>
      <c r="PRA37" s="508"/>
      <c r="PRB37" s="508"/>
      <c r="PRC37" s="508"/>
      <c r="PRD37" s="508"/>
      <c r="PRE37" s="508"/>
      <c r="PRF37" s="508"/>
      <c r="PRG37" s="508"/>
      <c r="PRH37" s="508"/>
      <c r="PRI37" s="508"/>
      <c r="PRJ37" s="508"/>
      <c r="PRK37" s="508"/>
      <c r="PRL37" s="508"/>
      <c r="PRM37" s="508"/>
      <c r="PRN37" s="508"/>
      <c r="PRO37" s="508"/>
      <c r="PRP37" s="508"/>
      <c r="PRQ37" s="508"/>
      <c r="PRR37" s="508"/>
      <c r="PRS37" s="508"/>
      <c r="PRT37" s="508"/>
      <c r="PRU37" s="508"/>
      <c r="PRV37" s="508"/>
      <c r="PRW37" s="508"/>
      <c r="PRX37" s="508"/>
      <c r="PRY37" s="508"/>
      <c r="PRZ37" s="508"/>
      <c r="PSA37" s="508"/>
      <c r="PSB37" s="508"/>
      <c r="PSC37" s="508"/>
      <c r="PSD37" s="508"/>
      <c r="PSE37" s="508"/>
      <c r="PSF37" s="508"/>
      <c r="PSG37" s="508"/>
      <c r="PSH37" s="508"/>
      <c r="PSI37" s="508"/>
      <c r="PSJ37" s="508"/>
      <c r="PSK37" s="508"/>
      <c r="PSL37" s="508"/>
      <c r="PSM37" s="508"/>
      <c r="PSN37" s="508"/>
      <c r="PSO37" s="508"/>
      <c r="PSP37" s="508"/>
      <c r="PSQ37" s="508"/>
      <c r="PSR37" s="508"/>
      <c r="PSS37" s="508"/>
      <c r="PST37" s="508"/>
      <c r="PSU37" s="508"/>
      <c r="PSV37" s="508"/>
      <c r="PSW37" s="508"/>
      <c r="PSX37" s="508"/>
      <c r="PSY37" s="508"/>
      <c r="PSZ37" s="508"/>
      <c r="PTA37" s="508"/>
      <c r="PTB37" s="508"/>
      <c r="PTC37" s="508"/>
      <c r="PTD37" s="508"/>
      <c r="PTE37" s="508"/>
      <c r="PTF37" s="508"/>
      <c r="PTG37" s="508"/>
      <c r="PTH37" s="508"/>
      <c r="PTI37" s="508"/>
      <c r="PTJ37" s="508"/>
      <c r="PTK37" s="508"/>
      <c r="PTL37" s="508"/>
      <c r="PTM37" s="508"/>
      <c r="PTN37" s="508"/>
      <c r="PTO37" s="508"/>
      <c r="PTP37" s="508"/>
      <c r="PTQ37" s="508"/>
      <c r="PTR37" s="508"/>
      <c r="PTS37" s="508"/>
      <c r="PTT37" s="508"/>
      <c r="PTU37" s="508"/>
      <c r="PTV37" s="508"/>
      <c r="PTW37" s="508"/>
      <c r="PTX37" s="508"/>
      <c r="PTY37" s="508"/>
      <c r="PTZ37" s="508"/>
      <c r="PUA37" s="508"/>
      <c r="PUB37" s="508"/>
      <c r="PUC37" s="508"/>
      <c r="PUD37" s="508"/>
      <c r="PUE37" s="508"/>
      <c r="PUF37" s="508"/>
      <c r="PUG37" s="508"/>
      <c r="PUH37" s="508"/>
      <c r="PUI37" s="508"/>
      <c r="PUJ37" s="508"/>
      <c r="PUK37" s="508"/>
      <c r="PUL37" s="508"/>
      <c r="PUM37" s="508"/>
      <c r="PUN37" s="508"/>
      <c r="PUO37" s="508"/>
      <c r="PUP37" s="508"/>
      <c r="PUQ37" s="508"/>
      <c r="PUR37" s="508"/>
      <c r="PUS37" s="508"/>
      <c r="PUT37" s="508"/>
      <c r="PUU37" s="508"/>
      <c r="PUV37" s="508"/>
      <c r="PUW37" s="508"/>
      <c r="PUX37" s="508"/>
      <c r="PUY37" s="508"/>
      <c r="PUZ37" s="508"/>
      <c r="PVA37" s="508"/>
      <c r="PVB37" s="508"/>
      <c r="PVC37" s="508"/>
      <c r="PVD37" s="508"/>
      <c r="PVE37" s="508"/>
      <c r="PVF37" s="508"/>
      <c r="PVG37" s="508"/>
      <c r="PVH37" s="508"/>
      <c r="PVI37" s="508"/>
      <c r="PVJ37" s="508"/>
      <c r="PVK37" s="508"/>
      <c r="PVL37" s="508"/>
      <c r="PVM37" s="508"/>
      <c r="PVN37" s="508"/>
      <c r="PVO37" s="508"/>
      <c r="PVP37" s="508"/>
      <c r="PVQ37" s="508"/>
      <c r="PVR37" s="508"/>
      <c r="PVS37" s="508"/>
      <c r="PVT37" s="508"/>
      <c r="PVU37" s="508"/>
      <c r="PVV37" s="508"/>
      <c r="PVW37" s="508"/>
      <c r="PVX37" s="508"/>
      <c r="PVY37" s="508"/>
      <c r="PVZ37" s="508"/>
      <c r="PWA37" s="508"/>
      <c r="PWB37" s="508"/>
      <c r="PWC37" s="508"/>
      <c r="PWD37" s="508"/>
      <c r="PWE37" s="508"/>
      <c r="PWF37" s="508"/>
      <c r="PWG37" s="508"/>
      <c r="PWH37" s="508"/>
      <c r="PWI37" s="508"/>
      <c r="PWJ37" s="508"/>
      <c r="PWK37" s="508"/>
      <c r="PWL37" s="508"/>
      <c r="PWM37" s="508"/>
      <c r="PWN37" s="508"/>
      <c r="PWO37" s="508"/>
      <c r="PWP37" s="508"/>
      <c r="PWQ37" s="508"/>
      <c r="PWR37" s="508"/>
      <c r="PWS37" s="508"/>
      <c r="PWT37" s="508"/>
      <c r="PWU37" s="508"/>
      <c r="PWV37" s="508"/>
      <c r="PWW37" s="508"/>
      <c r="PWX37" s="508"/>
      <c r="PWY37" s="508"/>
      <c r="PWZ37" s="508"/>
      <c r="PXA37" s="508"/>
      <c r="PXB37" s="508"/>
      <c r="PXC37" s="508"/>
      <c r="PXD37" s="508"/>
      <c r="PXE37" s="508"/>
      <c r="PXF37" s="508"/>
      <c r="PXG37" s="508"/>
      <c r="PXH37" s="508"/>
      <c r="PXI37" s="508"/>
      <c r="PXJ37" s="508"/>
      <c r="PXK37" s="508"/>
      <c r="PXL37" s="508"/>
      <c r="PXM37" s="508"/>
      <c r="PXN37" s="508"/>
      <c r="PXO37" s="508"/>
      <c r="PXP37" s="508"/>
      <c r="PXQ37" s="508"/>
      <c r="PXR37" s="508"/>
      <c r="PXS37" s="508"/>
      <c r="PXT37" s="508"/>
      <c r="PXU37" s="508"/>
      <c r="PXV37" s="508"/>
      <c r="PXW37" s="508"/>
      <c r="PXX37" s="508"/>
      <c r="PXY37" s="508"/>
      <c r="PXZ37" s="508"/>
      <c r="PYA37" s="508"/>
      <c r="PYB37" s="508"/>
      <c r="PYC37" s="508"/>
      <c r="PYD37" s="508"/>
      <c r="PYE37" s="508"/>
      <c r="PYF37" s="508"/>
      <c r="PYG37" s="508"/>
      <c r="PYH37" s="508"/>
      <c r="PYI37" s="508"/>
      <c r="PYJ37" s="508"/>
      <c r="PYK37" s="508"/>
      <c r="PYL37" s="508"/>
      <c r="PYM37" s="508"/>
      <c r="PYN37" s="508"/>
      <c r="PYO37" s="508"/>
      <c r="PYP37" s="508"/>
      <c r="PYQ37" s="508"/>
      <c r="PYR37" s="508"/>
      <c r="PYS37" s="508"/>
      <c r="PYT37" s="508"/>
      <c r="PYU37" s="508"/>
      <c r="PYV37" s="508"/>
      <c r="PYW37" s="508"/>
      <c r="PYX37" s="508"/>
      <c r="PYY37" s="508"/>
      <c r="PYZ37" s="508"/>
      <c r="PZA37" s="508"/>
      <c r="PZB37" s="508"/>
      <c r="PZC37" s="508"/>
      <c r="PZD37" s="508"/>
      <c r="PZE37" s="508"/>
      <c r="PZF37" s="508"/>
      <c r="PZG37" s="508"/>
      <c r="PZH37" s="508"/>
      <c r="PZI37" s="508"/>
      <c r="PZJ37" s="508"/>
      <c r="PZK37" s="508"/>
      <c r="PZL37" s="508"/>
      <c r="PZM37" s="508"/>
      <c r="PZN37" s="508"/>
      <c r="PZO37" s="508"/>
      <c r="PZP37" s="508"/>
      <c r="PZQ37" s="508"/>
      <c r="PZR37" s="508"/>
      <c r="PZS37" s="508"/>
      <c r="PZT37" s="508"/>
      <c r="PZU37" s="508"/>
      <c r="PZV37" s="508"/>
      <c r="PZW37" s="508"/>
      <c r="PZX37" s="508"/>
      <c r="PZY37" s="508"/>
      <c r="PZZ37" s="508"/>
      <c r="QAA37" s="508"/>
      <c r="QAB37" s="508"/>
      <c r="QAC37" s="508"/>
      <c r="QAD37" s="508"/>
      <c r="QAE37" s="508"/>
      <c r="QAF37" s="508"/>
      <c r="QAG37" s="508"/>
      <c r="QAH37" s="508"/>
      <c r="QAI37" s="508"/>
      <c r="QAJ37" s="508"/>
      <c r="QAK37" s="508"/>
      <c r="QAL37" s="508"/>
      <c r="QAM37" s="508"/>
      <c r="QAN37" s="508"/>
      <c r="QAO37" s="508"/>
      <c r="QAP37" s="508"/>
      <c r="QAQ37" s="508"/>
      <c r="QAR37" s="508"/>
      <c r="QAS37" s="508"/>
      <c r="QAT37" s="508"/>
      <c r="QAU37" s="508"/>
      <c r="QAV37" s="508"/>
      <c r="QAW37" s="508"/>
      <c r="QAX37" s="508"/>
      <c r="QAY37" s="508"/>
      <c r="QAZ37" s="508"/>
      <c r="QBA37" s="508"/>
      <c r="QBB37" s="508"/>
      <c r="QBC37" s="508"/>
      <c r="QBD37" s="508"/>
      <c r="QBE37" s="508"/>
      <c r="QBF37" s="508"/>
      <c r="QBG37" s="508"/>
      <c r="QBH37" s="508"/>
      <c r="QBI37" s="508"/>
      <c r="QBJ37" s="508"/>
      <c r="QBK37" s="508"/>
      <c r="QBL37" s="508"/>
      <c r="QBM37" s="508"/>
      <c r="QBN37" s="508"/>
      <c r="QBO37" s="508"/>
      <c r="QBP37" s="508"/>
      <c r="QBQ37" s="508"/>
      <c r="QBR37" s="508"/>
      <c r="QBS37" s="508"/>
      <c r="QBT37" s="508"/>
      <c r="QBU37" s="508"/>
      <c r="QBV37" s="508"/>
      <c r="QBW37" s="508"/>
      <c r="QBX37" s="508"/>
      <c r="QBY37" s="508"/>
      <c r="QBZ37" s="508"/>
      <c r="QCA37" s="508"/>
      <c r="QCB37" s="508"/>
      <c r="QCC37" s="508"/>
      <c r="QCD37" s="508"/>
      <c r="QCE37" s="508"/>
      <c r="QCF37" s="508"/>
      <c r="QCG37" s="508"/>
      <c r="QCH37" s="508"/>
      <c r="QCI37" s="508"/>
      <c r="QCJ37" s="508"/>
      <c r="QCK37" s="508"/>
      <c r="QCL37" s="508"/>
      <c r="QCM37" s="508"/>
      <c r="QCN37" s="508"/>
      <c r="QCO37" s="508"/>
      <c r="QCP37" s="508"/>
      <c r="QCQ37" s="508"/>
      <c r="QCR37" s="508"/>
      <c r="QCS37" s="508"/>
      <c r="QCT37" s="508"/>
      <c r="QCU37" s="508"/>
      <c r="QCV37" s="508"/>
      <c r="QCW37" s="508"/>
      <c r="QCX37" s="508"/>
      <c r="QCY37" s="508"/>
      <c r="QCZ37" s="508"/>
      <c r="QDA37" s="508"/>
      <c r="QDB37" s="508"/>
      <c r="QDC37" s="508"/>
      <c r="QDD37" s="508"/>
      <c r="QDE37" s="508"/>
      <c r="QDF37" s="508"/>
      <c r="QDG37" s="508"/>
      <c r="QDH37" s="508"/>
      <c r="QDI37" s="508"/>
      <c r="QDJ37" s="508"/>
      <c r="QDK37" s="508"/>
      <c r="QDL37" s="508"/>
      <c r="QDM37" s="508"/>
      <c r="QDN37" s="508"/>
      <c r="QDO37" s="508"/>
      <c r="QDP37" s="508"/>
      <c r="QDQ37" s="508"/>
      <c r="QDR37" s="508"/>
      <c r="QDS37" s="508"/>
      <c r="QDT37" s="508"/>
      <c r="QDU37" s="508"/>
      <c r="QDV37" s="508"/>
      <c r="QDW37" s="508"/>
      <c r="QDX37" s="508"/>
      <c r="QDY37" s="508"/>
      <c r="QDZ37" s="508"/>
      <c r="QEA37" s="508"/>
      <c r="QEB37" s="508"/>
      <c r="QEC37" s="508"/>
      <c r="QED37" s="508"/>
      <c r="QEE37" s="508"/>
      <c r="QEF37" s="508"/>
      <c r="QEG37" s="508"/>
      <c r="QEH37" s="508"/>
      <c r="QEI37" s="508"/>
      <c r="QEJ37" s="508"/>
      <c r="QEK37" s="508"/>
      <c r="QEL37" s="508"/>
      <c r="QEM37" s="508"/>
      <c r="QEN37" s="508"/>
      <c r="QEO37" s="508"/>
      <c r="QEP37" s="508"/>
      <c r="QEQ37" s="508"/>
      <c r="QER37" s="508"/>
      <c r="QES37" s="508"/>
      <c r="QET37" s="508"/>
      <c r="QEU37" s="508"/>
      <c r="QEV37" s="508"/>
      <c r="QEW37" s="508"/>
      <c r="QEX37" s="508"/>
      <c r="QEY37" s="508"/>
      <c r="QEZ37" s="508"/>
      <c r="QFA37" s="508"/>
      <c r="QFB37" s="508"/>
      <c r="QFC37" s="508"/>
      <c r="QFD37" s="508"/>
      <c r="QFE37" s="508"/>
      <c r="QFF37" s="508"/>
      <c r="QFG37" s="508"/>
      <c r="QFH37" s="508"/>
      <c r="QFI37" s="508"/>
      <c r="QFJ37" s="508"/>
      <c r="QFK37" s="508"/>
      <c r="QFL37" s="508"/>
      <c r="QFM37" s="508"/>
      <c r="QFN37" s="508"/>
      <c r="QFO37" s="508"/>
      <c r="QFP37" s="508"/>
      <c r="QFQ37" s="508"/>
      <c r="QFR37" s="508"/>
      <c r="QFS37" s="508"/>
      <c r="QFT37" s="508"/>
      <c r="QFU37" s="508"/>
      <c r="QFV37" s="508"/>
      <c r="QFW37" s="508"/>
      <c r="QFX37" s="508"/>
      <c r="QFY37" s="508"/>
      <c r="QFZ37" s="508"/>
      <c r="QGA37" s="508"/>
      <c r="QGB37" s="508"/>
      <c r="QGC37" s="508"/>
      <c r="QGD37" s="508"/>
      <c r="QGE37" s="508"/>
      <c r="QGF37" s="508"/>
      <c r="QGG37" s="508"/>
      <c r="QGH37" s="508"/>
      <c r="QGI37" s="508"/>
      <c r="QGJ37" s="508"/>
      <c r="QGK37" s="508"/>
      <c r="QGL37" s="508"/>
      <c r="QGM37" s="508"/>
      <c r="QGN37" s="508"/>
      <c r="QGO37" s="508"/>
      <c r="QGP37" s="508"/>
      <c r="QGQ37" s="508"/>
      <c r="QGR37" s="508"/>
      <c r="QGS37" s="508"/>
      <c r="QGT37" s="508"/>
      <c r="QGU37" s="508"/>
      <c r="QGV37" s="508"/>
      <c r="QGW37" s="508"/>
      <c r="QGX37" s="508"/>
      <c r="QGY37" s="508"/>
      <c r="QGZ37" s="508"/>
      <c r="QHA37" s="508"/>
      <c r="QHB37" s="508"/>
      <c r="QHC37" s="508"/>
      <c r="QHD37" s="508"/>
      <c r="QHE37" s="508"/>
      <c r="QHF37" s="508"/>
      <c r="QHG37" s="508"/>
      <c r="QHH37" s="508"/>
      <c r="QHI37" s="508"/>
      <c r="QHJ37" s="508"/>
      <c r="QHK37" s="508"/>
      <c r="QHL37" s="508"/>
      <c r="QHM37" s="508"/>
      <c r="QHN37" s="508"/>
      <c r="QHO37" s="508"/>
      <c r="QHP37" s="508"/>
      <c r="QHQ37" s="508"/>
      <c r="QHR37" s="508"/>
      <c r="QHS37" s="508"/>
      <c r="QHT37" s="508"/>
      <c r="QHU37" s="508"/>
      <c r="QHV37" s="508"/>
      <c r="QHW37" s="508"/>
      <c r="QHX37" s="508"/>
      <c r="QHY37" s="508"/>
      <c r="QHZ37" s="508"/>
      <c r="QIA37" s="508"/>
      <c r="QIB37" s="508"/>
      <c r="QIC37" s="508"/>
      <c r="QID37" s="508"/>
      <c r="QIE37" s="508"/>
      <c r="QIF37" s="508"/>
      <c r="QIG37" s="508"/>
      <c r="QIH37" s="508"/>
      <c r="QII37" s="508"/>
      <c r="QIJ37" s="508"/>
      <c r="QIK37" s="508"/>
      <c r="QIL37" s="508"/>
      <c r="QIM37" s="508"/>
      <c r="QIN37" s="508"/>
      <c r="QIO37" s="508"/>
      <c r="QIP37" s="508"/>
      <c r="QIQ37" s="508"/>
      <c r="QIR37" s="508"/>
      <c r="QIS37" s="508"/>
      <c r="QIT37" s="508"/>
      <c r="QIU37" s="508"/>
      <c r="QIV37" s="508"/>
      <c r="QIW37" s="508"/>
      <c r="QIX37" s="508"/>
      <c r="QIY37" s="508"/>
      <c r="QIZ37" s="508"/>
      <c r="QJA37" s="508"/>
      <c r="QJB37" s="508"/>
      <c r="QJC37" s="508"/>
      <c r="QJD37" s="508"/>
      <c r="QJE37" s="508"/>
      <c r="QJF37" s="508"/>
      <c r="QJG37" s="508"/>
      <c r="QJH37" s="508"/>
      <c r="QJI37" s="508"/>
      <c r="QJJ37" s="508"/>
      <c r="QJK37" s="508"/>
      <c r="QJL37" s="508"/>
      <c r="QJM37" s="508"/>
      <c r="QJN37" s="508"/>
      <c r="QJO37" s="508"/>
      <c r="QJP37" s="508"/>
      <c r="QJQ37" s="508"/>
      <c r="QJR37" s="508"/>
      <c r="QJS37" s="508"/>
      <c r="QJT37" s="508"/>
      <c r="QJU37" s="508"/>
      <c r="QJV37" s="508"/>
      <c r="QJW37" s="508"/>
      <c r="QJX37" s="508"/>
      <c r="QJY37" s="508"/>
      <c r="QJZ37" s="508"/>
      <c r="QKA37" s="508"/>
      <c r="QKB37" s="508"/>
      <c r="QKC37" s="508"/>
      <c r="QKD37" s="508"/>
      <c r="QKE37" s="508"/>
      <c r="QKF37" s="508"/>
      <c r="QKG37" s="508"/>
      <c r="QKH37" s="508"/>
      <c r="QKI37" s="508"/>
      <c r="QKJ37" s="508"/>
      <c r="QKK37" s="508"/>
      <c r="QKL37" s="508"/>
      <c r="QKM37" s="508"/>
      <c r="QKN37" s="508"/>
      <c r="QKO37" s="508"/>
      <c r="QKP37" s="508"/>
      <c r="QKQ37" s="508"/>
      <c r="QKR37" s="508"/>
      <c r="QKS37" s="508"/>
      <c r="QKT37" s="508"/>
      <c r="QKU37" s="508"/>
      <c r="QKV37" s="508"/>
      <c r="QKW37" s="508"/>
      <c r="QKX37" s="508"/>
      <c r="QKY37" s="508"/>
      <c r="QKZ37" s="508"/>
      <c r="QLA37" s="508"/>
      <c r="QLB37" s="508"/>
      <c r="QLC37" s="508"/>
      <c r="QLD37" s="508"/>
      <c r="QLE37" s="508"/>
      <c r="QLF37" s="508"/>
      <c r="QLG37" s="508"/>
      <c r="QLH37" s="508"/>
      <c r="QLI37" s="508"/>
      <c r="QLJ37" s="508"/>
      <c r="QLK37" s="508"/>
      <c r="QLL37" s="508"/>
      <c r="QLM37" s="508"/>
      <c r="QLN37" s="508"/>
      <c r="QLO37" s="508"/>
      <c r="QLP37" s="508"/>
      <c r="QLQ37" s="508"/>
      <c r="QLR37" s="508"/>
      <c r="QLS37" s="508"/>
      <c r="QLT37" s="508"/>
      <c r="QLU37" s="508"/>
      <c r="QLV37" s="508"/>
      <c r="QLW37" s="508"/>
      <c r="QLX37" s="508"/>
      <c r="QLY37" s="508"/>
      <c r="QLZ37" s="508"/>
      <c r="QMA37" s="508"/>
      <c r="QMB37" s="508"/>
      <c r="QMC37" s="508"/>
      <c r="QMD37" s="508"/>
      <c r="QME37" s="508"/>
      <c r="QMF37" s="508"/>
      <c r="QMG37" s="508"/>
      <c r="QMH37" s="508"/>
      <c r="QMI37" s="508"/>
      <c r="QMJ37" s="508"/>
      <c r="QMK37" s="508"/>
      <c r="QML37" s="508"/>
      <c r="QMM37" s="508"/>
      <c r="QMN37" s="508"/>
      <c r="QMO37" s="508"/>
      <c r="QMP37" s="508"/>
      <c r="QMQ37" s="508"/>
      <c r="QMR37" s="508"/>
      <c r="QMS37" s="508"/>
      <c r="QMT37" s="508"/>
      <c r="QMU37" s="508"/>
      <c r="QMV37" s="508"/>
      <c r="QMW37" s="508"/>
      <c r="QMX37" s="508"/>
      <c r="QMY37" s="508"/>
      <c r="QMZ37" s="508"/>
      <c r="QNA37" s="508"/>
      <c r="QNB37" s="508"/>
      <c r="QNC37" s="508"/>
      <c r="QND37" s="508"/>
      <c r="QNE37" s="508"/>
      <c r="QNF37" s="508"/>
      <c r="QNG37" s="508"/>
      <c r="QNH37" s="508"/>
      <c r="QNI37" s="508"/>
      <c r="QNJ37" s="508"/>
      <c r="QNK37" s="508"/>
      <c r="QNL37" s="508"/>
      <c r="QNM37" s="508"/>
      <c r="QNN37" s="508"/>
      <c r="QNO37" s="508"/>
      <c r="QNP37" s="508"/>
      <c r="QNQ37" s="508"/>
      <c r="QNR37" s="508"/>
      <c r="QNS37" s="508"/>
      <c r="QNT37" s="508"/>
      <c r="QNU37" s="508"/>
      <c r="QNV37" s="508"/>
      <c r="QNW37" s="508"/>
      <c r="QNX37" s="508"/>
      <c r="QNY37" s="508"/>
      <c r="QNZ37" s="508"/>
      <c r="QOA37" s="508"/>
      <c r="QOB37" s="508"/>
      <c r="QOC37" s="508"/>
      <c r="QOD37" s="508"/>
      <c r="QOE37" s="508"/>
      <c r="QOF37" s="508"/>
      <c r="QOG37" s="508"/>
      <c r="QOH37" s="508"/>
      <c r="QOI37" s="508"/>
      <c r="QOJ37" s="508"/>
      <c r="QOK37" s="508"/>
      <c r="QOL37" s="508"/>
      <c r="QOM37" s="508"/>
      <c r="QON37" s="508"/>
      <c r="QOO37" s="508"/>
      <c r="QOP37" s="508"/>
      <c r="QOQ37" s="508"/>
      <c r="QOR37" s="508"/>
      <c r="QOS37" s="508"/>
      <c r="QOT37" s="508"/>
      <c r="QOU37" s="508"/>
      <c r="QOV37" s="508"/>
      <c r="QOW37" s="508"/>
      <c r="QOX37" s="508"/>
      <c r="QOY37" s="508"/>
      <c r="QOZ37" s="508"/>
      <c r="QPA37" s="508"/>
      <c r="QPB37" s="508"/>
      <c r="QPC37" s="508"/>
      <c r="QPD37" s="508"/>
      <c r="QPE37" s="508"/>
      <c r="QPF37" s="508"/>
      <c r="QPG37" s="508"/>
      <c r="QPH37" s="508"/>
      <c r="QPI37" s="508"/>
      <c r="QPJ37" s="508"/>
      <c r="QPK37" s="508"/>
      <c r="QPL37" s="508"/>
      <c r="QPM37" s="508"/>
      <c r="QPN37" s="508"/>
      <c r="QPO37" s="508"/>
      <c r="QPP37" s="508"/>
      <c r="QPQ37" s="508"/>
      <c r="QPR37" s="508"/>
      <c r="QPS37" s="508"/>
      <c r="QPT37" s="508"/>
      <c r="QPU37" s="508"/>
      <c r="QPV37" s="508"/>
      <c r="QPW37" s="508"/>
      <c r="QPX37" s="508"/>
      <c r="QPY37" s="508"/>
      <c r="QPZ37" s="508"/>
      <c r="QQA37" s="508"/>
      <c r="QQB37" s="508"/>
      <c r="QQC37" s="508"/>
      <c r="QQD37" s="508"/>
      <c r="QQE37" s="508"/>
      <c r="QQF37" s="508"/>
      <c r="QQG37" s="508"/>
      <c r="QQH37" s="508"/>
      <c r="QQI37" s="508"/>
      <c r="QQJ37" s="508"/>
      <c r="QQK37" s="508"/>
      <c r="QQL37" s="508"/>
      <c r="QQM37" s="508"/>
      <c r="QQN37" s="508"/>
      <c r="QQO37" s="508"/>
      <c r="QQP37" s="508"/>
      <c r="QQQ37" s="508"/>
      <c r="QQR37" s="508"/>
      <c r="QQS37" s="508"/>
      <c r="QQT37" s="508"/>
      <c r="QQU37" s="508"/>
      <c r="QQV37" s="508"/>
      <c r="QQW37" s="508"/>
      <c r="QQX37" s="508"/>
      <c r="QQY37" s="508"/>
      <c r="QQZ37" s="508"/>
      <c r="QRA37" s="508"/>
      <c r="QRB37" s="508"/>
      <c r="QRC37" s="508"/>
      <c r="QRD37" s="508"/>
      <c r="QRE37" s="508"/>
      <c r="QRF37" s="508"/>
      <c r="QRG37" s="508"/>
      <c r="QRH37" s="508"/>
      <c r="QRI37" s="508"/>
      <c r="QRJ37" s="508"/>
      <c r="QRK37" s="508"/>
      <c r="QRL37" s="508"/>
      <c r="QRM37" s="508"/>
      <c r="QRN37" s="508"/>
      <c r="QRO37" s="508"/>
      <c r="QRP37" s="508"/>
      <c r="QRQ37" s="508"/>
      <c r="QRR37" s="508"/>
      <c r="QRS37" s="508"/>
      <c r="QRT37" s="508"/>
      <c r="QRU37" s="508"/>
      <c r="QRV37" s="508"/>
      <c r="QRW37" s="508"/>
      <c r="QRX37" s="508"/>
      <c r="QRY37" s="508"/>
      <c r="QRZ37" s="508"/>
      <c r="QSA37" s="508"/>
      <c r="QSB37" s="508"/>
      <c r="QSC37" s="508"/>
      <c r="QSD37" s="508"/>
      <c r="QSE37" s="508"/>
      <c r="QSF37" s="508"/>
      <c r="QSG37" s="508"/>
      <c r="QSH37" s="508"/>
      <c r="QSI37" s="508"/>
      <c r="QSJ37" s="508"/>
      <c r="QSK37" s="508"/>
      <c r="QSL37" s="508"/>
      <c r="QSM37" s="508"/>
      <c r="QSN37" s="508"/>
      <c r="QSO37" s="508"/>
      <c r="QSP37" s="508"/>
      <c r="QSQ37" s="508"/>
      <c r="QSR37" s="508"/>
      <c r="QSS37" s="508"/>
      <c r="QST37" s="508"/>
      <c r="QSU37" s="508"/>
      <c r="QSV37" s="508"/>
      <c r="QSW37" s="508"/>
      <c r="QSX37" s="508"/>
      <c r="QSY37" s="508"/>
      <c r="QSZ37" s="508"/>
      <c r="QTA37" s="508"/>
      <c r="QTB37" s="508"/>
      <c r="QTC37" s="508"/>
      <c r="QTD37" s="508"/>
      <c r="QTE37" s="508"/>
      <c r="QTF37" s="508"/>
      <c r="QTG37" s="508"/>
      <c r="QTH37" s="508"/>
      <c r="QTI37" s="508"/>
      <c r="QTJ37" s="508"/>
      <c r="QTK37" s="508"/>
      <c r="QTL37" s="508"/>
      <c r="QTM37" s="508"/>
      <c r="QTN37" s="508"/>
      <c r="QTO37" s="508"/>
      <c r="QTP37" s="508"/>
      <c r="QTQ37" s="508"/>
      <c r="QTR37" s="508"/>
      <c r="QTS37" s="508"/>
      <c r="QTT37" s="508"/>
      <c r="QTU37" s="508"/>
      <c r="QTV37" s="508"/>
      <c r="QTW37" s="508"/>
      <c r="QTX37" s="508"/>
      <c r="QTY37" s="508"/>
      <c r="QTZ37" s="508"/>
      <c r="QUA37" s="508"/>
      <c r="QUB37" s="508"/>
      <c r="QUC37" s="508"/>
      <c r="QUD37" s="508"/>
      <c r="QUE37" s="508"/>
      <c r="QUF37" s="508"/>
      <c r="QUG37" s="508"/>
      <c r="QUH37" s="508"/>
      <c r="QUI37" s="508"/>
      <c r="QUJ37" s="508"/>
      <c r="QUK37" s="508"/>
      <c r="QUL37" s="508"/>
      <c r="QUM37" s="508"/>
      <c r="QUN37" s="508"/>
      <c r="QUO37" s="508"/>
      <c r="QUP37" s="508"/>
      <c r="QUQ37" s="508"/>
      <c r="QUR37" s="508"/>
      <c r="QUS37" s="508"/>
      <c r="QUT37" s="508"/>
      <c r="QUU37" s="508"/>
      <c r="QUV37" s="508"/>
      <c r="QUW37" s="508"/>
      <c r="QUX37" s="508"/>
      <c r="QUY37" s="508"/>
      <c r="QUZ37" s="508"/>
      <c r="QVA37" s="508"/>
      <c r="QVB37" s="508"/>
      <c r="QVC37" s="508"/>
      <c r="QVD37" s="508"/>
      <c r="QVE37" s="508"/>
      <c r="QVF37" s="508"/>
      <c r="QVG37" s="508"/>
      <c r="QVH37" s="508"/>
      <c r="QVI37" s="508"/>
      <c r="QVJ37" s="508"/>
      <c r="QVK37" s="508"/>
      <c r="QVL37" s="508"/>
      <c r="QVM37" s="508"/>
      <c r="QVN37" s="508"/>
      <c r="QVO37" s="508"/>
      <c r="QVP37" s="508"/>
      <c r="QVQ37" s="508"/>
      <c r="QVR37" s="508"/>
      <c r="QVS37" s="508"/>
      <c r="QVT37" s="508"/>
      <c r="QVU37" s="508"/>
      <c r="QVV37" s="508"/>
      <c r="QVW37" s="508"/>
      <c r="QVX37" s="508"/>
      <c r="QVY37" s="508"/>
      <c r="QVZ37" s="508"/>
      <c r="QWA37" s="508"/>
      <c r="QWB37" s="508"/>
      <c r="QWC37" s="508"/>
      <c r="QWD37" s="508"/>
      <c r="QWE37" s="508"/>
      <c r="QWF37" s="508"/>
      <c r="QWG37" s="508"/>
      <c r="QWH37" s="508"/>
      <c r="QWI37" s="508"/>
      <c r="QWJ37" s="508"/>
      <c r="QWK37" s="508"/>
      <c r="QWL37" s="508"/>
      <c r="QWM37" s="508"/>
      <c r="QWN37" s="508"/>
      <c r="QWO37" s="508"/>
      <c r="QWP37" s="508"/>
      <c r="QWQ37" s="508"/>
      <c r="QWR37" s="508"/>
      <c r="QWS37" s="508"/>
      <c r="QWT37" s="508"/>
      <c r="QWU37" s="508"/>
      <c r="QWV37" s="508"/>
      <c r="QWW37" s="508"/>
      <c r="QWX37" s="508"/>
      <c r="QWY37" s="508"/>
      <c r="QWZ37" s="508"/>
      <c r="QXA37" s="508"/>
      <c r="QXB37" s="508"/>
      <c r="QXC37" s="508"/>
      <c r="QXD37" s="508"/>
      <c r="QXE37" s="508"/>
      <c r="QXF37" s="508"/>
      <c r="QXG37" s="508"/>
      <c r="QXH37" s="508"/>
      <c r="QXI37" s="508"/>
      <c r="QXJ37" s="508"/>
      <c r="QXK37" s="508"/>
      <c r="QXL37" s="508"/>
      <c r="QXM37" s="508"/>
      <c r="QXN37" s="508"/>
      <c r="QXO37" s="508"/>
      <c r="QXP37" s="508"/>
      <c r="QXQ37" s="508"/>
      <c r="QXR37" s="508"/>
      <c r="QXS37" s="508"/>
      <c r="QXT37" s="508"/>
      <c r="QXU37" s="508"/>
      <c r="QXV37" s="508"/>
      <c r="QXW37" s="508"/>
      <c r="QXX37" s="508"/>
      <c r="QXY37" s="508"/>
      <c r="QXZ37" s="508"/>
      <c r="QYA37" s="508"/>
      <c r="QYB37" s="508"/>
      <c r="QYC37" s="508"/>
      <c r="QYD37" s="508"/>
      <c r="QYE37" s="508"/>
      <c r="QYF37" s="508"/>
      <c r="QYG37" s="508"/>
      <c r="QYH37" s="508"/>
      <c r="QYI37" s="508"/>
      <c r="QYJ37" s="508"/>
      <c r="QYK37" s="508"/>
      <c r="QYL37" s="508"/>
      <c r="QYM37" s="508"/>
      <c r="QYN37" s="508"/>
      <c r="QYO37" s="508"/>
      <c r="QYP37" s="508"/>
      <c r="QYQ37" s="508"/>
      <c r="QYR37" s="508"/>
      <c r="QYS37" s="508"/>
      <c r="QYT37" s="508"/>
      <c r="QYU37" s="508"/>
      <c r="QYV37" s="508"/>
      <c r="QYW37" s="508"/>
      <c r="QYX37" s="508"/>
      <c r="QYY37" s="508"/>
      <c r="QYZ37" s="508"/>
      <c r="QZA37" s="508"/>
      <c r="QZB37" s="508"/>
      <c r="QZC37" s="508"/>
      <c r="QZD37" s="508"/>
      <c r="QZE37" s="508"/>
      <c r="QZF37" s="508"/>
      <c r="QZG37" s="508"/>
      <c r="QZH37" s="508"/>
      <c r="QZI37" s="508"/>
      <c r="QZJ37" s="508"/>
      <c r="QZK37" s="508"/>
      <c r="QZL37" s="508"/>
      <c r="QZM37" s="508"/>
      <c r="QZN37" s="508"/>
      <c r="QZO37" s="508"/>
      <c r="QZP37" s="508"/>
      <c r="QZQ37" s="508"/>
      <c r="QZR37" s="508"/>
      <c r="QZS37" s="508"/>
      <c r="QZT37" s="508"/>
      <c r="QZU37" s="508"/>
      <c r="QZV37" s="508"/>
      <c r="QZW37" s="508"/>
      <c r="QZX37" s="508"/>
      <c r="QZY37" s="508"/>
      <c r="QZZ37" s="508"/>
      <c r="RAA37" s="508"/>
      <c r="RAB37" s="508"/>
      <c r="RAC37" s="508"/>
      <c r="RAD37" s="508"/>
      <c r="RAE37" s="508"/>
      <c r="RAF37" s="508"/>
      <c r="RAG37" s="508"/>
      <c r="RAH37" s="508"/>
      <c r="RAI37" s="508"/>
      <c r="RAJ37" s="508"/>
      <c r="RAK37" s="508"/>
      <c r="RAL37" s="508"/>
      <c r="RAM37" s="508"/>
      <c r="RAN37" s="508"/>
      <c r="RAO37" s="508"/>
      <c r="RAP37" s="508"/>
      <c r="RAQ37" s="508"/>
      <c r="RAR37" s="508"/>
      <c r="RAS37" s="508"/>
      <c r="RAT37" s="508"/>
      <c r="RAU37" s="508"/>
      <c r="RAV37" s="508"/>
      <c r="RAW37" s="508"/>
      <c r="RAX37" s="508"/>
      <c r="RAY37" s="508"/>
      <c r="RAZ37" s="508"/>
      <c r="RBA37" s="508"/>
      <c r="RBB37" s="508"/>
      <c r="RBC37" s="508"/>
      <c r="RBD37" s="508"/>
      <c r="RBE37" s="508"/>
      <c r="RBF37" s="508"/>
      <c r="RBG37" s="508"/>
      <c r="RBH37" s="508"/>
      <c r="RBI37" s="508"/>
      <c r="RBJ37" s="508"/>
      <c r="RBK37" s="508"/>
      <c r="RBL37" s="508"/>
      <c r="RBM37" s="508"/>
      <c r="RBN37" s="508"/>
      <c r="RBO37" s="508"/>
      <c r="RBP37" s="508"/>
      <c r="RBQ37" s="508"/>
      <c r="RBR37" s="508"/>
      <c r="RBS37" s="508"/>
      <c r="RBT37" s="508"/>
      <c r="RBU37" s="508"/>
      <c r="RBV37" s="508"/>
      <c r="RBW37" s="508"/>
      <c r="RBX37" s="508"/>
      <c r="RBY37" s="508"/>
      <c r="RBZ37" s="508"/>
      <c r="RCA37" s="508"/>
      <c r="RCB37" s="508"/>
      <c r="RCC37" s="508"/>
      <c r="RCD37" s="508"/>
      <c r="RCE37" s="508"/>
      <c r="RCF37" s="508"/>
      <c r="RCG37" s="508"/>
      <c r="RCH37" s="508"/>
      <c r="RCI37" s="508"/>
      <c r="RCJ37" s="508"/>
      <c r="RCK37" s="508"/>
      <c r="RCL37" s="508"/>
      <c r="RCM37" s="508"/>
      <c r="RCN37" s="508"/>
      <c r="RCO37" s="508"/>
      <c r="RCP37" s="508"/>
      <c r="RCQ37" s="508"/>
      <c r="RCR37" s="508"/>
      <c r="RCS37" s="508"/>
      <c r="RCT37" s="508"/>
      <c r="RCU37" s="508"/>
      <c r="RCV37" s="508"/>
      <c r="RCW37" s="508"/>
      <c r="RCX37" s="508"/>
      <c r="RCY37" s="508"/>
      <c r="RCZ37" s="508"/>
      <c r="RDA37" s="508"/>
      <c r="RDB37" s="508"/>
      <c r="RDC37" s="508"/>
      <c r="RDD37" s="508"/>
      <c r="RDE37" s="508"/>
      <c r="RDF37" s="508"/>
      <c r="RDG37" s="508"/>
      <c r="RDH37" s="508"/>
      <c r="RDI37" s="508"/>
      <c r="RDJ37" s="508"/>
      <c r="RDK37" s="508"/>
      <c r="RDL37" s="508"/>
      <c r="RDM37" s="508"/>
      <c r="RDN37" s="508"/>
      <c r="RDO37" s="508"/>
      <c r="RDP37" s="508"/>
      <c r="RDQ37" s="508"/>
      <c r="RDR37" s="508"/>
      <c r="RDS37" s="508"/>
      <c r="RDT37" s="508"/>
      <c r="RDU37" s="508"/>
      <c r="RDV37" s="508"/>
      <c r="RDW37" s="508"/>
      <c r="RDX37" s="508"/>
      <c r="RDY37" s="508"/>
      <c r="RDZ37" s="508"/>
      <c r="REA37" s="508"/>
      <c r="REB37" s="508"/>
      <c r="REC37" s="508"/>
      <c r="RED37" s="508"/>
      <c r="REE37" s="508"/>
      <c r="REF37" s="508"/>
      <c r="REG37" s="508"/>
      <c r="REH37" s="508"/>
      <c r="REI37" s="508"/>
      <c r="REJ37" s="508"/>
      <c r="REK37" s="508"/>
      <c r="REL37" s="508"/>
      <c r="REM37" s="508"/>
      <c r="REN37" s="508"/>
      <c r="REO37" s="508"/>
      <c r="REP37" s="508"/>
      <c r="REQ37" s="508"/>
      <c r="RER37" s="508"/>
      <c r="RES37" s="508"/>
      <c r="RET37" s="508"/>
      <c r="REU37" s="508"/>
      <c r="REV37" s="508"/>
      <c r="REW37" s="508"/>
      <c r="REX37" s="508"/>
      <c r="REY37" s="508"/>
      <c r="REZ37" s="508"/>
      <c r="RFA37" s="508"/>
      <c r="RFB37" s="508"/>
      <c r="RFC37" s="508"/>
      <c r="RFD37" s="508"/>
      <c r="RFE37" s="508"/>
      <c r="RFF37" s="508"/>
      <c r="RFG37" s="508"/>
      <c r="RFH37" s="508"/>
      <c r="RFI37" s="508"/>
      <c r="RFJ37" s="508"/>
      <c r="RFK37" s="508"/>
      <c r="RFL37" s="508"/>
      <c r="RFM37" s="508"/>
      <c r="RFN37" s="508"/>
      <c r="RFO37" s="508"/>
      <c r="RFP37" s="508"/>
      <c r="RFQ37" s="508"/>
      <c r="RFR37" s="508"/>
      <c r="RFS37" s="508"/>
      <c r="RFT37" s="508"/>
      <c r="RFU37" s="508"/>
      <c r="RFV37" s="508"/>
      <c r="RFW37" s="508"/>
      <c r="RFX37" s="508"/>
      <c r="RFY37" s="508"/>
      <c r="RFZ37" s="508"/>
      <c r="RGA37" s="508"/>
      <c r="RGB37" s="508"/>
      <c r="RGC37" s="508"/>
      <c r="RGD37" s="508"/>
      <c r="RGE37" s="508"/>
      <c r="RGF37" s="508"/>
      <c r="RGG37" s="508"/>
      <c r="RGH37" s="508"/>
      <c r="RGI37" s="508"/>
      <c r="RGJ37" s="508"/>
      <c r="RGK37" s="508"/>
      <c r="RGL37" s="508"/>
      <c r="RGM37" s="508"/>
      <c r="RGN37" s="508"/>
      <c r="RGO37" s="508"/>
      <c r="RGP37" s="508"/>
      <c r="RGQ37" s="508"/>
      <c r="RGR37" s="508"/>
      <c r="RGS37" s="508"/>
      <c r="RGT37" s="508"/>
      <c r="RGU37" s="508"/>
      <c r="RGV37" s="508"/>
      <c r="RGW37" s="508"/>
      <c r="RGX37" s="508"/>
      <c r="RGY37" s="508"/>
      <c r="RGZ37" s="508"/>
      <c r="RHA37" s="508"/>
      <c r="RHB37" s="508"/>
      <c r="RHC37" s="508"/>
      <c r="RHD37" s="508"/>
      <c r="RHE37" s="508"/>
      <c r="RHF37" s="508"/>
      <c r="RHG37" s="508"/>
      <c r="RHH37" s="508"/>
      <c r="RHI37" s="508"/>
      <c r="RHJ37" s="508"/>
      <c r="RHK37" s="508"/>
      <c r="RHL37" s="508"/>
      <c r="RHM37" s="508"/>
      <c r="RHN37" s="508"/>
      <c r="RHO37" s="508"/>
      <c r="RHP37" s="508"/>
      <c r="RHQ37" s="508"/>
      <c r="RHR37" s="508"/>
      <c r="RHS37" s="508"/>
      <c r="RHT37" s="508"/>
      <c r="RHU37" s="508"/>
      <c r="RHV37" s="508"/>
      <c r="RHW37" s="508"/>
      <c r="RHX37" s="508"/>
      <c r="RHY37" s="508"/>
      <c r="RHZ37" s="508"/>
      <c r="RIA37" s="508"/>
      <c r="RIB37" s="508"/>
      <c r="RIC37" s="508"/>
      <c r="RID37" s="508"/>
      <c r="RIE37" s="508"/>
      <c r="RIF37" s="508"/>
      <c r="RIG37" s="508"/>
      <c r="RIH37" s="508"/>
      <c r="RII37" s="508"/>
      <c r="RIJ37" s="508"/>
      <c r="RIK37" s="508"/>
      <c r="RIL37" s="508"/>
      <c r="RIM37" s="508"/>
      <c r="RIN37" s="508"/>
      <c r="RIO37" s="508"/>
      <c r="RIP37" s="508"/>
      <c r="RIQ37" s="508"/>
      <c r="RIR37" s="508"/>
      <c r="RIS37" s="508"/>
      <c r="RIT37" s="508"/>
      <c r="RIU37" s="508"/>
      <c r="RIV37" s="508"/>
      <c r="RIW37" s="508"/>
      <c r="RIX37" s="508"/>
      <c r="RIY37" s="508"/>
      <c r="RIZ37" s="508"/>
      <c r="RJA37" s="508"/>
      <c r="RJB37" s="508"/>
      <c r="RJC37" s="508"/>
      <c r="RJD37" s="508"/>
      <c r="RJE37" s="508"/>
      <c r="RJF37" s="508"/>
      <c r="RJG37" s="508"/>
      <c r="RJH37" s="508"/>
      <c r="RJI37" s="508"/>
      <c r="RJJ37" s="508"/>
      <c r="RJK37" s="508"/>
      <c r="RJL37" s="508"/>
      <c r="RJM37" s="508"/>
      <c r="RJN37" s="508"/>
      <c r="RJO37" s="508"/>
      <c r="RJP37" s="508"/>
      <c r="RJQ37" s="508"/>
      <c r="RJR37" s="508"/>
      <c r="RJS37" s="508"/>
      <c r="RJT37" s="508"/>
      <c r="RJU37" s="508"/>
      <c r="RJV37" s="508"/>
      <c r="RJW37" s="508"/>
      <c r="RJX37" s="508"/>
      <c r="RJY37" s="508"/>
      <c r="RJZ37" s="508"/>
      <c r="RKA37" s="508"/>
      <c r="RKB37" s="508"/>
      <c r="RKC37" s="508"/>
      <c r="RKD37" s="508"/>
      <c r="RKE37" s="508"/>
      <c r="RKF37" s="508"/>
      <c r="RKG37" s="508"/>
      <c r="RKH37" s="508"/>
      <c r="RKI37" s="508"/>
      <c r="RKJ37" s="508"/>
      <c r="RKK37" s="508"/>
      <c r="RKL37" s="508"/>
      <c r="RKM37" s="508"/>
      <c r="RKN37" s="508"/>
      <c r="RKO37" s="508"/>
      <c r="RKP37" s="508"/>
      <c r="RKQ37" s="508"/>
      <c r="RKR37" s="508"/>
      <c r="RKS37" s="508"/>
      <c r="RKT37" s="508"/>
      <c r="RKU37" s="508"/>
      <c r="RKV37" s="508"/>
      <c r="RKW37" s="508"/>
      <c r="RKX37" s="508"/>
      <c r="RKY37" s="508"/>
      <c r="RKZ37" s="508"/>
      <c r="RLA37" s="508"/>
      <c r="RLB37" s="508"/>
      <c r="RLC37" s="508"/>
      <c r="RLD37" s="508"/>
      <c r="RLE37" s="508"/>
      <c r="RLF37" s="508"/>
      <c r="RLG37" s="508"/>
      <c r="RLH37" s="508"/>
      <c r="RLI37" s="508"/>
      <c r="RLJ37" s="508"/>
      <c r="RLK37" s="508"/>
      <c r="RLL37" s="508"/>
      <c r="RLM37" s="508"/>
      <c r="RLN37" s="508"/>
      <c r="RLO37" s="508"/>
      <c r="RLP37" s="508"/>
      <c r="RLQ37" s="508"/>
      <c r="RLR37" s="508"/>
      <c r="RLS37" s="508"/>
      <c r="RLT37" s="508"/>
      <c r="RLU37" s="508"/>
      <c r="RLV37" s="508"/>
      <c r="RLW37" s="508"/>
      <c r="RLX37" s="508"/>
      <c r="RLY37" s="508"/>
      <c r="RLZ37" s="508"/>
      <c r="RMA37" s="508"/>
      <c r="RMB37" s="508"/>
      <c r="RMC37" s="508"/>
      <c r="RMD37" s="508"/>
      <c r="RME37" s="508"/>
      <c r="RMF37" s="508"/>
      <c r="RMG37" s="508"/>
      <c r="RMH37" s="508"/>
      <c r="RMI37" s="508"/>
      <c r="RMJ37" s="508"/>
      <c r="RMK37" s="508"/>
      <c r="RML37" s="508"/>
      <c r="RMM37" s="508"/>
      <c r="RMN37" s="508"/>
      <c r="RMO37" s="508"/>
      <c r="RMP37" s="508"/>
      <c r="RMQ37" s="508"/>
      <c r="RMR37" s="508"/>
      <c r="RMS37" s="508"/>
      <c r="RMT37" s="508"/>
      <c r="RMU37" s="508"/>
      <c r="RMV37" s="508"/>
      <c r="RMW37" s="508"/>
      <c r="RMX37" s="508"/>
      <c r="RMY37" s="508"/>
      <c r="RMZ37" s="508"/>
      <c r="RNA37" s="508"/>
      <c r="RNB37" s="508"/>
      <c r="RNC37" s="508"/>
      <c r="RND37" s="508"/>
      <c r="RNE37" s="508"/>
      <c r="RNF37" s="508"/>
      <c r="RNG37" s="508"/>
      <c r="RNH37" s="508"/>
      <c r="RNI37" s="508"/>
      <c r="RNJ37" s="508"/>
      <c r="RNK37" s="508"/>
      <c r="RNL37" s="508"/>
      <c r="RNM37" s="508"/>
      <c r="RNN37" s="508"/>
      <c r="RNO37" s="508"/>
      <c r="RNP37" s="508"/>
      <c r="RNQ37" s="508"/>
      <c r="RNR37" s="508"/>
      <c r="RNS37" s="508"/>
      <c r="RNT37" s="508"/>
      <c r="RNU37" s="508"/>
      <c r="RNV37" s="508"/>
      <c r="RNW37" s="508"/>
      <c r="RNX37" s="508"/>
      <c r="RNY37" s="508"/>
      <c r="RNZ37" s="508"/>
      <c r="ROA37" s="508"/>
      <c r="ROB37" s="508"/>
      <c r="ROC37" s="508"/>
      <c r="ROD37" s="508"/>
      <c r="ROE37" s="508"/>
      <c r="ROF37" s="508"/>
      <c r="ROG37" s="508"/>
      <c r="ROH37" s="508"/>
      <c r="ROI37" s="508"/>
      <c r="ROJ37" s="508"/>
      <c r="ROK37" s="508"/>
      <c r="ROL37" s="508"/>
      <c r="ROM37" s="508"/>
      <c r="RON37" s="508"/>
      <c r="ROO37" s="508"/>
      <c r="ROP37" s="508"/>
      <c r="ROQ37" s="508"/>
      <c r="ROR37" s="508"/>
      <c r="ROS37" s="508"/>
      <c r="ROT37" s="508"/>
      <c r="ROU37" s="508"/>
      <c r="ROV37" s="508"/>
      <c r="ROW37" s="508"/>
      <c r="ROX37" s="508"/>
      <c r="ROY37" s="508"/>
      <c r="ROZ37" s="508"/>
      <c r="RPA37" s="508"/>
      <c r="RPB37" s="508"/>
      <c r="RPC37" s="508"/>
      <c r="RPD37" s="508"/>
      <c r="RPE37" s="508"/>
      <c r="RPF37" s="508"/>
      <c r="RPG37" s="508"/>
      <c r="RPH37" s="508"/>
      <c r="RPI37" s="508"/>
      <c r="RPJ37" s="508"/>
      <c r="RPK37" s="508"/>
      <c r="RPL37" s="508"/>
      <c r="RPM37" s="508"/>
      <c r="RPN37" s="508"/>
      <c r="RPO37" s="508"/>
      <c r="RPP37" s="508"/>
      <c r="RPQ37" s="508"/>
      <c r="RPR37" s="508"/>
      <c r="RPS37" s="508"/>
      <c r="RPT37" s="508"/>
      <c r="RPU37" s="508"/>
      <c r="RPV37" s="508"/>
      <c r="RPW37" s="508"/>
      <c r="RPX37" s="508"/>
      <c r="RPY37" s="508"/>
      <c r="RPZ37" s="508"/>
      <c r="RQA37" s="508"/>
      <c r="RQB37" s="508"/>
      <c r="RQC37" s="508"/>
      <c r="RQD37" s="508"/>
      <c r="RQE37" s="508"/>
      <c r="RQF37" s="508"/>
      <c r="RQG37" s="508"/>
      <c r="RQH37" s="508"/>
      <c r="RQI37" s="508"/>
      <c r="RQJ37" s="508"/>
      <c r="RQK37" s="508"/>
      <c r="RQL37" s="508"/>
      <c r="RQM37" s="508"/>
      <c r="RQN37" s="508"/>
      <c r="RQO37" s="508"/>
      <c r="RQP37" s="508"/>
      <c r="RQQ37" s="508"/>
      <c r="RQR37" s="508"/>
      <c r="RQS37" s="508"/>
      <c r="RQT37" s="508"/>
      <c r="RQU37" s="508"/>
      <c r="RQV37" s="508"/>
      <c r="RQW37" s="508"/>
      <c r="RQX37" s="508"/>
      <c r="RQY37" s="508"/>
      <c r="RQZ37" s="508"/>
      <c r="RRA37" s="508"/>
      <c r="RRB37" s="508"/>
      <c r="RRC37" s="508"/>
      <c r="RRD37" s="508"/>
      <c r="RRE37" s="508"/>
      <c r="RRF37" s="508"/>
      <c r="RRG37" s="508"/>
      <c r="RRH37" s="508"/>
      <c r="RRI37" s="508"/>
      <c r="RRJ37" s="508"/>
      <c r="RRK37" s="508"/>
      <c r="RRL37" s="508"/>
      <c r="RRM37" s="508"/>
      <c r="RRN37" s="508"/>
      <c r="RRO37" s="508"/>
      <c r="RRP37" s="508"/>
      <c r="RRQ37" s="508"/>
      <c r="RRR37" s="508"/>
      <c r="RRS37" s="508"/>
      <c r="RRT37" s="508"/>
      <c r="RRU37" s="508"/>
      <c r="RRV37" s="508"/>
      <c r="RRW37" s="508"/>
      <c r="RRX37" s="508"/>
      <c r="RRY37" s="508"/>
      <c r="RRZ37" s="508"/>
      <c r="RSA37" s="508"/>
      <c r="RSB37" s="508"/>
      <c r="RSC37" s="508"/>
      <c r="RSD37" s="508"/>
      <c r="RSE37" s="508"/>
      <c r="RSF37" s="508"/>
      <c r="RSG37" s="508"/>
      <c r="RSH37" s="508"/>
      <c r="RSI37" s="508"/>
      <c r="RSJ37" s="508"/>
      <c r="RSK37" s="508"/>
      <c r="RSL37" s="508"/>
      <c r="RSM37" s="508"/>
      <c r="RSN37" s="508"/>
      <c r="RSO37" s="508"/>
      <c r="RSP37" s="508"/>
      <c r="RSQ37" s="508"/>
      <c r="RSR37" s="508"/>
      <c r="RSS37" s="508"/>
      <c r="RST37" s="508"/>
      <c r="RSU37" s="508"/>
      <c r="RSV37" s="508"/>
      <c r="RSW37" s="508"/>
      <c r="RSX37" s="508"/>
      <c r="RSY37" s="508"/>
      <c r="RSZ37" s="508"/>
      <c r="RTA37" s="508"/>
      <c r="RTB37" s="508"/>
      <c r="RTC37" s="508"/>
      <c r="RTD37" s="508"/>
      <c r="RTE37" s="508"/>
      <c r="RTF37" s="508"/>
      <c r="RTG37" s="508"/>
      <c r="RTH37" s="508"/>
      <c r="RTI37" s="508"/>
      <c r="RTJ37" s="508"/>
      <c r="RTK37" s="508"/>
      <c r="RTL37" s="508"/>
      <c r="RTM37" s="508"/>
      <c r="RTN37" s="508"/>
      <c r="RTO37" s="508"/>
      <c r="RTP37" s="508"/>
      <c r="RTQ37" s="508"/>
      <c r="RTR37" s="508"/>
      <c r="RTS37" s="508"/>
      <c r="RTT37" s="508"/>
      <c r="RTU37" s="508"/>
      <c r="RTV37" s="508"/>
      <c r="RTW37" s="508"/>
      <c r="RTX37" s="508"/>
      <c r="RTY37" s="508"/>
      <c r="RTZ37" s="508"/>
      <c r="RUA37" s="508"/>
      <c r="RUB37" s="508"/>
      <c r="RUC37" s="508"/>
      <c r="RUD37" s="508"/>
      <c r="RUE37" s="508"/>
      <c r="RUF37" s="508"/>
      <c r="RUG37" s="508"/>
      <c r="RUH37" s="508"/>
      <c r="RUI37" s="508"/>
      <c r="RUJ37" s="508"/>
      <c r="RUK37" s="508"/>
      <c r="RUL37" s="508"/>
      <c r="RUM37" s="508"/>
      <c r="RUN37" s="508"/>
      <c r="RUO37" s="508"/>
      <c r="RUP37" s="508"/>
      <c r="RUQ37" s="508"/>
      <c r="RUR37" s="508"/>
      <c r="RUS37" s="508"/>
      <c r="RUT37" s="508"/>
      <c r="RUU37" s="508"/>
      <c r="RUV37" s="508"/>
      <c r="RUW37" s="508"/>
      <c r="RUX37" s="508"/>
      <c r="RUY37" s="508"/>
      <c r="RUZ37" s="508"/>
      <c r="RVA37" s="508"/>
      <c r="RVB37" s="508"/>
      <c r="RVC37" s="508"/>
      <c r="RVD37" s="508"/>
      <c r="RVE37" s="508"/>
      <c r="RVF37" s="508"/>
      <c r="RVG37" s="508"/>
      <c r="RVH37" s="508"/>
      <c r="RVI37" s="508"/>
      <c r="RVJ37" s="508"/>
      <c r="RVK37" s="508"/>
      <c r="RVL37" s="508"/>
      <c r="RVM37" s="508"/>
      <c r="RVN37" s="508"/>
      <c r="RVO37" s="508"/>
      <c r="RVP37" s="508"/>
      <c r="RVQ37" s="508"/>
      <c r="RVR37" s="508"/>
      <c r="RVS37" s="508"/>
      <c r="RVT37" s="508"/>
      <c r="RVU37" s="508"/>
      <c r="RVV37" s="508"/>
      <c r="RVW37" s="508"/>
      <c r="RVX37" s="508"/>
      <c r="RVY37" s="508"/>
      <c r="RVZ37" s="508"/>
      <c r="RWA37" s="508"/>
      <c r="RWB37" s="508"/>
      <c r="RWC37" s="508"/>
      <c r="RWD37" s="508"/>
      <c r="RWE37" s="508"/>
      <c r="RWF37" s="508"/>
      <c r="RWG37" s="508"/>
      <c r="RWH37" s="508"/>
      <c r="RWI37" s="508"/>
      <c r="RWJ37" s="508"/>
      <c r="RWK37" s="508"/>
      <c r="RWL37" s="508"/>
      <c r="RWM37" s="508"/>
      <c r="RWN37" s="508"/>
      <c r="RWO37" s="508"/>
      <c r="RWP37" s="508"/>
      <c r="RWQ37" s="508"/>
      <c r="RWR37" s="508"/>
      <c r="RWS37" s="508"/>
      <c r="RWT37" s="508"/>
      <c r="RWU37" s="508"/>
      <c r="RWV37" s="508"/>
      <c r="RWW37" s="508"/>
      <c r="RWX37" s="508"/>
      <c r="RWY37" s="508"/>
      <c r="RWZ37" s="508"/>
      <c r="RXA37" s="508"/>
      <c r="RXB37" s="508"/>
      <c r="RXC37" s="508"/>
      <c r="RXD37" s="508"/>
      <c r="RXE37" s="508"/>
      <c r="RXF37" s="508"/>
      <c r="RXG37" s="508"/>
      <c r="RXH37" s="508"/>
      <c r="RXI37" s="508"/>
      <c r="RXJ37" s="508"/>
      <c r="RXK37" s="508"/>
      <c r="RXL37" s="508"/>
      <c r="RXM37" s="508"/>
      <c r="RXN37" s="508"/>
      <c r="RXO37" s="508"/>
      <c r="RXP37" s="508"/>
      <c r="RXQ37" s="508"/>
      <c r="RXR37" s="508"/>
      <c r="RXS37" s="508"/>
      <c r="RXT37" s="508"/>
      <c r="RXU37" s="508"/>
      <c r="RXV37" s="508"/>
      <c r="RXW37" s="508"/>
      <c r="RXX37" s="508"/>
      <c r="RXY37" s="508"/>
      <c r="RXZ37" s="508"/>
      <c r="RYA37" s="508"/>
      <c r="RYB37" s="508"/>
      <c r="RYC37" s="508"/>
      <c r="RYD37" s="508"/>
      <c r="RYE37" s="508"/>
      <c r="RYF37" s="508"/>
      <c r="RYG37" s="508"/>
      <c r="RYH37" s="508"/>
      <c r="RYI37" s="508"/>
      <c r="RYJ37" s="508"/>
      <c r="RYK37" s="508"/>
      <c r="RYL37" s="508"/>
      <c r="RYM37" s="508"/>
      <c r="RYN37" s="508"/>
      <c r="RYO37" s="508"/>
      <c r="RYP37" s="508"/>
      <c r="RYQ37" s="508"/>
      <c r="RYR37" s="508"/>
      <c r="RYS37" s="508"/>
      <c r="RYT37" s="508"/>
      <c r="RYU37" s="508"/>
      <c r="RYV37" s="508"/>
      <c r="RYW37" s="508"/>
      <c r="RYX37" s="508"/>
      <c r="RYY37" s="508"/>
      <c r="RYZ37" s="508"/>
      <c r="RZA37" s="508"/>
      <c r="RZB37" s="508"/>
      <c r="RZC37" s="508"/>
      <c r="RZD37" s="508"/>
      <c r="RZE37" s="508"/>
      <c r="RZF37" s="508"/>
      <c r="RZG37" s="508"/>
      <c r="RZH37" s="508"/>
      <c r="RZI37" s="508"/>
      <c r="RZJ37" s="508"/>
      <c r="RZK37" s="508"/>
      <c r="RZL37" s="508"/>
      <c r="RZM37" s="508"/>
      <c r="RZN37" s="508"/>
      <c r="RZO37" s="508"/>
      <c r="RZP37" s="508"/>
      <c r="RZQ37" s="508"/>
      <c r="RZR37" s="508"/>
      <c r="RZS37" s="508"/>
      <c r="RZT37" s="508"/>
      <c r="RZU37" s="508"/>
      <c r="RZV37" s="508"/>
      <c r="RZW37" s="508"/>
      <c r="RZX37" s="508"/>
      <c r="RZY37" s="508"/>
      <c r="RZZ37" s="508"/>
      <c r="SAA37" s="508"/>
      <c r="SAB37" s="508"/>
      <c r="SAC37" s="508"/>
      <c r="SAD37" s="508"/>
      <c r="SAE37" s="508"/>
      <c r="SAF37" s="508"/>
      <c r="SAG37" s="508"/>
      <c r="SAH37" s="508"/>
      <c r="SAI37" s="508"/>
      <c r="SAJ37" s="508"/>
      <c r="SAK37" s="508"/>
      <c r="SAL37" s="508"/>
      <c r="SAM37" s="508"/>
      <c r="SAN37" s="508"/>
      <c r="SAO37" s="508"/>
      <c r="SAP37" s="508"/>
      <c r="SAQ37" s="508"/>
      <c r="SAR37" s="508"/>
      <c r="SAS37" s="508"/>
      <c r="SAT37" s="508"/>
      <c r="SAU37" s="508"/>
      <c r="SAV37" s="508"/>
      <c r="SAW37" s="508"/>
      <c r="SAX37" s="508"/>
      <c r="SAY37" s="508"/>
      <c r="SAZ37" s="508"/>
      <c r="SBA37" s="508"/>
      <c r="SBB37" s="508"/>
      <c r="SBC37" s="508"/>
      <c r="SBD37" s="508"/>
      <c r="SBE37" s="508"/>
      <c r="SBF37" s="508"/>
      <c r="SBG37" s="508"/>
      <c r="SBH37" s="508"/>
      <c r="SBI37" s="508"/>
      <c r="SBJ37" s="508"/>
      <c r="SBK37" s="508"/>
      <c r="SBL37" s="508"/>
      <c r="SBM37" s="508"/>
      <c r="SBN37" s="508"/>
      <c r="SBO37" s="508"/>
      <c r="SBP37" s="508"/>
      <c r="SBQ37" s="508"/>
      <c r="SBR37" s="508"/>
      <c r="SBS37" s="508"/>
      <c r="SBT37" s="508"/>
      <c r="SBU37" s="508"/>
      <c r="SBV37" s="508"/>
      <c r="SBW37" s="508"/>
      <c r="SBX37" s="508"/>
      <c r="SBY37" s="508"/>
      <c r="SBZ37" s="508"/>
      <c r="SCA37" s="508"/>
      <c r="SCB37" s="508"/>
      <c r="SCC37" s="508"/>
      <c r="SCD37" s="508"/>
      <c r="SCE37" s="508"/>
      <c r="SCF37" s="508"/>
      <c r="SCG37" s="508"/>
      <c r="SCH37" s="508"/>
      <c r="SCI37" s="508"/>
      <c r="SCJ37" s="508"/>
      <c r="SCK37" s="508"/>
      <c r="SCL37" s="508"/>
      <c r="SCM37" s="508"/>
      <c r="SCN37" s="508"/>
      <c r="SCO37" s="508"/>
      <c r="SCP37" s="508"/>
      <c r="SCQ37" s="508"/>
      <c r="SCR37" s="508"/>
      <c r="SCS37" s="508"/>
      <c r="SCT37" s="508"/>
      <c r="SCU37" s="508"/>
      <c r="SCV37" s="508"/>
      <c r="SCW37" s="508"/>
      <c r="SCX37" s="508"/>
      <c r="SCY37" s="508"/>
      <c r="SCZ37" s="508"/>
      <c r="SDA37" s="508"/>
      <c r="SDB37" s="508"/>
      <c r="SDC37" s="508"/>
      <c r="SDD37" s="508"/>
      <c r="SDE37" s="508"/>
      <c r="SDF37" s="508"/>
      <c r="SDG37" s="508"/>
      <c r="SDH37" s="508"/>
      <c r="SDI37" s="508"/>
      <c r="SDJ37" s="508"/>
      <c r="SDK37" s="508"/>
      <c r="SDL37" s="508"/>
      <c r="SDM37" s="508"/>
      <c r="SDN37" s="508"/>
      <c r="SDO37" s="508"/>
      <c r="SDP37" s="508"/>
      <c r="SDQ37" s="508"/>
      <c r="SDR37" s="508"/>
      <c r="SDS37" s="508"/>
      <c r="SDT37" s="508"/>
      <c r="SDU37" s="508"/>
      <c r="SDV37" s="508"/>
      <c r="SDW37" s="508"/>
      <c r="SDX37" s="508"/>
      <c r="SDY37" s="508"/>
      <c r="SDZ37" s="508"/>
      <c r="SEA37" s="508"/>
      <c r="SEB37" s="508"/>
      <c r="SEC37" s="508"/>
      <c r="SED37" s="508"/>
      <c r="SEE37" s="508"/>
      <c r="SEF37" s="508"/>
      <c r="SEG37" s="508"/>
      <c r="SEH37" s="508"/>
      <c r="SEI37" s="508"/>
      <c r="SEJ37" s="508"/>
      <c r="SEK37" s="508"/>
      <c r="SEL37" s="508"/>
      <c r="SEM37" s="508"/>
      <c r="SEN37" s="508"/>
      <c r="SEO37" s="508"/>
      <c r="SEP37" s="508"/>
      <c r="SEQ37" s="508"/>
      <c r="SER37" s="508"/>
      <c r="SES37" s="508"/>
      <c r="SET37" s="508"/>
      <c r="SEU37" s="508"/>
      <c r="SEV37" s="508"/>
      <c r="SEW37" s="508"/>
      <c r="SEX37" s="508"/>
      <c r="SEY37" s="508"/>
      <c r="SEZ37" s="508"/>
      <c r="SFA37" s="508"/>
      <c r="SFB37" s="508"/>
      <c r="SFC37" s="508"/>
      <c r="SFD37" s="508"/>
      <c r="SFE37" s="508"/>
      <c r="SFF37" s="508"/>
      <c r="SFG37" s="508"/>
      <c r="SFH37" s="508"/>
      <c r="SFI37" s="508"/>
      <c r="SFJ37" s="508"/>
      <c r="SFK37" s="508"/>
      <c r="SFL37" s="508"/>
      <c r="SFM37" s="508"/>
      <c r="SFN37" s="508"/>
      <c r="SFO37" s="508"/>
      <c r="SFP37" s="508"/>
      <c r="SFQ37" s="508"/>
      <c r="SFR37" s="508"/>
      <c r="SFS37" s="508"/>
      <c r="SFT37" s="508"/>
      <c r="SFU37" s="508"/>
      <c r="SFV37" s="508"/>
      <c r="SFW37" s="508"/>
      <c r="SFX37" s="508"/>
      <c r="SFY37" s="508"/>
      <c r="SFZ37" s="508"/>
      <c r="SGA37" s="508"/>
      <c r="SGB37" s="508"/>
      <c r="SGC37" s="508"/>
      <c r="SGD37" s="508"/>
      <c r="SGE37" s="508"/>
      <c r="SGF37" s="508"/>
      <c r="SGG37" s="508"/>
      <c r="SGH37" s="508"/>
      <c r="SGI37" s="508"/>
      <c r="SGJ37" s="508"/>
      <c r="SGK37" s="508"/>
      <c r="SGL37" s="508"/>
      <c r="SGM37" s="508"/>
      <c r="SGN37" s="508"/>
      <c r="SGO37" s="508"/>
      <c r="SGP37" s="508"/>
      <c r="SGQ37" s="508"/>
      <c r="SGR37" s="508"/>
      <c r="SGS37" s="508"/>
      <c r="SGT37" s="508"/>
      <c r="SGU37" s="508"/>
      <c r="SGV37" s="508"/>
      <c r="SGW37" s="508"/>
      <c r="SGX37" s="508"/>
      <c r="SGY37" s="508"/>
      <c r="SGZ37" s="508"/>
      <c r="SHA37" s="508"/>
      <c r="SHB37" s="508"/>
      <c r="SHC37" s="508"/>
      <c r="SHD37" s="508"/>
      <c r="SHE37" s="508"/>
      <c r="SHF37" s="508"/>
      <c r="SHG37" s="508"/>
      <c r="SHH37" s="508"/>
      <c r="SHI37" s="508"/>
      <c r="SHJ37" s="508"/>
      <c r="SHK37" s="508"/>
      <c r="SHL37" s="508"/>
      <c r="SHM37" s="508"/>
      <c r="SHN37" s="508"/>
      <c r="SHO37" s="508"/>
      <c r="SHP37" s="508"/>
      <c r="SHQ37" s="508"/>
      <c r="SHR37" s="508"/>
      <c r="SHS37" s="508"/>
      <c r="SHT37" s="508"/>
      <c r="SHU37" s="508"/>
      <c r="SHV37" s="508"/>
      <c r="SHW37" s="508"/>
      <c r="SHX37" s="508"/>
      <c r="SHY37" s="508"/>
      <c r="SHZ37" s="508"/>
      <c r="SIA37" s="508"/>
      <c r="SIB37" s="508"/>
      <c r="SIC37" s="508"/>
      <c r="SID37" s="508"/>
      <c r="SIE37" s="508"/>
      <c r="SIF37" s="508"/>
      <c r="SIG37" s="508"/>
      <c r="SIH37" s="508"/>
      <c r="SII37" s="508"/>
      <c r="SIJ37" s="508"/>
      <c r="SIK37" s="508"/>
      <c r="SIL37" s="508"/>
      <c r="SIM37" s="508"/>
      <c r="SIN37" s="508"/>
      <c r="SIO37" s="508"/>
      <c r="SIP37" s="508"/>
      <c r="SIQ37" s="508"/>
      <c r="SIR37" s="508"/>
      <c r="SIS37" s="508"/>
      <c r="SIT37" s="508"/>
      <c r="SIU37" s="508"/>
      <c r="SIV37" s="508"/>
      <c r="SIW37" s="508"/>
      <c r="SIX37" s="508"/>
      <c r="SIY37" s="508"/>
      <c r="SIZ37" s="508"/>
      <c r="SJA37" s="508"/>
      <c r="SJB37" s="508"/>
      <c r="SJC37" s="508"/>
      <c r="SJD37" s="508"/>
      <c r="SJE37" s="508"/>
      <c r="SJF37" s="508"/>
      <c r="SJG37" s="508"/>
      <c r="SJH37" s="508"/>
      <c r="SJI37" s="508"/>
      <c r="SJJ37" s="508"/>
      <c r="SJK37" s="508"/>
      <c r="SJL37" s="508"/>
      <c r="SJM37" s="508"/>
      <c r="SJN37" s="508"/>
      <c r="SJO37" s="508"/>
      <c r="SJP37" s="508"/>
      <c r="SJQ37" s="508"/>
      <c r="SJR37" s="508"/>
      <c r="SJS37" s="508"/>
      <c r="SJT37" s="508"/>
      <c r="SJU37" s="508"/>
      <c r="SJV37" s="508"/>
      <c r="SJW37" s="508"/>
      <c r="SJX37" s="508"/>
      <c r="SJY37" s="508"/>
      <c r="SJZ37" s="508"/>
      <c r="SKA37" s="508"/>
      <c r="SKB37" s="508"/>
      <c r="SKC37" s="508"/>
      <c r="SKD37" s="508"/>
      <c r="SKE37" s="508"/>
      <c r="SKF37" s="508"/>
      <c r="SKG37" s="508"/>
      <c r="SKH37" s="508"/>
      <c r="SKI37" s="508"/>
      <c r="SKJ37" s="508"/>
      <c r="SKK37" s="508"/>
      <c r="SKL37" s="508"/>
      <c r="SKM37" s="508"/>
      <c r="SKN37" s="508"/>
      <c r="SKO37" s="508"/>
      <c r="SKP37" s="508"/>
      <c r="SKQ37" s="508"/>
      <c r="SKR37" s="508"/>
      <c r="SKS37" s="508"/>
      <c r="SKT37" s="508"/>
      <c r="SKU37" s="508"/>
      <c r="SKV37" s="508"/>
      <c r="SKW37" s="508"/>
      <c r="SKX37" s="508"/>
      <c r="SKY37" s="508"/>
      <c r="SKZ37" s="508"/>
      <c r="SLA37" s="508"/>
      <c r="SLB37" s="508"/>
      <c r="SLC37" s="508"/>
      <c r="SLD37" s="508"/>
      <c r="SLE37" s="508"/>
      <c r="SLF37" s="508"/>
      <c r="SLG37" s="508"/>
      <c r="SLH37" s="508"/>
      <c r="SLI37" s="508"/>
      <c r="SLJ37" s="508"/>
      <c r="SLK37" s="508"/>
      <c r="SLL37" s="508"/>
      <c r="SLM37" s="508"/>
      <c r="SLN37" s="508"/>
      <c r="SLO37" s="508"/>
      <c r="SLP37" s="508"/>
      <c r="SLQ37" s="508"/>
      <c r="SLR37" s="508"/>
      <c r="SLS37" s="508"/>
      <c r="SLT37" s="508"/>
      <c r="SLU37" s="508"/>
      <c r="SLV37" s="508"/>
      <c r="SLW37" s="508"/>
      <c r="SLX37" s="508"/>
      <c r="SLY37" s="508"/>
      <c r="SLZ37" s="508"/>
      <c r="SMA37" s="508"/>
      <c r="SMB37" s="508"/>
      <c r="SMC37" s="508"/>
      <c r="SMD37" s="508"/>
      <c r="SME37" s="508"/>
      <c r="SMF37" s="508"/>
      <c r="SMG37" s="508"/>
      <c r="SMH37" s="508"/>
      <c r="SMI37" s="508"/>
      <c r="SMJ37" s="508"/>
      <c r="SMK37" s="508"/>
      <c r="SML37" s="508"/>
      <c r="SMM37" s="508"/>
      <c r="SMN37" s="508"/>
      <c r="SMO37" s="508"/>
      <c r="SMP37" s="508"/>
      <c r="SMQ37" s="508"/>
      <c r="SMR37" s="508"/>
      <c r="SMS37" s="508"/>
      <c r="SMT37" s="508"/>
      <c r="SMU37" s="508"/>
      <c r="SMV37" s="508"/>
      <c r="SMW37" s="508"/>
      <c r="SMX37" s="508"/>
      <c r="SMY37" s="508"/>
      <c r="SMZ37" s="508"/>
      <c r="SNA37" s="508"/>
      <c r="SNB37" s="508"/>
      <c r="SNC37" s="508"/>
      <c r="SND37" s="508"/>
      <c r="SNE37" s="508"/>
      <c r="SNF37" s="508"/>
      <c r="SNG37" s="508"/>
      <c r="SNH37" s="508"/>
      <c r="SNI37" s="508"/>
      <c r="SNJ37" s="508"/>
      <c r="SNK37" s="508"/>
      <c r="SNL37" s="508"/>
      <c r="SNM37" s="508"/>
      <c r="SNN37" s="508"/>
      <c r="SNO37" s="508"/>
      <c r="SNP37" s="508"/>
      <c r="SNQ37" s="508"/>
      <c r="SNR37" s="508"/>
      <c r="SNS37" s="508"/>
      <c r="SNT37" s="508"/>
      <c r="SNU37" s="508"/>
      <c r="SNV37" s="508"/>
      <c r="SNW37" s="508"/>
      <c r="SNX37" s="508"/>
      <c r="SNY37" s="508"/>
      <c r="SNZ37" s="508"/>
      <c r="SOA37" s="508"/>
      <c r="SOB37" s="508"/>
      <c r="SOC37" s="508"/>
      <c r="SOD37" s="508"/>
      <c r="SOE37" s="508"/>
      <c r="SOF37" s="508"/>
      <c r="SOG37" s="508"/>
      <c r="SOH37" s="508"/>
      <c r="SOI37" s="508"/>
      <c r="SOJ37" s="508"/>
      <c r="SOK37" s="508"/>
      <c r="SOL37" s="508"/>
      <c r="SOM37" s="508"/>
      <c r="SON37" s="508"/>
      <c r="SOO37" s="508"/>
      <c r="SOP37" s="508"/>
      <c r="SOQ37" s="508"/>
      <c r="SOR37" s="508"/>
      <c r="SOS37" s="508"/>
      <c r="SOT37" s="508"/>
      <c r="SOU37" s="508"/>
      <c r="SOV37" s="508"/>
      <c r="SOW37" s="508"/>
      <c r="SOX37" s="508"/>
      <c r="SOY37" s="508"/>
      <c r="SOZ37" s="508"/>
      <c r="SPA37" s="508"/>
      <c r="SPB37" s="508"/>
      <c r="SPC37" s="508"/>
      <c r="SPD37" s="508"/>
      <c r="SPE37" s="508"/>
      <c r="SPF37" s="508"/>
      <c r="SPG37" s="508"/>
      <c r="SPH37" s="508"/>
      <c r="SPI37" s="508"/>
      <c r="SPJ37" s="508"/>
      <c r="SPK37" s="508"/>
      <c r="SPL37" s="508"/>
      <c r="SPM37" s="508"/>
      <c r="SPN37" s="508"/>
      <c r="SPO37" s="508"/>
      <c r="SPP37" s="508"/>
      <c r="SPQ37" s="508"/>
      <c r="SPR37" s="508"/>
      <c r="SPS37" s="508"/>
      <c r="SPT37" s="508"/>
      <c r="SPU37" s="508"/>
      <c r="SPV37" s="508"/>
      <c r="SPW37" s="508"/>
      <c r="SPX37" s="508"/>
      <c r="SPY37" s="508"/>
      <c r="SPZ37" s="508"/>
      <c r="SQA37" s="508"/>
      <c r="SQB37" s="508"/>
      <c r="SQC37" s="508"/>
      <c r="SQD37" s="508"/>
      <c r="SQE37" s="508"/>
      <c r="SQF37" s="508"/>
      <c r="SQG37" s="508"/>
      <c r="SQH37" s="508"/>
      <c r="SQI37" s="508"/>
      <c r="SQJ37" s="508"/>
      <c r="SQK37" s="508"/>
      <c r="SQL37" s="508"/>
      <c r="SQM37" s="508"/>
      <c r="SQN37" s="508"/>
      <c r="SQO37" s="508"/>
      <c r="SQP37" s="508"/>
      <c r="SQQ37" s="508"/>
      <c r="SQR37" s="508"/>
      <c r="SQS37" s="508"/>
      <c r="SQT37" s="508"/>
      <c r="SQU37" s="508"/>
      <c r="SQV37" s="508"/>
      <c r="SQW37" s="508"/>
      <c r="SQX37" s="508"/>
      <c r="SQY37" s="508"/>
      <c r="SQZ37" s="508"/>
      <c r="SRA37" s="508"/>
      <c r="SRB37" s="508"/>
      <c r="SRC37" s="508"/>
      <c r="SRD37" s="508"/>
      <c r="SRE37" s="508"/>
      <c r="SRF37" s="508"/>
      <c r="SRG37" s="508"/>
      <c r="SRH37" s="508"/>
      <c r="SRI37" s="508"/>
      <c r="SRJ37" s="508"/>
      <c r="SRK37" s="508"/>
      <c r="SRL37" s="508"/>
      <c r="SRM37" s="508"/>
      <c r="SRN37" s="508"/>
      <c r="SRO37" s="508"/>
      <c r="SRP37" s="508"/>
      <c r="SRQ37" s="508"/>
      <c r="SRR37" s="508"/>
      <c r="SRS37" s="508"/>
      <c r="SRT37" s="508"/>
      <c r="SRU37" s="508"/>
      <c r="SRV37" s="508"/>
      <c r="SRW37" s="508"/>
      <c r="SRX37" s="508"/>
      <c r="SRY37" s="508"/>
      <c r="SRZ37" s="508"/>
      <c r="SSA37" s="508"/>
      <c r="SSB37" s="508"/>
      <c r="SSC37" s="508"/>
      <c r="SSD37" s="508"/>
      <c r="SSE37" s="508"/>
      <c r="SSF37" s="508"/>
      <c r="SSG37" s="508"/>
      <c r="SSH37" s="508"/>
      <c r="SSI37" s="508"/>
      <c r="SSJ37" s="508"/>
      <c r="SSK37" s="508"/>
      <c r="SSL37" s="508"/>
      <c r="SSM37" s="508"/>
      <c r="SSN37" s="508"/>
      <c r="SSO37" s="508"/>
      <c r="SSP37" s="508"/>
      <c r="SSQ37" s="508"/>
      <c r="SSR37" s="508"/>
      <c r="SSS37" s="508"/>
      <c r="SST37" s="508"/>
      <c r="SSU37" s="508"/>
      <c r="SSV37" s="508"/>
      <c r="SSW37" s="508"/>
      <c r="SSX37" s="508"/>
      <c r="SSY37" s="508"/>
      <c r="SSZ37" s="508"/>
      <c r="STA37" s="508"/>
      <c r="STB37" s="508"/>
      <c r="STC37" s="508"/>
      <c r="STD37" s="508"/>
      <c r="STE37" s="508"/>
      <c r="STF37" s="508"/>
      <c r="STG37" s="508"/>
      <c r="STH37" s="508"/>
      <c r="STI37" s="508"/>
      <c r="STJ37" s="508"/>
      <c r="STK37" s="508"/>
      <c r="STL37" s="508"/>
      <c r="STM37" s="508"/>
      <c r="STN37" s="508"/>
      <c r="STO37" s="508"/>
      <c r="STP37" s="508"/>
      <c r="STQ37" s="508"/>
      <c r="STR37" s="508"/>
      <c r="STS37" s="508"/>
      <c r="STT37" s="508"/>
      <c r="STU37" s="508"/>
      <c r="STV37" s="508"/>
      <c r="STW37" s="508"/>
      <c r="STX37" s="508"/>
      <c r="STY37" s="508"/>
      <c r="STZ37" s="508"/>
      <c r="SUA37" s="508"/>
      <c r="SUB37" s="508"/>
      <c r="SUC37" s="508"/>
      <c r="SUD37" s="508"/>
      <c r="SUE37" s="508"/>
      <c r="SUF37" s="508"/>
      <c r="SUG37" s="508"/>
      <c r="SUH37" s="508"/>
      <c r="SUI37" s="508"/>
      <c r="SUJ37" s="508"/>
      <c r="SUK37" s="508"/>
      <c r="SUL37" s="508"/>
      <c r="SUM37" s="508"/>
      <c r="SUN37" s="508"/>
      <c r="SUO37" s="508"/>
      <c r="SUP37" s="508"/>
      <c r="SUQ37" s="508"/>
      <c r="SUR37" s="508"/>
      <c r="SUS37" s="508"/>
      <c r="SUT37" s="508"/>
      <c r="SUU37" s="508"/>
      <c r="SUV37" s="508"/>
      <c r="SUW37" s="508"/>
      <c r="SUX37" s="508"/>
      <c r="SUY37" s="508"/>
      <c r="SUZ37" s="508"/>
      <c r="SVA37" s="508"/>
      <c r="SVB37" s="508"/>
      <c r="SVC37" s="508"/>
      <c r="SVD37" s="508"/>
      <c r="SVE37" s="508"/>
      <c r="SVF37" s="508"/>
      <c r="SVG37" s="508"/>
      <c r="SVH37" s="508"/>
      <c r="SVI37" s="508"/>
      <c r="SVJ37" s="508"/>
      <c r="SVK37" s="508"/>
      <c r="SVL37" s="508"/>
      <c r="SVM37" s="508"/>
      <c r="SVN37" s="508"/>
      <c r="SVO37" s="508"/>
      <c r="SVP37" s="508"/>
      <c r="SVQ37" s="508"/>
      <c r="SVR37" s="508"/>
      <c r="SVS37" s="508"/>
      <c r="SVT37" s="508"/>
      <c r="SVU37" s="508"/>
      <c r="SVV37" s="508"/>
      <c r="SVW37" s="508"/>
      <c r="SVX37" s="508"/>
      <c r="SVY37" s="508"/>
      <c r="SVZ37" s="508"/>
      <c r="SWA37" s="508"/>
      <c r="SWB37" s="508"/>
      <c r="SWC37" s="508"/>
      <c r="SWD37" s="508"/>
      <c r="SWE37" s="508"/>
      <c r="SWF37" s="508"/>
      <c r="SWG37" s="508"/>
      <c r="SWH37" s="508"/>
      <c r="SWI37" s="508"/>
      <c r="SWJ37" s="508"/>
      <c r="SWK37" s="508"/>
      <c r="SWL37" s="508"/>
      <c r="SWM37" s="508"/>
      <c r="SWN37" s="508"/>
      <c r="SWO37" s="508"/>
      <c r="SWP37" s="508"/>
      <c r="SWQ37" s="508"/>
      <c r="SWR37" s="508"/>
      <c r="SWS37" s="508"/>
      <c r="SWT37" s="508"/>
      <c r="SWU37" s="508"/>
      <c r="SWV37" s="508"/>
      <c r="SWW37" s="508"/>
      <c r="SWX37" s="508"/>
      <c r="SWY37" s="508"/>
      <c r="SWZ37" s="508"/>
      <c r="SXA37" s="508"/>
      <c r="SXB37" s="508"/>
      <c r="SXC37" s="508"/>
      <c r="SXD37" s="508"/>
      <c r="SXE37" s="508"/>
      <c r="SXF37" s="508"/>
      <c r="SXG37" s="508"/>
      <c r="SXH37" s="508"/>
      <c r="SXI37" s="508"/>
      <c r="SXJ37" s="508"/>
      <c r="SXK37" s="508"/>
      <c r="SXL37" s="508"/>
      <c r="SXM37" s="508"/>
      <c r="SXN37" s="508"/>
      <c r="SXO37" s="508"/>
      <c r="SXP37" s="508"/>
      <c r="SXQ37" s="508"/>
      <c r="SXR37" s="508"/>
      <c r="SXS37" s="508"/>
      <c r="SXT37" s="508"/>
      <c r="SXU37" s="508"/>
      <c r="SXV37" s="508"/>
      <c r="SXW37" s="508"/>
      <c r="SXX37" s="508"/>
      <c r="SXY37" s="508"/>
      <c r="SXZ37" s="508"/>
      <c r="SYA37" s="508"/>
      <c r="SYB37" s="508"/>
      <c r="SYC37" s="508"/>
      <c r="SYD37" s="508"/>
      <c r="SYE37" s="508"/>
      <c r="SYF37" s="508"/>
      <c r="SYG37" s="508"/>
      <c r="SYH37" s="508"/>
      <c r="SYI37" s="508"/>
      <c r="SYJ37" s="508"/>
      <c r="SYK37" s="508"/>
      <c r="SYL37" s="508"/>
      <c r="SYM37" s="508"/>
      <c r="SYN37" s="508"/>
      <c r="SYO37" s="508"/>
      <c r="SYP37" s="508"/>
      <c r="SYQ37" s="508"/>
      <c r="SYR37" s="508"/>
      <c r="SYS37" s="508"/>
      <c r="SYT37" s="508"/>
      <c r="SYU37" s="508"/>
      <c r="SYV37" s="508"/>
      <c r="SYW37" s="508"/>
      <c r="SYX37" s="508"/>
      <c r="SYY37" s="508"/>
      <c r="SYZ37" s="508"/>
      <c r="SZA37" s="508"/>
      <c r="SZB37" s="508"/>
      <c r="SZC37" s="508"/>
      <c r="SZD37" s="508"/>
      <c r="SZE37" s="508"/>
      <c r="SZF37" s="508"/>
      <c r="SZG37" s="508"/>
      <c r="SZH37" s="508"/>
      <c r="SZI37" s="508"/>
      <c r="SZJ37" s="508"/>
      <c r="SZK37" s="508"/>
      <c r="SZL37" s="508"/>
      <c r="SZM37" s="508"/>
      <c r="SZN37" s="508"/>
      <c r="SZO37" s="508"/>
      <c r="SZP37" s="508"/>
      <c r="SZQ37" s="508"/>
      <c r="SZR37" s="508"/>
      <c r="SZS37" s="508"/>
      <c r="SZT37" s="508"/>
      <c r="SZU37" s="508"/>
      <c r="SZV37" s="508"/>
      <c r="SZW37" s="508"/>
      <c r="SZX37" s="508"/>
      <c r="SZY37" s="508"/>
      <c r="SZZ37" s="508"/>
      <c r="TAA37" s="508"/>
      <c r="TAB37" s="508"/>
      <c r="TAC37" s="508"/>
      <c r="TAD37" s="508"/>
      <c r="TAE37" s="508"/>
      <c r="TAF37" s="508"/>
      <c r="TAG37" s="508"/>
      <c r="TAH37" s="508"/>
      <c r="TAI37" s="508"/>
      <c r="TAJ37" s="508"/>
      <c r="TAK37" s="508"/>
      <c r="TAL37" s="508"/>
      <c r="TAM37" s="508"/>
      <c r="TAN37" s="508"/>
      <c r="TAO37" s="508"/>
      <c r="TAP37" s="508"/>
      <c r="TAQ37" s="508"/>
      <c r="TAR37" s="508"/>
      <c r="TAS37" s="508"/>
      <c r="TAT37" s="508"/>
      <c r="TAU37" s="508"/>
      <c r="TAV37" s="508"/>
      <c r="TAW37" s="508"/>
      <c r="TAX37" s="508"/>
      <c r="TAY37" s="508"/>
      <c r="TAZ37" s="508"/>
      <c r="TBA37" s="508"/>
      <c r="TBB37" s="508"/>
      <c r="TBC37" s="508"/>
      <c r="TBD37" s="508"/>
      <c r="TBE37" s="508"/>
      <c r="TBF37" s="508"/>
      <c r="TBG37" s="508"/>
      <c r="TBH37" s="508"/>
      <c r="TBI37" s="508"/>
      <c r="TBJ37" s="508"/>
      <c r="TBK37" s="508"/>
      <c r="TBL37" s="508"/>
      <c r="TBM37" s="508"/>
      <c r="TBN37" s="508"/>
      <c r="TBO37" s="508"/>
      <c r="TBP37" s="508"/>
      <c r="TBQ37" s="508"/>
      <c r="TBR37" s="508"/>
      <c r="TBS37" s="508"/>
      <c r="TBT37" s="508"/>
      <c r="TBU37" s="508"/>
      <c r="TBV37" s="508"/>
      <c r="TBW37" s="508"/>
      <c r="TBX37" s="508"/>
      <c r="TBY37" s="508"/>
      <c r="TBZ37" s="508"/>
      <c r="TCA37" s="508"/>
      <c r="TCB37" s="508"/>
      <c r="TCC37" s="508"/>
      <c r="TCD37" s="508"/>
      <c r="TCE37" s="508"/>
      <c r="TCF37" s="508"/>
      <c r="TCG37" s="508"/>
      <c r="TCH37" s="508"/>
      <c r="TCI37" s="508"/>
      <c r="TCJ37" s="508"/>
      <c r="TCK37" s="508"/>
      <c r="TCL37" s="508"/>
      <c r="TCM37" s="508"/>
      <c r="TCN37" s="508"/>
      <c r="TCO37" s="508"/>
      <c r="TCP37" s="508"/>
      <c r="TCQ37" s="508"/>
      <c r="TCR37" s="508"/>
      <c r="TCS37" s="508"/>
      <c r="TCT37" s="508"/>
      <c r="TCU37" s="508"/>
      <c r="TCV37" s="508"/>
      <c r="TCW37" s="508"/>
      <c r="TCX37" s="508"/>
      <c r="TCY37" s="508"/>
      <c r="TCZ37" s="508"/>
      <c r="TDA37" s="508"/>
      <c r="TDB37" s="508"/>
      <c r="TDC37" s="508"/>
      <c r="TDD37" s="508"/>
      <c r="TDE37" s="508"/>
      <c r="TDF37" s="508"/>
      <c r="TDG37" s="508"/>
      <c r="TDH37" s="508"/>
      <c r="TDI37" s="508"/>
      <c r="TDJ37" s="508"/>
      <c r="TDK37" s="508"/>
      <c r="TDL37" s="508"/>
      <c r="TDM37" s="508"/>
      <c r="TDN37" s="508"/>
      <c r="TDO37" s="508"/>
      <c r="TDP37" s="508"/>
      <c r="TDQ37" s="508"/>
      <c r="TDR37" s="508"/>
      <c r="TDS37" s="508"/>
      <c r="TDT37" s="508"/>
      <c r="TDU37" s="508"/>
      <c r="TDV37" s="508"/>
      <c r="TDW37" s="508"/>
      <c r="TDX37" s="508"/>
      <c r="TDY37" s="508"/>
      <c r="TDZ37" s="508"/>
      <c r="TEA37" s="508"/>
      <c r="TEB37" s="508"/>
      <c r="TEC37" s="508"/>
      <c r="TED37" s="508"/>
      <c r="TEE37" s="508"/>
      <c r="TEF37" s="508"/>
      <c r="TEG37" s="508"/>
      <c r="TEH37" s="508"/>
      <c r="TEI37" s="508"/>
      <c r="TEJ37" s="508"/>
      <c r="TEK37" s="508"/>
      <c r="TEL37" s="508"/>
      <c r="TEM37" s="508"/>
      <c r="TEN37" s="508"/>
      <c r="TEO37" s="508"/>
      <c r="TEP37" s="508"/>
      <c r="TEQ37" s="508"/>
      <c r="TER37" s="508"/>
      <c r="TES37" s="508"/>
      <c r="TET37" s="508"/>
      <c r="TEU37" s="508"/>
      <c r="TEV37" s="508"/>
      <c r="TEW37" s="508"/>
      <c r="TEX37" s="508"/>
      <c r="TEY37" s="508"/>
      <c r="TEZ37" s="508"/>
      <c r="TFA37" s="508"/>
      <c r="TFB37" s="508"/>
      <c r="TFC37" s="508"/>
      <c r="TFD37" s="508"/>
      <c r="TFE37" s="508"/>
      <c r="TFF37" s="508"/>
      <c r="TFG37" s="508"/>
      <c r="TFH37" s="508"/>
      <c r="TFI37" s="508"/>
      <c r="TFJ37" s="508"/>
      <c r="TFK37" s="508"/>
      <c r="TFL37" s="508"/>
      <c r="TFM37" s="508"/>
      <c r="TFN37" s="508"/>
      <c r="TFO37" s="508"/>
      <c r="TFP37" s="508"/>
      <c r="TFQ37" s="508"/>
      <c r="TFR37" s="508"/>
      <c r="TFS37" s="508"/>
      <c r="TFT37" s="508"/>
      <c r="TFU37" s="508"/>
      <c r="TFV37" s="508"/>
      <c r="TFW37" s="508"/>
      <c r="TFX37" s="508"/>
      <c r="TFY37" s="508"/>
      <c r="TFZ37" s="508"/>
      <c r="TGA37" s="508"/>
      <c r="TGB37" s="508"/>
      <c r="TGC37" s="508"/>
      <c r="TGD37" s="508"/>
      <c r="TGE37" s="508"/>
      <c r="TGF37" s="508"/>
      <c r="TGG37" s="508"/>
      <c r="TGH37" s="508"/>
      <c r="TGI37" s="508"/>
      <c r="TGJ37" s="508"/>
      <c r="TGK37" s="508"/>
      <c r="TGL37" s="508"/>
      <c r="TGM37" s="508"/>
      <c r="TGN37" s="508"/>
      <c r="TGO37" s="508"/>
      <c r="TGP37" s="508"/>
      <c r="TGQ37" s="508"/>
      <c r="TGR37" s="508"/>
      <c r="TGS37" s="508"/>
      <c r="TGT37" s="508"/>
      <c r="TGU37" s="508"/>
      <c r="TGV37" s="508"/>
      <c r="TGW37" s="508"/>
      <c r="TGX37" s="508"/>
      <c r="TGY37" s="508"/>
      <c r="TGZ37" s="508"/>
      <c r="THA37" s="508"/>
      <c r="THB37" s="508"/>
      <c r="THC37" s="508"/>
      <c r="THD37" s="508"/>
      <c r="THE37" s="508"/>
      <c r="THF37" s="508"/>
      <c r="THG37" s="508"/>
      <c r="THH37" s="508"/>
      <c r="THI37" s="508"/>
      <c r="THJ37" s="508"/>
      <c r="THK37" s="508"/>
      <c r="THL37" s="508"/>
      <c r="THM37" s="508"/>
      <c r="THN37" s="508"/>
      <c r="THO37" s="508"/>
      <c r="THP37" s="508"/>
      <c r="THQ37" s="508"/>
      <c r="THR37" s="508"/>
      <c r="THS37" s="508"/>
      <c r="THT37" s="508"/>
      <c r="THU37" s="508"/>
      <c r="THV37" s="508"/>
      <c r="THW37" s="508"/>
      <c r="THX37" s="508"/>
      <c r="THY37" s="508"/>
      <c r="THZ37" s="508"/>
      <c r="TIA37" s="508"/>
      <c r="TIB37" s="508"/>
      <c r="TIC37" s="508"/>
      <c r="TID37" s="508"/>
      <c r="TIE37" s="508"/>
      <c r="TIF37" s="508"/>
      <c r="TIG37" s="508"/>
      <c r="TIH37" s="508"/>
      <c r="TII37" s="508"/>
      <c r="TIJ37" s="508"/>
      <c r="TIK37" s="508"/>
      <c r="TIL37" s="508"/>
      <c r="TIM37" s="508"/>
      <c r="TIN37" s="508"/>
      <c r="TIO37" s="508"/>
      <c r="TIP37" s="508"/>
      <c r="TIQ37" s="508"/>
      <c r="TIR37" s="508"/>
      <c r="TIS37" s="508"/>
      <c r="TIT37" s="508"/>
      <c r="TIU37" s="508"/>
      <c r="TIV37" s="508"/>
      <c r="TIW37" s="508"/>
      <c r="TIX37" s="508"/>
      <c r="TIY37" s="508"/>
      <c r="TIZ37" s="508"/>
      <c r="TJA37" s="508"/>
      <c r="TJB37" s="508"/>
      <c r="TJC37" s="508"/>
      <c r="TJD37" s="508"/>
      <c r="TJE37" s="508"/>
      <c r="TJF37" s="508"/>
      <c r="TJG37" s="508"/>
      <c r="TJH37" s="508"/>
      <c r="TJI37" s="508"/>
      <c r="TJJ37" s="508"/>
      <c r="TJK37" s="508"/>
      <c r="TJL37" s="508"/>
      <c r="TJM37" s="508"/>
      <c r="TJN37" s="508"/>
      <c r="TJO37" s="508"/>
      <c r="TJP37" s="508"/>
      <c r="TJQ37" s="508"/>
      <c r="TJR37" s="508"/>
      <c r="TJS37" s="508"/>
      <c r="TJT37" s="508"/>
      <c r="TJU37" s="508"/>
      <c r="TJV37" s="508"/>
      <c r="TJW37" s="508"/>
      <c r="TJX37" s="508"/>
      <c r="TJY37" s="508"/>
      <c r="TJZ37" s="508"/>
      <c r="TKA37" s="508"/>
      <c r="TKB37" s="508"/>
      <c r="TKC37" s="508"/>
      <c r="TKD37" s="508"/>
      <c r="TKE37" s="508"/>
      <c r="TKF37" s="508"/>
      <c r="TKG37" s="508"/>
      <c r="TKH37" s="508"/>
      <c r="TKI37" s="508"/>
      <c r="TKJ37" s="508"/>
      <c r="TKK37" s="508"/>
      <c r="TKL37" s="508"/>
      <c r="TKM37" s="508"/>
      <c r="TKN37" s="508"/>
      <c r="TKO37" s="508"/>
      <c r="TKP37" s="508"/>
      <c r="TKQ37" s="508"/>
      <c r="TKR37" s="508"/>
      <c r="TKS37" s="508"/>
      <c r="TKT37" s="508"/>
      <c r="TKU37" s="508"/>
      <c r="TKV37" s="508"/>
      <c r="TKW37" s="508"/>
      <c r="TKX37" s="508"/>
      <c r="TKY37" s="508"/>
      <c r="TKZ37" s="508"/>
      <c r="TLA37" s="508"/>
      <c r="TLB37" s="508"/>
      <c r="TLC37" s="508"/>
      <c r="TLD37" s="508"/>
      <c r="TLE37" s="508"/>
      <c r="TLF37" s="508"/>
      <c r="TLG37" s="508"/>
      <c r="TLH37" s="508"/>
      <c r="TLI37" s="508"/>
      <c r="TLJ37" s="508"/>
      <c r="TLK37" s="508"/>
      <c r="TLL37" s="508"/>
      <c r="TLM37" s="508"/>
      <c r="TLN37" s="508"/>
      <c r="TLO37" s="508"/>
      <c r="TLP37" s="508"/>
      <c r="TLQ37" s="508"/>
      <c r="TLR37" s="508"/>
      <c r="TLS37" s="508"/>
      <c r="TLT37" s="508"/>
      <c r="TLU37" s="508"/>
      <c r="TLV37" s="508"/>
      <c r="TLW37" s="508"/>
      <c r="TLX37" s="508"/>
      <c r="TLY37" s="508"/>
      <c r="TLZ37" s="508"/>
      <c r="TMA37" s="508"/>
      <c r="TMB37" s="508"/>
      <c r="TMC37" s="508"/>
      <c r="TMD37" s="508"/>
      <c r="TME37" s="508"/>
      <c r="TMF37" s="508"/>
      <c r="TMG37" s="508"/>
      <c r="TMH37" s="508"/>
      <c r="TMI37" s="508"/>
      <c r="TMJ37" s="508"/>
      <c r="TMK37" s="508"/>
      <c r="TML37" s="508"/>
      <c r="TMM37" s="508"/>
      <c r="TMN37" s="508"/>
      <c r="TMO37" s="508"/>
      <c r="TMP37" s="508"/>
      <c r="TMQ37" s="508"/>
      <c r="TMR37" s="508"/>
      <c r="TMS37" s="508"/>
      <c r="TMT37" s="508"/>
      <c r="TMU37" s="508"/>
      <c r="TMV37" s="508"/>
      <c r="TMW37" s="508"/>
      <c r="TMX37" s="508"/>
      <c r="TMY37" s="508"/>
      <c r="TMZ37" s="508"/>
      <c r="TNA37" s="508"/>
      <c r="TNB37" s="508"/>
      <c r="TNC37" s="508"/>
      <c r="TND37" s="508"/>
      <c r="TNE37" s="508"/>
      <c r="TNF37" s="508"/>
      <c r="TNG37" s="508"/>
      <c r="TNH37" s="508"/>
      <c r="TNI37" s="508"/>
      <c r="TNJ37" s="508"/>
      <c r="TNK37" s="508"/>
      <c r="TNL37" s="508"/>
      <c r="TNM37" s="508"/>
      <c r="TNN37" s="508"/>
      <c r="TNO37" s="508"/>
      <c r="TNP37" s="508"/>
      <c r="TNQ37" s="508"/>
      <c r="TNR37" s="508"/>
      <c r="TNS37" s="508"/>
      <c r="TNT37" s="508"/>
      <c r="TNU37" s="508"/>
      <c r="TNV37" s="508"/>
      <c r="TNW37" s="508"/>
      <c r="TNX37" s="508"/>
      <c r="TNY37" s="508"/>
      <c r="TNZ37" s="508"/>
      <c r="TOA37" s="508"/>
      <c r="TOB37" s="508"/>
      <c r="TOC37" s="508"/>
      <c r="TOD37" s="508"/>
      <c r="TOE37" s="508"/>
      <c r="TOF37" s="508"/>
      <c r="TOG37" s="508"/>
      <c r="TOH37" s="508"/>
      <c r="TOI37" s="508"/>
      <c r="TOJ37" s="508"/>
      <c r="TOK37" s="508"/>
      <c r="TOL37" s="508"/>
      <c r="TOM37" s="508"/>
      <c r="TON37" s="508"/>
      <c r="TOO37" s="508"/>
      <c r="TOP37" s="508"/>
      <c r="TOQ37" s="508"/>
      <c r="TOR37" s="508"/>
      <c r="TOS37" s="508"/>
      <c r="TOT37" s="508"/>
      <c r="TOU37" s="508"/>
      <c r="TOV37" s="508"/>
      <c r="TOW37" s="508"/>
      <c r="TOX37" s="508"/>
      <c r="TOY37" s="508"/>
      <c r="TOZ37" s="508"/>
      <c r="TPA37" s="508"/>
      <c r="TPB37" s="508"/>
      <c r="TPC37" s="508"/>
      <c r="TPD37" s="508"/>
      <c r="TPE37" s="508"/>
      <c r="TPF37" s="508"/>
      <c r="TPG37" s="508"/>
      <c r="TPH37" s="508"/>
      <c r="TPI37" s="508"/>
      <c r="TPJ37" s="508"/>
      <c r="TPK37" s="508"/>
      <c r="TPL37" s="508"/>
      <c r="TPM37" s="508"/>
      <c r="TPN37" s="508"/>
      <c r="TPO37" s="508"/>
      <c r="TPP37" s="508"/>
      <c r="TPQ37" s="508"/>
      <c r="TPR37" s="508"/>
      <c r="TPS37" s="508"/>
      <c r="TPT37" s="508"/>
      <c r="TPU37" s="508"/>
      <c r="TPV37" s="508"/>
      <c r="TPW37" s="508"/>
      <c r="TPX37" s="508"/>
      <c r="TPY37" s="508"/>
      <c r="TPZ37" s="508"/>
      <c r="TQA37" s="508"/>
      <c r="TQB37" s="508"/>
      <c r="TQC37" s="508"/>
      <c r="TQD37" s="508"/>
      <c r="TQE37" s="508"/>
      <c r="TQF37" s="508"/>
      <c r="TQG37" s="508"/>
      <c r="TQH37" s="508"/>
      <c r="TQI37" s="508"/>
      <c r="TQJ37" s="508"/>
      <c r="TQK37" s="508"/>
      <c r="TQL37" s="508"/>
      <c r="TQM37" s="508"/>
      <c r="TQN37" s="508"/>
      <c r="TQO37" s="508"/>
      <c r="TQP37" s="508"/>
      <c r="TQQ37" s="508"/>
      <c r="TQR37" s="508"/>
      <c r="TQS37" s="508"/>
      <c r="TQT37" s="508"/>
      <c r="TQU37" s="508"/>
      <c r="TQV37" s="508"/>
      <c r="TQW37" s="508"/>
      <c r="TQX37" s="508"/>
      <c r="TQY37" s="508"/>
      <c r="TQZ37" s="508"/>
      <c r="TRA37" s="508"/>
      <c r="TRB37" s="508"/>
      <c r="TRC37" s="508"/>
      <c r="TRD37" s="508"/>
      <c r="TRE37" s="508"/>
      <c r="TRF37" s="508"/>
      <c r="TRG37" s="508"/>
      <c r="TRH37" s="508"/>
      <c r="TRI37" s="508"/>
      <c r="TRJ37" s="508"/>
      <c r="TRK37" s="508"/>
      <c r="TRL37" s="508"/>
      <c r="TRM37" s="508"/>
      <c r="TRN37" s="508"/>
      <c r="TRO37" s="508"/>
      <c r="TRP37" s="508"/>
      <c r="TRQ37" s="508"/>
      <c r="TRR37" s="508"/>
      <c r="TRS37" s="508"/>
      <c r="TRT37" s="508"/>
      <c r="TRU37" s="508"/>
      <c r="TRV37" s="508"/>
      <c r="TRW37" s="508"/>
      <c r="TRX37" s="508"/>
      <c r="TRY37" s="508"/>
      <c r="TRZ37" s="508"/>
      <c r="TSA37" s="508"/>
      <c r="TSB37" s="508"/>
      <c r="TSC37" s="508"/>
      <c r="TSD37" s="508"/>
      <c r="TSE37" s="508"/>
      <c r="TSF37" s="508"/>
      <c r="TSG37" s="508"/>
      <c r="TSH37" s="508"/>
      <c r="TSI37" s="508"/>
      <c r="TSJ37" s="508"/>
      <c r="TSK37" s="508"/>
      <c r="TSL37" s="508"/>
      <c r="TSM37" s="508"/>
      <c r="TSN37" s="508"/>
      <c r="TSO37" s="508"/>
      <c r="TSP37" s="508"/>
      <c r="TSQ37" s="508"/>
      <c r="TSR37" s="508"/>
      <c r="TSS37" s="508"/>
      <c r="TST37" s="508"/>
      <c r="TSU37" s="508"/>
      <c r="TSV37" s="508"/>
      <c r="TSW37" s="508"/>
      <c r="TSX37" s="508"/>
      <c r="TSY37" s="508"/>
      <c r="TSZ37" s="508"/>
      <c r="TTA37" s="508"/>
      <c r="TTB37" s="508"/>
      <c r="TTC37" s="508"/>
      <c r="TTD37" s="508"/>
      <c r="TTE37" s="508"/>
      <c r="TTF37" s="508"/>
      <c r="TTG37" s="508"/>
      <c r="TTH37" s="508"/>
      <c r="TTI37" s="508"/>
      <c r="TTJ37" s="508"/>
      <c r="TTK37" s="508"/>
      <c r="TTL37" s="508"/>
      <c r="TTM37" s="508"/>
      <c r="TTN37" s="508"/>
      <c r="TTO37" s="508"/>
      <c r="TTP37" s="508"/>
      <c r="TTQ37" s="508"/>
      <c r="TTR37" s="508"/>
      <c r="TTS37" s="508"/>
      <c r="TTT37" s="508"/>
      <c r="TTU37" s="508"/>
      <c r="TTV37" s="508"/>
      <c r="TTW37" s="508"/>
      <c r="TTX37" s="508"/>
      <c r="TTY37" s="508"/>
      <c r="TTZ37" s="508"/>
      <c r="TUA37" s="508"/>
      <c r="TUB37" s="508"/>
      <c r="TUC37" s="508"/>
      <c r="TUD37" s="508"/>
      <c r="TUE37" s="508"/>
      <c r="TUF37" s="508"/>
      <c r="TUG37" s="508"/>
      <c r="TUH37" s="508"/>
      <c r="TUI37" s="508"/>
      <c r="TUJ37" s="508"/>
      <c r="TUK37" s="508"/>
      <c r="TUL37" s="508"/>
      <c r="TUM37" s="508"/>
      <c r="TUN37" s="508"/>
      <c r="TUO37" s="508"/>
      <c r="TUP37" s="508"/>
      <c r="TUQ37" s="508"/>
      <c r="TUR37" s="508"/>
      <c r="TUS37" s="508"/>
      <c r="TUT37" s="508"/>
      <c r="TUU37" s="508"/>
      <c r="TUV37" s="508"/>
      <c r="TUW37" s="508"/>
      <c r="TUX37" s="508"/>
      <c r="TUY37" s="508"/>
      <c r="TUZ37" s="508"/>
      <c r="TVA37" s="508"/>
      <c r="TVB37" s="508"/>
      <c r="TVC37" s="508"/>
      <c r="TVD37" s="508"/>
      <c r="TVE37" s="508"/>
      <c r="TVF37" s="508"/>
      <c r="TVG37" s="508"/>
      <c r="TVH37" s="508"/>
      <c r="TVI37" s="508"/>
      <c r="TVJ37" s="508"/>
      <c r="TVK37" s="508"/>
      <c r="TVL37" s="508"/>
      <c r="TVM37" s="508"/>
      <c r="TVN37" s="508"/>
      <c r="TVO37" s="508"/>
      <c r="TVP37" s="508"/>
      <c r="TVQ37" s="508"/>
      <c r="TVR37" s="508"/>
      <c r="TVS37" s="508"/>
      <c r="TVT37" s="508"/>
      <c r="TVU37" s="508"/>
      <c r="TVV37" s="508"/>
      <c r="TVW37" s="508"/>
      <c r="TVX37" s="508"/>
      <c r="TVY37" s="508"/>
      <c r="TVZ37" s="508"/>
      <c r="TWA37" s="508"/>
      <c r="TWB37" s="508"/>
      <c r="TWC37" s="508"/>
      <c r="TWD37" s="508"/>
      <c r="TWE37" s="508"/>
      <c r="TWF37" s="508"/>
      <c r="TWG37" s="508"/>
      <c r="TWH37" s="508"/>
      <c r="TWI37" s="508"/>
      <c r="TWJ37" s="508"/>
      <c r="TWK37" s="508"/>
      <c r="TWL37" s="508"/>
      <c r="TWM37" s="508"/>
      <c r="TWN37" s="508"/>
      <c r="TWO37" s="508"/>
      <c r="TWP37" s="508"/>
      <c r="TWQ37" s="508"/>
      <c r="TWR37" s="508"/>
      <c r="TWS37" s="508"/>
      <c r="TWT37" s="508"/>
      <c r="TWU37" s="508"/>
      <c r="TWV37" s="508"/>
      <c r="TWW37" s="508"/>
      <c r="TWX37" s="508"/>
      <c r="TWY37" s="508"/>
      <c r="TWZ37" s="508"/>
      <c r="TXA37" s="508"/>
      <c r="TXB37" s="508"/>
      <c r="TXC37" s="508"/>
      <c r="TXD37" s="508"/>
      <c r="TXE37" s="508"/>
      <c r="TXF37" s="508"/>
      <c r="TXG37" s="508"/>
      <c r="TXH37" s="508"/>
      <c r="TXI37" s="508"/>
      <c r="TXJ37" s="508"/>
      <c r="TXK37" s="508"/>
      <c r="TXL37" s="508"/>
      <c r="TXM37" s="508"/>
      <c r="TXN37" s="508"/>
      <c r="TXO37" s="508"/>
      <c r="TXP37" s="508"/>
      <c r="TXQ37" s="508"/>
      <c r="TXR37" s="508"/>
      <c r="TXS37" s="508"/>
      <c r="TXT37" s="508"/>
      <c r="TXU37" s="508"/>
      <c r="TXV37" s="508"/>
      <c r="TXW37" s="508"/>
      <c r="TXX37" s="508"/>
      <c r="TXY37" s="508"/>
      <c r="TXZ37" s="508"/>
      <c r="TYA37" s="508"/>
      <c r="TYB37" s="508"/>
      <c r="TYC37" s="508"/>
      <c r="TYD37" s="508"/>
      <c r="TYE37" s="508"/>
      <c r="TYF37" s="508"/>
      <c r="TYG37" s="508"/>
      <c r="TYH37" s="508"/>
      <c r="TYI37" s="508"/>
      <c r="TYJ37" s="508"/>
      <c r="TYK37" s="508"/>
      <c r="TYL37" s="508"/>
      <c r="TYM37" s="508"/>
      <c r="TYN37" s="508"/>
      <c r="TYO37" s="508"/>
      <c r="TYP37" s="508"/>
      <c r="TYQ37" s="508"/>
      <c r="TYR37" s="508"/>
      <c r="TYS37" s="508"/>
      <c r="TYT37" s="508"/>
      <c r="TYU37" s="508"/>
      <c r="TYV37" s="508"/>
      <c r="TYW37" s="508"/>
      <c r="TYX37" s="508"/>
      <c r="TYY37" s="508"/>
      <c r="TYZ37" s="508"/>
      <c r="TZA37" s="508"/>
      <c r="TZB37" s="508"/>
      <c r="TZC37" s="508"/>
      <c r="TZD37" s="508"/>
      <c r="TZE37" s="508"/>
      <c r="TZF37" s="508"/>
      <c r="TZG37" s="508"/>
      <c r="TZH37" s="508"/>
      <c r="TZI37" s="508"/>
      <c r="TZJ37" s="508"/>
      <c r="TZK37" s="508"/>
      <c r="TZL37" s="508"/>
      <c r="TZM37" s="508"/>
      <c r="TZN37" s="508"/>
      <c r="TZO37" s="508"/>
      <c r="TZP37" s="508"/>
      <c r="TZQ37" s="508"/>
      <c r="TZR37" s="508"/>
      <c r="TZS37" s="508"/>
      <c r="TZT37" s="508"/>
      <c r="TZU37" s="508"/>
      <c r="TZV37" s="508"/>
      <c r="TZW37" s="508"/>
      <c r="TZX37" s="508"/>
      <c r="TZY37" s="508"/>
      <c r="TZZ37" s="508"/>
      <c r="UAA37" s="508"/>
      <c r="UAB37" s="508"/>
      <c r="UAC37" s="508"/>
      <c r="UAD37" s="508"/>
      <c r="UAE37" s="508"/>
      <c r="UAF37" s="508"/>
      <c r="UAG37" s="508"/>
      <c r="UAH37" s="508"/>
      <c r="UAI37" s="508"/>
      <c r="UAJ37" s="508"/>
      <c r="UAK37" s="508"/>
      <c r="UAL37" s="508"/>
      <c r="UAM37" s="508"/>
      <c r="UAN37" s="508"/>
      <c r="UAO37" s="508"/>
      <c r="UAP37" s="508"/>
      <c r="UAQ37" s="508"/>
      <c r="UAR37" s="508"/>
      <c r="UAS37" s="508"/>
      <c r="UAT37" s="508"/>
      <c r="UAU37" s="508"/>
      <c r="UAV37" s="508"/>
      <c r="UAW37" s="508"/>
      <c r="UAX37" s="508"/>
      <c r="UAY37" s="508"/>
      <c r="UAZ37" s="508"/>
      <c r="UBA37" s="508"/>
      <c r="UBB37" s="508"/>
      <c r="UBC37" s="508"/>
      <c r="UBD37" s="508"/>
      <c r="UBE37" s="508"/>
      <c r="UBF37" s="508"/>
      <c r="UBG37" s="508"/>
      <c r="UBH37" s="508"/>
      <c r="UBI37" s="508"/>
      <c r="UBJ37" s="508"/>
      <c r="UBK37" s="508"/>
      <c r="UBL37" s="508"/>
      <c r="UBM37" s="508"/>
      <c r="UBN37" s="508"/>
      <c r="UBO37" s="508"/>
      <c r="UBP37" s="508"/>
      <c r="UBQ37" s="508"/>
      <c r="UBR37" s="508"/>
      <c r="UBS37" s="508"/>
      <c r="UBT37" s="508"/>
      <c r="UBU37" s="508"/>
      <c r="UBV37" s="508"/>
      <c r="UBW37" s="508"/>
      <c r="UBX37" s="508"/>
      <c r="UBY37" s="508"/>
      <c r="UBZ37" s="508"/>
      <c r="UCA37" s="508"/>
      <c r="UCB37" s="508"/>
      <c r="UCC37" s="508"/>
      <c r="UCD37" s="508"/>
      <c r="UCE37" s="508"/>
      <c r="UCF37" s="508"/>
      <c r="UCG37" s="508"/>
      <c r="UCH37" s="508"/>
      <c r="UCI37" s="508"/>
      <c r="UCJ37" s="508"/>
      <c r="UCK37" s="508"/>
      <c r="UCL37" s="508"/>
      <c r="UCM37" s="508"/>
      <c r="UCN37" s="508"/>
      <c r="UCO37" s="508"/>
      <c r="UCP37" s="508"/>
      <c r="UCQ37" s="508"/>
      <c r="UCR37" s="508"/>
      <c r="UCS37" s="508"/>
      <c r="UCT37" s="508"/>
      <c r="UCU37" s="508"/>
      <c r="UCV37" s="508"/>
      <c r="UCW37" s="508"/>
      <c r="UCX37" s="508"/>
      <c r="UCY37" s="508"/>
      <c r="UCZ37" s="508"/>
      <c r="UDA37" s="508"/>
      <c r="UDB37" s="508"/>
      <c r="UDC37" s="508"/>
      <c r="UDD37" s="508"/>
      <c r="UDE37" s="508"/>
      <c r="UDF37" s="508"/>
      <c r="UDG37" s="508"/>
      <c r="UDH37" s="508"/>
      <c r="UDI37" s="508"/>
      <c r="UDJ37" s="508"/>
      <c r="UDK37" s="508"/>
      <c r="UDL37" s="508"/>
      <c r="UDM37" s="508"/>
      <c r="UDN37" s="508"/>
      <c r="UDO37" s="508"/>
      <c r="UDP37" s="508"/>
      <c r="UDQ37" s="508"/>
      <c r="UDR37" s="508"/>
      <c r="UDS37" s="508"/>
      <c r="UDT37" s="508"/>
      <c r="UDU37" s="508"/>
      <c r="UDV37" s="508"/>
      <c r="UDW37" s="508"/>
      <c r="UDX37" s="508"/>
      <c r="UDY37" s="508"/>
      <c r="UDZ37" s="508"/>
      <c r="UEA37" s="508"/>
      <c r="UEB37" s="508"/>
      <c r="UEC37" s="508"/>
      <c r="UED37" s="508"/>
      <c r="UEE37" s="508"/>
      <c r="UEF37" s="508"/>
      <c r="UEG37" s="508"/>
      <c r="UEH37" s="508"/>
      <c r="UEI37" s="508"/>
      <c r="UEJ37" s="508"/>
      <c r="UEK37" s="508"/>
      <c r="UEL37" s="508"/>
      <c r="UEM37" s="508"/>
      <c r="UEN37" s="508"/>
      <c r="UEO37" s="508"/>
      <c r="UEP37" s="508"/>
      <c r="UEQ37" s="508"/>
      <c r="UER37" s="508"/>
      <c r="UES37" s="508"/>
      <c r="UET37" s="508"/>
      <c r="UEU37" s="508"/>
      <c r="UEV37" s="508"/>
      <c r="UEW37" s="508"/>
      <c r="UEX37" s="508"/>
      <c r="UEY37" s="508"/>
      <c r="UEZ37" s="508"/>
      <c r="UFA37" s="508"/>
      <c r="UFB37" s="508"/>
      <c r="UFC37" s="508"/>
      <c r="UFD37" s="508"/>
      <c r="UFE37" s="508"/>
      <c r="UFF37" s="508"/>
      <c r="UFG37" s="508"/>
      <c r="UFH37" s="508"/>
      <c r="UFI37" s="508"/>
      <c r="UFJ37" s="508"/>
      <c r="UFK37" s="508"/>
      <c r="UFL37" s="508"/>
      <c r="UFM37" s="508"/>
      <c r="UFN37" s="508"/>
      <c r="UFO37" s="508"/>
      <c r="UFP37" s="508"/>
      <c r="UFQ37" s="508"/>
      <c r="UFR37" s="508"/>
      <c r="UFS37" s="508"/>
      <c r="UFT37" s="508"/>
      <c r="UFU37" s="508"/>
      <c r="UFV37" s="508"/>
      <c r="UFW37" s="508"/>
      <c r="UFX37" s="508"/>
      <c r="UFY37" s="508"/>
      <c r="UFZ37" s="508"/>
      <c r="UGA37" s="508"/>
      <c r="UGB37" s="508"/>
      <c r="UGC37" s="508"/>
      <c r="UGD37" s="508"/>
      <c r="UGE37" s="508"/>
      <c r="UGF37" s="508"/>
      <c r="UGG37" s="508"/>
      <c r="UGH37" s="508"/>
      <c r="UGI37" s="508"/>
      <c r="UGJ37" s="508"/>
      <c r="UGK37" s="508"/>
      <c r="UGL37" s="508"/>
      <c r="UGM37" s="508"/>
      <c r="UGN37" s="508"/>
      <c r="UGO37" s="508"/>
      <c r="UGP37" s="508"/>
      <c r="UGQ37" s="508"/>
      <c r="UGR37" s="508"/>
      <c r="UGS37" s="508"/>
      <c r="UGT37" s="508"/>
      <c r="UGU37" s="508"/>
      <c r="UGV37" s="508"/>
      <c r="UGW37" s="508"/>
      <c r="UGX37" s="508"/>
      <c r="UGY37" s="508"/>
      <c r="UGZ37" s="508"/>
      <c r="UHA37" s="508"/>
      <c r="UHB37" s="508"/>
      <c r="UHC37" s="508"/>
      <c r="UHD37" s="508"/>
      <c r="UHE37" s="508"/>
      <c r="UHF37" s="508"/>
      <c r="UHG37" s="508"/>
      <c r="UHH37" s="508"/>
      <c r="UHI37" s="508"/>
      <c r="UHJ37" s="508"/>
      <c r="UHK37" s="508"/>
      <c r="UHL37" s="508"/>
      <c r="UHM37" s="508"/>
      <c r="UHN37" s="508"/>
      <c r="UHO37" s="508"/>
      <c r="UHP37" s="508"/>
      <c r="UHQ37" s="508"/>
      <c r="UHR37" s="508"/>
      <c r="UHS37" s="508"/>
      <c r="UHT37" s="508"/>
      <c r="UHU37" s="508"/>
      <c r="UHV37" s="508"/>
      <c r="UHW37" s="508"/>
      <c r="UHX37" s="508"/>
      <c r="UHY37" s="508"/>
      <c r="UHZ37" s="508"/>
      <c r="UIA37" s="508"/>
      <c r="UIB37" s="508"/>
      <c r="UIC37" s="508"/>
      <c r="UID37" s="508"/>
      <c r="UIE37" s="508"/>
      <c r="UIF37" s="508"/>
      <c r="UIG37" s="508"/>
      <c r="UIH37" s="508"/>
      <c r="UII37" s="508"/>
      <c r="UIJ37" s="508"/>
      <c r="UIK37" s="508"/>
      <c r="UIL37" s="508"/>
      <c r="UIM37" s="508"/>
      <c r="UIN37" s="508"/>
      <c r="UIO37" s="508"/>
      <c r="UIP37" s="508"/>
      <c r="UIQ37" s="508"/>
      <c r="UIR37" s="508"/>
      <c r="UIS37" s="508"/>
      <c r="UIT37" s="508"/>
      <c r="UIU37" s="508"/>
      <c r="UIV37" s="508"/>
      <c r="UIW37" s="508"/>
      <c r="UIX37" s="508"/>
      <c r="UIY37" s="508"/>
      <c r="UIZ37" s="508"/>
      <c r="UJA37" s="508"/>
      <c r="UJB37" s="508"/>
      <c r="UJC37" s="508"/>
      <c r="UJD37" s="508"/>
      <c r="UJE37" s="508"/>
      <c r="UJF37" s="508"/>
      <c r="UJG37" s="508"/>
      <c r="UJH37" s="508"/>
      <c r="UJI37" s="508"/>
      <c r="UJJ37" s="508"/>
      <c r="UJK37" s="508"/>
      <c r="UJL37" s="508"/>
      <c r="UJM37" s="508"/>
      <c r="UJN37" s="508"/>
      <c r="UJO37" s="508"/>
      <c r="UJP37" s="508"/>
      <c r="UJQ37" s="508"/>
      <c r="UJR37" s="508"/>
      <c r="UJS37" s="508"/>
      <c r="UJT37" s="508"/>
      <c r="UJU37" s="508"/>
      <c r="UJV37" s="508"/>
      <c r="UJW37" s="508"/>
      <c r="UJX37" s="508"/>
      <c r="UJY37" s="508"/>
      <c r="UJZ37" s="508"/>
      <c r="UKA37" s="508"/>
      <c r="UKB37" s="508"/>
      <c r="UKC37" s="508"/>
      <c r="UKD37" s="508"/>
      <c r="UKE37" s="508"/>
      <c r="UKF37" s="508"/>
      <c r="UKG37" s="508"/>
      <c r="UKH37" s="508"/>
      <c r="UKI37" s="508"/>
      <c r="UKJ37" s="508"/>
      <c r="UKK37" s="508"/>
      <c r="UKL37" s="508"/>
      <c r="UKM37" s="508"/>
      <c r="UKN37" s="508"/>
      <c r="UKO37" s="508"/>
      <c r="UKP37" s="508"/>
      <c r="UKQ37" s="508"/>
      <c r="UKR37" s="508"/>
      <c r="UKS37" s="508"/>
      <c r="UKT37" s="508"/>
      <c r="UKU37" s="508"/>
      <c r="UKV37" s="508"/>
      <c r="UKW37" s="508"/>
      <c r="UKX37" s="508"/>
      <c r="UKY37" s="508"/>
      <c r="UKZ37" s="508"/>
      <c r="ULA37" s="508"/>
      <c r="ULB37" s="508"/>
      <c r="ULC37" s="508"/>
      <c r="ULD37" s="508"/>
      <c r="ULE37" s="508"/>
      <c r="ULF37" s="508"/>
      <c r="ULG37" s="508"/>
      <c r="ULH37" s="508"/>
      <c r="ULI37" s="508"/>
      <c r="ULJ37" s="508"/>
      <c r="ULK37" s="508"/>
      <c r="ULL37" s="508"/>
      <c r="ULM37" s="508"/>
      <c r="ULN37" s="508"/>
      <c r="ULO37" s="508"/>
      <c r="ULP37" s="508"/>
      <c r="ULQ37" s="508"/>
      <c r="ULR37" s="508"/>
      <c r="ULS37" s="508"/>
      <c r="ULT37" s="508"/>
      <c r="ULU37" s="508"/>
      <c r="ULV37" s="508"/>
      <c r="ULW37" s="508"/>
      <c r="ULX37" s="508"/>
      <c r="ULY37" s="508"/>
      <c r="ULZ37" s="508"/>
      <c r="UMA37" s="508"/>
      <c r="UMB37" s="508"/>
      <c r="UMC37" s="508"/>
      <c r="UMD37" s="508"/>
      <c r="UME37" s="508"/>
      <c r="UMF37" s="508"/>
      <c r="UMG37" s="508"/>
      <c r="UMH37" s="508"/>
      <c r="UMI37" s="508"/>
      <c r="UMJ37" s="508"/>
      <c r="UMK37" s="508"/>
      <c r="UML37" s="508"/>
      <c r="UMM37" s="508"/>
      <c r="UMN37" s="508"/>
      <c r="UMO37" s="508"/>
      <c r="UMP37" s="508"/>
      <c r="UMQ37" s="508"/>
      <c r="UMR37" s="508"/>
      <c r="UMS37" s="508"/>
      <c r="UMT37" s="508"/>
      <c r="UMU37" s="508"/>
      <c r="UMV37" s="508"/>
      <c r="UMW37" s="508"/>
      <c r="UMX37" s="508"/>
      <c r="UMY37" s="508"/>
      <c r="UMZ37" s="508"/>
      <c r="UNA37" s="508"/>
      <c r="UNB37" s="508"/>
      <c r="UNC37" s="508"/>
      <c r="UND37" s="508"/>
      <c r="UNE37" s="508"/>
      <c r="UNF37" s="508"/>
      <c r="UNG37" s="508"/>
      <c r="UNH37" s="508"/>
      <c r="UNI37" s="508"/>
      <c r="UNJ37" s="508"/>
      <c r="UNK37" s="508"/>
      <c r="UNL37" s="508"/>
      <c r="UNM37" s="508"/>
      <c r="UNN37" s="508"/>
      <c r="UNO37" s="508"/>
      <c r="UNP37" s="508"/>
      <c r="UNQ37" s="508"/>
      <c r="UNR37" s="508"/>
      <c r="UNS37" s="508"/>
      <c r="UNT37" s="508"/>
      <c r="UNU37" s="508"/>
      <c r="UNV37" s="508"/>
      <c r="UNW37" s="508"/>
      <c r="UNX37" s="508"/>
      <c r="UNY37" s="508"/>
      <c r="UNZ37" s="508"/>
      <c r="UOA37" s="508"/>
      <c r="UOB37" s="508"/>
      <c r="UOC37" s="508"/>
      <c r="UOD37" s="508"/>
      <c r="UOE37" s="508"/>
      <c r="UOF37" s="508"/>
      <c r="UOG37" s="508"/>
      <c r="UOH37" s="508"/>
      <c r="UOI37" s="508"/>
      <c r="UOJ37" s="508"/>
      <c r="UOK37" s="508"/>
      <c r="UOL37" s="508"/>
      <c r="UOM37" s="508"/>
      <c r="UON37" s="508"/>
      <c r="UOO37" s="508"/>
      <c r="UOP37" s="508"/>
      <c r="UOQ37" s="508"/>
      <c r="UOR37" s="508"/>
      <c r="UOS37" s="508"/>
      <c r="UOT37" s="508"/>
      <c r="UOU37" s="508"/>
      <c r="UOV37" s="508"/>
      <c r="UOW37" s="508"/>
      <c r="UOX37" s="508"/>
      <c r="UOY37" s="508"/>
      <c r="UOZ37" s="508"/>
      <c r="UPA37" s="508"/>
      <c r="UPB37" s="508"/>
      <c r="UPC37" s="508"/>
      <c r="UPD37" s="508"/>
      <c r="UPE37" s="508"/>
      <c r="UPF37" s="508"/>
      <c r="UPG37" s="508"/>
      <c r="UPH37" s="508"/>
      <c r="UPI37" s="508"/>
      <c r="UPJ37" s="508"/>
      <c r="UPK37" s="508"/>
      <c r="UPL37" s="508"/>
      <c r="UPM37" s="508"/>
      <c r="UPN37" s="508"/>
      <c r="UPO37" s="508"/>
      <c r="UPP37" s="508"/>
      <c r="UPQ37" s="508"/>
      <c r="UPR37" s="508"/>
      <c r="UPS37" s="508"/>
      <c r="UPT37" s="508"/>
      <c r="UPU37" s="508"/>
      <c r="UPV37" s="508"/>
      <c r="UPW37" s="508"/>
      <c r="UPX37" s="508"/>
      <c r="UPY37" s="508"/>
      <c r="UPZ37" s="508"/>
      <c r="UQA37" s="508"/>
      <c r="UQB37" s="508"/>
      <c r="UQC37" s="508"/>
      <c r="UQD37" s="508"/>
      <c r="UQE37" s="508"/>
      <c r="UQF37" s="508"/>
      <c r="UQG37" s="508"/>
      <c r="UQH37" s="508"/>
      <c r="UQI37" s="508"/>
      <c r="UQJ37" s="508"/>
      <c r="UQK37" s="508"/>
      <c r="UQL37" s="508"/>
      <c r="UQM37" s="508"/>
      <c r="UQN37" s="508"/>
      <c r="UQO37" s="508"/>
      <c r="UQP37" s="508"/>
      <c r="UQQ37" s="508"/>
      <c r="UQR37" s="508"/>
      <c r="UQS37" s="508"/>
      <c r="UQT37" s="508"/>
      <c r="UQU37" s="508"/>
      <c r="UQV37" s="508"/>
      <c r="UQW37" s="508"/>
      <c r="UQX37" s="508"/>
      <c r="UQY37" s="508"/>
      <c r="UQZ37" s="508"/>
      <c r="URA37" s="508"/>
      <c r="URB37" s="508"/>
      <c r="URC37" s="508"/>
      <c r="URD37" s="508"/>
      <c r="URE37" s="508"/>
      <c r="URF37" s="508"/>
      <c r="URG37" s="508"/>
      <c r="URH37" s="508"/>
      <c r="URI37" s="508"/>
      <c r="URJ37" s="508"/>
      <c r="URK37" s="508"/>
      <c r="URL37" s="508"/>
      <c r="URM37" s="508"/>
      <c r="URN37" s="508"/>
      <c r="URO37" s="508"/>
      <c r="URP37" s="508"/>
      <c r="URQ37" s="508"/>
      <c r="URR37" s="508"/>
      <c r="URS37" s="508"/>
      <c r="URT37" s="508"/>
      <c r="URU37" s="508"/>
      <c r="URV37" s="508"/>
      <c r="URW37" s="508"/>
      <c r="URX37" s="508"/>
      <c r="URY37" s="508"/>
      <c r="URZ37" s="508"/>
      <c r="USA37" s="508"/>
      <c r="USB37" s="508"/>
      <c r="USC37" s="508"/>
      <c r="USD37" s="508"/>
      <c r="USE37" s="508"/>
      <c r="USF37" s="508"/>
      <c r="USG37" s="508"/>
      <c r="USH37" s="508"/>
      <c r="USI37" s="508"/>
      <c r="USJ37" s="508"/>
      <c r="USK37" s="508"/>
      <c r="USL37" s="508"/>
      <c r="USM37" s="508"/>
      <c r="USN37" s="508"/>
      <c r="USO37" s="508"/>
      <c r="USP37" s="508"/>
      <c r="USQ37" s="508"/>
      <c r="USR37" s="508"/>
      <c r="USS37" s="508"/>
      <c r="UST37" s="508"/>
      <c r="USU37" s="508"/>
      <c r="USV37" s="508"/>
      <c r="USW37" s="508"/>
      <c r="USX37" s="508"/>
      <c r="USY37" s="508"/>
      <c r="USZ37" s="508"/>
      <c r="UTA37" s="508"/>
      <c r="UTB37" s="508"/>
      <c r="UTC37" s="508"/>
      <c r="UTD37" s="508"/>
      <c r="UTE37" s="508"/>
      <c r="UTF37" s="508"/>
      <c r="UTG37" s="508"/>
      <c r="UTH37" s="508"/>
      <c r="UTI37" s="508"/>
      <c r="UTJ37" s="508"/>
      <c r="UTK37" s="508"/>
      <c r="UTL37" s="508"/>
      <c r="UTM37" s="508"/>
      <c r="UTN37" s="508"/>
      <c r="UTO37" s="508"/>
      <c r="UTP37" s="508"/>
      <c r="UTQ37" s="508"/>
      <c r="UTR37" s="508"/>
      <c r="UTS37" s="508"/>
      <c r="UTT37" s="508"/>
      <c r="UTU37" s="508"/>
      <c r="UTV37" s="508"/>
      <c r="UTW37" s="508"/>
      <c r="UTX37" s="508"/>
      <c r="UTY37" s="508"/>
      <c r="UTZ37" s="508"/>
      <c r="UUA37" s="508"/>
      <c r="UUB37" s="508"/>
      <c r="UUC37" s="508"/>
      <c r="UUD37" s="508"/>
      <c r="UUE37" s="508"/>
      <c r="UUF37" s="508"/>
      <c r="UUG37" s="508"/>
      <c r="UUH37" s="508"/>
      <c r="UUI37" s="508"/>
      <c r="UUJ37" s="508"/>
      <c r="UUK37" s="508"/>
      <c r="UUL37" s="508"/>
      <c r="UUM37" s="508"/>
      <c r="UUN37" s="508"/>
      <c r="UUO37" s="508"/>
      <c r="UUP37" s="508"/>
      <c r="UUQ37" s="508"/>
      <c r="UUR37" s="508"/>
      <c r="UUS37" s="508"/>
      <c r="UUT37" s="508"/>
      <c r="UUU37" s="508"/>
      <c r="UUV37" s="508"/>
      <c r="UUW37" s="508"/>
      <c r="UUX37" s="508"/>
      <c r="UUY37" s="508"/>
      <c r="UUZ37" s="508"/>
      <c r="UVA37" s="508"/>
      <c r="UVB37" s="508"/>
      <c r="UVC37" s="508"/>
      <c r="UVD37" s="508"/>
      <c r="UVE37" s="508"/>
      <c r="UVF37" s="508"/>
      <c r="UVG37" s="508"/>
      <c r="UVH37" s="508"/>
      <c r="UVI37" s="508"/>
      <c r="UVJ37" s="508"/>
      <c r="UVK37" s="508"/>
      <c r="UVL37" s="508"/>
      <c r="UVM37" s="508"/>
      <c r="UVN37" s="508"/>
      <c r="UVO37" s="508"/>
      <c r="UVP37" s="508"/>
      <c r="UVQ37" s="508"/>
      <c r="UVR37" s="508"/>
      <c r="UVS37" s="508"/>
      <c r="UVT37" s="508"/>
      <c r="UVU37" s="508"/>
      <c r="UVV37" s="508"/>
      <c r="UVW37" s="508"/>
      <c r="UVX37" s="508"/>
      <c r="UVY37" s="508"/>
      <c r="UVZ37" s="508"/>
      <c r="UWA37" s="508"/>
      <c r="UWB37" s="508"/>
      <c r="UWC37" s="508"/>
      <c r="UWD37" s="508"/>
      <c r="UWE37" s="508"/>
      <c r="UWF37" s="508"/>
      <c r="UWG37" s="508"/>
      <c r="UWH37" s="508"/>
      <c r="UWI37" s="508"/>
      <c r="UWJ37" s="508"/>
      <c r="UWK37" s="508"/>
      <c r="UWL37" s="508"/>
      <c r="UWM37" s="508"/>
      <c r="UWN37" s="508"/>
      <c r="UWO37" s="508"/>
      <c r="UWP37" s="508"/>
      <c r="UWQ37" s="508"/>
      <c r="UWR37" s="508"/>
      <c r="UWS37" s="508"/>
      <c r="UWT37" s="508"/>
      <c r="UWU37" s="508"/>
      <c r="UWV37" s="508"/>
      <c r="UWW37" s="508"/>
      <c r="UWX37" s="508"/>
      <c r="UWY37" s="508"/>
      <c r="UWZ37" s="508"/>
      <c r="UXA37" s="508"/>
      <c r="UXB37" s="508"/>
      <c r="UXC37" s="508"/>
      <c r="UXD37" s="508"/>
      <c r="UXE37" s="508"/>
      <c r="UXF37" s="508"/>
      <c r="UXG37" s="508"/>
      <c r="UXH37" s="508"/>
      <c r="UXI37" s="508"/>
      <c r="UXJ37" s="508"/>
      <c r="UXK37" s="508"/>
      <c r="UXL37" s="508"/>
      <c r="UXM37" s="508"/>
      <c r="UXN37" s="508"/>
      <c r="UXO37" s="508"/>
      <c r="UXP37" s="508"/>
      <c r="UXQ37" s="508"/>
      <c r="UXR37" s="508"/>
      <c r="UXS37" s="508"/>
      <c r="UXT37" s="508"/>
      <c r="UXU37" s="508"/>
      <c r="UXV37" s="508"/>
      <c r="UXW37" s="508"/>
      <c r="UXX37" s="508"/>
      <c r="UXY37" s="508"/>
      <c r="UXZ37" s="508"/>
      <c r="UYA37" s="508"/>
      <c r="UYB37" s="508"/>
      <c r="UYC37" s="508"/>
      <c r="UYD37" s="508"/>
      <c r="UYE37" s="508"/>
      <c r="UYF37" s="508"/>
      <c r="UYG37" s="508"/>
      <c r="UYH37" s="508"/>
      <c r="UYI37" s="508"/>
      <c r="UYJ37" s="508"/>
      <c r="UYK37" s="508"/>
      <c r="UYL37" s="508"/>
      <c r="UYM37" s="508"/>
      <c r="UYN37" s="508"/>
      <c r="UYO37" s="508"/>
      <c r="UYP37" s="508"/>
      <c r="UYQ37" s="508"/>
      <c r="UYR37" s="508"/>
      <c r="UYS37" s="508"/>
      <c r="UYT37" s="508"/>
      <c r="UYU37" s="508"/>
      <c r="UYV37" s="508"/>
      <c r="UYW37" s="508"/>
      <c r="UYX37" s="508"/>
      <c r="UYY37" s="508"/>
      <c r="UYZ37" s="508"/>
      <c r="UZA37" s="508"/>
      <c r="UZB37" s="508"/>
      <c r="UZC37" s="508"/>
      <c r="UZD37" s="508"/>
      <c r="UZE37" s="508"/>
      <c r="UZF37" s="508"/>
      <c r="UZG37" s="508"/>
      <c r="UZH37" s="508"/>
      <c r="UZI37" s="508"/>
      <c r="UZJ37" s="508"/>
      <c r="UZK37" s="508"/>
      <c r="UZL37" s="508"/>
      <c r="UZM37" s="508"/>
      <c r="UZN37" s="508"/>
      <c r="UZO37" s="508"/>
      <c r="UZP37" s="508"/>
      <c r="UZQ37" s="508"/>
      <c r="UZR37" s="508"/>
      <c r="UZS37" s="508"/>
      <c r="UZT37" s="508"/>
      <c r="UZU37" s="508"/>
      <c r="UZV37" s="508"/>
      <c r="UZW37" s="508"/>
      <c r="UZX37" s="508"/>
      <c r="UZY37" s="508"/>
      <c r="UZZ37" s="508"/>
      <c r="VAA37" s="508"/>
      <c r="VAB37" s="508"/>
      <c r="VAC37" s="508"/>
      <c r="VAD37" s="508"/>
      <c r="VAE37" s="508"/>
      <c r="VAF37" s="508"/>
      <c r="VAG37" s="508"/>
      <c r="VAH37" s="508"/>
      <c r="VAI37" s="508"/>
      <c r="VAJ37" s="508"/>
      <c r="VAK37" s="508"/>
      <c r="VAL37" s="508"/>
      <c r="VAM37" s="508"/>
      <c r="VAN37" s="508"/>
      <c r="VAO37" s="508"/>
      <c r="VAP37" s="508"/>
      <c r="VAQ37" s="508"/>
      <c r="VAR37" s="508"/>
      <c r="VAS37" s="508"/>
      <c r="VAT37" s="508"/>
      <c r="VAU37" s="508"/>
      <c r="VAV37" s="508"/>
      <c r="VAW37" s="508"/>
      <c r="VAX37" s="508"/>
      <c r="VAY37" s="508"/>
      <c r="VAZ37" s="508"/>
      <c r="VBA37" s="508"/>
      <c r="VBB37" s="508"/>
      <c r="VBC37" s="508"/>
      <c r="VBD37" s="508"/>
      <c r="VBE37" s="508"/>
      <c r="VBF37" s="508"/>
      <c r="VBG37" s="508"/>
      <c r="VBH37" s="508"/>
      <c r="VBI37" s="508"/>
      <c r="VBJ37" s="508"/>
      <c r="VBK37" s="508"/>
      <c r="VBL37" s="508"/>
      <c r="VBM37" s="508"/>
      <c r="VBN37" s="508"/>
      <c r="VBO37" s="508"/>
      <c r="VBP37" s="508"/>
      <c r="VBQ37" s="508"/>
      <c r="VBR37" s="508"/>
      <c r="VBS37" s="508"/>
      <c r="VBT37" s="508"/>
      <c r="VBU37" s="508"/>
      <c r="VBV37" s="508"/>
      <c r="VBW37" s="508"/>
      <c r="VBX37" s="508"/>
      <c r="VBY37" s="508"/>
      <c r="VBZ37" s="508"/>
      <c r="VCA37" s="508"/>
      <c r="VCB37" s="508"/>
      <c r="VCC37" s="508"/>
      <c r="VCD37" s="508"/>
      <c r="VCE37" s="508"/>
      <c r="VCF37" s="508"/>
      <c r="VCG37" s="508"/>
      <c r="VCH37" s="508"/>
      <c r="VCI37" s="508"/>
      <c r="VCJ37" s="508"/>
      <c r="VCK37" s="508"/>
      <c r="VCL37" s="508"/>
      <c r="VCM37" s="508"/>
      <c r="VCN37" s="508"/>
      <c r="VCO37" s="508"/>
      <c r="VCP37" s="508"/>
      <c r="VCQ37" s="508"/>
      <c r="VCR37" s="508"/>
      <c r="VCS37" s="508"/>
      <c r="VCT37" s="508"/>
      <c r="VCU37" s="508"/>
      <c r="VCV37" s="508"/>
      <c r="VCW37" s="508"/>
      <c r="VCX37" s="508"/>
      <c r="VCY37" s="508"/>
      <c r="VCZ37" s="508"/>
      <c r="VDA37" s="508"/>
      <c r="VDB37" s="508"/>
      <c r="VDC37" s="508"/>
      <c r="VDD37" s="508"/>
      <c r="VDE37" s="508"/>
      <c r="VDF37" s="508"/>
      <c r="VDG37" s="508"/>
      <c r="VDH37" s="508"/>
      <c r="VDI37" s="508"/>
      <c r="VDJ37" s="508"/>
      <c r="VDK37" s="508"/>
      <c r="VDL37" s="508"/>
      <c r="VDM37" s="508"/>
      <c r="VDN37" s="508"/>
      <c r="VDO37" s="508"/>
      <c r="VDP37" s="508"/>
      <c r="VDQ37" s="508"/>
      <c r="VDR37" s="508"/>
      <c r="VDS37" s="508"/>
      <c r="VDT37" s="508"/>
      <c r="VDU37" s="508"/>
      <c r="VDV37" s="508"/>
      <c r="VDW37" s="508"/>
      <c r="VDX37" s="508"/>
      <c r="VDY37" s="508"/>
      <c r="VDZ37" s="508"/>
      <c r="VEA37" s="508"/>
      <c r="VEB37" s="508"/>
      <c r="VEC37" s="508"/>
      <c r="VED37" s="508"/>
      <c r="VEE37" s="508"/>
      <c r="VEF37" s="508"/>
      <c r="VEG37" s="508"/>
      <c r="VEH37" s="508"/>
      <c r="VEI37" s="508"/>
      <c r="VEJ37" s="508"/>
      <c r="VEK37" s="508"/>
      <c r="VEL37" s="508"/>
      <c r="VEM37" s="508"/>
      <c r="VEN37" s="508"/>
      <c r="VEO37" s="508"/>
      <c r="VEP37" s="508"/>
      <c r="VEQ37" s="508"/>
      <c r="VER37" s="508"/>
      <c r="VES37" s="508"/>
      <c r="VET37" s="508"/>
      <c r="VEU37" s="508"/>
      <c r="VEV37" s="508"/>
      <c r="VEW37" s="508"/>
      <c r="VEX37" s="508"/>
      <c r="VEY37" s="508"/>
      <c r="VEZ37" s="508"/>
      <c r="VFA37" s="508"/>
      <c r="VFB37" s="508"/>
      <c r="VFC37" s="508"/>
      <c r="VFD37" s="508"/>
      <c r="VFE37" s="508"/>
      <c r="VFF37" s="508"/>
      <c r="VFG37" s="508"/>
      <c r="VFH37" s="508"/>
      <c r="VFI37" s="508"/>
      <c r="VFJ37" s="508"/>
      <c r="VFK37" s="508"/>
      <c r="VFL37" s="508"/>
      <c r="VFM37" s="508"/>
      <c r="VFN37" s="508"/>
      <c r="VFO37" s="508"/>
      <c r="VFP37" s="508"/>
      <c r="VFQ37" s="508"/>
      <c r="VFR37" s="508"/>
      <c r="VFS37" s="508"/>
      <c r="VFT37" s="508"/>
      <c r="VFU37" s="508"/>
      <c r="VFV37" s="508"/>
      <c r="VFW37" s="508"/>
      <c r="VFX37" s="508"/>
      <c r="VFY37" s="508"/>
      <c r="VFZ37" s="508"/>
      <c r="VGA37" s="508"/>
      <c r="VGB37" s="508"/>
      <c r="VGC37" s="508"/>
      <c r="VGD37" s="508"/>
      <c r="VGE37" s="508"/>
      <c r="VGF37" s="508"/>
      <c r="VGG37" s="508"/>
      <c r="VGH37" s="508"/>
      <c r="VGI37" s="508"/>
      <c r="VGJ37" s="508"/>
      <c r="VGK37" s="508"/>
      <c r="VGL37" s="508"/>
      <c r="VGM37" s="508"/>
      <c r="VGN37" s="508"/>
      <c r="VGO37" s="508"/>
      <c r="VGP37" s="508"/>
      <c r="VGQ37" s="508"/>
      <c r="VGR37" s="508"/>
      <c r="VGS37" s="508"/>
      <c r="VGT37" s="508"/>
      <c r="VGU37" s="508"/>
      <c r="VGV37" s="508"/>
      <c r="VGW37" s="508"/>
      <c r="VGX37" s="508"/>
      <c r="VGY37" s="508"/>
      <c r="VGZ37" s="508"/>
      <c r="VHA37" s="508"/>
      <c r="VHB37" s="508"/>
      <c r="VHC37" s="508"/>
      <c r="VHD37" s="508"/>
      <c r="VHE37" s="508"/>
      <c r="VHF37" s="508"/>
      <c r="VHG37" s="508"/>
      <c r="VHH37" s="508"/>
      <c r="VHI37" s="508"/>
      <c r="VHJ37" s="508"/>
      <c r="VHK37" s="508"/>
      <c r="VHL37" s="508"/>
      <c r="VHM37" s="508"/>
      <c r="VHN37" s="508"/>
      <c r="VHO37" s="508"/>
      <c r="VHP37" s="508"/>
      <c r="VHQ37" s="508"/>
      <c r="VHR37" s="508"/>
      <c r="VHS37" s="508"/>
      <c r="VHT37" s="508"/>
      <c r="VHU37" s="508"/>
      <c r="VHV37" s="508"/>
      <c r="VHW37" s="508"/>
      <c r="VHX37" s="508"/>
      <c r="VHY37" s="508"/>
      <c r="VHZ37" s="508"/>
      <c r="VIA37" s="508"/>
      <c r="VIB37" s="508"/>
      <c r="VIC37" s="508"/>
      <c r="VID37" s="508"/>
      <c r="VIE37" s="508"/>
      <c r="VIF37" s="508"/>
      <c r="VIG37" s="508"/>
      <c r="VIH37" s="508"/>
      <c r="VII37" s="508"/>
      <c r="VIJ37" s="508"/>
      <c r="VIK37" s="508"/>
      <c r="VIL37" s="508"/>
      <c r="VIM37" s="508"/>
      <c r="VIN37" s="508"/>
      <c r="VIO37" s="508"/>
      <c r="VIP37" s="508"/>
      <c r="VIQ37" s="508"/>
      <c r="VIR37" s="508"/>
      <c r="VIS37" s="508"/>
      <c r="VIT37" s="508"/>
      <c r="VIU37" s="508"/>
      <c r="VIV37" s="508"/>
      <c r="VIW37" s="508"/>
      <c r="VIX37" s="508"/>
      <c r="VIY37" s="508"/>
      <c r="VIZ37" s="508"/>
      <c r="VJA37" s="508"/>
      <c r="VJB37" s="508"/>
      <c r="VJC37" s="508"/>
      <c r="VJD37" s="508"/>
      <c r="VJE37" s="508"/>
      <c r="VJF37" s="508"/>
      <c r="VJG37" s="508"/>
      <c r="VJH37" s="508"/>
      <c r="VJI37" s="508"/>
      <c r="VJJ37" s="508"/>
      <c r="VJK37" s="508"/>
      <c r="VJL37" s="508"/>
      <c r="VJM37" s="508"/>
      <c r="VJN37" s="508"/>
      <c r="VJO37" s="508"/>
      <c r="VJP37" s="508"/>
      <c r="VJQ37" s="508"/>
      <c r="VJR37" s="508"/>
      <c r="VJS37" s="508"/>
      <c r="VJT37" s="508"/>
      <c r="VJU37" s="508"/>
      <c r="VJV37" s="508"/>
      <c r="VJW37" s="508"/>
      <c r="VJX37" s="508"/>
      <c r="VJY37" s="508"/>
      <c r="VJZ37" s="508"/>
      <c r="VKA37" s="508"/>
      <c r="VKB37" s="508"/>
      <c r="VKC37" s="508"/>
      <c r="VKD37" s="508"/>
      <c r="VKE37" s="508"/>
      <c r="VKF37" s="508"/>
      <c r="VKG37" s="508"/>
      <c r="VKH37" s="508"/>
      <c r="VKI37" s="508"/>
      <c r="VKJ37" s="508"/>
      <c r="VKK37" s="508"/>
      <c r="VKL37" s="508"/>
      <c r="VKM37" s="508"/>
      <c r="VKN37" s="508"/>
      <c r="VKO37" s="508"/>
      <c r="VKP37" s="508"/>
      <c r="VKQ37" s="508"/>
      <c r="VKR37" s="508"/>
      <c r="VKS37" s="508"/>
      <c r="VKT37" s="508"/>
      <c r="VKU37" s="508"/>
      <c r="VKV37" s="508"/>
      <c r="VKW37" s="508"/>
      <c r="VKX37" s="508"/>
      <c r="VKY37" s="508"/>
      <c r="VKZ37" s="508"/>
      <c r="VLA37" s="508"/>
      <c r="VLB37" s="508"/>
      <c r="VLC37" s="508"/>
      <c r="VLD37" s="508"/>
      <c r="VLE37" s="508"/>
      <c r="VLF37" s="508"/>
      <c r="VLG37" s="508"/>
      <c r="VLH37" s="508"/>
      <c r="VLI37" s="508"/>
      <c r="VLJ37" s="508"/>
      <c r="VLK37" s="508"/>
      <c r="VLL37" s="508"/>
      <c r="VLM37" s="508"/>
      <c r="VLN37" s="508"/>
      <c r="VLO37" s="508"/>
      <c r="VLP37" s="508"/>
      <c r="VLQ37" s="508"/>
      <c r="VLR37" s="508"/>
      <c r="VLS37" s="508"/>
      <c r="VLT37" s="508"/>
      <c r="VLU37" s="508"/>
      <c r="VLV37" s="508"/>
      <c r="VLW37" s="508"/>
      <c r="VLX37" s="508"/>
      <c r="VLY37" s="508"/>
      <c r="VLZ37" s="508"/>
      <c r="VMA37" s="508"/>
      <c r="VMB37" s="508"/>
      <c r="VMC37" s="508"/>
      <c r="VMD37" s="508"/>
      <c r="VME37" s="508"/>
      <c r="VMF37" s="508"/>
      <c r="VMG37" s="508"/>
      <c r="VMH37" s="508"/>
      <c r="VMI37" s="508"/>
      <c r="VMJ37" s="508"/>
      <c r="VMK37" s="508"/>
      <c r="VML37" s="508"/>
      <c r="VMM37" s="508"/>
      <c r="VMN37" s="508"/>
      <c r="VMO37" s="508"/>
      <c r="VMP37" s="508"/>
      <c r="VMQ37" s="508"/>
      <c r="VMR37" s="508"/>
      <c r="VMS37" s="508"/>
      <c r="VMT37" s="508"/>
      <c r="VMU37" s="508"/>
      <c r="VMV37" s="508"/>
      <c r="VMW37" s="508"/>
      <c r="VMX37" s="508"/>
      <c r="VMY37" s="508"/>
      <c r="VMZ37" s="508"/>
      <c r="VNA37" s="508"/>
      <c r="VNB37" s="508"/>
      <c r="VNC37" s="508"/>
      <c r="VND37" s="508"/>
      <c r="VNE37" s="508"/>
      <c r="VNF37" s="508"/>
      <c r="VNG37" s="508"/>
      <c r="VNH37" s="508"/>
      <c r="VNI37" s="508"/>
      <c r="VNJ37" s="508"/>
      <c r="VNK37" s="508"/>
      <c r="VNL37" s="508"/>
      <c r="VNM37" s="508"/>
      <c r="VNN37" s="508"/>
      <c r="VNO37" s="508"/>
      <c r="VNP37" s="508"/>
      <c r="VNQ37" s="508"/>
      <c r="VNR37" s="508"/>
      <c r="VNS37" s="508"/>
      <c r="VNT37" s="508"/>
      <c r="VNU37" s="508"/>
      <c r="VNV37" s="508"/>
      <c r="VNW37" s="508"/>
      <c r="VNX37" s="508"/>
      <c r="VNY37" s="508"/>
      <c r="VNZ37" s="508"/>
      <c r="VOA37" s="508"/>
      <c r="VOB37" s="508"/>
      <c r="VOC37" s="508"/>
      <c r="VOD37" s="508"/>
      <c r="VOE37" s="508"/>
      <c r="VOF37" s="508"/>
      <c r="VOG37" s="508"/>
      <c r="VOH37" s="508"/>
      <c r="VOI37" s="508"/>
      <c r="VOJ37" s="508"/>
      <c r="VOK37" s="508"/>
      <c r="VOL37" s="508"/>
      <c r="VOM37" s="508"/>
      <c r="VON37" s="508"/>
      <c r="VOO37" s="508"/>
      <c r="VOP37" s="508"/>
      <c r="VOQ37" s="508"/>
      <c r="VOR37" s="508"/>
      <c r="VOS37" s="508"/>
      <c r="VOT37" s="508"/>
      <c r="VOU37" s="508"/>
      <c r="VOV37" s="508"/>
      <c r="VOW37" s="508"/>
      <c r="VOX37" s="508"/>
      <c r="VOY37" s="508"/>
      <c r="VOZ37" s="508"/>
      <c r="VPA37" s="508"/>
      <c r="VPB37" s="508"/>
      <c r="VPC37" s="508"/>
      <c r="VPD37" s="508"/>
      <c r="VPE37" s="508"/>
      <c r="VPF37" s="508"/>
      <c r="VPG37" s="508"/>
      <c r="VPH37" s="508"/>
      <c r="VPI37" s="508"/>
      <c r="VPJ37" s="508"/>
      <c r="VPK37" s="508"/>
      <c r="VPL37" s="508"/>
      <c r="VPM37" s="508"/>
      <c r="VPN37" s="508"/>
      <c r="VPO37" s="508"/>
      <c r="VPP37" s="508"/>
      <c r="VPQ37" s="508"/>
      <c r="VPR37" s="508"/>
      <c r="VPS37" s="508"/>
      <c r="VPT37" s="508"/>
      <c r="VPU37" s="508"/>
      <c r="VPV37" s="508"/>
      <c r="VPW37" s="508"/>
      <c r="VPX37" s="508"/>
      <c r="VPY37" s="508"/>
      <c r="VPZ37" s="508"/>
      <c r="VQA37" s="508"/>
      <c r="VQB37" s="508"/>
      <c r="VQC37" s="508"/>
      <c r="VQD37" s="508"/>
      <c r="VQE37" s="508"/>
      <c r="VQF37" s="508"/>
      <c r="VQG37" s="508"/>
      <c r="VQH37" s="508"/>
      <c r="VQI37" s="508"/>
      <c r="VQJ37" s="508"/>
      <c r="VQK37" s="508"/>
      <c r="VQL37" s="508"/>
      <c r="VQM37" s="508"/>
      <c r="VQN37" s="508"/>
      <c r="VQO37" s="508"/>
      <c r="VQP37" s="508"/>
      <c r="VQQ37" s="508"/>
      <c r="VQR37" s="508"/>
      <c r="VQS37" s="508"/>
      <c r="VQT37" s="508"/>
      <c r="VQU37" s="508"/>
      <c r="VQV37" s="508"/>
      <c r="VQW37" s="508"/>
      <c r="VQX37" s="508"/>
      <c r="VQY37" s="508"/>
      <c r="VQZ37" s="508"/>
      <c r="VRA37" s="508"/>
      <c r="VRB37" s="508"/>
      <c r="VRC37" s="508"/>
      <c r="VRD37" s="508"/>
      <c r="VRE37" s="508"/>
      <c r="VRF37" s="508"/>
      <c r="VRG37" s="508"/>
      <c r="VRH37" s="508"/>
      <c r="VRI37" s="508"/>
      <c r="VRJ37" s="508"/>
      <c r="VRK37" s="508"/>
      <c r="VRL37" s="508"/>
      <c r="VRM37" s="508"/>
      <c r="VRN37" s="508"/>
      <c r="VRO37" s="508"/>
      <c r="VRP37" s="508"/>
      <c r="VRQ37" s="508"/>
      <c r="VRR37" s="508"/>
      <c r="VRS37" s="508"/>
      <c r="VRT37" s="508"/>
      <c r="VRU37" s="508"/>
      <c r="VRV37" s="508"/>
      <c r="VRW37" s="508"/>
      <c r="VRX37" s="508"/>
      <c r="VRY37" s="508"/>
      <c r="VRZ37" s="508"/>
      <c r="VSA37" s="508"/>
      <c r="VSB37" s="508"/>
      <c r="VSC37" s="508"/>
      <c r="VSD37" s="508"/>
      <c r="VSE37" s="508"/>
      <c r="VSF37" s="508"/>
      <c r="VSG37" s="508"/>
      <c r="VSH37" s="508"/>
      <c r="VSI37" s="508"/>
      <c r="VSJ37" s="508"/>
      <c r="VSK37" s="508"/>
      <c r="VSL37" s="508"/>
      <c r="VSM37" s="508"/>
      <c r="VSN37" s="508"/>
      <c r="VSO37" s="508"/>
      <c r="VSP37" s="508"/>
      <c r="VSQ37" s="508"/>
      <c r="VSR37" s="508"/>
      <c r="VSS37" s="508"/>
      <c r="VST37" s="508"/>
      <c r="VSU37" s="508"/>
      <c r="VSV37" s="508"/>
      <c r="VSW37" s="508"/>
      <c r="VSX37" s="508"/>
      <c r="VSY37" s="508"/>
      <c r="VSZ37" s="508"/>
      <c r="VTA37" s="508"/>
      <c r="VTB37" s="508"/>
      <c r="VTC37" s="508"/>
      <c r="VTD37" s="508"/>
      <c r="VTE37" s="508"/>
      <c r="VTF37" s="508"/>
      <c r="VTG37" s="508"/>
      <c r="VTH37" s="508"/>
      <c r="VTI37" s="508"/>
      <c r="VTJ37" s="508"/>
      <c r="VTK37" s="508"/>
      <c r="VTL37" s="508"/>
      <c r="VTM37" s="508"/>
      <c r="VTN37" s="508"/>
      <c r="VTO37" s="508"/>
      <c r="VTP37" s="508"/>
      <c r="VTQ37" s="508"/>
      <c r="VTR37" s="508"/>
      <c r="VTS37" s="508"/>
      <c r="VTT37" s="508"/>
      <c r="VTU37" s="508"/>
      <c r="VTV37" s="508"/>
      <c r="VTW37" s="508"/>
      <c r="VTX37" s="508"/>
      <c r="VTY37" s="508"/>
      <c r="VTZ37" s="508"/>
      <c r="VUA37" s="508"/>
      <c r="VUB37" s="508"/>
      <c r="VUC37" s="508"/>
      <c r="VUD37" s="508"/>
      <c r="VUE37" s="508"/>
      <c r="VUF37" s="508"/>
      <c r="VUG37" s="508"/>
      <c r="VUH37" s="508"/>
      <c r="VUI37" s="508"/>
      <c r="VUJ37" s="508"/>
      <c r="VUK37" s="508"/>
      <c r="VUL37" s="508"/>
      <c r="VUM37" s="508"/>
      <c r="VUN37" s="508"/>
      <c r="VUO37" s="508"/>
      <c r="VUP37" s="508"/>
      <c r="VUQ37" s="508"/>
      <c r="VUR37" s="508"/>
      <c r="VUS37" s="508"/>
      <c r="VUT37" s="508"/>
      <c r="VUU37" s="508"/>
      <c r="VUV37" s="508"/>
      <c r="VUW37" s="508"/>
      <c r="VUX37" s="508"/>
      <c r="VUY37" s="508"/>
      <c r="VUZ37" s="508"/>
      <c r="VVA37" s="508"/>
      <c r="VVB37" s="508"/>
      <c r="VVC37" s="508"/>
      <c r="VVD37" s="508"/>
      <c r="VVE37" s="508"/>
      <c r="VVF37" s="508"/>
      <c r="VVG37" s="508"/>
      <c r="VVH37" s="508"/>
      <c r="VVI37" s="508"/>
      <c r="VVJ37" s="508"/>
      <c r="VVK37" s="508"/>
      <c r="VVL37" s="508"/>
      <c r="VVM37" s="508"/>
      <c r="VVN37" s="508"/>
      <c r="VVO37" s="508"/>
      <c r="VVP37" s="508"/>
      <c r="VVQ37" s="508"/>
      <c r="VVR37" s="508"/>
      <c r="VVS37" s="508"/>
      <c r="VVT37" s="508"/>
      <c r="VVU37" s="508"/>
      <c r="VVV37" s="508"/>
      <c r="VVW37" s="508"/>
      <c r="VVX37" s="508"/>
      <c r="VVY37" s="508"/>
      <c r="VVZ37" s="508"/>
      <c r="VWA37" s="508"/>
      <c r="VWB37" s="508"/>
      <c r="VWC37" s="508"/>
      <c r="VWD37" s="508"/>
      <c r="VWE37" s="508"/>
      <c r="VWF37" s="508"/>
      <c r="VWG37" s="508"/>
      <c r="VWH37" s="508"/>
      <c r="VWI37" s="508"/>
      <c r="VWJ37" s="508"/>
      <c r="VWK37" s="508"/>
      <c r="VWL37" s="508"/>
      <c r="VWM37" s="508"/>
      <c r="VWN37" s="508"/>
      <c r="VWO37" s="508"/>
      <c r="VWP37" s="508"/>
      <c r="VWQ37" s="508"/>
      <c r="VWR37" s="508"/>
      <c r="VWS37" s="508"/>
      <c r="VWT37" s="508"/>
      <c r="VWU37" s="508"/>
      <c r="VWV37" s="508"/>
      <c r="VWW37" s="508"/>
      <c r="VWX37" s="508"/>
      <c r="VWY37" s="508"/>
      <c r="VWZ37" s="508"/>
      <c r="VXA37" s="508"/>
      <c r="VXB37" s="508"/>
      <c r="VXC37" s="508"/>
      <c r="VXD37" s="508"/>
      <c r="VXE37" s="508"/>
      <c r="VXF37" s="508"/>
      <c r="VXG37" s="508"/>
      <c r="VXH37" s="508"/>
      <c r="VXI37" s="508"/>
      <c r="VXJ37" s="508"/>
      <c r="VXK37" s="508"/>
      <c r="VXL37" s="508"/>
      <c r="VXM37" s="508"/>
      <c r="VXN37" s="508"/>
      <c r="VXO37" s="508"/>
      <c r="VXP37" s="508"/>
      <c r="VXQ37" s="508"/>
      <c r="VXR37" s="508"/>
      <c r="VXS37" s="508"/>
      <c r="VXT37" s="508"/>
      <c r="VXU37" s="508"/>
      <c r="VXV37" s="508"/>
      <c r="VXW37" s="508"/>
      <c r="VXX37" s="508"/>
      <c r="VXY37" s="508"/>
      <c r="VXZ37" s="508"/>
      <c r="VYA37" s="508"/>
      <c r="VYB37" s="508"/>
      <c r="VYC37" s="508"/>
      <c r="VYD37" s="508"/>
      <c r="VYE37" s="508"/>
      <c r="VYF37" s="508"/>
      <c r="VYG37" s="508"/>
      <c r="VYH37" s="508"/>
      <c r="VYI37" s="508"/>
      <c r="VYJ37" s="508"/>
      <c r="VYK37" s="508"/>
      <c r="VYL37" s="508"/>
      <c r="VYM37" s="508"/>
      <c r="VYN37" s="508"/>
      <c r="VYO37" s="508"/>
      <c r="VYP37" s="508"/>
      <c r="VYQ37" s="508"/>
      <c r="VYR37" s="508"/>
      <c r="VYS37" s="508"/>
      <c r="VYT37" s="508"/>
      <c r="VYU37" s="508"/>
      <c r="VYV37" s="508"/>
      <c r="VYW37" s="508"/>
      <c r="VYX37" s="508"/>
      <c r="VYY37" s="508"/>
      <c r="VYZ37" s="508"/>
      <c r="VZA37" s="508"/>
      <c r="VZB37" s="508"/>
      <c r="VZC37" s="508"/>
      <c r="VZD37" s="508"/>
      <c r="VZE37" s="508"/>
      <c r="VZF37" s="508"/>
      <c r="VZG37" s="508"/>
      <c r="VZH37" s="508"/>
      <c r="VZI37" s="508"/>
      <c r="VZJ37" s="508"/>
      <c r="VZK37" s="508"/>
      <c r="VZL37" s="508"/>
      <c r="VZM37" s="508"/>
      <c r="VZN37" s="508"/>
      <c r="VZO37" s="508"/>
      <c r="VZP37" s="508"/>
      <c r="VZQ37" s="508"/>
      <c r="VZR37" s="508"/>
      <c r="VZS37" s="508"/>
      <c r="VZT37" s="508"/>
      <c r="VZU37" s="508"/>
      <c r="VZV37" s="508"/>
      <c r="VZW37" s="508"/>
      <c r="VZX37" s="508"/>
      <c r="VZY37" s="508"/>
      <c r="VZZ37" s="508"/>
      <c r="WAA37" s="508"/>
      <c r="WAB37" s="508"/>
      <c r="WAC37" s="508"/>
      <c r="WAD37" s="508"/>
      <c r="WAE37" s="508"/>
      <c r="WAF37" s="508"/>
      <c r="WAG37" s="508"/>
      <c r="WAH37" s="508"/>
      <c r="WAI37" s="508"/>
      <c r="WAJ37" s="508"/>
      <c r="WAK37" s="508"/>
      <c r="WAL37" s="508"/>
      <c r="WAM37" s="508"/>
      <c r="WAN37" s="508"/>
      <c r="WAO37" s="508"/>
      <c r="WAP37" s="508"/>
      <c r="WAQ37" s="508"/>
      <c r="WAR37" s="508"/>
      <c r="WAS37" s="508"/>
      <c r="WAT37" s="508"/>
      <c r="WAU37" s="508"/>
      <c r="WAV37" s="508"/>
      <c r="WAW37" s="508"/>
      <c r="WAX37" s="508"/>
      <c r="WAY37" s="508"/>
      <c r="WAZ37" s="508"/>
      <c r="WBA37" s="508"/>
      <c r="WBB37" s="508"/>
      <c r="WBC37" s="508"/>
      <c r="WBD37" s="508"/>
      <c r="WBE37" s="508"/>
      <c r="WBF37" s="508"/>
      <c r="WBG37" s="508"/>
      <c r="WBH37" s="508"/>
      <c r="WBI37" s="508"/>
      <c r="WBJ37" s="508"/>
      <c r="WBK37" s="508"/>
      <c r="WBL37" s="508"/>
      <c r="WBM37" s="508"/>
      <c r="WBN37" s="508"/>
      <c r="WBO37" s="508"/>
      <c r="WBP37" s="508"/>
      <c r="WBQ37" s="508"/>
      <c r="WBR37" s="508"/>
      <c r="WBS37" s="508"/>
      <c r="WBT37" s="508"/>
      <c r="WBU37" s="508"/>
      <c r="WBV37" s="508"/>
      <c r="WBW37" s="508"/>
      <c r="WBX37" s="508"/>
      <c r="WBY37" s="508"/>
      <c r="WBZ37" s="508"/>
      <c r="WCA37" s="508"/>
      <c r="WCB37" s="508"/>
      <c r="WCC37" s="508"/>
      <c r="WCD37" s="508"/>
      <c r="WCE37" s="508"/>
      <c r="WCF37" s="508"/>
      <c r="WCG37" s="508"/>
      <c r="WCH37" s="508"/>
      <c r="WCI37" s="508"/>
      <c r="WCJ37" s="508"/>
      <c r="WCK37" s="508"/>
      <c r="WCL37" s="508"/>
      <c r="WCM37" s="508"/>
      <c r="WCN37" s="508"/>
      <c r="WCO37" s="508"/>
      <c r="WCP37" s="508"/>
      <c r="WCQ37" s="508"/>
      <c r="WCR37" s="508"/>
      <c r="WCS37" s="508"/>
      <c r="WCT37" s="508"/>
      <c r="WCU37" s="508"/>
      <c r="WCV37" s="508"/>
      <c r="WCW37" s="508"/>
      <c r="WCX37" s="508"/>
      <c r="WCY37" s="508"/>
      <c r="WCZ37" s="508"/>
      <c r="WDA37" s="508"/>
      <c r="WDB37" s="508"/>
      <c r="WDC37" s="508"/>
      <c r="WDD37" s="508"/>
      <c r="WDE37" s="508"/>
      <c r="WDF37" s="508"/>
      <c r="WDG37" s="508"/>
      <c r="WDH37" s="508"/>
      <c r="WDI37" s="508"/>
      <c r="WDJ37" s="508"/>
      <c r="WDK37" s="508"/>
      <c r="WDL37" s="508"/>
      <c r="WDM37" s="508"/>
      <c r="WDN37" s="508"/>
      <c r="WDO37" s="508"/>
      <c r="WDP37" s="508"/>
      <c r="WDQ37" s="508"/>
      <c r="WDR37" s="508"/>
      <c r="WDS37" s="508"/>
      <c r="WDT37" s="508"/>
      <c r="WDU37" s="508"/>
      <c r="WDV37" s="508"/>
      <c r="WDW37" s="508"/>
      <c r="WDX37" s="508"/>
      <c r="WDY37" s="508"/>
      <c r="WDZ37" s="508"/>
      <c r="WEA37" s="508"/>
      <c r="WEB37" s="508"/>
      <c r="WEC37" s="508"/>
      <c r="WED37" s="508"/>
      <c r="WEE37" s="508"/>
      <c r="WEF37" s="508"/>
      <c r="WEG37" s="508"/>
      <c r="WEH37" s="508"/>
      <c r="WEI37" s="508"/>
      <c r="WEJ37" s="508"/>
      <c r="WEK37" s="508"/>
      <c r="WEL37" s="508"/>
      <c r="WEM37" s="508"/>
      <c r="WEN37" s="508"/>
      <c r="WEO37" s="508"/>
      <c r="WEP37" s="508"/>
      <c r="WEQ37" s="508"/>
      <c r="WER37" s="508"/>
      <c r="WES37" s="508"/>
      <c r="WET37" s="508"/>
      <c r="WEU37" s="508"/>
      <c r="WEV37" s="508"/>
      <c r="WEW37" s="508"/>
      <c r="WEX37" s="508"/>
      <c r="WEY37" s="508"/>
      <c r="WEZ37" s="508"/>
      <c r="WFA37" s="508"/>
      <c r="WFB37" s="508"/>
      <c r="WFC37" s="508"/>
      <c r="WFD37" s="508"/>
      <c r="WFE37" s="508"/>
      <c r="WFF37" s="508"/>
      <c r="WFG37" s="508"/>
      <c r="WFH37" s="508"/>
      <c r="WFI37" s="508"/>
      <c r="WFJ37" s="508"/>
      <c r="WFK37" s="508"/>
      <c r="WFL37" s="508"/>
      <c r="WFM37" s="508"/>
      <c r="WFN37" s="508"/>
      <c r="WFO37" s="508"/>
      <c r="WFP37" s="508"/>
      <c r="WFQ37" s="508"/>
      <c r="WFR37" s="508"/>
      <c r="WFS37" s="508"/>
      <c r="WFT37" s="508"/>
      <c r="WFU37" s="508"/>
      <c r="WFV37" s="508"/>
      <c r="WFW37" s="508"/>
      <c r="WFX37" s="508"/>
      <c r="WFY37" s="508"/>
      <c r="WFZ37" s="508"/>
      <c r="WGA37" s="508"/>
      <c r="WGB37" s="508"/>
      <c r="WGC37" s="508"/>
      <c r="WGD37" s="508"/>
      <c r="WGE37" s="508"/>
      <c r="WGF37" s="508"/>
      <c r="WGG37" s="508"/>
      <c r="WGH37" s="508"/>
      <c r="WGI37" s="508"/>
      <c r="WGJ37" s="508"/>
      <c r="WGK37" s="508"/>
      <c r="WGL37" s="508"/>
      <c r="WGM37" s="508"/>
      <c r="WGN37" s="508"/>
      <c r="WGO37" s="508"/>
      <c r="WGP37" s="508"/>
      <c r="WGQ37" s="508"/>
      <c r="WGR37" s="508"/>
      <c r="WGS37" s="508"/>
      <c r="WGT37" s="508"/>
      <c r="WGU37" s="508"/>
      <c r="WGV37" s="508"/>
      <c r="WGW37" s="508"/>
      <c r="WGX37" s="508"/>
      <c r="WGY37" s="508"/>
      <c r="WGZ37" s="508"/>
      <c r="WHA37" s="508"/>
      <c r="WHB37" s="508"/>
      <c r="WHC37" s="508"/>
      <c r="WHD37" s="508"/>
      <c r="WHE37" s="508"/>
      <c r="WHF37" s="508"/>
      <c r="WHG37" s="508"/>
      <c r="WHH37" s="508"/>
      <c r="WHI37" s="508"/>
      <c r="WHJ37" s="508"/>
      <c r="WHK37" s="508"/>
      <c r="WHL37" s="508"/>
      <c r="WHM37" s="508"/>
      <c r="WHN37" s="508"/>
      <c r="WHO37" s="508"/>
      <c r="WHP37" s="508"/>
      <c r="WHQ37" s="508"/>
      <c r="WHR37" s="508"/>
      <c r="WHS37" s="508"/>
      <c r="WHT37" s="508"/>
      <c r="WHU37" s="508"/>
      <c r="WHV37" s="508"/>
      <c r="WHW37" s="508"/>
      <c r="WHX37" s="508"/>
      <c r="WHY37" s="508"/>
      <c r="WHZ37" s="508"/>
      <c r="WIA37" s="508"/>
      <c r="WIB37" s="508"/>
      <c r="WIC37" s="508"/>
      <c r="WID37" s="508"/>
      <c r="WIE37" s="508"/>
      <c r="WIF37" s="508"/>
      <c r="WIG37" s="508"/>
      <c r="WIH37" s="508"/>
      <c r="WII37" s="508"/>
      <c r="WIJ37" s="508"/>
      <c r="WIK37" s="508"/>
      <c r="WIL37" s="508"/>
      <c r="WIM37" s="508"/>
      <c r="WIN37" s="508"/>
      <c r="WIO37" s="508"/>
      <c r="WIP37" s="508"/>
      <c r="WIQ37" s="508"/>
      <c r="WIR37" s="508"/>
      <c r="WIS37" s="508"/>
      <c r="WIT37" s="508"/>
      <c r="WIU37" s="508"/>
      <c r="WIV37" s="508"/>
      <c r="WIW37" s="508"/>
      <c r="WIX37" s="508"/>
      <c r="WIY37" s="508"/>
      <c r="WIZ37" s="508"/>
      <c r="WJA37" s="508"/>
      <c r="WJB37" s="508"/>
      <c r="WJC37" s="508"/>
      <c r="WJD37" s="508"/>
      <c r="WJE37" s="508"/>
      <c r="WJF37" s="508"/>
      <c r="WJG37" s="508"/>
      <c r="WJH37" s="508"/>
      <c r="WJI37" s="508"/>
      <c r="WJJ37" s="508"/>
      <c r="WJK37" s="508"/>
      <c r="WJL37" s="508"/>
      <c r="WJM37" s="508"/>
      <c r="WJN37" s="508"/>
      <c r="WJO37" s="508"/>
      <c r="WJP37" s="508"/>
      <c r="WJQ37" s="508"/>
      <c r="WJR37" s="508"/>
      <c r="WJS37" s="508"/>
      <c r="WJT37" s="508"/>
      <c r="WJU37" s="508"/>
      <c r="WJV37" s="508"/>
      <c r="WJW37" s="508"/>
      <c r="WJX37" s="508"/>
      <c r="WJY37" s="508"/>
      <c r="WJZ37" s="508"/>
      <c r="WKA37" s="508"/>
      <c r="WKB37" s="508"/>
      <c r="WKC37" s="508"/>
      <c r="WKD37" s="508"/>
      <c r="WKE37" s="508"/>
      <c r="WKF37" s="508"/>
      <c r="WKG37" s="508"/>
      <c r="WKH37" s="508"/>
      <c r="WKI37" s="508"/>
      <c r="WKJ37" s="508"/>
      <c r="WKK37" s="508"/>
      <c r="WKL37" s="508"/>
      <c r="WKM37" s="508"/>
      <c r="WKN37" s="508"/>
      <c r="WKO37" s="508"/>
      <c r="WKP37" s="508"/>
      <c r="WKQ37" s="508"/>
      <c r="WKR37" s="508"/>
      <c r="WKS37" s="508"/>
      <c r="WKT37" s="508"/>
      <c r="WKU37" s="508"/>
      <c r="WKV37" s="508"/>
      <c r="WKW37" s="508"/>
      <c r="WKX37" s="508"/>
      <c r="WKY37" s="508"/>
      <c r="WKZ37" s="508"/>
      <c r="WLA37" s="508"/>
      <c r="WLB37" s="508"/>
      <c r="WLC37" s="508"/>
      <c r="WLD37" s="508"/>
      <c r="WLE37" s="508"/>
      <c r="WLF37" s="508"/>
      <c r="WLG37" s="508"/>
      <c r="WLH37" s="508"/>
      <c r="WLI37" s="508"/>
      <c r="WLJ37" s="508"/>
      <c r="WLK37" s="508"/>
      <c r="WLL37" s="508"/>
      <c r="WLM37" s="508"/>
      <c r="WLN37" s="508"/>
      <c r="WLO37" s="508"/>
      <c r="WLP37" s="508"/>
      <c r="WLQ37" s="508"/>
      <c r="WLR37" s="508"/>
      <c r="WLS37" s="508"/>
      <c r="WLT37" s="508"/>
      <c r="WLU37" s="508"/>
      <c r="WLV37" s="508"/>
      <c r="WLW37" s="508"/>
      <c r="WLX37" s="508"/>
      <c r="WLY37" s="508"/>
      <c r="WLZ37" s="508"/>
      <c r="WMA37" s="508"/>
      <c r="WMB37" s="508"/>
      <c r="WMC37" s="508"/>
      <c r="WMD37" s="508"/>
      <c r="WME37" s="508"/>
      <c r="WMF37" s="508"/>
      <c r="WMG37" s="508"/>
      <c r="WMH37" s="508"/>
      <c r="WMI37" s="508"/>
      <c r="WMJ37" s="508"/>
      <c r="WMK37" s="508"/>
      <c r="WML37" s="508"/>
      <c r="WMM37" s="508"/>
      <c r="WMN37" s="508"/>
      <c r="WMO37" s="508"/>
      <c r="WMP37" s="508"/>
      <c r="WMQ37" s="508"/>
      <c r="WMR37" s="508"/>
      <c r="WMS37" s="508"/>
      <c r="WMT37" s="508"/>
      <c r="WMU37" s="508"/>
      <c r="WMV37" s="508"/>
      <c r="WMW37" s="508"/>
      <c r="WMX37" s="508"/>
      <c r="WMY37" s="508"/>
      <c r="WMZ37" s="508"/>
      <c r="WNA37" s="508"/>
      <c r="WNB37" s="508"/>
      <c r="WNC37" s="508"/>
      <c r="WND37" s="508"/>
      <c r="WNE37" s="508"/>
      <c r="WNF37" s="508"/>
      <c r="WNG37" s="508"/>
      <c r="WNH37" s="508"/>
      <c r="WNI37" s="508"/>
      <c r="WNJ37" s="508"/>
      <c r="WNK37" s="508"/>
      <c r="WNL37" s="508"/>
      <c r="WNM37" s="508"/>
      <c r="WNN37" s="508"/>
      <c r="WNO37" s="508"/>
      <c r="WNP37" s="508"/>
      <c r="WNQ37" s="508"/>
      <c r="WNR37" s="508"/>
      <c r="WNS37" s="508"/>
      <c r="WNT37" s="508"/>
      <c r="WNU37" s="508"/>
      <c r="WNV37" s="508"/>
      <c r="WNW37" s="508"/>
      <c r="WNX37" s="508"/>
      <c r="WNY37" s="508"/>
      <c r="WNZ37" s="508"/>
      <c r="WOA37" s="508"/>
      <c r="WOB37" s="508"/>
      <c r="WOC37" s="508"/>
      <c r="WOD37" s="508"/>
      <c r="WOE37" s="508"/>
      <c r="WOF37" s="508"/>
      <c r="WOG37" s="508"/>
      <c r="WOH37" s="508"/>
      <c r="WOI37" s="508"/>
      <c r="WOJ37" s="508"/>
      <c r="WOK37" s="508"/>
      <c r="WOL37" s="508"/>
      <c r="WOM37" s="508"/>
      <c r="WON37" s="508"/>
      <c r="WOO37" s="508"/>
      <c r="WOP37" s="508"/>
      <c r="WOQ37" s="508"/>
      <c r="WOR37" s="508"/>
      <c r="WOS37" s="508"/>
      <c r="WOT37" s="508"/>
      <c r="WOU37" s="508"/>
      <c r="WOV37" s="508"/>
      <c r="WOW37" s="508"/>
      <c r="WOX37" s="508"/>
      <c r="WOY37" s="508"/>
      <c r="WOZ37" s="508"/>
      <c r="WPA37" s="508"/>
      <c r="WPB37" s="508"/>
      <c r="WPC37" s="508"/>
      <c r="WPD37" s="508"/>
      <c r="WPE37" s="508"/>
      <c r="WPF37" s="508"/>
      <c r="WPG37" s="508"/>
      <c r="WPH37" s="508"/>
      <c r="WPI37" s="508"/>
      <c r="WPJ37" s="508"/>
      <c r="WPK37" s="508"/>
      <c r="WPL37" s="508"/>
      <c r="WPM37" s="508"/>
      <c r="WPN37" s="508"/>
      <c r="WPO37" s="508"/>
      <c r="WPP37" s="508"/>
      <c r="WPQ37" s="508"/>
      <c r="WPR37" s="508"/>
      <c r="WPS37" s="508"/>
      <c r="WPT37" s="508"/>
      <c r="WPU37" s="508"/>
      <c r="WPV37" s="508"/>
      <c r="WPW37" s="508"/>
      <c r="WPX37" s="508"/>
      <c r="WPY37" s="508"/>
      <c r="WPZ37" s="508"/>
      <c r="WQA37" s="508"/>
      <c r="WQB37" s="508"/>
      <c r="WQC37" s="508"/>
      <c r="WQD37" s="508"/>
      <c r="WQE37" s="508"/>
      <c r="WQF37" s="508"/>
      <c r="WQG37" s="508"/>
      <c r="WQH37" s="508"/>
      <c r="WQI37" s="508"/>
      <c r="WQJ37" s="508"/>
      <c r="WQK37" s="508"/>
      <c r="WQL37" s="508"/>
      <c r="WQM37" s="508"/>
      <c r="WQN37" s="508"/>
      <c r="WQO37" s="508"/>
      <c r="WQP37" s="508"/>
      <c r="WQQ37" s="508"/>
      <c r="WQR37" s="508"/>
      <c r="WQS37" s="508"/>
      <c r="WQT37" s="508"/>
      <c r="WQU37" s="508"/>
      <c r="WQV37" s="508"/>
      <c r="WQW37" s="508"/>
      <c r="WQX37" s="508"/>
      <c r="WQY37" s="508"/>
      <c r="WQZ37" s="508"/>
      <c r="WRA37" s="508"/>
      <c r="WRB37" s="508"/>
      <c r="WRC37" s="508"/>
      <c r="WRD37" s="508"/>
      <c r="WRE37" s="508"/>
      <c r="WRF37" s="508"/>
      <c r="WRG37" s="508"/>
      <c r="WRH37" s="508"/>
      <c r="WRI37" s="508"/>
      <c r="WRJ37" s="508"/>
      <c r="WRK37" s="508"/>
      <c r="WRL37" s="508"/>
      <c r="WRM37" s="508"/>
      <c r="WRN37" s="508"/>
      <c r="WRO37" s="508"/>
      <c r="WRP37" s="508"/>
      <c r="WRQ37" s="508"/>
      <c r="WRR37" s="508"/>
      <c r="WRS37" s="508"/>
      <c r="WRT37" s="508"/>
      <c r="WRU37" s="508"/>
      <c r="WRV37" s="508"/>
      <c r="WRW37" s="508"/>
      <c r="WRX37" s="508"/>
      <c r="WRY37" s="508"/>
      <c r="WRZ37" s="508"/>
      <c r="WSA37" s="508"/>
      <c r="WSB37" s="508"/>
      <c r="WSC37" s="508"/>
      <c r="WSD37" s="508"/>
      <c r="WSE37" s="508"/>
      <c r="WSF37" s="508"/>
      <c r="WSG37" s="508"/>
      <c r="WSH37" s="508"/>
      <c r="WSI37" s="508"/>
      <c r="WSJ37" s="508"/>
      <c r="WSK37" s="508"/>
      <c r="WSL37" s="508"/>
      <c r="WSM37" s="508"/>
      <c r="WSN37" s="508"/>
      <c r="WSO37" s="508"/>
      <c r="WSP37" s="508"/>
      <c r="WSQ37" s="508"/>
      <c r="WSR37" s="508"/>
      <c r="WSS37" s="508"/>
      <c r="WST37" s="508"/>
      <c r="WSU37" s="508"/>
      <c r="WSV37" s="508"/>
      <c r="WSW37" s="508"/>
      <c r="WSX37" s="508"/>
      <c r="WSY37" s="508"/>
      <c r="WSZ37" s="508"/>
      <c r="WTA37" s="508"/>
      <c r="WTB37" s="508"/>
      <c r="WTC37" s="508"/>
      <c r="WTD37" s="508"/>
      <c r="WTE37" s="508"/>
      <c r="WTF37" s="508"/>
      <c r="WTG37" s="508"/>
      <c r="WTH37" s="508"/>
      <c r="WTI37" s="508"/>
      <c r="WTJ37" s="508"/>
      <c r="WTK37" s="508"/>
      <c r="WTL37" s="508"/>
      <c r="WTM37" s="508"/>
      <c r="WTN37" s="508"/>
      <c r="WTO37" s="508"/>
      <c r="WTP37" s="508"/>
      <c r="WTQ37" s="508"/>
      <c r="WTR37" s="508"/>
      <c r="WTS37" s="508"/>
      <c r="WTT37" s="508"/>
      <c r="WTU37" s="508"/>
      <c r="WTV37" s="508"/>
      <c r="WTW37" s="508"/>
      <c r="WTX37" s="508"/>
      <c r="WTY37" s="508"/>
      <c r="WTZ37" s="508"/>
      <c r="WUA37" s="508"/>
      <c r="WUB37" s="508"/>
      <c r="WUC37" s="508"/>
      <c r="WUD37" s="508"/>
      <c r="WUE37" s="508"/>
      <c r="WUF37" s="508"/>
      <c r="WUG37" s="508"/>
      <c r="WUH37" s="508"/>
      <c r="WUI37" s="508"/>
      <c r="WUJ37" s="508"/>
      <c r="WUK37" s="508"/>
      <c r="WUL37" s="508"/>
      <c r="WUM37" s="508"/>
      <c r="WUN37" s="508"/>
      <c r="WUO37" s="508"/>
      <c r="WUP37" s="508"/>
      <c r="WUQ37" s="508"/>
      <c r="WUR37" s="508"/>
      <c r="WUS37" s="508"/>
      <c r="WUT37" s="508"/>
      <c r="WUU37" s="508"/>
      <c r="WUV37" s="508"/>
      <c r="WUW37" s="508"/>
      <c r="WUX37" s="508"/>
      <c r="WUY37" s="508"/>
      <c r="WUZ37" s="508"/>
      <c r="WVA37" s="508"/>
      <c r="WVB37" s="508"/>
      <c r="WVC37" s="508"/>
      <c r="WVD37" s="508"/>
      <c r="WVE37" s="508"/>
      <c r="WVF37" s="508"/>
      <c r="WVG37" s="508"/>
      <c r="WVH37" s="508"/>
      <c r="WVI37" s="508"/>
      <c r="WVJ37" s="508"/>
      <c r="WVK37" s="508"/>
      <c r="WVL37" s="508"/>
      <c r="WVM37" s="508"/>
      <c r="WVN37" s="508"/>
      <c r="WVO37" s="508"/>
      <c r="WVP37" s="508"/>
      <c r="WVQ37" s="508"/>
      <c r="WVR37" s="508"/>
      <c r="WVS37" s="508"/>
      <c r="WVT37" s="508"/>
      <c r="WVU37" s="508"/>
      <c r="WVV37" s="508"/>
      <c r="WVW37" s="508"/>
      <c r="WVX37" s="508"/>
      <c r="WVY37" s="508"/>
      <c r="WVZ37" s="508"/>
      <c r="WWA37" s="508"/>
      <c r="WWB37" s="508"/>
      <c r="WWC37" s="508"/>
      <c r="WWD37" s="508"/>
      <c r="WWE37" s="508"/>
      <c r="WWF37" s="508"/>
      <c r="WWG37" s="508"/>
      <c r="WWH37" s="508"/>
      <c r="WWI37" s="508"/>
      <c r="WWJ37" s="508"/>
      <c r="WWK37" s="508"/>
      <c r="WWL37" s="508"/>
      <c r="WWM37" s="508"/>
      <c r="WWN37" s="508"/>
      <c r="WWO37" s="508"/>
      <c r="WWP37" s="508"/>
      <c r="WWQ37" s="508"/>
      <c r="WWR37" s="508"/>
      <c r="WWS37" s="508"/>
      <c r="WWT37" s="508"/>
      <c r="WWU37" s="508"/>
      <c r="WWV37" s="508"/>
      <c r="WWW37" s="508"/>
      <c r="WWX37" s="508"/>
      <c r="WWY37" s="508"/>
      <c r="WWZ37" s="508"/>
      <c r="WXA37" s="508"/>
      <c r="WXB37" s="508"/>
      <c r="WXC37" s="508"/>
      <c r="WXD37" s="508"/>
      <c r="WXE37" s="508"/>
      <c r="WXF37" s="508"/>
      <c r="WXG37" s="508"/>
      <c r="WXH37" s="508"/>
      <c r="WXI37" s="508"/>
      <c r="WXJ37" s="508"/>
      <c r="WXK37" s="508"/>
      <c r="WXL37" s="508"/>
      <c r="WXM37" s="508"/>
      <c r="WXN37" s="508"/>
      <c r="WXO37" s="508"/>
      <c r="WXP37" s="508"/>
      <c r="WXQ37" s="508"/>
      <c r="WXR37" s="508"/>
      <c r="WXS37" s="508"/>
      <c r="WXT37" s="508"/>
      <c r="WXU37" s="508"/>
      <c r="WXV37" s="508"/>
      <c r="WXW37" s="508"/>
      <c r="WXX37" s="508"/>
      <c r="WXY37" s="508"/>
      <c r="WXZ37" s="508"/>
      <c r="WYA37" s="508"/>
      <c r="WYB37" s="508"/>
      <c r="WYC37" s="508"/>
      <c r="WYD37" s="508"/>
      <c r="WYE37" s="508"/>
      <c r="WYF37" s="508"/>
      <c r="WYG37" s="508"/>
      <c r="WYH37" s="508"/>
      <c r="WYI37" s="508"/>
      <c r="WYJ37" s="508"/>
      <c r="WYK37" s="508"/>
      <c r="WYL37" s="508"/>
      <c r="WYM37" s="508"/>
      <c r="WYN37" s="508"/>
      <c r="WYO37" s="508"/>
      <c r="WYP37" s="508"/>
      <c r="WYQ37" s="508"/>
      <c r="WYR37" s="508"/>
      <c r="WYS37" s="508"/>
      <c r="WYT37" s="508"/>
      <c r="WYU37" s="508"/>
      <c r="WYV37" s="508"/>
      <c r="WYW37" s="508"/>
      <c r="WYX37" s="508"/>
      <c r="WYY37" s="508"/>
      <c r="WYZ37" s="508"/>
      <c r="WZA37" s="508"/>
      <c r="WZB37" s="508"/>
      <c r="WZC37" s="508"/>
      <c r="WZD37" s="508"/>
      <c r="WZE37" s="508"/>
      <c r="WZF37" s="508"/>
      <c r="WZG37" s="508"/>
      <c r="WZH37" s="508"/>
      <c r="WZI37" s="508"/>
      <c r="WZJ37" s="508"/>
      <c r="WZK37" s="508"/>
      <c r="WZL37" s="508"/>
      <c r="WZM37" s="508"/>
      <c r="WZN37" s="508"/>
      <c r="WZO37" s="508"/>
      <c r="WZP37" s="508"/>
      <c r="WZQ37" s="508"/>
      <c r="WZR37" s="508"/>
      <c r="WZS37" s="508"/>
      <c r="WZT37" s="508"/>
      <c r="WZU37" s="508"/>
      <c r="WZV37" s="508"/>
      <c r="WZW37" s="508"/>
      <c r="WZX37" s="508"/>
      <c r="WZY37" s="508"/>
      <c r="WZZ37" s="508"/>
      <c r="XAA37" s="508"/>
      <c r="XAB37" s="508"/>
      <c r="XAC37" s="508"/>
      <c r="XAD37" s="508"/>
      <c r="XAE37" s="508"/>
      <c r="XAF37" s="508"/>
      <c r="XAG37" s="508"/>
      <c r="XAH37" s="508"/>
      <c r="XAI37" s="508"/>
      <c r="XAJ37" s="508"/>
      <c r="XAK37" s="508"/>
      <c r="XAL37" s="508"/>
      <c r="XAM37" s="508"/>
      <c r="XAN37" s="508"/>
      <c r="XAO37" s="508"/>
      <c r="XAP37" s="508"/>
      <c r="XAQ37" s="508"/>
      <c r="XAR37" s="508"/>
      <c r="XAS37" s="508"/>
      <c r="XAT37" s="508"/>
      <c r="XAU37" s="508"/>
      <c r="XAV37" s="508"/>
      <c r="XAW37" s="508"/>
      <c r="XAX37" s="508"/>
      <c r="XAY37" s="508"/>
      <c r="XAZ37" s="508"/>
      <c r="XBA37" s="508"/>
      <c r="XBB37" s="508"/>
      <c r="XBC37" s="508"/>
      <c r="XBD37" s="508"/>
      <c r="XBE37" s="508"/>
      <c r="XBF37" s="508"/>
      <c r="XBG37" s="508"/>
      <c r="XBH37" s="508"/>
      <c r="XBI37" s="508"/>
      <c r="XBJ37" s="508"/>
      <c r="XBK37" s="508"/>
      <c r="XBL37" s="508"/>
      <c r="XBM37" s="508"/>
      <c r="XBN37" s="508"/>
      <c r="XBO37" s="508"/>
      <c r="XBP37" s="508"/>
      <c r="XBQ37" s="508"/>
      <c r="XBR37" s="508"/>
      <c r="XBS37" s="508"/>
      <c r="XBT37" s="508"/>
      <c r="XBU37" s="508"/>
      <c r="XBV37" s="508"/>
      <c r="XBW37" s="508"/>
      <c r="XBX37" s="508"/>
      <c r="XBY37" s="508"/>
      <c r="XBZ37" s="508"/>
      <c r="XCA37" s="508"/>
      <c r="XCB37" s="508"/>
      <c r="XCC37" s="508"/>
      <c r="XCD37" s="508"/>
      <c r="XCE37" s="508"/>
      <c r="XCF37" s="508"/>
      <c r="XCG37" s="508"/>
      <c r="XCH37" s="508"/>
      <c r="XCI37" s="508"/>
      <c r="XCJ37" s="508"/>
      <c r="XCK37" s="508"/>
      <c r="XCL37" s="508"/>
      <c r="XCM37" s="508"/>
      <c r="XCN37" s="508"/>
      <c r="XCO37" s="508"/>
      <c r="XCP37" s="508"/>
      <c r="XCQ37" s="508"/>
      <c r="XCR37" s="508"/>
      <c r="XCS37" s="508"/>
      <c r="XCT37" s="508"/>
      <c r="XCU37" s="508"/>
      <c r="XCV37" s="508"/>
      <c r="XCW37" s="508"/>
      <c r="XCX37" s="508"/>
      <c r="XCY37" s="508"/>
      <c r="XCZ37" s="508"/>
      <c r="XDA37" s="508"/>
      <c r="XDB37" s="508"/>
      <c r="XDC37" s="508"/>
      <c r="XDD37" s="508"/>
      <c r="XDE37" s="508"/>
      <c r="XDF37" s="508"/>
      <c r="XDG37" s="508"/>
      <c r="XDH37" s="508"/>
      <c r="XDI37" s="508"/>
      <c r="XDJ37" s="508"/>
      <c r="XDK37" s="508"/>
      <c r="XDL37" s="508"/>
      <c r="XDM37" s="508"/>
      <c r="XDN37" s="508"/>
      <c r="XDO37" s="508"/>
      <c r="XDP37" s="508"/>
      <c r="XDQ37" s="508"/>
      <c r="XDR37" s="508"/>
      <c r="XDS37" s="508"/>
      <c r="XDT37" s="508"/>
      <c r="XDU37" s="508"/>
      <c r="XDV37" s="508"/>
      <c r="XDW37" s="508"/>
      <c r="XDX37" s="508"/>
      <c r="XDY37" s="508"/>
      <c r="XDZ37" s="508"/>
      <c r="XEA37" s="508"/>
      <c r="XEB37" s="508"/>
      <c r="XEC37" s="508"/>
      <c r="XED37" s="508"/>
      <c r="XEE37" s="508"/>
      <c r="XEF37" s="508"/>
      <c r="XEG37" s="508"/>
      <c r="XEH37" s="508"/>
      <c r="XEI37" s="508"/>
      <c r="XEJ37" s="508"/>
      <c r="XEK37" s="508"/>
      <c r="XEL37" s="508"/>
      <c r="XEM37" s="508"/>
      <c r="XEN37" s="508"/>
      <c r="XEO37" s="508"/>
      <c r="XEP37" s="508"/>
      <c r="XEQ37" s="508"/>
      <c r="XER37" s="508"/>
      <c r="XES37" s="508"/>
      <c r="XET37" s="508"/>
      <c r="XEU37" s="508"/>
      <c r="XEV37" s="508"/>
      <c r="XEW37" s="508"/>
      <c r="XEX37" s="508"/>
      <c r="XEY37" s="508"/>
      <c r="XEZ37" s="508"/>
      <c r="XFA37" s="508"/>
      <c r="XFB37" s="508"/>
      <c r="XFC37" s="508"/>
      <c r="XFD37" s="508"/>
    </row>
    <row r="38" spans="1:16384" s="18" customFormat="1" ht="43.5" customHeight="1" outlineLevel="1" thickBot="1">
      <c r="A38" s="73" t="s">
        <v>45</v>
      </c>
      <c r="B38" s="24" t="s">
        <v>6</v>
      </c>
      <c r="C38" s="175" t="s">
        <v>39</v>
      </c>
      <c r="D38" s="175" t="s">
        <v>40</v>
      </c>
      <c r="E38" s="175" t="s">
        <v>60</v>
      </c>
      <c r="F38" s="25" t="s">
        <v>41</v>
      </c>
      <c r="G38" s="152"/>
      <c r="H38" s="52"/>
      <c r="J38" s="17"/>
      <c r="K38" s="19"/>
      <c r="L38" s="152"/>
      <c r="M38" s="152"/>
      <c r="N38" s="152"/>
      <c r="O38" s="152"/>
      <c r="P38" s="152"/>
      <c r="Q38" s="152"/>
      <c r="R38" s="152"/>
      <c r="S38" s="152"/>
      <c r="T38" s="152"/>
      <c r="U38" s="27"/>
      <c r="V38" s="159"/>
      <c r="W38" s="159"/>
      <c r="X38" s="159"/>
      <c r="Y38" s="159"/>
      <c r="Z38" s="159"/>
      <c r="AA38" s="159"/>
      <c r="AB38" s="177"/>
    </row>
    <row r="39" spans="1:16384" ht="18" customHeight="1" outlineLevel="1">
      <c r="A39" s="162">
        <v>44469</v>
      </c>
      <c r="B39" s="322">
        <v>32</v>
      </c>
      <c r="C39" s="323">
        <v>1</v>
      </c>
      <c r="D39" s="323">
        <v>2</v>
      </c>
      <c r="E39" s="323">
        <v>26</v>
      </c>
      <c r="F39" s="324">
        <v>3</v>
      </c>
      <c r="H39" s="52"/>
      <c r="R39" s="27"/>
      <c r="S39" s="159"/>
      <c r="T39" s="159"/>
      <c r="U39" s="159"/>
      <c r="V39" s="159"/>
      <c r="W39" s="159"/>
      <c r="X39" s="159"/>
      <c r="Y39" s="177"/>
      <c r="Z39" s="177"/>
      <c r="AA39" s="159"/>
      <c r="AB39" s="177"/>
    </row>
    <row r="40" spans="1:16384" ht="18" customHeight="1" outlineLevel="1">
      <c r="A40" s="162">
        <v>44834</v>
      </c>
      <c r="B40" s="464">
        <v>32</v>
      </c>
      <c r="C40" s="465">
        <v>6</v>
      </c>
      <c r="D40" s="465">
        <v>4</v>
      </c>
      <c r="E40" s="465">
        <v>19</v>
      </c>
      <c r="F40" s="466">
        <v>3</v>
      </c>
      <c r="H40" s="52"/>
      <c r="R40" s="27"/>
      <c r="S40" s="159"/>
      <c r="T40" s="159"/>
      <c r="U40" s="159"/>
      <c r="V40" s="159"/>
      <c r="W40" s="159"/>
      <c r="X40" s="159"/>
      <c r="Y40" s="177"/>
      <c r="Z40" s="177"/>
      <c r="AA40" s="159"/>
      <c r="AB40" s="177"/>
    </row>
    <row r="41" spans="1:16384" ht="18" customHeight="1" outlineLevel="1">
      <c r="A41" s="313" t="s">
        <v>151</v>
      </c>
      <c r="B41" s="378">
        <v>30</v>
      </c>
      <c r="C41" s="379">
        <v>4</v>
      </c>
      <c r="D41" s="379">
        <v>3</v>
      </c>
      <c r="E41" s="379">
        <v>20</v>
      </c>
      <c r="F41" s="380">
        <v>3</v>
      </c>
      <c r="H41" s="52"/>
    </row>
    <row r="42" spans="1:16384" ht="18" customHeight="1" outlineLevel="1">
      <c r="A42" s="313" t="s">
        <v>185</v>
      </c>
      <c r="B42" s="378">
        <v>30</v>
      </c>
      <c r="C42" s="379">
        <v>4</v>
      </c>
      <c r="D42" s="379">
        <v>3</v>
      </c>
      <c r="E42" s="379">
        <v>20</v>
      </c>
      <c r="F42" s="380">
        <v>3</v>
      </c>
      <c r="H42" s="52"/>
    </row>
    <row r="43" spans="1:16384" s="27" customFormat="1" ht="18" customHeight="1" outlineLevel="1">
      <c r="A43" s="162" t="s">
        <v>229</v>
      </c>
      <c r="B43" s="382">
        <v>30</v>
      </c>
      <c r="C43" s="383">
        <v>4</v>
      </c>
      <c r="D43" s="383">
        <v>3</v>
      </c>
      <c r="E43" s="383">
        <v>20</v>
      </c>
      <c r="F43" s="384">
        <v>3</v>
      </c>
      <c r="G43" s="52"/>
      <c r="H43" s="53"/>
    </row>
    <row r="44" spans="1:16384" s="159" customFormat="1" ht="16.899999999999999" customHeight="1" outlineLevel="1">
      <c r="A44" s="500" t="s">
        <v>205</v>
      </c>
      <c r="B44" s="369">
        <f>B43-B42</f>
        <v>0</v>
      </c>
      <c r="C44" s="370">
        <f>C43-C42</f>
        <v>0</v>
      </c>
      <c r="D44" s="370">
        <f>D43-D42</f>
        <v>0</v>
      </c>
      <c r="E44" s="369">
        <f>E43-E42</f>
        <v>0</v>
      </c>
      <c r="F44" s="371">
        <f>F43-F42</f>
        <v>0</v>
      </c>
      <c r="G44" s="52"/>
      <c r="H44" s="54"/>
      <c r="I44" s="54"/>
      <c r="J44" s="54"/>
      <c r="K44" s="54"/>
    </row>
    <row r="45" spans="1:16384" s="159" customFormat="1" ht="16.899999999999999" customHeight="1" outlineLevel="1">
      <c r="A45" s="501"/>
      <c r="B45" s="372">
        <f>B44/B42</f>
        <v>0</v>
      </c>
      <c r="C45" s="373">
        <f>C44/C42</f>
        <v>0</v>
      </c>
      <c r="D45" s="373">
        <f>D44/D42</f>
        <v>0</v>
      </c>
      <c r="E45" s="372">
        <f>E44/E42</f>
        <v>0</v>
      </c>
      <c r="F45" s="374">
        <f>F44/F42</f>
        <v>0</v>
      </c>
      <c r="G45" s="52"/>
      <c r="H45" s="54"/>
      <c r="I45" s="54"/>
      <c r="J45" s="54"/>
      <c r="K45" s="54"/>
    </row>
    <row r="46" spans="1:16384" s="159" customFormat="1" ht="16.899999999999999" customHeight="1" outlineLevel="1">
      <c r="A46" s="500" t="s">
        <v>184</v>
      </c>
      <c r="B46" s="369">
        <f>B43-B41</f>
        <v>0</v>
      </c>
      <c r="C46" s="370">
        <f t="shared" ref="C46:F46" si="8">C43-C41</f>
        <v>0</v>
      </c>
      <c r="D46" s="370">
        <f t="shared" si="8"/>
        <v>0</v>
      </c>
      <c r="E46" s="369">
        <f t="shared" si="8"/>
        <v>0</v>
      </c>
      <c r="F46" s="371">
        <f t="shared" si="8"/>
        <v>0</v>
      </c>
      <c r="G46" s="52"/>
      <c r="H46" s="54"/>
      <c r="I46" s="54"/>
      <c r="J46" s="54"/>
      <c r="K46" s="54"/>
    </row>
    <row r="47" spans="1:16384" s="159" customFormat="1" ht="16.899999999999999" customHeight="1" outlineLevel="1">
      <c r="A47" s="501"/>
      <c r="B47" s="372">
        <f>B46/B41</f>
        <v>0</v>
      </c>
      <c r="C47" s="373">
        <f t="shared" ref="C47:F47" si="9">C46/C41</f>
        <v>0</v>
      </c>
      <c r="D47" s="373">
        <f t="shared" si="9"/>
        <v>0</v>
      </c>
      <c r="E47" s="372">
        <f t="shared" si="9"/>
        <v>0</v>
      </c>
      <c r="F47" s="374">
        <f t="shared" si="9"/>
        <v>0</v>
      </c>
      <c r="G47" s="52"/>
      <c r="H47" s="54"/>
      <c r="I47" s="54"/>
      <c r="J47" s="54"/>
      <c r="K47" s="54"/>
    </row>
    <row r="48" spans="1:16384" s="159" customFormat="1" ht="16.899999999999999" customHeight="1" outlineLevel="1">
      <c r="A48" s="500" t="s">
        <v>206</v>
      </c>
      <c r="B48" s="369">
        <f t="shared" ref="B48:F48" si="10">B43-B40</f>
        <v>-2</v>
      </c>
      <c r="C48" s="370">
        <f>C43-C40</f>
        <v>-2</v>
      </c>
      <c r="D48" s="370">
        <f t="shared" si="10"/>
        <v>-1</v>
      </c>
      <c r="E48" s="369">
        <f>E43-E40</f>
        <v>1</v>
      </c>
      <c r="F48" s="371">
        <f t="shared" si="10"/>
        <v>0</v>
      </c>
      <c r="G48" s="52"/>
      <c r="H48" s="54"/>
      <c r="I48" s="54"/>
      <c r="J48" s="54"/>
      <c r="K48" s="54"/>
    </row>
    <row r="49" spans="1:11" s="159" customFormat="1" ht="16.899999999999999" customHeight="1" outlineLevel="1">
      <c r="A49" s="501"/>
      <c r="B49" s="372">
        <f t="shared" ref="B49:F49" si="11">B48/B40</f>
        <v>-6.25E-2</v>
      </c>
      <c r="C49" s="373">
        <f>C48/C40</f>
        <v>-0.33333333333333331</v>
      </c>
      <c r="D49" s="373">
        <f t="shared" si="11"/>
        <v>-0.25</v>
      </c>
      <c r="E49" s="372">
        <f>E48/E40</f>
        <v>5.2631578947368418E-2</v>
      </c>
      <c r="F49" s="374">
        <f t="shared" si="11"/>
        <v>0</v>
      </c>
      <c r="G49" s="52"/>
      <c r="H49" s="54"/>
      <c r="I49" s="54"/>
      <c r="J49" s="54"/>
      <c r="K49" s="54"/>
    </row>
    <row r="50" spans="1:11" s="159" customFormat="1" ht="16.899999999999999" customHeight="1" outlineLevel="1">
      <c r="A50" s="506" t="s">
        <v>157</v>
      </c>
      <c r="B50" s="366">
        <f>B43-B39</f>
        <v>-2</v>
      </c>
      <c r="C50" s="367">
        <f>C43-C39</f>
        <v>3</v>
      </c>
      <c r="D50" s="367">
        <f>D43-D39</f>
        <v>1</v>
      </c>
      <c r="E50" s="366">
        <f>E43-E39</f>
        <v>-6</v>
      </c>
      <c r="F50" s="368">
        <f>F43-F39</f>
        <v>0</v>
      </c>
      <c r="G50" s="52"/>
      <c r="H50" s="176"/>
      <c r="I50" s="176"/>
      <c r="J50" s="176"/>
      <c r="K50" s="176"/>
    </row>
    <row r="51" spans="1:11" s="159" customFormat="1" ht="16.899999999999999" customHeight="1" outlineLevel="1" thickBot="1">
      <c r="A51" s="507"/>
      <c r="B51" s="346">
        <f>B43/B39-1</f>
        <v>-6.25E-2</v>
      </c>
      <c r="C51" s="347">
        <f>C43/C39-1</f>
        <v>3</v>
      </c>
      <c r="D51" s="347">
        <f>D43/D39-1</f>
        <v>0.5</v>
      </c>
      <c r="E51" s="346">
        <f>E43/E39-1</f>
        <v>-0.23076923076923073</v>
      </c>
      <c r="F51" s="172">
        <f>F43/F39-1</f>
        <v>0</v>
      </c>
      <c r="G51" s="52"/>
      <c r="H51" s="54"/>
      <c r="I51" s="54"/>
      <c r="J51" s="54"/>
      <c r="K51" s="54"/>
    </row>
    <row r="52" spans="1:11" s="177" customFormat="1" ht="13.9" customHeight="1" outlineLevel="1">
      <c r="A52" s="504" t="s">
        <v>59</v>
      </c>
      <c r="B52" s="504"/>
      <c r="C52" s="504"/>
      <c r="D52" s="504"/>
      <c r="E52" s="504"/>
      <c r="F52" s="504"/>
      <c r="G52" s="303"/>
    </row>
    <row r="53" spans="1:11" s="177" customFormat="1" ht="27" customHeight="1" outlineLevel="1">
      <c r="A53" s="511" t="s">
        <v>152</v>
      </c>
      <c r="B53" s="511"/>
      <c r="C53" s="511"/>
      <c r="D53" s="511"/>
      <c r="E53" s="511"/>
      <c r="F53" s="511"/>
      <c r="G53" s="303"/>
    </row>
    <row r="54" spans="1:11" s="177" customFormat="1" ht="15" customHeight="1" outlineLevel="1">
      <c r="A54" s="510" t="s">
        <v>91</v>
      </c>
      <c r="B54" s="510"/>
      <c r="C54" s="510"/>
      <c r="D54" s="510"/>
      <c r="E54" s="510"/>
      <c r="F54" s="510"/>
      <c r="G54" s="302"/>
    </row>
    <row r="55" spans="1:11" s="303" customFormat="1" ht="15" customHeight="1" outlineLevel="1">
      <c r="A55" s="503" t="s">
        <v>115</v>
      </c>
      <c r="B55" s="503"/>
      <c r="C55" s="503"/>
      <c r="D55" s="503"/>
      <c r="E55" s="503"/>
      <c r="F55" s="503"/>
    </row>
    <row r="56" spans="1:11" s="350" customFormat="1">
      <c r="A56" s="349"/>
    </row>
    <row r="57" spans="1:11">
      <c r="C57" s="358"/>
      <c r="D57" s="358"/>
      <c r="E57" s="358"/>
      <c r="F57" s="358"/>
    </row>
  </sheetData>
  <mergeCells count="56">
    <mergeCell ref="A9:A10"/>
    <mergeCell ref="C20:E20"/>
    <mergeCell ref="A27:A28"/>
    <mergeCell ref="A50:A51"/>
    <mergeCell ref="A15:A16"/>
    <mergeCell ref="A17:N17"/>
    <mergeCell ref="A18:XFD18"/>
    <mergeCell ref="A19:XFD19"/>
    <mergeCell ref="A20:A21"/>
    <mergeCell ref="B20:B21"/>
    <mergeCell ref="A44:A45"/>
    <mergeCell ref="F20:H20"/>
    <mergeCell ref="I20:M20"/>
    <mergeCell ref="A35:M35"/>
    <mergeCell ref="Q27:Q28"/>
    <mergeCell ref="R27:R28"/>
    <mergeCell ref="A1:XFD1"/>
    <mergeCell ref="A2:A3"/>
    <mergeCell ref="B2:B3"/>
    <mergeCell ref="C2:K2"/>
    <mergeCell ref="L2:N2"/>
    <mergeCell ref="R31:R32"/>
    <mergeCell ref="R29:R30"/>
    <mergeCell ref="U29:U30"/>
    <mergeCell ref="V29:V30"/>
    <mergeCell ref="A46:A47"/>
    <mergeCell ref="Q31:Q32"/>
    <mergeCell ref="A31:A32"/>
    <mergeCell ref="O31:O32"/>
    <mergeCell ref="P31:P32"/>
    <mergeCell ref="V31:V32"/>
    <mergeCell ref="U31:U32"/>
    <mergeCell ref="T31:T32"/>
    <mergeCell ref="S31:S32"/>
    <mergeCell ref="A55:F55"/>
    <mergeCell ref="A52:F52"/>
    <mergeCell ref="A36:XFD36"/>
    <mergeCell ref="A33:A34"/>
    <mergeCell ref="A37:XFD37"/>
    <mergeCell ref="A48:A49"/>
    <mergeCell ref="A54:F54"/>
    <mergeCell ref="A53:F53"/>
    <mergeCell ref="A11:A12"/>
    <mergeCell ref="A29:A30"/>
    <mergeCell ref="O29:O30"/>
    <mergeCell ref="P29:P30"/>
    <mergeCell ref="Q29:Q30"/>
    <mergeCell ref="A13:A14"/>
    <mergeCell ref="O27:O28"/>
    <mergeCell ref="P27:P28"/>
    <mergeCell ref="S27:S28"/>
    <mergeCell ref="T27:T28"/>
    <mergeCell ref="U27:U28"/>
    <mergeCell ref="V27:V28"/>
    <mergeCell ref="S29:S30"/>
    <mergeCell ref="T29:T30"/>
  </mergeCells>
  <hyperlinks>
    <hyperlink ref="A55" r:id="rId1"/>
  </hyperlinks>
  <pageMargins left="0.75" right="0.75" top="1" bottom="1" header="0.5" footer="0.5"/>
  <pageSetup paperSize="9" orientation="portrait"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8"/>
  <sheetViews>
    <sheetView zoomScaleNormal="100" workbookViewId="0">
      <pane ySplit="1" topLeftCell="A3" activePane="bottomLeft" state="frozen"/>
      <selection pane="bottomLeft" activeCell="A16" sqref="A16:O16"/>
    </sheetView>
  </sheetViews>
  <sheetFormatPr defaultColWidth="9.140625" defaultRowHeight="12.75" outlineLevelRow="2"/>
  <cols>
    <col min="1" max="1" width="28.5703125" style="1" customWidth="1"/>
    <col min="2" max="2" width="17.85546875" style="1" customWidth="1"/>
    <col min="3" max="3" width="12" style="1" customWidth="1"/>
    <col min="4" max="4" width="2.42578125" style="1" customWidth="1"/>
    <col min="5" max="5" width="30.28515625" style="1" customWidth="1"/>
    <col min="6" max="6" width="12.28515625" style="1" customWidth="1"/>
    <col min="7" max="7" width="2" style="1" customWidth="1"/>
    <col min="8" max="8" width="29" style="1" customWidth="1"/>
    <col min="9" max="9" width="12" style="1" customWidth="1"/>
    <col min="10" max="10" width="2.28515625" style="1" customWidth="1"/>
    <col min="11" max="11" width="34.140625" style="1" customWidth="1"/>
    <col min="12" max="12" width="12.5703125" style="1" customWidth="1"/>
    <col min="13" max="13" width="2.140625" style="1" customWidth="1"/>
    <col min="14" max="14" width="28.7109375" style="1" customWidth="1"/>
    <col min="15" max="15" width="13.28515625" style="1" customWidth="1"/>
    <col min="16" max="16" width="2.28515625" style="1" customWidth="1"/>
    <col min="17" max="17" width="27.5703125" style="1" customWidth="1"/>
    <col min="18" max="18" width="12.28515625" style="1" customWidth="1"/>
    <col min="19" max="16384" width="9.140625" style="1"/>
  </cols>
  <sheetData>
    <row r="1" spans="1:16" s="531" customFormat="1" ht="24.6" customHeight="1">
      <c r="A1" s="531" t="s">
        <v>228</v>
      </c>
    </row>
    <row r="2" spans="1:16" ht="15" customHeight="1"/>
    <row r="3" spans="1:16" ht="15" customHeight="1"/>
    <row r="4" spans="1:16" ht="15" customHeight="1"/>
    <row r="5" spans="1:16" ht="15" customHeight="1"/>
    <row r="6" spans="1:16" ht="15" customHeight="1"/>
    <row r="7" spans="1:16" ht="15" customHeight="1"/>
    <row r="8" spans="1:16" ht="15" customHeight="1"/>
    <row r="9" spans="1:16" ht="15" customHeight="1"/>
    <row r="10" spans="1:16" ht="15" customHeight="1"/>
    <row r="11" spans="1:16" ht="15" customHeight="1"/>
    <row r="12" spans="1:16" ht="15" customHeight="1"/>
    <row r="13" spans="1:16" ht="15" customHeight="1"/>
    <row r="14" spans="1:16" ht="15" customHeight="1"/>
    <row r="15" spans="1:16" ht="15" customHeight="1"/>
    <row r="16" spans="1:16" s="44" customFormat="1" ht="16.149999999999999" customHeight="1" thickBot="1">
      <c r="A16" s="532">
        <v>45199</v>
      </c>
      <c r="B16" s="532"/>
      <c r="C16" s="532"/>
      <c r="D16" s="532"/>
      <c r="E16" s="532"/>
      <c r="F16" s="532"/>
      <c r="G16" s="532"/>
      <c r="H16" s="532"/>
      <c r="I16" s="532"/>
      <c r="J16" s="532"/>
      <c r="K16" s="532"/>
      <c r="L16" s="532"/>
      <c r="M16" s="532"/>
      <c r="N16" s="532"/>
      <c r="O16" s="532"/>
      <c r="P16" s="178"/>
    </row>
    <row r="17" spans="1:19" s="44" customFormat="1" ht="48.6" customHeight="1" outlineLevel="1" thickBot="1">
      <c r="A17" s="45" t="s">
        <v>21</v>
      </c>
      <c r="B17" s="46" t="s">
        <v>102</v>
      </c>
      <c r="C17" s="138" t="s">
        <v>36</v>
      </c>
      <c r="D17" s="83"/>
      <c r="E17" s="45" t="s">
        <v>21</v>
      </c>
      <c r="F17" s="137" t="s">
        <v>37</v>
      </c>
      <c r="G17" s="83"/>
      <c r="H17" s="45" t="s">
        <v>21</v>
      </c>
      <c r="I17" s="134" t="s">
        <v>99</v>
      </c>
      <c r="J17" s="83"/>
      <c r="K17" s="133" t="s">
        <v>21</v>
      </c>
      <c r="L17" s="136" t="s">
        <v>100</v>
      </c>
      <c r="M17" s="83"/>
      <c r="N17" s="133" t="s">
        <v>21</v>
      </c>
      <c r="O17" s="135" t="s">
        <v>101</v>
      </c>
      <c r="P17" s="83"/>
    </row>
    <row r="18" spans="1:19" s="132" customFormat="1" ht="15" customHeight="1" outlineLevel="1">
      <c r="A18" s="125" t="s">
        <v>17</v>
      </c>
      <c r="B18" s="126">
        <v>201</v>
      </c>
      <c r="C18" s="127">
        <v>0.70526315789473681</v>
      </c>
      <c r="D18" s="163"/>
      <c r="E18" s="125" t="s">
        <v>17</v>
      </c>
      <c r="F18" s="127">
        <v>0.78446743991444667</v>
      </c>
      <c r="G18" s="359"/>
      <c r="H18" s="125" t="s">
        <v>17</v>
      </c>
      <c r="I18" s="127">
        <v>0.72580645161290325</v>
      </c>
      <c r="J18" s="359"/>
      <c r="K18" s="125" t="s">
        <v>17</v>
      </c>
      <c r="L18" s="127">
        <v>0.72710163111668757</v>
      </c>
      <c r="M18" s="128"/>
      <c r="N18" s="125" t="s">
        <v>17</v>
      </c>
      <c r="O18" s="127">
        <v>0.71568627450980393</v>
      </c>
      <c r="P18" s="80"/>
      <c r="Q18" s="44"/>
      <c r="R18" s="44"/>
      <c r="S18" s="44"/>
    </row>
    <row r="19" spans="1:19" s="47" customFormat="1" ht="15" customHeight="1" outlineLevel="1">
      <c r="A19" s="334" t="s">
        <v>13</v>
      </c>
      <c r="B19" s="81">
        <v>20</v>
      </c>
      <c r="C19" s="82">
        <v>7.0175438596491224E-2</v>
      </c>
      <c r="D19" s="104"/>
      <c r="E19" s="334" t="s">
        <v>13</v>
      </c>
      <c r="F19" s="82">
        <v>6.0158710918256884E-2</v>
      </c>
      <c r="G19" s="360"/>
      <c r="H19" s="147" t="s">
        <v>49</v>
      </c>
      <c r="I19" s="82">
        <v>6.7296996662958838E-2</v>
      </c>
      <c r="J19" s="104"/>
      <c r="K19" s="147" t="s">
        <v>49</v>
      </c>
      <c r="L19" s="82">
        <v>7.5282308657465491E-2</v>
      </c>
      <c r="M19" s="80"/>
      <c r="N19" s="333" t="s">
        <v>16</v>
      </c>
      <c r="O19" s="82">
        <v>0.10784313725490197</v>
      </c>
      <c r="P19" s="80"/>
      <c r="Q19" s="44"/>
      <c r="R19" s="44"/>
      <c r="S19" s="44"/>
    </row>
    <row r="20" spans="1:19" s="47" customFormat="1" ht="15" customHeight="1" outlineLevel="1">
      <c r="A20" s="333" t="s">
        <v>16</v>
      </c>
      <c r="B20" s="81">
        <v>19</v>
      </c>
      <c r="C20" s="82">
        <v>6.6666666666666666E-2</v>
      </c>
      <c r="D20" s="80"/>
      <c r="E20" s="147" t="s">
        <v>49</v>
      </c>
      <c r="F20" s="82">
        <v>5.969730280313356E-2</v>
      </c>
      <c r="G20" s="360"/>
      <c r="H20" s="333" t="s">
        <v>16</v>
      </c>
      <c r="I20" s="82">
        <v>6.2847608453837592E-2</v>
      </c>
      <c r="J20" s="80"/>
      <c r="K20" s="334" t="s">
        <v>13</v>
      </c>
      <c r="L20" s="82">
        <v>6.2735257214554585E-2</v>
      </c>
      <c r="M20" s="80"/>
      <c r="N20" s="334" t="s">
        <v>13</v>
      </c>
      <c r="O20" s="82">
        <v>5.3921568627450983E-2</v>
      </c>
      <c r="P20" s="80"/>
      <c r="S20" s="44"/>
    </row>
    <row r="21" spans="1:19" s="47" customFormat="1" ht="15" customHeight="1" outlineLevel="1">
      <c r="A21" s="147" t="s">
        <v>49</v>
      </c>
      <c r="B21" s="81">
        <v>12</v>
      </c>
      <c r="C21" s="82">
        <v>4.2105263157894736E-2</v>
      </c>
      <c r="D21" s="80"/>
      <c r="E21" s="333" t="s">
        <v>16</v>
      </c>
      <c r="F21" s="82">
        <v>4.6046576829312458E-2</v>
      </c>
      <c r="G21" s="361"/>
      <c r="H21" s="334" t="s">
        <v>13</v>
      </c>
      <c r="I21" s="82">
        <v>6.1735261401557287E-2</v>
      </c>
      <c r="J21" s="80"/>
      <c r="K21" s="333" t="s">
        <v>16</v>
      </c>
      <c r="L21" s="82">
        <v>5.7089084065244669E-2</v>
      </c>
      <c r="M21" s="80"/>
      <c r="N21" s="375" t="s">
        <v>14</v>
      </c>
      <c r="O21" s="82">
        <v>5.8823529411764705E-2</v>
      </c>
      <c r="P21" s="80"/>
      <c r="Q21" s="44"/>
      <c r="R21" s="44"/>
      <c r="S21" s="44"/>
    </row>
    <row r="22" spans="1:19" s="47" customFormat="1" ht="15" customHeight="1" outlineLevel="1">
      <c r="A22" s="100" t="s">
        <v>15</v>
      </c>
      <c r="B22" s="81">
        <v>7</v>
      </c>
      <c r="C22" s="82">
        <v>2.456140350877193E-2</v>
      </c>
      <c r="D22" s="80"/>
      <c r="E22" s="99" t="s">
        <v>31</v>
      </c>
      <c r="F22" s="82">
        <v>1.6346959534001337E-2</v>
      </c>
      <c r="G22" s="361"/>
      <c r="H22" s="141" t="s">
        <v>50</v>
      </c>
      <c r="I22" s="82">
        <v>3.114571746384872E-2</v>
      </c>
      <c r="J22" s="80"/>
      <c r="K22" s="141" t="s">
        <v>50</v>
      </c>
      <c r="L22" s="82">
        <v>3.3249686323713924E-2</v>
      </c>
      <c r="M22" s="80"/>
      <c r="N22" s="100" t="s">
        <v>15</v>
      </c>
      <c r="O22" s="82">
        <v>1.4705882352941176E-2</v>
      </c>
      <c r="P22" s="80"/>
      <c r="Q22" s="44"/>
      <c r="R22" s="44"/>
      <c r="S22" s="44"/>
    </row>
    <row r="23" spans="1:19" s="132" customFormat="1" ht="15" customHeight="1" outlineLevel="1" thickBot="1">
      <c r="A23" s="129" t="s">
        <v>61</v>
      </c>
      <c r="B23" s="130">
        <v>26</v>
      </c>
      <c r="C23" s="131">
        <v>9.1228070175438603E-2</v>
      </c>
      <c r="D23" s="163"/>
      <c r="E23" s="129" t="s">
        <v>76</v>
      </c>
      <c r="F23" s="131">
        <v>3.32830100008491E-2</v>
      </c>
      <c r="G23" s="359"/>
      <c r="H23" s="129" t="s">
        <v>76</v>
      </c>
      <c r="I23" s="131">
        <v>5.1167964404894239E-2</v>
      </c>
      <c r="J23" s="163"/>
      <c r="K23" s="129" t="s">
        <v>76</v>
      </c>
      <c r="L23" s="131">
        <v>4.4542032622333805E-2</v>
      </c>
      <c r="M23" s="128"/>
      <c r="N23" s="129" t="s">
        <v>76</v>
      </c>
      <c r="O23" s="131">
        <v>4.9019607843137303E-2</v>
      </c>
      <c r="P23" s="80"/>
      <c r="Q23" s="44"/>
      <c r="R23" s="44"/>
      <c r="S23" s="44"/>
    </row>
    <row r="24" spans="1:19" s="107" customFormat="1" ht="15" customHeight="1" outlineLevel="2">
      <c r="A24" s="106" t="s">
        <v>14</v>
      </c>
      <c r="B24" s="103">
        <v>5</v>
      </c>
      <c r="C24" s="104">
        <v>1.7543859649122806E-2</v>
      </c>
      <c r="D24" s="104"/>
      <c r="E24" s="102" t="s">
        <v>50</v>
      </c>
      <c r="F24" s="105">
        <v>1.3667066684897238E-2</v>
      </c>
      <c r="G24" s="364"/>
      <c r="H24" s="111" t="s">
        <v>31</v>
      </c>
      <c r="I24" s="105">
        <v>1.6129032258064516E-2</v>
      </c>
      <c r="J24" s="104"/>
      <c r="K24" s="111" t="s">
        <v>31</v>
      </c>
      <c r="L24" s="105">
        <v>1.7565872020075281E-2</v>
      </c>
      <c r="M24" s="104"/>
      <c r="N24" s="102" t="s">
        <v>50</v>
      </c>
      <c r="O24" s="105">
        <v>1.4705882352941176E-2</v>
      </c>
      <c r="P24" s="104"/>
      <c r="Q24" s="44"/>
      <c r="R24" s="44"/>
      <c r="S24" s="44"/>
    </row>
    <row r="25" spans="1:19" s="107" customFormat="1" ht="15" customHeight="1" outlineLevel="2">
      <c r="A25" s="102" t="s">
        <v>50</v>
      </c>
      <c r="B25" s="109">
        <v>4</v>
      </c>
      <c r="C25" s="105">
        <v>1.4035087719298246E-2</v>
      </c>
      <c r="D25" s="104"/>
      <c r="E25" s="110" t="s">
        <v>15</v>
      </c>
      <c r="F25" s="105">
        <v>6.7129378955518987E-3</v>
      </c>
      <c r="G25" s="362"/>
      <c r="H25" s="110" t="s">
        <v>15</v>
      </c>
      <c r="I25" s="105">
        <v>9.4549499443826474E-3</v>
      </c>
      <c r="J25" s="104"/>
      <c r="K25" s="110" t="s">
        <v>15</v>
      </c>
      <c r="L25" s="105">
        <v>8.7829360100376407E-3</v>
      </c>
      <c r="M25" s="104"/>
      <c r="N25" s="320" t="s">
        <v>49</v>
      </c>
      <c r="O25" s="105">
        <v>4.9019607843137254E-3</v>
      </c>
      <c r="P25" s="104"/>
      <c r="Q25" s="44"/>
      <c r="R25" s="44"/>
      <c r="S25" s="44"/>
    </row>
    <row r="26" spans="1:19" s="107" customFormat="1" ht="15" customHeight="1" outlineLevel="2">
      <c r="A26" s="111" t="s">
        <v>31</v>
      </c>
      <c r="B26" s="103">
        <v>3</v>
      </c>
      <c r="C26" s="104">
        <v>1.0526315789473684E-2</v>
      </c>
      <c r="D26" s="104"/>
      <c r="E26" s="106" t="s">
        <v>14</v>
      </c>
      <c r="F26" s="105">
        <v>1.7517834808346961E-3</v>
      </c>
      <c r="G26" s="363"/>
      <c r="H26" s="106" t="s">
        <v>14</v>
      </c>
      <c r="I26" s="105">
        <v>8.3426028921023358E-3</v>
      </c>
      <c r="J26" s="104"/>
      <c r="K26" s="180" t="s">
        <v>130</v>
      </c>
      <c r="L26" s="105">
        <v>5.6461731493099125E-3</v>
      </c>
      <c r="M26" s="104"/>
      <c r="N26" s="111" t="s">
        <v>31</v>
      </c>
      <c r="O26" s="105">
        <v>4.9019607843137254E-3</v>
      </c>
      <c r="P26" s="104"/>
      <c r="Q26" s="44"/>
      <c r="R26" s="44"/>
      <c r="S26" s="44"/>
    </row>
    <row r="27" spans="1:19" s="107" customFormat="1" ht="15" customHeight="1" outlineLevel="2">
      <c r="A27" s="108" t="s">
        <v>64</v>
      </c>
      <c r="B27" s="109">
        <v>3</v>
      </c>
      <c r="C27" s="105">
        <v>1.0526315789473684E-2</v>
      </c>
      <c r="D27" s="104"/>
      <c r="E27" s="180" t="s">
        <v>130</v>
      </c>
      <c r="F27" s="105">
        <v>1.4844811920159148E-3</v>
      </c>
      <c r="G27" s="364"/>
      <c r="H27" s="180" t="s">
        <v>130</v>
      </c>
      <c r="I27" s="105">
        <v>5.0055617352614016E-3</v>
      </c>
      <c r="J27" s="104"/>
      <c r="K27" s="106" t="s">
        <v>14</v>
      </c>
      <c r="L27" s="105">
        <v>1.8820577164366374E-3</v>
      </c>
      <c r="M27" s="104"/>
      <c r="N27" s="108" t="s">
        <v>64</v>
      </c>
      <c r="O27" s="105">
        <v>4.9019607843137254E-3</v>
      </c>
      <c r="P27" s="104"/>
    </row>
    <row r="28" spans="1:19" s="44" customFormat="1" ht="15.6" customHeight="1" outlineLevel="2">
      <c r="B28" s="142"/>
      <c r="C28" s="139">
        <f>SUM(C24:C27)</f>
        <v>5.2631578947368418E-2</v>
      </c>
      <c r="D28" s="62"/>
      <c r="E28" s="62"/>
      <c r="F28" s="139">
        <f>SUM(F24:F27)</f>
        <v>2.3616269253299748E-2</v>
      </c>
      <c r="H28" s="62"/>
      <c r="I28" s="139">
        <f>SUM(I24:I27)</f>
        <v>3.8932146829810894E-2</v>
      </c>
      <c r="J28" s="62"/>
      <c r="K28" s="62"/>
      <c r="L28" s="139">
        <f>SUM(L24:L27)</f>
        <v>3.3877038895859468E-2</v>
      </c>
      <c r="M28" s="62"/>
      <c r="N28" s="181"/>
      <c r="O28" s="139">
        <f>SUM(O24:O26)</f>
        <v>2.4509803921568627E-2</v>
      </c>
      <c r="P28" s="62"/>
    </row>
    <row r="29" spans="1:19" s="44" customFormat="1" ht="15.6" customHeight="1" outlineLevel="2">
      <c r="A29" s="160"/>
      <c r="B29" s="142"/>
      <c r="C29" s="179"/>
      <c r="D29" s="107"/>
      <c r="G29" s="160"/>
      <c r="J29" s="107"/>
      <c r="M29" s="62"/>
      <c r="P29" s="62"/>
    </row>
    <row r="30" spans="1:19" s="44" customFormat="1" outlineLevel="1">
      <c r="A30" s="182" t="s">
        <v>109</v>
      </c>
      <c r="C30" s="101"/>
    </row>
    <row r="31" spans="1:19" s="300" customFormat="1"/>
    <row r="32" spans="1:19" s="44" customFormat="1" ht="16.149999999999999" customHeight="1" thickBot="1">
      <c r="A32" s="532">
        <v>45107</v>
      </c>
      <c r="B32" s="532"/>
      <c r="C32" s="532"/>
      <c r="D32" s="532"/>
      <c r="E32" s="532"/>
      <c r="F32" s="532"/>
      <c r="G32" s="532"/>
      <c r="H32" s="532"/>
      <c r="I32" s="532"/>
      <c r="J32" s="532"/>
      <c r="K32" s="532"/>
      <c r="L32" s="532"/>
      <c r="M32" s="532"/>
      <c r="N32" s="532"/>
      <c r="O32" s="532"/>
      <c r="P32" s="178"/>
    </row>
    <row r="33" spans="1:19" s="44" customFormat="1" ht="48.6" customHeight="1" outlineLevel="1" thickBot="1">
      <c r="A33" s="45" t="s">
        <v>21</v>
      </c>
      <c r="B33" s="46" t="s">
        <v>102</v>
      </c>
      <c r="C33" s="138" t="s">
        <v>36</v>
      </c>
      <c r="D33" s="83"/>
      <c r="E33" s="45" t="s">
        <v>21</v>
      </c>
      <c r="F33" s="137" t="s">
        <v>37</v>
      </c>
      <c r="G33" s="83"/>
      <c r="H33" s="45" t="s">
        <v>21</v>
      </c>
      <c r="I33" s="134" t="s">
        <v>99</v>
      </c>
      <c r="J33" s="83"/>
      <c r="K33" s="133" t="s">
        <v>21</v>
      </c>
      <c r="L33" s="136" t="s">
        <v>100</v>
      </c>
      <c r="M33" s="83"/>
      <c r="N33" s="133" t="s">
        <v>21</v>
      </c>
      <c r="O33" s="135" t="s">
        <v>101</v>
      </c>
      <c r="P33" s="83"/>
    </row>
    <row r="34" spans="1:19" s="132" customFormat="1" ht="15" customHeight="1" outlineLevel="1">
      <c r="A34" s="125" t="s">
        <v>17</v>
      </c>
      <c r="B34" s="126">
        <v>207</v>
      </c>
      <c r="C34" s="127">
        <v>0.70408163265306123</v>
      </c>
      <c r="D34" s="163"/>
      <c r="E34" s="125" t="s">
        <v>17</v>
      </c>
      <c r="F34" s="127">
        <v>0.79254421845534206</v>
      </c>
      <c r="G34" s="359"/>
      <c r="H34" s="125" t="s">
        <v>17</v>
      </c>
      <c r="I34" s="127">
        <v>0.73064159292035402</v>
      </c>
      <c r="J34" s="359"/>
      <c r="K34" s="125" t="s">
        <v>17</v>
      </c>
      <c r="L34" s="127">
        <v>0.7271028037383177</v>
      </c>
      <c r="M34" s="128"/>
      <c r="N34" s="125" t="s">
        <v>17</v>
      </c>
      <c r="O34" s="127">
        <v>0.75862068965517238</v>
      </c>
      <c r="P34" s="80"/>
      <c r="Q34" s="44"/>
      <c r="R34" s="44"/>
      <c r="S34" s="44"/>
    </row>
    <row r="35" spans="1:19" s="47" customFormat="1" ht="15" customHeight="1" outlineLevel="1">
      <c r="A35" s="334" t="s">
        <v>13</v>
      </c>
      <c r="B35" s="81">
        <v>21</v>
      </c>
      <c r="C35" s="82">
        <v>7.1428571428571425E-2</v>
      </c>
      <c r="D35" s="104"/>
      <c r="E35" s="334" t="s">
        <v>13</v>
      </c>
      <c r="F35" s="82">
        <v>5.70428748058757E-2</v>
      </c>
      <c r="G35" s="360"/>
      <c r="H35" s="147" t="s">
        <v>49</v>
      </c>
      <c r="I35" s="82">
        <v>6.4712389380530977E-2</v>
      </c>
      <c r="J35" s="104"/>
      <c r="K35" s="147" t="s">
        <v>49</v>
      </c>
      <c r="L35" s="82">
        <v>7.2274143302180682E-2</v>
      </c>
      <c r="M35" s="80"/>
      <c r="N35" s="333" t="s">
        <v>16</v>
      </c>
      <c r="O35" s="82">
        <v>0.10344827586206896</v>
      </c>
      <c r="P35" s="80"/>
      <c r="Q35" s="44"/>
      <c r="R35" s="44"/>
      <c r="S35" s="44"/>
    </row>
    <row r="36" spans="1:19" s="47" customFormat="1" ht="15" customHeight="1" outlineLevel="1">
      <c r="A36" s="333" t="s">
        <v>16</v>
      </c>
      <c r="B36" s="81">
        <v>19</v>
      </c>
      <c r="C36" s="82">
        <v>6.4625850340136057E-2</v>
      </c>
      <c r="D36" s="80"/>
      <c r="E36" s="147" t="s">
        <v>49</v>
      </c>
      <c r="F36" s="82">
        <v>5.6163729125041625E-2</v>
      </c>
      <c r="G36" s="360"/>
      <c r="H36" s="333" t="s">
        <v>16</v>
      </c>
      <c r="I36" s="82">
        <v>6.25E-2</v>
      </c>
      <c r="J36" s="80"/>
      <c r="K36" s="334" t="s">
        <v>13</v>
      </c>
      <c r="L36" s="82">
        <v>6.1059190031152649E-2</v>
      </c>
      <c r="M36" s="80"/>
      <c r="N36" s="334" t="s">
        <v>13</v>
      </c>
      <c r="O36" s="82">
        <v>5.4187192118226604E-2</v>
      </c>
      <c r="P36" s="80"/>
      <c r="S36" s="44"/>
    </row>
    <row r="37" spans="1:19" s="47" customFormat="1" ht="15" customHeight="1" outlineLevel="1">
      <c r="A37" s="147" t="s">
        <v>49</v>
      </c>
      <c r="B37" s="81">
        <v>12</v>
      </c>
      <c r="C37" s="82">
        <v>4.0816326530612242E-2</v>
      </c>
      <c r="D37" s="80"/>
      <c r="E37" s="333" t="s">
        <v>16</v>
      </c>
      <c r="F37" s="82">
        <v>4.5726978023440668E-2</v>
      </c>
      <c r="G37" s="361"/>
      <c r="H37" s="334" t="s">
        <v>13</v>
      </c>
      <c r="I37" s="82">
        <v>6.0287610619469023E-2</v>
      </c>
      <c r="J37" s="80"/>
      <c r="K37" s="333" t="s">
        <v>16</v>
      </c>
      <c r="L37" s="82">
        <v>5.73208722741433E-2</v>
      </c>
      <c r="M37" s="80"/>
      <c r="N37" s="375" t="s">
        <v>14</v>
      </c>
      <c r="O37" s="82">
        <v>3.4482758620689655E-2</v>
      </c>
      <c r="P37" s="80"/>
      <c r="Q37" s="44"/>
      <c r="R37" s="44"/>
      <c r="S37" s="44"/>
    </row>
    <row r="38" spans="1:19" s="47" customFormat="1" ht="15" customHeight="1" outlineLevel="1">
      <c r="A38" s="100" t="s">
        <v>15</v>
      </c>
      <c r="B38" s="81">
        <v>9</v>
      </c>
      <c r="C38" s="82">
        <v>3.0612244897959183E-2</v>
      </c>
      <c r="D38" s="80"/>
      <c r="E38" s="99" t="s">
        <v>31</v>
      </c>
      <c r="F38" s="82">
        <v>1.6182058457006428E-2</v>
      </c>
      <c r="G38" s="361"/>
      <c r="H38" s="141" t="s">
        <v>50</v>
      </c>
      <c r="I38" s="82">
        <v>3.0973451327433628E-2</v>
      </c>
      <c r="J38" s="80"/>
      <c r="K38" s="141" t="s">
        <v>50</v>
      </c>
      <c r="L38" s="82">
        <v>3.3644859813084113E-2</v>
      </c>
      <c r="M38" s="80"/>
      <c r="N38" s="100" t="s">
        <v>15</v>
      </c>
      <c r="O38" s="82">
        <v>4.9261083743842365E-3</v>
      </c>
      <c r="P38" s="80"/>
      <c r="Q38" s="44"/>
      <c r="R38" s="44"/>
      <c r="S38" s="44"/>
    </row>
    <row r="39" spans="1:19" s="132" customFormat="1" ht="15" customHeight="1" outlineLevel="1" thickBot="1">
      <c r="A39" s="129" t="s">
        <v>61</v>
      </c>
      <c r="B39" s="130">
        <v>26</v>
      </c>
      <c r="C39" s="131">
        <v>8.8435374149659865E-2</v>
      </c>
      <c r="D39" s="163"/>
      <c r="E39" s="129" t="s">
        <v>76</v>
      </c>
      <c r="F39" s="131">
        <v>3.2340141133293643E-2</v>
      </c>
      <c r="G39" s="359"/>
      <c r="H39" s="129" t="s">
        <v>76</v>
      </c>
      <c r="I39" s="131">
        <v>5.0884955752212302E-2</v>
      </c>
      <c r="J39" s="163"/>
      <c r="K39" s="129" t="s">
        <v>76</v>
      </c>
      <c r="L39" s="131">
        <v>4.8598130841121634E-2</v>
      </c>
      <c r="M39" s="128"/>
      <c r="N39" s="129" t="s">
        <v>76</v>
      </c>
      <c r="O39" s="131">
        <v>4.4334975369458185E-2</v>
      </c>
      <c r="P39" s="80"/>
      <c r="Q39" s="44"/>
      <c r="R39" s="44"/>
      <c r="S39" s="44"/>
    </row>
    <row r="40" spans="1:19" s="107" customFormat="1" ht="15" customHeight="1" outlineLevel="2">
      <c r="A40" s="106" t="s">
        <v>14</v>
      </c>
      <c r="B40" s="103">
        <v>5</v>
      </c>
      <c r="C40" s="104">
        <v>1.7006802721088437E-2</v>
      </c>
      <c r="D40" s="104"/>
      <c r="E40" s="102" t="s">
        <v>50</v>
      </c>
      <c r="F40" s="105">
        <v>1.2870356481987349E-2</v>
      </c>
      <c r="G40" s="364"/>
      <c r="H40" s="111" t="s">
        <v>31</v>
      </c>
      <c r="I40" s="105">
        <v>1.6039823008849558E-2</v>
      </c>
      <c r="J40" s="104"/>
      <c r="K40" s="111" t="s">
        <v>31</v>
      </c>
      <c r="L40" s="105">
        <v>1.7445482866043614E-2</v>
      </c>
      <c r="M40" s="104"/>
      <c r="N40" s="102" t="s">
        <v>50</v>
      </c>
      <c r="O40" s="105">
        <v>9.852216748768473E-3</v>
      </c>
      <c r="P40" s="104"/>
      <c r="Q40" s="44"/>
      <c r="R40" s="44"/>
      <c r="S40" s="44"/>
    </row>
    <row r="41" spans="1:19" s="107" customFormat="1" ht="15" customHeight="1" outlineLevel="2">
      <c r="A41" s="111" t="s">
        <v>31</v>
      </c>
      <c r="B41" s="109">
        <v>3</v>
      </c>
      <c r="C41" s="105">
        <v>1.020408163265306E-2</v>
      </c>
      <c r="D41" s="104"/>
      <c r="E41" s="110" t="s">
        <v>15</v>
      </c>
      <c r="F41" s="105">
        <v>6.7697695032995298E-3</v>
      </c>
      <c r="G41" s="362"/>
      <c r="H41" s="110" t="s">
        <v>15</v>
      </c>
      <c r="I41" s="105">
        <v>8.8495575221238937E-3</v>
      </c>
      <c r="J41" s="104"/>
      <c r="K41" s="110" t="s">
        <v>15</v>
      </c>
      <c r="L41" s="105">
        <v>9.3457943925233638E-3</v>
      </c>
      <c r="M41" s="104"/>
      <c r="N41" s="320" t="s">
        <v>49</v>
      </c>
      <c r="O41" s="105">
        <v>4.9261083743842365E-3</v>
      </c>
      <c r="P41" s="104"/>
      <c r="Q41" s="44"/>
      <c r="R41" s="44"/>
      <c r="S41" s="44"/>
    </row>
    <row r="42" spans="1:19" s="107" customFormat="1" ht="15" customHeight="1" outlineLevel="2">
      <c r="A42" s="102" t="s">
        <v>50</v>
      </c>
      <c r="B42" s="103">
        <v>3</v>
      </c>
      <c r="C42" s="104">
        <v>1.020408163265306E-2</v>
      </c>
      <c r="D42" s="104"/>
      <c r="E42" s="106" t="s">
        <v>14</v>
      </c>
      <c r="F42" s="105">
        <v>1.8223285792687259E-3</v>
      </c>
      <c r="G42" s="363"/>
      <c r="H42" s="106" t="s">
        <v>14</v>
      </c>
      <c r="I42" s="105">
        <v>8.2964601769911512E-3</v>
      </c>
      <c r="J42" s="104"/>
      <c r="K42" s="180" t="s">
        <v>130</v>
      </c>
      <c r="L42" s="105">
        <v>5.6074766355140183E-3</v>
      </c>
      <c r="M42" s="104"/>
      <c r="N42" s="111" t="s">
        <v>31</v>
      </c>
      <c r="O42" s="105">
        <v>4.9261083743842365E-3</v>
      </c>
      <c r="P42" s="104"/>
      <c r="Q42" s="44"/>
      <c r="R42" s="44"/>
      <c r="S42" s="44"/>
    </row>
    <row r="43" spans="1:19" s="107" customFormat="1" ht="15" customHeight="1" outlineLevel="2">
      <c r="A43" s="108" t="s">
        <v>64</v>
      </c>
      <c r="B43" s="109">
        <v>3</v>
      </c>
      <c r="C43" s="105">
        <v>1.020408163265306E-2</v>
      </c>
      <c r="D43" s="104"/>
      <c r="E43" s="180" t="s">
        <v>130</v>
      </c>
      <c r="F43" s="105">
        <v>1.3734419633799908E-3</v>
      </c>
      <c r="G43" s="364"/>
      <c r="H43" s="180" t="s">
        <v>130</v>
      </c>
      <c r="I43" s="105">
        <v>4.9778761061946902E-3</v>
      </c>
      <c r="J43" s="104"/>
      <c r="K43" s="106" t="s">
        <v>14</v>
      </c>
      <c r="L43" s="105">
        <v>4.9844236760124613E-3</v>
      </c>
      <c r="M43" s="104"/>
      <c r="N43" s="108" t="s">
        <v>64</v>
      </c>
      <c r="O43" s="105">
        <v>4.9261083743842365E-3</v>
      </c>
      <c r="P43" s="104"/>
    </row>
    <row r="44" spans="1:19" s="44" customFormat="1" ht="15.6" customHeight="1" outlineLevel="2">
      <c r="B44" s="142"/>
      <c r="C44" s="139">
        <f>SUM(C40:C43)</f>
        <v>4.7619047619047616E-2</v>
      </c>
      <c r="D44" s="62"/>
      <c r="E44" s="62"/>
      <c r="F44" s="139">
        <f>SUM(F40:F43)</f>
        <v>2.2835896527935592E-2</v>
      </c>
      <c r="H44" s="62"/>
      <c r="I44" s="139">
        <f>SUM(I40:I43)</f>
        <v>3.8163716814159296E-2</v>
      </c>
      <c r="J44" s="62"/>
      <c r="K44" s="62"/>
      <c r="L44" s="139">
        <f>SUM(L40:L43)</f>
        <v>3.7383177570093455E-2</v>
      </c>
      <c r="M44" s="62"/>
      <c r="N44" s="181"/>
      <c r="O44" s="139">
        <f>SUM(O40:O42)</f>
        <v>1.9704433497536946E-2</v>
      </c>
      <c r="P44" s="62"/>
    </row>
    <row r="45" spans="1:19" s="44" customFormat="1" ht="15.6" customHeight="1" outlineLevel="2">
      <c r="A45" s="160"/>
      <c r="B45" s="142"/>
      <c r="C45" s="179"/>
      <c r="D45" s="107"/>
      <c r="G45" s="160"/>
      <c r="J45" s="107"/>
      <c r="M45" s="62"/>
      <c r="P45" s="62"/>
    </row>
    <row r="46" spans="1:19" s="44" customFormat="1" outlineLevel="1">
      <c r="A46" s="182" t="s">
        <v>109</v>
      </c>
      <c r="C46" s="101"/>
    </row>
    <row r="47" spans="1:19" s="300" customFormat="1"/>
    <row r="48" spans="1:19" s="44" customFormat="1" ht="16.149999999999999" customHeight="1" thickBot="1">
      <c r="A48" s="532">
        <v>44926</v>
      </c>
      <c r="B48" s="532"/>
      <c r="C48" s="532"/>
      <c r="D48" s="532"/>
      <c r="E48" s="532"/>
      <c r="F48" s="532"/>
      <c r="G48" s="532"/>
      <c r="H48" s="532"/>
      <c r="I48" s="532"/>
      <c r="J48" s="532"/>
      <c r="K48" s="532"/>
      <c r="L48" s="532"/>
      <c r="M48" s="532"/>
      <c r="N48" s="532"/>
      <c r="O48" s="532"/>
      <c r="P48" s="178"/>
    </row>
    <row r="49" spans="1:19" s="44" customFormat="1" ht="48.6" customHeight="1" outlineLevel="1" thickBot="1">
      <c r="A49" s="45" t="s">
        <v>21</v>
      </c>
      <c r="B49" s="46" t="s">
        <v>102</v>
      </c>
      <c r="C49" s="138" t="s">
        <v>36</v>
      </c>
      <c r="D49" s="83"/>
      <c r="E49" s="45" t="s">
        <v>21</v>
      </c>
      <c r="F49" s="137" t="s">
        <v>37</v>
      </c>
      <c r="G49" s="83"/>
      <c r="H49" s="45" t="s">
        <v>21</v>
      </c>
      <c r="I49" s="134" t="s">
        <v>99</v>
      </c>
      <c r="J49" s="83"/>
      <c r="K49" s="133" t="s">
        <v>21</v>
      </c>
      <c r="L49" s="136" t="s">
        <v>100</v>
      </c>
      <c r="M49" s="83"/>
      <c r="N49" s="133" t="s">
        <v>21</v>
      </c>
      <c r="O49" s="135" t="s">
        <v>101</v>
      </c>
      <c r="P49" s="83"/>
    </row>
    <row r="50" spans="1:19" s="132" customFormat="1" ht="15" customHeight="1" outlineLevel="1">
      <c r="A50" s="125" t="s">
        <v>17</v>
      </c>
      <c r="B50" s="126">
        <v>214</v>
      </c>
      <c r="C50" s="127">
        <v>0.71333333333333337</v>
      </c>
      <c r="D50" s="163"/>
      <c r="E50" s="125" t="s">
        <v>17</v>
      </c>
      <c r="F50" s="127">
        <v>0.80876540992643531</v>
      </c>
      <c r="G50" s="359"/>
      <c r="H50" s="125" t="s">
        <v>17</v>
      </c>
      <c r="I50" s="127">
        <v>0.74268360022087243</v>
      </c>
      <c r="J50" s="359"/>
      <c r="K50" s="125" t="s">
        <v>17</v>
      </c>
      <c r="L50" s="127">
        <v>0.74139010644959302</v>
      </c>
      <c r="M50" s="128"/>
      <c r="N50" s="125" t="s">
        <v>17</v>
      </c>
      <c r="O50" s="127">
        <v>0.75233644859813087</v>
      </c>
      <c r="P50" s="80"/>
      <c r="Q50" s="44"/>
      <c r="R50" s="44"/>
      <c r="S50" s="44"/>
    </row>
    <row r="51" spans="1:19" s="47" customFormat="1" ht="15" customHeight="1" outlineLevel="1">
      <c r="A51" s="334" t="s">
        <v>13</v>
      </c>
      <c r="B51" s="81">
        <v>22</v>
      </c>
      <c r="C51" s="82">
        <v>7.3333333333333334E-2</v>
      </c>
      <c r="D51" s="104"/>
      <c r="E51" s="334" t="s">
        <v>13</v>
      </c>
      <c r="F51" s="82">
        <v>5.3418970390622822E-2</v>
      </c>
      <c r="G51" s="360"/>
      <c r="H51" s="147" t="s">
        <v>49</v>
      </c>
      <c r="I51" s="82">
        <v>6.405300938707896E-2</v>
      </c>
      <c r="J51" s="104"/>
      <c r="K51" s="147" t="s">
        <v>49</v>
      </c>
      <c r="L51" s="82">
        <v>7.1383844708829053E-2</v>
      </c>
      <c r="M51" s="80"/>
      <c r="N51" s="333" t="s">
        <v>16</v>
      </c>
      <c r="O51" s="82">
        <v>0.10747663551401869</v>
      </c>
      <c r="P51" s="80"/>
      <c r="Q51" s="44"/>
      <c r="R51" s="44"/>
      <c r="S51" s="44"/>
    </row>
    <row r="52" spans="1:19" s="47" customFormat="1" ht="15" customHeight="1" outlineLevel="1">
      <c r="A52" s="333" t="s">
        <v>16</v>
      </c>
      <c r="B52" s="81">
        <v>19</v>
      </c>
      <c r="C52" s="82">
        <v>6.3333333333333339E-2</v>
      </c>
      <c r="D52" s="80"/>
      <c r="E52" s="147" t="s">
        <v>49</v>
      </c>
      <c r="F52" s="82">
        <v>5.0579084304514112E-2</v>
      </c>
      <c r="G52" s="360"/>
      <c r="H52" s="333" t="s">
        <v>16</v>
      </c>
      <c r="I52" s="82">
        <v>6.2396466040861402E-2</v>
      </c>
      <c r="J52" s="80"/>
      <c r="K52" s="334" t="s">
        <v>13</v>
      </c>
      <c r="L52" s="82">
        <v>6.0738885410144022E-2</v>
      </c>
      <c r="M52" s="80"/>
      <c r="N52" s="334" t="s">
        <v>13</v>
      </c>
      <c r="O52" s="82">
        <v>4.6728971962616821E-2</v>
      </c>
      <c r="P52" s="80"/>
      <c r="S52" s="44"/>
    </row>
    <row r="53" spans="1:19" s="47" customFormat="1" ht="15" customHeight="1" outlineLevel="1">
      <c r="A53" s="147" t="s">
        <v>49</v>
      </c>
      <c r="B53" s="81">
        <v>12</v>
      </c>
      <c r="C53" s="82">
        <v>0.04</v>
      </c>
      <c r="D53" s="80"/>
      <c r="E53" s="333" t="s">
        <v>16</v>
      </c>
      <c r="F53" s="82">
        <v>4.3524546930738879E-2</v>
      </c>
      <c r="G53" s="361"/>
      <c r="H53" s="334" t="s">
        <v>13</v>
      </c>
      <c r="I53" s="82">
        <v>5.9083379348426286E-2</v>
      </c>
      <c r="J53" s="80"/>
      <c r="K53" s="333" t="s">
        <v>16</v>
      </c>
      <c r="L53" s="82">
        <v>5.6355666875391355E-2</v>
      </c>
      <c r="M53" s="80"/>
      <c r="N53" s="375" t="s">
        <v>14</v>
      </c>
      <c r="O53" s="82">
        <v>3.2710280373831772E-2</v>
      </c>
      <c r="P53" s="80"/>
      <c r="Q53" s="44"/>
      <c r="R53" s="44"/>
      <c r="S53" s="44"/>
    </row>
    <row r="54" spans="1:19" s="47" customFormat="1" ht="15" customHeight="1" outlineLevel="1">
      <c r="A54" s="100" t="s">
        <v>15</v>
      </c>
      <c r="B54" s="81">
        <v>9</v>
      </c>
      <c r="C54" s="82">
        <v>0.03</v>
      </c>
      <c r="D54" s="80"/>
      <c r="E54" s="99" t="s">
        <v>31</v>
      </c>
      <c r="F54" s="82">
        <v>1.5979318785926122E-2</v>
      </c>
      <c r="G54" s="361"/>
      <c r="H54" s="141" t="s">
        <v>50</v>
      </c>
      <c r="I54" s="82">
        <v>2.0982882385422418E-2</v>
      </c>
      <c r="J54" s="80"/>
      <c r="K54" s="141" t="s">
        <v>50</v>
      </c>
      <c r="L54" s="82">
        <v>2.2542266750156543E-2</v>
      </c>
      <c r="M54" s="80"/>
      <c r="N54" s="100" t="s">
        <v>15</v>
      </c>
      <c r="O54" s="82">
        <v>1.4018691588785047E-2</v>
      </c>
      <c r="P54" s="80"/>
      <c r="Q54" s="44"/>
      <c r="R54" s="44"/>
      <c r="S54" s="44"/>
    </row>
    <row r="55" spans="1:19" s="132" customFormat="1" ht="15" customHeight="1" outlineLevel="1" thickBot="1">
      <c r="A55" s="129" t="s">
        <v>61</v>
      </c>
      <c r="B55" s="130">
        <v>24</v>
      </c>
      <c r="C55" s="131">
        <v>0.08</v>
      </c>
      <c r="D55" s="163"/>
      <c r="E55" s="129" t="s">
        <v>76</v>
      </c>
      <c r="F55" s="131">
        <v>2.7732669661762799E-2</v>
      </c>
      <c r="G55" s="359"/>
      <c r="H55" s="129" t="s">
        <v>76</v>
      </c>
      <c r="I55" s="131">
        <v>5.080066261733851E-2</v>
      </c>
      <c r="J55" s="163"/>
      <c r="K55" s="129" t="s">
        <v>76</v>
      </c>
      <c r="L55" s="131">
        <v>4.7589229805885869E-2</v>
      </c>
      <c r="M55" s="128"/>
      <c r="N55" s="129" t="s">
        <v>76</v>
      </c>
      <c r="O55" s="131">
        <v>4.1237113402061709E-2</v>
      </c>
      <c r="P55" s="80"/>
      <c r="Q55" s="44"/>
      <c r="R55" s="44"/>
      <c r="S55" s="44"/>
    </row>
    <row r="56" spans="1:19" s="107" customFormat="1" ht="15" customHeight="1" outlineLevel="2">
      <c r="A56" s="106" t="s">
        <v>14</v>
      </c>
      <c r="B56" s="103">
        <v>5</v>
      </c>
      <c r="C56" s="104">
        <v>1.6666666666666666E-2</v>
      </c>
      <c r="D56" s="104"/>
      <c r="E56" s="102" t="s">
        <v>50</v>
      </c>
      <c r="F56" s="105">
        <v>9.1832781896322227E-3</v>
      </c>
      <c r="G56" s="364"/>
      <c r="H56" s="111" t="s">
        <v>31</v>
      </c>
      <c r="I56" s="105">
        <v>1.5461071231363888E-2</v>
      </c>
      <c r="J56" s="104"/>
      <c r="K56" s="111" t="s">
        <v>31</v>
      </c>
      <c r="L56" s="105">
        <v>1.6906700062617408E-2</v>
      </c>
      <c r="M56" s="104"/>
      <c r="N56" s="102" t="s">
        <v>50</v>
      </c>
      <c r="O56" s="105">
        <v>9.3457943925233638E-3</v>
      </c>
      <c r="P56" s="104"/>
      <c r="Q56" s="44"/>
      <c r="R56" s="44"/>
      <c r="S56" s="44"/>
    </row>
    <row r="57" spans="1:19" s="107" customFormat="1" ht="15" customHeight="1" outlineLevel="2">
      <c r="A57" s="111" t="s">
        <v>31</v>
      </c>
      <c r="B57" s="109">
        <v>3</v>
      </c>
      <c r="C57" s="105">
        <v>0.01</v>
      </c>
      <c r="D57" s="104"/>
      <c r="E57" s="110" t="s">
        <v>15</v>
      </c>
      <c r="F57" s="105">
        <v>6.360649856189394E-3</v>
      </c>
      <c r="G57" s="362"/>
      <c r="H57" s="110" t="s">
        <v>15</v>
      </c>
      <c r="I57" s="105">
        <v>9.3870789618995028E-3</v>
      </c>
      <c r="J57" s="104"/>
      <c r="K57" s="110" t="s">
        <v>15</v>
      </c>
      <c r="L57" s="105">
        <v>8.7664370695053218E-3</v>
      </c>
      <c r="M57" s="104"/>
      <c r="N57" s="320" t="s">
        <v>49</v>
      </c>
      <c r="O57" s="105">
        <v>9.3457943925233638E-3</v>
      </c>
      <c r="P57" s="104"/>
      <c r="Q57" s="44"/>
      <c r="R57" s="44"/>
      <c r="S57" s="44"/>
    </row>
    <row r="58" spans="1:19" s="107" customFormat="1" ht="15" customHeight="1" outlineLevel="2">
      <c r="A58" s="102" t="s">
        <v>50</v>
      </c>
      <c r="B58" s="103">
        <v>3</v>
      </c>
      <c r="C58" s="104">
        <v>0.01</v>
      </c>
      <c r="D58" s="104"/>
      <c r="E58" s="106" t="s">
        <v>14</v>
      </c>
      <c r="F58" s="105">
        <v>1.8518360106004779E-3</v>
      </c>
      <c r="G58" s="363"/>
      <c r="H58" s="106" t="s">
        <v>14</v>
      </c>
      <c r="I58" s="105">
        <v>8.2827167310877969E-3</v>
      </c>
      <c r="J58" s="104"/>
      <c r="K58" s="106" t="s">
        <v>14</v>
      </c>
      <c r="L58" s="105">
        <v>5.0093926111458983E-3</v>
      </c>
      <c r="M58" s="104"/>
      <c r="N58" s="111" t="s">
        <v>31</v>
      </c>
      <c r="O58" s="105">
        <v>4.6728971962616819E-3</v>
      </c>
      <c r="P58" s="104"/>
      <c r="Q58" s="44"/>
      <c r="R58" s="44"/>
      <c r="S58" s="44"/>
    </row>
    <row r="59" spans="1:19" s="107" customFormat="1" ht="15" customHeight="1" outlineLevel="2">
      <c r="A59" s="108" t="s">
        <v>64</v>
      </c>
      <c r="B59" s="109">
        <v>3</v>
      </c>
      <c r="C59" s="105">
        <v>0.01</v>
      </c>
      <c r="D59" s="104"/>
      <c r="E59" s="180" t="s">
        <v>130</v>
      </c>
      <c r="F59" s="105">
        <v>1.2770052030466733E-3</v>
      </c>
      <c r="G59" s="364"/>
      <c r="H59" s="180" t="s">
        <v>130</v>
      </c>
      <c r="I59" s="105">
        <v>4.9696300386526783E-3</v>
      </c>
      <c r="J59" s="104"/>
      <c r="K59" s="180" t="s">
        <v>130</v>
      </c>
      <c r="L59" s="105">
        <v>5.6355666875391357E-3</v>
      </c>
      <c r="M59" s="104"/>
      <c r="N59" s="108" t="s">
        <v>64</v>
      </c>
      <c r="O59" s="105">
        <v>4.6728971962616819E-3</v>
      </c>
      <c r="P59" s="104"/>
    </row>
    <row r="60" spans="1:19" s="44" customFormat="1" ht="15.6" customHeight="1" outlineLevel="2">
      <c r="B60" s="142"/>
      <c r="C60" s="139">
        <f>SUM(C56:C59)</f>
        <v>4.6666666666666669E-2</v>
      </c>
      <c r="D60" s="62"/>
      <c r="E60" s="62"/>
      <c r="F60" s="139">
        <f>SUM(F56:F59)</f>
        <v>1.8672769259468768E-2</v>
      </c>
      <c r="H60" s="62"/>
      <c r="I60" s="139">
        <f>SUM(I56:I59)</f>
        <v>3.8100496963003869E-2</v>
      </c>
      <c r="J60" s="62"/>
      <c r="K60" s="62"/>
      <c r="L60" s="139">
        <f>SUM(L56:L59)</f>
        <v>3.6318096430807766E-2</v>
      </c>
      <c r="M60" s="62"/>
      <c r="N60" s="181"/>
      <c r="O60" s="139">
        <f>SUM(O56:O58)</f>
        <v>2.336448598130841E-2</v>
      </c>
      <c r="P60" s="62"/>
    </row>
    <row r="61" spans="1:19" s="44" customFormat="1" ht="15.6" customHeight="1" outlineLevel="2">
      <c r="A61" s="160"/>
      <c r="B61" s="142"/>
      <c r="C61" s="179"/>
      <c r="D61" s="107"/>
      <c r="G61" s="160"/>
      <c r="J61" s="107"/>
      <c r="M61" s="62"/>
      <c r="P61" s="62"/>
    </row>
    <row r="62" spans="1:19" s="44" customFormat="1" outlineLevel="1">
      <c r="A62" s="182" t="s">
        <v>109</v>
      </c>
      <c r="C62" s="101"/>
    </row>
    <row r="63" spans="1:19" s="44" customFormat="1">
      <c r="A63" s="182"/>
      <c r="C63" s="101"/>
    </row>
    <row r="64" spans="1:19" s="44" customFormat="1" ht="16.149999999999999" customHeight="1" thickBot="1">
      <c r="A64" s="532">
        <v>44834</v>
      </c>
      <c r="B64" s="532"/>
      <c r="C64" s="532"/>
      <c r="D64" s="532"/>
      <c r="E64" s="532"/>
      <c r="F64" s="532"/>
      <c r="G64" s="532"/>
      <c r="H64" s="532"/>
      <c r="I64" s="532"/>
      <c r="J64" s="532"/>
      <c r="K64" s="532"/>
      <c r="L64" s="532"/>
      <c r="M64" s="532"/>
      <c r="N64" s="532"/>
      <c r="O64" s="532"/>
      <c r="P64" s="178"/>
    </row>
    <row r="65" spans="1:19" s="44" customFormat="1" ht="48.6" customHeight="1" outlineLevel="1" thickBot="1">
      <c r="A65" s="45" t="s">
        <v>21</v>
      </c>
      <c r="B65" s="46" t="s">
        <v>102</v>
      </c>
      <c r="C65" s="138" t="s">
        <v>36</v>
      </c>
      <c r="D65" s="83"/>
      <c r="E65" s="45" t="s">
        <v>21</v>
      </c>
      <c r="F65" s="137" t="s">
        <v>37</v>
      </c>
      <c r="G65" s="83"/>
      <c r="H65" s="45" t="s">
        <v>21</v>
      </c>
      <c r="I65" s="134" t="s">
        <v>99</v>
      </c>
      <c r="J65" s="83"/>
      <c r="K65" s="133" t="s">
        <v>21</v>
      </c>
      <c r="L65" s="136" t="s">
        <v>100</v>
      </c>
      <c r="M65" s="83"/>
      <c r="N65" s="133" t="s">
        <v>21</v>
      </c>
      <c r="O65" s="135" t="s">
        <v>101</v>
      </c>
      <c r="P65" s="83"/>
    </row>
    <row r="66" spans="1:19" s="132" customFormat="1" ht="15" customHeight="1" outlineLevel="1">
      <c r="A66" s="125" t="s">
        <v>17</v>
      </c>
      <c r="B66" s="126">
        <v>217</v>
      </c>
      <c r="C66" s="127">
        <v>0.70454545454545459</v>
      </c>
      <c r="D66" s="163"/>
      <c r="E66" s="125" t="s">
        <v>17</v>
      </c>
      <c r="F66" s="127">
        <v>0.82558173610690599</v>
      </c>
      <c r="G66" s="359"/>
      <c r="H66" s="125" t="s">
        <v>17</v>
      </c>
      <c r="I66" s="127">
        <v>0.75742574257425743</v>
      </c>
      <c r="J66" s="359"/>
      <c r="K66" s="125" t="s">
        <v>17</v>
      </c>
      <c r="L66" s="127">
        <v>0.76351351351351349</v>
      </c>
      <c r="M66" s="128"/>
      <c r="N66" s="125" t="s">
        <v>17</v>
      </c>
      <c r="O66" s="127">
        <v>0.70526315789473681</v>
      </c>
      <c r="P66" s="80"/>
      <c r="Q66" s="44"/>
      <c r="R66" s="44"/>
      <c r="S66" s="44"/>
    </row>
    <row r="67" spans="1:19" s="47" customFormat="1" ht="15" customHeight="1" outlineLevel="1">
      <c r="A67" s="334" t="s">
        <v>13</v>
      </c>
      <c r="B67" s="81">
        <v>21</v>
      </c>
      <c r="C67" s="82">
        <v>6.8181818181818177E-2</v>
      </c>
      <c r="D67" s="104"/>
      <c r="E67" s="147" t="s">
        <v>49</v>
      </c>
      <c r="F67" s="82">
        <v>5.0766496031810208E-2</v>
      </c>
      <c r="G67" s="360"/>
      <c r="H67" s="333" t="s">
        <v>16</v>
      </c>
      <c r="I67" s="82">
        <v>6.3256325632563254E-2</v>
      </c>
      <c r="J67" s="104"/>
      <c r="K67" s="147" t="s">
        <v>49</v>
      </c>
      <c r="L67" s="82">
        <v>6.5110565110565108E-2</v>
      </c>
      <c r="M67" s="80"/>
      <c r="N67" s="334" t="s">
        <v>16</v>
      </c>
      <c r="O67" s="82">
        <v>0.15263157894736842</v>
      </c>
      <c r="P67" s="80"/>
      <c r="Q67" s="44"/>
      <c r="R67" s="44"/>
      <c r="S67" s="44"/>
    </row>
    <row r="68" spans="1:19" s="47" customFormat="1" ht="15" customHeight="1" outlineLevel="1">
      <c r="A68" s="333" t="s">
        <v>16</v>
      </c>
      <c r="B68" s="81">
        <v>20</v>
      </c>
      <c r="C68" s="82">
        <v>6.4935064935064929E-2</v>
      </c>
      <c r="D68" s="80"/>
      <c r="E68" s="333" t="s">
        <v>16</v>
      </c>
      <c r="F68" s="82">
        <v>4.280511285806634E-2</v>
      </c>
      <c r="G68" s="360"/>
      <c r="H68" s="147" t="s">
        <v>49</v>
      </c>
      <c r="I68" s="82">
        <v>5.8855885588558858E-2</v>
      </c>
      <c r="J68" s="80"/>
      <c r="K68" s="333" t="s">
        <v>16</v>
      </c>
      <c r="L68" s="82">
        <v>5.2825552825552825E-2</v>
      </c>
      <c r="M68" s="80"/>
      <c r="N68" s="333" t="s">
        <v>13</v>
      </c>
      <c r="O68" s="82">
        <v>5.2631578947368418E-2</v>
      </c>
      <c r="P68" s="80"/>
      <c r="S68" s="44"/>
    </row>
    <row r="69" spans="1:19" s="47" customFormat="1" ht="15" customHeight="1" outlineLevel="1">
      <c r="A69" s="147" t="s">
        <v>49</v>
      </c>
      <c r="B69" s="81">
        <v>12</v>
      </c>
      <c r="C69" s="82">
        <v>3.896103896103896E-2</v>
      </c>
      <c r="D69" s="80"/>
      <c r="E69" s="334" t="s">
        <v>13</v>
      </c>
      <c r="F69" s="82">
        <v>3.7862767179892579E-2</v>
      </c>
      <c r="G69" s="361"/>
      <c r="H69" s="334" t="s">
        <v>13</v>
      </c>
      <c r="I69" s="82">
        <v>4.9504950495049507E-2</v>
      </c>
      <c r="J69" s="80"/>
      <c r="K69" s="334" t="s">
        <v>13</v>
      </c>
      <c r="L69" s="82">
        <v>4.9140049140049137E-2</v>
      </c>
      <c r="M69" s="80"/>
      <c r="N69" s="375" t="s">
        <v>14</v>
      </c>
      <c r="O69" s="82">
        <v>3.1578947368421054E-2</v>
      </c>
      <c r="P69" s="80"/>
      <c r="Q69" s="44"/>
      <c r="R69" s="44"/>
      <c r="S69" s="44"/>
    </row>
    <row r="70" spans="1:19" s="47" customFormat="1" ht="15" customHeight="1" outlineLevel="1">
      <c r="A70" s="100" t="s">
        <v>15</v>
      </c>
      <c r="B70" s="81">
        <v>9</v>
      </c>
      <c r="C70" s="82">
        <v>2.922077922077922E-2</v>
      </c>
      <c r="D70" s="80"/>
      <c r="E70" s="99" t="s">
        <v>31</v>
      </c>
      <c r="F70" s="82">
        <v>1.5940052295614932E-2</v>
      </c>
      <c r="G70" s="361"/>
      <c r="H70" s="141" t="s">
        <v>50</v>
      </c>
      <c r="I70" s="82">
        <v>2.0902090209020903E-2</v>
      </c>
      <c r="J70" s="80"/>
      <c r="K70" s="141" t="s">
        <v>50</v>
      </c>
      <c r="L70" s="82">
        <v>2.2113022113022112E-2</v>
      </c>
      <c r="M70" s="80"/>
      <c r="N70" s="100" t="s">
        <v>15</v>
      </c>
      <c r="O70" s="82">
        <v>1.0526315789473684E-2</v>
      </c>
      <c r="P70" s="80"/>
      <c r="Q70" s="44"/>
      <c r="R70" s="44"/>
      <c r="S70" s="44"/>
    </row>
    <row r="71" spans="1:19" s="132" customFormat="1" ht="15" customHeight="1" outlineLevel="1" thickBot="1">
      <c r="A71" s="129" t="s">
        <v>61</v>
      </c>
      <c r="B71" s="130">
        <v>29</v>
      </c>
      <c r="C71" s="131">
        <v>9.4155844155844159E-2</v>
      </c>
      <c r="D71" s="163"/>
      <c r="E71" s="129" t="s">
        <v>76</v>
      </c>
      <c r="F71" s="131">
        <v>2.7043835527710058E-2</v>
      </c>
      <c r="G71" s="359"/>
      <c r="H71" s="129" t="s">
        <v>76</v>
      </c>
      <c r="I71" s="131">
        <v>5.0055005500550087E-2</v>
      </c>
      <c r="J71" s="163"/>
      <c r="K71" s="129" t="s">
        <v>76</v>
      </c>
      <c r="L71" s="131">
        <v>4.7297297297297369E-2</v>
      </c>
      <c r="M71" s="128"/>
      <c r="N71" s="129" t="s">
        <v>76</v>
      </c>
      <c r="O71" s="131">
        <v>4.1237113402061709E-2</v>
      </c>
      <c r="P71" s="80"/>
      <c r="Q71" s="44"/>
      <c r="R71" s="44"/>
      <c r="S71" s="44"/>
    </row>
    <row r="72" spans="1:19" s="107" customFormat="1" ht="15" customHeight="1" outlineLevel="2">
      <c r="A72" s="106" t="s">
        <v>14</v>
      </c>
      <c r="B72" s="103">
        <v>5</v>
      </c>
      <c r="C72" s="104">
        <v>1.6233766233766232E-2</v>
      </c>
      <c r="D72" s="104"/>
      <c r="E72" s="102" t="s">
        <v>50</v>
      </c>
      <c r="F72" s="105">
        <v>9.0628281005287539E-3</v>
      </c>
      <c r="G72" s="364"/>
      <c r="H72" s="111" t="s">
        <v>31</v>
      </c>
      <c r="I72" s="105">
        <v>1.5401540154015401E-2</v>
      </c>
      <c r="J72" s="104"/>
      <c r="K72" s="111" t="s">
        <v>31</v>
      </c>
      <c r="L72" s="105">
        <v>1.6584766584766583E-2</v>
      </c>
      <c r="M72" s="104"/>
      <c r="N72" s="102" t="s">
        <v>50</v>
      </c>
      <c r="O72" s="105">
        <v>1.0526315789473684E-2</v>
      </c>
      <c r="P72" s="104"/>
      <c r="Q72" s="44"/>
      <c r="R72" s="44"/>
      <c r="S72" s="44"/>
    </row>
    <row r="73" spans="1:19" s="107" customFormat="1" ht="15" customHeight="1" outlineLevel="2">
      <c r="A73" s="102" t="s">
        <v>50</v>
      </c>
      <c r="B73" s="109">
        <v>4</v>
      </c>
      <c r="C73" s="105">
        <v>1.2987012987012988E-2</v>
      </c>
      <c r="D73" s="104"/>
      <c r="E73" s="110" t="s">
        <v>15</v>
      </c>
      <c r="F73" s="105">
        <v>6.7849669288762406E-3</v>
      </c>
      <c r="G73" s="362"/>
      <c r="H73" s="110" t="s">
        <v>15</v>
      </c>
      <c r="I73" s="105">
        <v>8.8008800880088004E-3</v>
      </c>
      <c r="J73" s="104"/>
      <c r="K73" s="110" t="s">
        <v>15</v>
      </c>
      <c r="L73" s="105">
        <v>8.5995085995085995E-3</v>
      </c>
      <c r="M73" s="104"/>
      <c r="N73" s="320" t="s">
        <v>49</v>
      </c>
      <c r="O73" s="105">
        <v>5.263157894736842E-3</v>
      </c>
      <c r="P73" s="104"/>
      <c r="Q73" s="44"/>
      <c r="R73" s="44"/>
      <c r="S73" s="44"/>
    </row>
    <row r="74" spans="1:19" s="107" customFormat="1" ht="15" customHeight="1" outlineLevel="2">
      <c r="A74" s="111" t="s">
        <v>31</v>
      </c>
      <c r="B74" s="103">
        <v>3</v>
      </c>
      <c r="C74" s="104">
        <v>9.74025974025974E-3</v>
      </c>
      <c r="D74" s="104"/>
      <c r="E74" s="106" t="s">
        <v>14</v>
      </c>
      <c r="F74" s="105">
        <v>1.8518238916424643E-3</v>
      </c>
      <c r="G74" s="363"/>
      <c r="H74" s="106" t="s">
        <v>14</v>
      </c>
      <c r="I74" s="105">
        <v>8.2508250825082501E-3</v>
      </c>
      <c r="J74" s="104"/>
      <c r="K74" s="106" t="s">
        <v>14</v>
      </c>
      <c r="L74" s="105">
        <v>5.528255528255528E-3</v>
      </c>
      <c r="M74" s="104"/>
      <c r="N74" s="111" t="s">
        <v>31</v>
      </c>
      <c r="O74" s="105">
        <v>5.263157894736842E-3</v>
      </c>
      <c r="P74" s="104"/>
      <c r="Q74" s="44"/>
      <c r="R74" s="44"/>
      <c r="S74" s="44"/>
    </row>
    <row r="75" spans="1:19" s="107" customFormat="1" ht="15" customHeight="1" outlineLevel="2">
      <c r="A75" s="108" t="s">
        <v>64</v>
      </c>
      <c r="B75" s="109">
        <v>3</v>
      </c>
      <c r="C75" s="105">
        <v>9.74025974025974E-3</v>
      </c>
      <c r="D75" s="104"/>
      <c r="E75" s="180" t="s">
        <v>130</v>
      </c>
      <c r="F75" s="105">
        <v>1.2526503915486539E-3</v>
      </c>
      <c r="G75" s="364"/>
      <c r="H75" s="180" t="s">
        <v>130</v>
      </c>
      <c r="I75" s="105">
        <v>4.9504950495049506E-3</v>
      </c>
      <c r="J75" s="104"/>
      <c r="K75" s="180" t="s">
        <v>130</v>
      </c>
      <c r="L75" s="105">
        <v>5.528255528255528E-3</v>
      </c>
      <c r="M75" s="104"/>
      <c r="N75" s="108" t="s">
        <v>64</v>
      </c>
      <c r="O75" s="105">
        <v>5.263157894736842E-3</v>
      </c>
      <c r="P75" s="104"/>
    </row>
    <row r="76" spans="1:19" s="44" customFormat="1" ht="15.6" customHeight="1" outlineLevel="2">
      <c r="B76" s="142"/>
      <c r="C76" s="139">
        <f>SUM(C72:C75)</f>
        <v>4.8701298701298704E-2</v>
      </c>
      <c r="D76" s="62"/>
      <c r="E76" s="62"/>
      <c r="F76" s="139">
        <f>SUM(F72:F75)</f>
        <v>1.8952269312596109E-2</v>
      </c>
      <c r="H76" s="62"/>
      <c r="I76" s="139">
        <f>SUM(I72:I75)</f>
        <v>3.7403740374037396E-2</v>
      </c>
      <c r="J76" s="62"/>
      <c r="K76" s="62"/>
      <c r="L76" s="139">
        <f>SUM(L72:L75)</f>
        <v>3.6240786240786242E-2</v>
      </c>
      <c r="M76" s="62"/>
      <c r="N76" s="181"/>
      <c r="O76" s="139">
        <f>SUM(O72:O74)</f>
        <v>2.1052631578947368E-2</v>
      </c>
      <c r="P76" s="62"/>
    </row>
    <row r="77" spans="1:19" s="44" customFormat="1" ht="15.6" customHeight="1" outlineLevel="2">
      <c r="A77" s="160"/>
      <c r="B77" s="142"/>
      <c r="C77" s="179"/>
      <c r="D77" s="107"/>
      <c r="G77" s="160"/>
      <c r="J77" s="107"/>
      <c r="M77" s="62"/>
      <c r="N77" s="181"/>
      <c r="O77" s="179"/>
      <c r="P77" s="62"/>
    </row>
    <row r="78" spans="1:19" s="44" customFormat="1" outlineLevel="1">
      <c r="A78" s="182" t="s">
        <v>109</v>
      </c>
      <c r="C78" s="101"/>
    </row>
  </sheetData>
  <mergeCells count="5">
    <mergeCell ref="A1:XFD1"/>
    <mergeCell ref="A16:O16"/>
    <mergeCell ref="A48:O48"/>
    <mergeCell ref="A64:O64"/>
    <mergeCell ref="A32:O32"/>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L78"/>
  <sheetViews>
    <sheetView zoomScaleNormal="100" workbookViewId="0">
      <selection sqref="A1:XFD1"/>
    </sheetView>
  </sheetViews>
  <sheetFormatPr defaultColWidth="9.140625" defaultRowHeight="12.75" outlineLevelRow="1" outlineLevelCol="1"/>
  <cols>
    <col min="1" max="1" width="29.140625" style="154" customWidth="1"/>
    <col min="2" max="2" width="12.85546875" style="154" customWidth="1" outlineLevel="1"/>
    <col min="3" max="6" width="12.85546875" style="154" customWidth="1"/>
    <col min="7" max="9" width="13.140625" style="154" customWidth="1"/>
    <col min="10" max="10" width="13.140625" style="154" customWidth="1" outlineLevel="1"/>
    <col min="11" max="11" width="15" style="154" customWidth="1"/>
    <col min="12" max="13" width="15.140625" style="154" customWidth="1"/>
    <col min="14" max="14" width="13.42578125" style="154" customWidth="1"/>
    <col min="15" max="15" width="12.7109375" style="154" bestFit="1" customWidth="1"/>
    <col min="16" max="17" width="9.140625" style="154"/>
    <col min="18" max="18" width="12.140625" style="154" bestFit="1" customWidth="1"/>
    <col min="19" max="19" width="11.5703125" style="154" bestFit="1" customWidth="1"/>
    <col min="20" max="20" width="11.7109375" style="154" bestFit="1" customWidth="1"/>
    <col min="21" max="22" width="11.5703125" style="154" bestFit="1" customWidth="1"/>
    <col min="23" max="16384" width="9.140625" style="154"/>
  </cols>
  <sheetData>
    <row r="1" spans="1:35" s="533" customFormat="1" ht="24.6" customHeight="1">
      <c r="A1" s="533" t="s">
        <v>62</v>
      </c>
    </row>
    <row r="2" spans="1:35" ht="13.5" outlineLevel="1" thickBot="1">
      <c r="A2" s="224"/>
      <c r="B2" s="224"/>
      <c r="C2" s="224"/>
      <c r="F2" s="226" t="s">
        <v>118</v>
      </c>
      <c r="I2" s="8"/>
      <c r="J2" s="8"/>
      <c r="K2" s="8"/>
      <c r="L2" s="8"/>
      <c r="M2" s="8"/>
      <c r="N2" s="8"/>
      <c r="O2" s="8"/>
      <c r="P2" s="8"/>
      <c r="Q2" s="8"/>
      <c r="R2" s="8"/>
      <c r="S2" s="8"/>
      <c r="T2" s="8"/>
      <c r="U2" s="8"/>
      <c r="V2" s="8"/>
      <c r="W2" s="8"/>
      <c r="X2" s="8"/>
      <c r="Y2" s="8"/>
      <c r="Z2" s="8"/>
      <c r="AA2" s="8"/>
      <c r="AB2" s="8"/>
      <c r="AC2" s="8"/>
      <c r="AD2" s="8"/>
      <c r="AE2" s="8"/>
      <c r="AF2" s="8"/>
      <c r="AG2" s="8"/>
      <c r="AH2" s="8"/>
      <c r="AI2" s="8"/>
    </row>
    <row r="3" spans="1:35" ht="38.25" customHeight="1" outlineLevel="1" thickBot="1">
      <c r="A3" s="16" t="s">
        <v>5</v>
      </c>
      <c r="B3" s="227">
        <v>44469</v>
      </c>
      <c r="C3" s="227">
        <v>44834</v>
      </c>
      <c r="D3" s="467" t="s">
        <v>151</v>
      </c>
      <c r="E3" s="227">
        <v>45107</v>
      </c>
      <c r="F3" s="227">
        <v>45199</v>
      </c>
      <c r="G3" s="227" t="s">
        <v>205</v>
      </c>
      <c r="H3" s="228" t="s">
        <v>184</v>
      </c>
      <c r="I3" s="228" t="s">
        <v>206</v>
      </c>
      <c r="J3" s="228" t="s">
        <v>159</v>
      </c>
      <c r="K3" s="8"/>
      <c r="L3" s="8"/>
      <c r="M3" s="8"/>
      <c r="N3" s="8"/>
      <c r="O3" s="8"/>
      <c r="P3" s="8"/>
      <c r="Q3" s="8"/>
      <c r="R3" s="8"/>
      <c r="S3" s="8"/>
      <c r="T3" s="8"/>
      <c r="U3" s="8"/>
      <c r="V3" s="8"/>
      <c r="W3" s="8"/>
      <c r="X3" s="8"/>
      <c r="Y3" s="8"/>
      <c r="Z3" s="8"/>
      <c r="AA3" s="8"/>
      <c r="AB3" s="8"/>
      <c r="AC3" s="8"/>
      <c r="AD3" s="8"/>
      <c r="AE3" s="8"/>
      <c r="AF3" s="8"/>
      <c r="AG3" s="8"/>
    </row>
    <row r="4" spans="1:35" ht="18.75" customHeight="1" outlineLevel="1">
      <c r="A4" s="229" t="s">
        <v>8</v>
      </c>
      <c r="B4" s="231">
        <v>180.04387432019999</v>
      </c>
      <c r="C4" s="231">
        <v>176.32310608019995</v>
      </c>
      <c r="D4" s="231">
        <v>146.14111100010001</v>
      </c>
      <c r="E4" s="231">
        <v>144.81469087880001</v>
      </c>
      <c r="F4" s="231">
        <v>151.94629987690001</v>
      </c>
      <c r="G4" s="232">
        <v>4.9246446992513127E-2</v>
      </c>
      <c r="H4" s="232">
        <v>3.9723174656828952E-2</v>
      </c>
      <c r="I4" s="232">
        <v>-0.13825077577871292</v>
      </c>
      <c r="J4" s="232">
        <v>-0.1560595968587617</v>
      </c>
      <c r="K4" s="8"/>
      <c r="L4" s="8"/>
      <c r="M4" s="8"/>
      <c r="N4" s="8"/>
      <c r="O4" s="8"/>
      <c r="P4" s="8"/>
      <c r="Q4" s="8"/>
      <c r="R4" s="8"/>
      <c r="S4" s="8"/>
      <c r="T4" s="8"/>
      <c r="U4" s="8"/>
      <c r="V4" s="8"/>
      <c r="W4" s="8"/>
      <c r="X4" s="8"/>
      <c r="Y4" s="8"/>
      <c r="Z4" s="8"/>
      <c r="AA4" s="8"/>
      <c r="AB4" s="8"/>
      <c r="AC4" s="8"/>
      <c r="AD4" s="8"/>
      <c r="AE4" s="8"/>
      <c r="AF4" s="8"/>
      <c r="AG4" s="8"/>
    </row>
    <row r="5" spans="1:35" ht="18.75" customHeight="1" outlineLevel="1">
      <c r="A5" s="233" t="s">
        <v>2</v>
      </c>
      <c r="B5" s="234">
        <v>103.2584764219</v>
      </c>
      <c r="C5" s="234">
        <v>64.788581741900003</v>
      </c>
      <c r="D5" s="234">
        <v>59.974049921900004</v>
      </c>
      <c r="E5" s="234">
        <v>60.3425809019</v>
      </c>
      <c r="F5" s="234">
        <v>62.678026131899998</v>
      </c>
      <c r="G5" s="235">
        <v>3.8703104757762619E-2</v>
      </c>
      <c r="H5" s="235">
        <v>4.5085769820800703E-2</v>
      </c>
      <c r="I5" s="235">
        <v>-3.2576042772596625E-2</v>
      </c>
      <c r="J5" s="235">
        <v>-0.39299873188321932</v>
      </c>
      <c r="K5" s="8"/>
      <c r="L5" s="8"/>
      <c r="M5" s="8"/>
      <c r="N5" s="8"/>
      <c r="O5" s="8"/>
      <c r="P5" s="8"/>
      <c r="Q5" s="8"/>
      <c r="R5" s="8"/>
      <c r="S5" s="8"/>
      <c r="T5" s="8"/>
      <c r="U5" s="8"/>
      <c r="V5" s="8"/>
      <c r="W5" s="8"/>
      <c r="X5" s="8"/>
      <c r="Y5" s="8"/>
      <c r="Z5" s="8"/>
      <c r="AA5" s="8"/>
      <c r="AB5" s="8"/>
      <c r="AC5" s="8"/>
      <c r="AD5" s="8"/>
      <c r="AE5" s="8"/>
      <c r="AF5" s="8"/>
      <c r="AG5" s="8"/>
    </row>
    <row r="6" spans="1:35" ht="18.75" customHeight="1" outlineLevel="1">
      <c r="A6" s="236" t="s">
        <v>70</v>
      </c>
      <c r="B6" s="234">
        <v>24184.818435700403</v>
      </c>
      <c r="C6" s="234">
        <v>18286.545315220399</v>
      </c>
      <c r="D6" s="234">
        <v>16721.301001390399</v>
      </c>
      <c r="E6" s="234">
        <v>17688.711467010999</v>
      </c>
      <c r="F6" s="234">
        <v>18120.273476080398</v>
      </c>
      <c r="G6" s="237">
        <v>2.4397594470024098E-2</v>
      </c>
      <c r="H6" s="237">
        <v>8.3664092559165848E-2</v>
      </c>
      <c r="I6" s="237">
        <v>-9.0925779732494716E-3</v>
      </c>
      <c r="J6" s="237">
        <v>-0.25075834146713427</v>
      </c>
      <c r="K6" s="8"/>
      <c r="L6" s="8"/>
      <c r="M6" s="8"/>
      <c r="N6" s="8"/>
      <c r="O6" s="8"/>
      <c r="P6" s="8"/>
      <c r="Q6" s="8"/>
      <c r="R6" s="8"/>
      <c r="S6" s="8"/>
      <c r="T6" s="8"/>
      <c r="U6" s="8"/>
      <c r="V6" s="8"/>
      <c r="W6" s="8"/>
      <c r="X6" s="8"/>
      <c r="Y6" s="8"/>
      <c r="Z6" s="8"/>
      <c r="AA6" s="8"/>
      <c r="AB6" s="8"/>
      <c r="AC6" s="8"/>
      <c r="AD6" s="8"/>
      <c r="AE6" s="8"/>
      <c r="AF6" s="8"/>
      <c r="AG6" s="8"/>
    </row>
    <row r="7" spans="1:35" ht="18.75" customHeight="1" outlineLevel="1">
      <c r="A7" s="238" t="s">
        <v>71</v>
      </c>
      <c r="B7" s="234">
        <v>6507.3887162004003</v>
      </c>
      <c r="C7" s="234">
        <v>5173.4882405604003</v>
      </c>
      <c r="D7" s="234">
        <v>4631.8226462204002</v>
      </c>
      <c r="E7" s="234">
        <v>4603.9797879709995</v>
      </c>
      <c r="F7" s="234">
        <v>4464.3892642704013</v>
      </c>
      <c r="G7" s="235">
        <v>-3.0319534430909512E-2</v>
      </c>
      <c r="H7" s="235">
        <v>-3.6148487267021245E-2</v>
      </c>
      <c r="I7" s="235">
        <v>-0.13706399692389915</v>
      </c>
      <c r="J7" s="235">
        <v>-0.31395073216448122</v>
      </c>
      <c r="K7" s="8"/>
      <c r="L7" s="8"/>
      <c r="M7" s="8"/>
      <c r="N7" s="8"/>
      <c r="O7" s="8"/>
      <c r="P7" s="8"/>
      <c r="Q7" s="8"/>
      <c r="R7" s="8"/>
      <c r="S7" s="8"/>
      <c r="T7" s="8"/>
      <c r="U7" s="8"/>
      <c r="V7" s="8"/>
      <c r="W7" s="8"/>
      <c r="X7" s="8"/>
      <c r="Y7" s="8"/>
      <c r="Z7" s="8"/>
      <c r="AA7" s="8"/>
      <c r="AB7" s="8"/>
      <c r="AC7" s="8"/>
      <c r="AD7" s="8"/>
      <c r="AE7" s="8"/>
      <c r="AF7" s="8"/>
      <c r="AG7" s="8"/>
    </row>
    <row r="8" spans="1:35" ht="18.75" customHeight="1" outlineLevel="1">
      <c r="A8" s="238" t="s">
        <v>72</v>
      </c>
      <c r="B8" s="234">
        <v>17677.4297195</v>
      </c>
      <c r="C8" s="234">
        <v>13113.057074660001</v>
      </c>
      <c r="D8" s="234">
        <v>12089.478355169998</v>
      </c>
      <c r="E8" s="234">
        <v>13084.731679039998</v>
      </c>
      <c r="F8" s="234">
        <v>13655.88421181</v>
      </c>
      <c r="G8" s="235">
        <v>4.3650305316150551E-2</v>
      </c>
      <c r="H8" s="235">
        <v>0.12956769602636631</v>
      </c>
      <c r="I8" s="235">
        <v>4.1395925760055796E-2</v>
      </c>
      <c r="J8" s="235">
        <v>-0.22749605409285412</v>
      </c>
      <c r="K8" s="8"/>
      <c r="L8" s="8"/>
      <c r="M8" s="8"/>
      <c r="N8" s="8"/>
      <c r="O8" s="8"/>
      <c r="P8" s="8"/>
      <c r="Q8" s="8"/>
      <c r="R8" s="8"/>
      <c r="S8" s="8"/>
      <c r="T8" s="8"/>
      <c r="U8" s="8"/>
      <c r="V8" s="8"/>
      <c r="W8" s="8"/>
      <c r="X8" s="8"/>
      <c r="Y8" s="8"/>
      <c r="Z8" s="8"/>
      <c r="AA8" s="8"/>
      <c r="AB8" s="8"/>
      <c r="AC8" s="8"/>
      <c r="AD8" s="8"/>
      <c r="AE8" s="8"/>
      <c r="AF8" s="8"/>
      <c r="AG8" s="8"/>
    </row>
    <row r="9" spans="1:35" ht="18.75" customHeight="1" outlineLevel="1">
      <c r="A9" s="239" t="s">
        <v>44</v>
      </c>
      <c r="B9" s="241">
        <v>24468.120786442501</v>
      </c>
      <c r="C9" s="241">
        <v>18527.657003042499</v>
      </c>
      <c r="D9" s="241">
        <v>16927.416162312398</v>
      </c>
      <c r="E9" s="241">
        <v>17893.868738791698</v>
      </c>
      <c r="F9" s="241">
        <v>18334.897802089199</v>
      </c>
      <c r="G9" s="242">
        <v>2.4646937436251903E-2</v>
      </c>
      <c r="H9" s="242">
        <v>8.3148049665751733E-2</v>
      </c>
      <c r="I9" s="242">
        <v>-1.0403862772375705E-2</v>
      </c>
      <c r="J9" s="242">
        <v>-0.25066179122965782</v>
      </c>
      <c r="K9" s="8"/>
      <c r="L9" s="8"/>
      <c r="M9" s="8"/>
      <c r="N9" s="8"/>
      <c r="O9" s="8"/>
      <c r="P9" s="8"/>
      <c r="Q9" s="8"/>
      <c r="R9" s="8"/>
      <c r="S9" s="8"/>
      <c r="T9" s="8"/>
      <c r="U9" s="8"/>
      <c r="V9" s="8"/>
      <c r="W9" s="8"/>
      <c r="X9" s="8"/>
      <c r="Y9" s="8"/>
      <c r="Z9" s="8"/>
      <c r="AA9" s="8"/>
      <c r="AB9" s="8"/>
      <c r="AC9" s="8"/>
      <c r="AD9" s="8"/>
      <c r="AE9" s="8"/>
      <c r="AF9" s="8"/>
      <c r="AG9" s="8"/>
    </row>
    <row r="10" spans="1:35" ht="18.75" customHeight="1" outlineLevel="1">
      <c r="A10" s="233" t="s">
        <v>25</v>
      </c>
      <c r="B10" s="234">
        <v>471598.28239740839</v>
      </c>
      <c r="C10" s="234">
        <v>526635.61359134712</v>
      </c>
      <c r="D10" s="234">
        <v>517991.01039858675</v>
      </c>
      <c r="E10" s="234">
        <v>554061.36907742964</v>
      </c>
      <c r="F10" s="234">
        <v>579945.33985254471</v>
      </c>
      <c r="G10" s="243">
        <v>4.6716793878292862E-2</v>
      </c>
      <c r="H10" s="243">
        <v>0.11960502829245057</v>
      </c>
      <c r="I10" s="243">
        <v>0.10122696772756479</v>
      </c>
      <c r="J10" s="235">
        <v>0.22974438520926155</v>
      </c>
      <c r="K10" s="8"/>
      <c r="L10" s="8"/>
      <c r="M10" s="8"/>
      <c r="N10" s="8"/>
      <c r="O10" s="8"/>
      <c r="P10" s="8"/>
      <c r="Q10" s="8"/>
      <c r="R10" s="8"/>
      <c r="S10" s="8"/>
      <c r="T10" s="8"/>
      <c r="U10" s="8"/>
      <c r="V10" s="8"/>
      <c r="W10" s="8"/>
      <c r="X10" s="8"/>
      <c r="Y10" s="8"/>
      <c r="Z10" s="8"/>
      <c r="AA10" s="8"/>
      <c r="AB10" s="8"/>
      <c r="AC10" s="8"/>
      <c r="AD10" s="8"/>
      <c r="AE10" s="8"/>
      <c r="AF10" s="8"/>
      <c r="AG10" s="8"/>
    </row>
    <row r="11" spans="1:35" ht="18.75" customHeight="1" outlineLevel="1" thickBot="1">
      <c r="A11" s="244" t="s">
        <v>26</v>
      </c>
      <c r="B11" s="246">
        <v>496066.40318385087</v>
      </c>
      <c r="C11" s="246">
        <v>545163.27059438964</v>
      </c>
      <c r="D11" s="246">
        <v>534918.42656089913</v>
      </c>
      <c r="E11" s="246">
        <v>571955.23781622143</v>
      </c>
      <c r="F11" s="246">
        <v>598280.23765463394</v>
      </c>
      <c r="G11" s="247">
        <v>4.6026328806645367E-2</v>
      </c>
      <c r="H11" s="247">
        <v>0.11845135248209893</v>
      </c>
      <c r="I11" s="247">
        <v>9.7433135952704752E-2</v>
      </c>
      <c r="J11" s="248">
        <v>0.20604869391427183</v>
      </c>
      <c r="K11" s="8"/>
      <c r="L11" s="8"/>
      <c r="M11" s="8"/>
      <c r="N11" s="8"/>
      <c r="O11" s="8"/>
      <c r="P11" s="8"/>
      <c r="Q11" s="8"/>
      <c r="R11" s="8"/>
      <c r="S11" s="8"/>
      <c r="T11" s="8"/>
      <c r="U11" s="8"/>
      <c r="V11" s="8"/>
      <c r="W11" s="8"/>
      <c r="X11" s="8"/>
      <c r="Y11" s="8"/>
      <c r="Z11" s="8"/>
      <c r="AA11" s="8"/>
      <c r="AB11" s="8"/>
      <c r="AC11" s="8"/>
      <c r="AD11" s="8"/>
      <c r="AE11" s="8"/>
      <c r="AF11" s="8"/>
      <c r="AG11" s="8"/>
    </row>
    <row r="12" spans="1:35" ht="28.15" customHeight="1" outlineLevel="1">
      <c r="A12" s="540" t="s">
        <v>126</v>
      </c>
      <c r="B12" s="540"/>
      <c r="C12" s="540"/>
      <c r="D12" s="540"/>
      <c r="E12" s="540"/>
      <c r="F12" s="540"/>
      <c r="G12" s="540"/>
      <c r="H12" s="540"/>
      <c r="I12" s="540"/>
      <c r="J12" s="540"/>
      <c r="K12" s="8"/>
      <c r="L12" s="8"/>
      <c r="M12" s="8"/>
      <c r="N12" s="8"/>
      <c r="O12" s="8"/>
      <c r="P12" s="8"/>
      <c r="Q12" s="8"/>
      <c r="R12" s="8"/>
      <c r="S12" s="8"/>
      <c r="T12" s="8"/>
      <c r="U12" s="8"/>
      <c r="V12" s="8"/>
      <c r="W12" s="8"/>
      <c r="X12" s="8"/>
      <c r="Y12" s="8"/>
      <c r="Z12" s="8"/>
      <c r="AA12" s="8"/>
      <c r="AB12" s="8"/>
    </row>
    <row r="13" spans="1:35" ht="42.75" customHeight="1" outlineLevel="1">
      <c r="A13" s="541" t="s">
        <v>153</v>
      </c>
      <c r="B13" s="541"/>
      <c r="C13" s="541"/>
      <c r="D13" s="541"/>
      <c r="E13" s="541"/>
      <c r="F13" s="541"/>
      <c r="G13" s="541"/>
      <c r="H13" s="541"/>
      <c r="I13" s="541"/>
      <c r="J13" s="541"/>
    </row>
    <row r="14" spans="1:35" s="537" customFormat="1" ht="16.5" customHeight="1"/>
    <row r="15" spans="1:35" s="534" customFormat="1" ht="18.75" customHeight="1" thickBot="1">
      <c r="A15" s="534" t="s">
        <v>27</v>
      </c>
    </row>
    <row r="16" spans="1:35" ht="18.75" customHeight="1" outlineLevel="1" thickBot="1">
      <c r="A16" s="16" t="s">
        <v>5</v>
      </c>
      <c r="B16" s="227">
        <v>44469</v>
      </c>
      <c r="C16" s="227">
        <v>44834</v>
      </c>
      <c r="D16" s="227">
        <v>44926</v>
      </c>
      <c r="E16" s="227">
        <v>45107</v>
      </c>
      <c r="F16" s="227">
        <v>45199</v>
      </c>
      <c r="I16" s="8"/>
      <c r="J16" s="8"/>
      <c r="K16" s="8"/>
      <c r="L16" s="8"/>
      <c r="M16" s="8"/>
      <c r="N16" s="8"/>
      <c r="O16" s="8"/>
      <c r="P16" s="8"/>
      <c r="Q16" s="8"/>
      <c r="R16" s="8"/>
      <c r="S16" s="8"/>
      <c r="T16" s="8"/>
      <c r="U16" s="8"/>
      <c r="V16" s="8"/>
      <c r="W16" s="8"/>
      <c r="X16" s="8"/>
      <c r="Y16" s="8"/>
      <c r="Z16" s="8"/>
      <c r="AA16" s="8"/>
      <c r="AB16" s="8"/>
      <c r="AC16" s="8"/>
      <c r="AD16" s="8"/>
      <c r="AE16" s="8"/>
    </row>
    <row r="17" spans="1:37" ht="18.600000000000001" customHeight="1" outlineLevel="1">
      <c r="A17" s="249" t="s">
        <v>8</v>
      </c>
      <c r="B17" s="250">
        <v>7.3583041334322735E-3</v>
      </c>
      <c r="C17" s="335">
        <v>9.5167514193103438E-3</v>
      </c>
      <c r="D17" s="335">
        <v>8.6333974186486931E-3</v>
      </c>
      <c r="E17" s="335">
        <v>8.0929782705323888E-3</v>
      </c>
      <c r="F17" s="251">
        <v>8.2872728016834783E-3</v>
      </c>
      <c r="I17" s="8"/>
      <c r="J17" s="8"/>
      <c r="K17" s="8"/>
      <c r="L17" s="8"/>
      <c r="M17" s="8"/>
      <c r="N17" s="8"/>
      <c r="O17" s="8"/>
      <c r="P17" s="8"/>
      <c r="Q17" s="8"/>
      <c r="R17" s="8"/>
      <c r="S17" s="8"/>
      <c r="T17" s="8"/>
      <c r="U17" s="8"/>
      <c r="V17" s="8"/>
      <c r="W17" s="8"/>
      <c r="X17" s="8"/>
      <c r="Y17" s="8"/>
      <c r="Z17" s="8"/>
      <c r="AA17" s="8"/>
      <c r="AB17" s="8"/>
      <c r="AC17" s="8"/>
      <c r="AD17" s="8"/>
      <c r="AE17" s="8"/>
    </row>
    <row r="18" spans="1:37" ht="18.600000000000001" customHeight="1" outlineLevel="1">
      <c r="A18" s="233" t="s">
        <v>2</v>
      </c>
      <c r="B18" s="251">
        <v>4.2201228824697611E-3</v>
      </c>
      <c r="C18" s="336">
        <v>3.4968577910990482E-3</v>
      </c>
      <c r="D18" s="336">
        <v>3.5430126693185258E-3</v>
      </c>
      <c r="E18" s="336">
        <v>3.37224899672393E-3</v>
      </c>
      <c r="F18" s="251">
        <v>3.4185097080147372E-3</v>
      </c>
      <c r="G18" s="58"/>
      <c r="H18" s="183"/>
      <c r="I18" s="8"/>
      <c r="J18" s="8"/>
      <c r="K18" s="8"/>
      <c r="L18" s="8"/>
      <c r="M18" s="8"/>
      <c r="N18" s="8"/>
      <c r="O18" s="8"/>
      <c r="P18" s="8"/>
      <c r="Q18" s="8"/>
      <c r="R18" s="8"/>
      <c r="S18" s="8"/>
      <c r="T18" s="8"/>
      <c r="U18" s="8"/>
      <c r="V18" s="8"/>
      <c r="W18" s="8"/>
      <c r="X18" s="8"/>
      <c r="Y18" s="8"/>
      <c r="Z18" s="8"/>
      <c r="AA18" s="8"/>
      <c r="AB18" s="8"/>
      <c r="AC18" s="8"/>
      <c r="AD18" s="8"/>
      <c r="AE18" s="8"/>
    </row>
    <row r="19" spans="1:37" ht="18.600000000000001" customHeight="1" outlineLevel="1">
      <c r="A19" s="236" t="s">
        <v>43</v>
      </c>
      <c r="B19" s="251">
        <v>0.98842157298409805</v>
      </c>
      <c r="C19" s="251">
        <v>0.98698639078959061</v>
      </c>
      <c r="D19" s="251">
        <v>0.98782358991203278</v>
      </c>
      <c r="E19" s="251">
        <v>0.98853477273274371</v>
      </c>
      <c r="F19" s="251">
        <v>0.98829421749030166</v>
      </c>
      <c r="G19" s="59"/>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row>
    <row r="20" spans="1:37" ht="18.600000000000001" customHeight="1" outlineLevel="1">
      <c r="A20" s="252" t="s">
        <v>71</v>
      </c>
      <c r="B20" s="251">
        <v>0.26595375971031121</v>
      </c>
      <c r="C20" s="251">
        <v>0.2792305708007678</v>
      </c>
      <c r="D20" s="251">
        <v>0.27362844995403374</v>
      </c>
      <c r="E20" s="251">
        <v>0.25729370518909306</v>
      </c>
      <c r="F20" s="251">
        <v>0.24349136343490824</v>
      </c>
      <c r="G20" s="59"/>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row>
    <row r="21" spans="1:37" ht="18.600000000000001" customHeight="1" outlineLevel="1">
      <c r="A21" s="252" t="s">
        <v>72</v>
      </c>
      <c r="B21" s="251">
        <v>0.72246781327378673</v>
      </c>
      <c r="C21" s="251">
        <v>0.70775581998882287</v>
      </c>
      <c r="D21" s="251">
        <v>0.7141951399579991</v>
      </c>
      <c r="E21" s="251">
        <v>0.73124106754365048</v>
      </c>
      <c r="F21" s="251">
        <v>0.7448028540553937</v>
      </c>
      <c r="G21" s="59"/>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row>
    <row r="22" spans="1:37" ht="18.600000000000001" customHeight="1" outlineLevel="1" thickBot="1">
      <c r="A22" s="253" t="s">
        <v>44</v>
      </c>
      <c r="B22" s="254">
        <v>1</v>
      </c>
      <c r="C22" s="254">
        <v>1</v>
      </c>
      <c r="D22" s="254">
        <v>1</v>
      </c>
      <c r="E22" s="254">
        <v>1</v>
      </c>
      <c r="F22" s="254">
        <v>1</v>
      </c>
      <c r="L22" s="8"/>
      <c r="M22" s="8"/>
      <c r="N22" s="8"/>
      <c r="O22" s="8"/>
      <c r="P22" s="8"/>
      <c r="Q22" s="8"/>
      <c r="R22" s="8"/>
      <c r="S22" s="8"/>
      <c r="T22" s="8"/>
      <c r="U22" s="8"/>
      <c r="V22" s="8"/>
      <c r="W22" s="8"/>
      <c r="X22" s="8"/>
      <c r="Y22" s="8"/>
      <c r="Z22" s="8"/>
      <c r="AA22" s="8"/>
      <c r="AB22" s="8"/>
      <c r="AC22" s="8"/>
      <c r="AD22" s="8"/>
      <c r="AE22" s="8"/>
      <c r="AF22" s="8"/>
      <c r="AG22" s="8"/>
      <c r="AH22" s="8"/>
      <c r="AI22" s="8"/>
    </row>
    <row r="23" spans="1:37" s="538" customFormat="1"/>
    <row r="24" spans="1:37" s="535" customFormat="1" ht="18.75" customHeight="1" thickBot="1">
      <c r="A24" s="535" t="s">
        <v>79</v>
      </c>
    </row>
    <row r="25" spans="1:37" ht="18.75" customHeight="1" outlineLevel="1" thickBot="1">
      <c r="A25" s="16" t="s">
        <v>5</v>
      </c>
      <c r="B25" s="255">
        <v>45199</v>
      </c>
      <c r="C25" s="11"/>
      <c r="D25" s="11"/>
      <c r="E25" s="11"/>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ht="18" customHeight="1" outlineLevel="1">
      <c r="A26" s="249" t="s">
        <v>25</v>
      </c>
      <c r="B26" s="256">
        <v>0.969353997260606</v>
      </c>
      <c r="C26" s="11"/>
      <c r="D26" s="11"/>
      <c r="E26" s="11"/>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ht="18" customHeight="1" outlineLevel="1">
      <c r="A27" s="249" t="s">
        <v>8</v>
      </c>
      <c r="B27" s="256">
        <v>2.5397178498249722E-4</v>
      </c>
      <c r="C27" s="12"/>
      <c r="D27" s="12"/>
      <c r="E27" s="12"/>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ht="18" customHeight="1" outlineLevel="1">
      <c r="A28" s="233" t="s">
        <v>2</v>
      </c>
      <c r="B28" s="256">
        <v>1.0476365787646459E-4</v>
      </c>
      <c r="C28" s="12"/>
      <c r="D28" s="8"/>
      <c r="E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ht="18" customHeight="1" outlineLevel="1">
      <c r="A29" s="236" t="s">
        <v>43</v>
      </c>
      <c r="B29" s="256">
        <v>3.0287267296535025E-2</v>
      </c>
      <c r="C29" s="184"/>
      <c r="D29" s="13"/>
      <c r="E29" s="13"/>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ht="18" customHeight="1" outlineLevel="1">
      <c r="A30" s="252" t="s">
        <v>71</v>
      </c>
      <c r="B30" s="257">
        <v>7.4620369908449755E-3</v>
      </c>
      <c r="C30" s="184"/>
      <c r="D30" s="13"/>
      <c r="E30" s="13"/>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ht="18" customHeight="1" outlineLevel="1">
      <c r="A31" s="252" t="s">
        <v>72</v>
      </c>
      <c r="B31" s="257">
        <v>2.2825230305690059E-2</v>
      </c>
      <c r="C31" s="184"/>
      <c r="D31" s="13"/>
      <c r="E31" s="13"/>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ht="18" customHeight="1" outlineLevel="1">
      <c r="A32" s="258" t="s">
        <v>44</v>
      </c>
      <c r="B32" s="259">
        <v>3.0646002739393986E-2</v>
      </c>
      <c r="C32" s="184"/>
      <c r="D32" s="13"/>
      <c r="E32" s="13"/>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8" ht="18" customHeight="1" outlineLevel="1" thickBot="1">
      <c r="A33" s="244" t="s">
        <v>26</v>
      </c>
      <c r="B33" s="260">
        <v>1</v>
      </c>
      <c r="C33" s="13"/>
      <c r="D33" s="13"/>
      <c r="E33" s="13"/>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8" s="539" customFormat="1" ht="18.75" customHeight="1"/>
    <row r="35" spans="1:38" s="536" customFormat="1" ht="24.6" customHeight="1">
      <c r="A35" s="536" t="s">
        <v>63</v>
      </c>
    </row>
    <row r="36" spans="1:38" ht="18.75" customHeight="1" outlineLevel="1" thickBot="1">
      <c r="A36" s="224"/>
      <c r="B36" s="224"/>
      <c r="C36" s="225"/>
      <c r="F36" s="226" t="s">
        <v>118</v>
      </c>
      <c r="H36" s="9"/>
      <c r="I36" s="10"/>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8" ht="42.75" customHeight="1" outlineLevel="1" thickBot="1">
      <c r="A37" s="16" t="s">
        <v>5</v>
      </c>
      <c r="B37" s="261">
        <v>44469</v>
      </c>
      <c r="C37" s="227">
        <v>44834</v>
      </c>
      <c r="D37" s="261">
        <v>44926</v>
      </c>
      <c r="E37" s="261">
        <v>45107</v>
      </c>
      <c r="F37" s="227">
        <v>45199</v>
      </c>
      <c r="G37" s="228" t="s">
        <v>205</v>
      </c>
      <c r="H37" s="228" t="s">
        <v>184</v>
      </c>
      <c r="I37" s="228" t="s">
        <v>206</v>
      </c>
      <c r="J37" s="228" t="s">
        <v>159</v>
      </c>
      <c r="K37" s="10"/>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1:38" ht="18.600000000000001" customHeight="1" outlineLevel="1">
      <c r="A38" s="249" t="s">
        <v>8</v>
      </c>
      <c r="B38" s="230">
        <v>178.8107871702</v>
      </c>
      <c r="C38" s="230">
        <v>176.03647032020007</v>
      </c>
      <c r="D38" s="230">
        <v>145.91530930010001</v>
      </c>
      <c r="E38" s="230">
        <v>144.57047136879999</v>
      </c>
      <c r="F38" s="230">
        <v>151.77428474689998</v>
      </c>
      <c r="G38" s="232">
        <v>4.9829078579421981E-2</v>
      </c>
      <c r="H38" s="232">
        <v>4.015326064758562E-2</v>
      </c>
      <c r="I38" s="232">
        <v>-0.13782476738580696</v>
      </c>
      <c r="J38" s="232">
        <v>-0.15120174152337629</v>
      </c>
      <c r="K38" s="332"/>
      <c r="L38" s="332"/>
      <c r="M38" s="332"/>
      <c r="N38" s="8"/>
      <c r="O38" s="8"/>
      <c r="P38" s="8"/>
      <c r="Q38" s="8"/>
      <c r="R38" s="8"/>
      <c r="S38" s="8"/>
      <c r="T38" s="8"/>
      <c r="U38" s="8"/>
      <c r="V38" s="8"/>
      <c r="W38" s="8"/>
      <c r="X38" s="8"/>
      <c r="Y38" s="8"/>
      <c r="Z38" s="8"/>
      <c r="AA38" s="8"/>
      <c r="AB38" s="8"/>
      <c r="AC38" s="8"/>
      <c r="AD38" s="8"/>
      <c r="AE38" s="8"/>
      <c r="AF38" s="8"/>
      <c r="AG38" s="8"/>
      <c r="AH38" s="8"/>
      <c r="AI38" s="8"/>
      <c r="AJ38" s="8"/>
      <c r="AK38" s="8"/>
      <c r="AL38" s="8"/>
    </row>
    <row r="39" spans="1:38" ht="18.600000000000001" customHeight="1" outlineLevel="1">
      <c r="A39" s="233" t="s">
        <v>2</v>
      </c>
      <c r="B39" s="187">
        <v>102.02399626190001</v>
      </c>
      <c r="C39" s="187">
        <v>63.191198071900004</v>
      </c>
      <c r="D39" s="187">
        <v>58.53626945189999</v>
      </c>
      <c r="E39" s="187">
        <v>58.855580901899991</v>
      </c>
      <c r="F39" s="187">
        <v>61.134641831899998</v>
      </c>
      <c r="G39" s="235">
        <v>3.8722936637032301E-2</v>
      </c>
      <c r="H39" s="235">
        <v>4.4389101053580626E-2</v>
      </c>
      <c r="I39" s="235">
        <v>-3.254497940773371E-2</v>
      </c>
      <c r="J39" s="235">
        <v>-0.4007817369262352</v>
      </c>
      <c r="K39" s="8"/>
      <c r="L39" s="332"/>
      <c r="M39" s="332"/>
      <c r="N39" s="8"/>
      <c r="O39" s="8"/>
      <c r="P39" s="8"/>
      <c r="Q39" s="8"/>
      <c r="R39" s="8"/>
      <c r="S39" s="8"/>
      <c r="T39" s="8"/>
      <c r="U39" s="8"/>
      <c r="V39" s="8"/>
      <c r="W39" s="8"/>
      <c r="X39" s="8"/>
      <c r="Y39" s="8"/>
      <c r="Z39" s="8"/>
      <c r="AA39" s="8"/>
      <c r="AB39" s="8"/>
      <c r="AC39" s="8"/>
      <c r="AD39" s="8"/>
      <c r="AE39" s="8"/>
      <c r="AF39" s="8"/>
      <c r="AG39" s="8"/>
      <c r="AH39" s="8"/>
      <c r="AI39" s="8"/>
      <c r="AJ39" s="8"/>
    </row>
    <row r="40" spans="1:38" ht="18.600000000000001" customHeight="1" outlineLevel="1">
      <c r="A40" s="236" t="s">
        <v>70</v>
      </c>
      <c r="B40" s="187">
        <v>23441.1600677604</v>
      </c>
      <c r="C40" s="187">
        <v>17697.267136400398</v>
      </c>
      <c r="D40" s="187">
        <v>16269.692735860401</v>
      </c>
      <c r="E40" s="187">
        <v>16945.217731871006</v>
      </c>
      <c r="F40" s="187">
        <v>17057.114222520406</v>
      </c>
      <c r="G40" s="237">
        <v>6.6034259588734212E-3</v>
      </c>
      <c r="H40" s="237">
        <v>4.8398055171898324E-2</v>
      </c>
      <c r="I40" s="237">
        <v>-3.6172416280212061E-2</v>
      </c>
      <c r="J40" s="237">
        <v>-0.2723434261267742</v>
      </c>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8" s="61" customFormat="1" ht="18.600000000000001" customHeight="1" outlineLevel="1">
      <c r="A41" s="238" t="s">
        <v>71</v>
      </c>
      <c r="B41" s="187">
        <v>6044.4366212703999</v>
      </c>
      <c r="C41" s="187">
        <v>4687.5295748704011</v>
      </c>
      <c r="D41" s="187">
        <v>4311.4013545004</v>
      </c>
      <c r="E41" s="187">
        <v>4245.6876633009997</v>
      </c>
      <c r="F41" s="187">
        <v>4095.0133435304001</v>
      </c>
      <c r="G41" s="235">
        <v>-3.5488790443301554E-2</v>
      </c>
      <c r="H41" s="235">
        <v>-5.0189716330660383E-2</v>
      </c>
      <c r="I41" s="235">
        <v>-0.12640266517281284</v>
      </c>
      <c r="J41" s="235">
        <v>-0.32251529793198097</v>
      </c>
      <c r="K41" s="332"/>
      <c r="L41" s="332"/>
      <c r="M41" s="332"/>
      <c r="N41" s="65"/>
      <c r="O41" s="65"/>
      <c r="P41" s="65"/>
      <c r="Q41" s="65"/>
      <c r="R41" s="65"/>
      <c r="S41" s="65"/>
      <c r="T41" s="65"/>
      <c r="U41" s="65"/>
      <c r="V41" s="65"/>
      <c r="W41" s="65"/>
      <c r="X41" s="65"/>
      <c r="Y41" s="65"/>
      <c r="Z41" s="65"/>
      <c r="AA41" s="65"/>
      <c r="AB41" s="65"/>
      <c r="AC41" s="65"/>
      <c r="AD41" s="65"/>
      <c r="AE41" s="65"/>
      <c r="AF41" s="65"/>
      <c r="AG41" s="65"/>
      <c r="AH41" s="65"/>
      <c r="AI41" s="65"/>
      <c r="AJ41" s="65"/>
    </row>
    <row r="42" spans="1:38" s="61" customFormat="1" ht="18.600000000000001" customHeight="1" outlineLevel="1">
      <c r="A42" s="238" t="s">
        <v>72</v>
      </c>
      <c r="B42" s="187">
        <v>17396.723446489999</v>
      </c>
      <c r="C42" s="187">
        <v>13009.737561529999</v>
      </c>
      <c r="D42" s="187">
        <v>11958.291381360003</v>
      </c>
      <c r="E42" s="187">
        <v>12699.530068570004</v>
      </c>
      <c r="F42" s="187">
        <v>12962.100878990004</v>
      </c>
      <c r="G42" s="235">
        <v>2.0675632011757372E-2</v>
      </c>
      <c r="H42" s="235">
        <v>8.3942552127028058E-2</v>
      </c>
      <c r="I42" s="235">
        <v>-3.6616174857252437E-3</v>
      </c>
      <c r="J42" s="235">
        <v>-0.25491136771474832</v>
      </c>
      <c r="K42" s="65"/>
      <c r="L42" s="332"/>
      <c r="M42" s="332"/>
      <c r="N42" s="65"/>
      <c r="O42" s="65"/>
      <c r="P42" s="65"/>
      <c r="Q42" s="65"/>
      <c r="R42" s="65"/>
      <c r="S42" s="65"/>
      <c r="T42" s="65"/>
      <c r="U42" s="65"/>
      <c r="V42" s="65"/>
      <c r="W42" s="65"/>
      <c r="X42" s="65"/>
      <c r="Y42" s="65"/>
      <c r="Z42" s="65"/>
      <c r="AA42" s="65"/>
      <c r="AB42" s="65"/>
      <c r="AC42" s="65"/>
      <c r="AD42" s="65"/>
      <c r="AE42" s="65"/>
      <c r="AF42" s="65"/>
      <c r="AG42" s="65"/>
      <c r="AH42" s="65"/>
      <c r="AI42" s="65"/>
      <c r="AJ42" s="65"/>
    </row>
    <row r="43" spans="1:38" s="64" customFormat="1" ht="18.600000000000001" customHeight="1" outlineLevel="1">
      <c r="A43" s="239" t="s">
        <v>44</v>
      </c>
      <c r="B43" s="240">
        <v>23721.994851192496</v>
      </c>
      <c r="C43" s="240">
        <v>17936.494804792499</v>
      </c>
      <c r="D43" s="240">
        <v>16474.1443146124</v>
      </c>
      <c r="E43" s="240">
        <v>17148.643784141703</v>
      </c>
      <c r="F43" s="240">
        <v>17270.023149099205</v>
      </c>
      <c r="G43" s="242">
        <v>7.0780737232263302E-3</v>
      </c>
      <c r="H43" s="242">
        <v>4.8310784419975494E-2</v>
      </c>
      <c r="I43" s="242">
        <v>-3.7157296503395831E-2</v>
      </c>
      <c r="J43" s="242">
        <v>-0.27198267863079617</v>
      </c>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row>
    <row r="44" spans="1:38" ht="18.600000000000001" customHeight="1" outlineLevel="1">
      <c r="A44" s="233" t="s">
        <v>25</v>
      </c>
      <c r="B44" s="187">
        <v>349344.18728133815</v>
      </c>
      <c r="C44" s="187">
        <v>400375.18979605229</v>
      </c>
      <c r="D44" s="187">
        <v>396139.63508115889</v>
      </c>
      <c r="E44" s="187">
        <v>439431.24028959923</v>
      </c>
      <c r="F44" s="187">
        <v>468738.34251143056</v>
      </c>
      <c r="G44" s="243">
        <v>6.6693260594119286E-2</v>
      </c>
      <c r="H44" s="243">
        <v>0.18326544733499861</v>
      </c>
      <c r="I44" s="243">
        <v>0.17074772477835576</v>
      </c>
      <c r="J44" s="235">
        <v>0.34176654307386678</v>
      </c>
      <c r="K44" s="8"/>
      <c r="L44" s="332"/>
      <c r="M44" s="332"/>
      <c r="N44" s="8"/>
      <c r="O44" s="8"/>
      <c r="P44" s="8"/>
      <c r="Q44" s="8"/>
      <c r="R44" s="8"/>
      <c r="S44" s="8"/>
      <c r="T44" s="8"/>
      <c r="U44" s="8"/>
      <c r="V44" s="8"/>
      <c r="W44" s="8"/>
      <c r="X44" s="8"/>
      <c r="Y44" s="8"/>
      <c r="Z44" s="8"/>
      <c r="AA44" s="8"/>
      <c r="AB44" s="8"/>
      <c r="AC44" s="8"/>
    </row>
    <row r="45" spans="1:38" ht="18.600000000000001" customHeight="1" outlineLevel="1" thickBot="1">
      <c r="A45" s="244" t="s">
        <v>26</v>
      </c>
      <c r="B45" s="245">
        <v>373066.18213253067</v>
      </c>
      <c r="C45" s="245">
        <v>418311.6846008448</v>
      </c>
      <c r="D45" s="245">
        <v>412613.77939577133</v>
      </c>
      <c r="E45" s="245">
        <v>456579.88407374098</v>
      </c>
      <c r="F45" s="245">
        <v>486008.3656605297</v>
      </c>
      <c r="G45" s="247">
        <v>6.4454179023874403E-2</v>
      </c>
      <c r="H45" s="247">
        <v>0.17787720606964919</v>
      </c>
      <c r="I45" s="247">
        <v>0.16183311045753213</v>
      </c>
      <c r="J45" s="248">
        <v>0.302740341894288</v>
      </c>
      <c r="K45" s="332"/>
      <c r="L45" s="332"/>
      <c r="M45" s="8"/>
      <c r="N45" s="8"/>
      <c r="O45" s="8"/>
      <c r="P45" s="8"/>
      <c r="Q45" s="8"/>
      <c r="R45" s="8"/>
      <c r="S45" s="8"/>
      <c r="T45" s="8"/>
      <c r="U45" s="8"/>
      <c r="V45" s="8"/>
      <c r="W45" s="8"/>
      <c r="X45" s="8"/>
      <c r="Y45" s="8"/>
      <c r="Z45" s="8"/>
      <c r="AA45" s="8"/>
      <c r="AB45" s="8"/>
      <c r="AC45" s="8"/>
      <c r="AD45" s="8"/>
      <c r="AE45" s="8"/>
      <c r="AF45" s="8"/>
      <c r="AG45" s="8"/>
      <c r="AH45" s="8"/>
      <c r="AI45" s="8"/>
    </row>
    <row r="46" spans="1:38" ht="26.45" customHeight="1" outlineLevel="1">
      <c r="A46" s="540" t="s">
        <v>126</v>
      </c>
      <c r="B46" s="540"/>
      <c r="C46" s="540"/>
      <c r="D46" s="540"/>
      <c r="E46" s="540"/>
      <c r="F46" s="540"/>
      <c r="G46" s="540"/>
      <c r="H46" s="540"/>
      <c r="I46" s="8"/>
    </row>
    <row r="47" spans="1:38" ht="42.75" customHeight="1" outlineLevel="1">
      <c r="A47" s="541" t="s">
        <v>153</v>
      </c>
      <c r="B47" s="541"/>
      <c r="C47" s="541"/>
      <c r="D47" s="541"/>
      <c r="E47" s="541"/>
      <c r="F47" s="541"/>
      <c r="G47" s="541"/>
      <c r="H47" s="541"/>
    </row>
    <row r="48" spans="1:38" s="545" customFormat="1" ht="13.9" customHeight="1"/>
    <row r="49" spans="1:30" s="542" customFormat="1" ht="18.600000000000001" customHeight="1" thickBot="1">
      <c r="A49" s="542" t="s">
        <v>28</v>
      </c>
    </row>
    <row r="50" spans="1:30" ht="18.75" customHeight="1" outlineLevel="1" thickBot="1">
      <c r="A50" s="16" t="s">
        <v>5</v>
      </c>
      <c r="B50" s="261">
        <v>44469</v>
      </c>
      <c r="C50" s="261">
        <v>44834</v>
      </c>
      <c r="D50" s="261">
        <v>44926</v>
      </c>
      <c r="E50" s="261">
        <v>45107</v>
      </c>
      <c r="F50" s="227">
        <v>45199</v>
      </c>
      <c r="H50" s="11"/>
    </row>
    <row r="51" spans="1:30" ht="18.600000000000001" customHeight="1" outlineLevel="1">
      <c r="A51" s="249" t="s">
        <v>8</v>
      </c>
      <c r="B51" s="250">
        <v>7.5377635098513333E-3</v>
      </c>
      <c r="C51" s="235">
        <v>9.814429866930546E-3</v>
      </c>
      <c r="D51" s="235">
        <v>8.8572314600081897E-3</v>
      </c>
      <c r="E51" s="235">
        <v>8.430431769915956E-3</v>
      </c>
      <c r="F51" s="250">
        <v>8.7883081242318105E-3</v>
      </c>
      <c r="H51" s="11"/>
    </row>
    <row r="52" spans="1:30" ht="18.600000000000001" customHeight="1" outlineLevel="1">
      <c r="A52" s="233" t="s">
        <v>2</v>
      </c>
      <c r="B52" s="250">
        <v>4.3008185821594722E-3</v>
      </c>
      <c r="C52" s="235">
        <v>3.5230516753482839E-3</v>
      </c>
      <c r="D52" s="235">
        <v>3.5532206307054689E-3</v>
      </c>
      <c r="E52" s="235">
        <v>3.4320837054372193E-3</v>
      </c>
      <c r="F52" s="250">
        <v>3.5399281925738908E-3</v>
      </c>
      <c r="H52" s="11"/>
    </row>
    <row r="53" spans="1:30" ht="18.600000000000001" customHeight="1" outlineLevel="1">
      <c r="A53" s="236" t="s">
        <v>43</v>
      </c>
      <c r="B53" s="250">
        <v>0.98816141790798939</v>
      </c>
      <c r="C53" s="250">
        <v>0.98666251845772113</v>
      </c>
      <c r="D53" s="250">
        <v>0.98758954790928632</v>
      </c>
      <c r="E53" s="250">
        <v>0.988137484524647</v>
      </c>
      <c r="F53" s="250">
        <v>0.98767176368319431</v>
      </c>
      <c r="H53" s="11"/>
      <c r="I53" s="8"/>
      <c r="J53" s="8"/>
      <c r="K53" s="8"/>
      <c r="L53" s="8"/>
      <c r="M53" s="8"/>
      <c r="N53" s="8"/>
      <c r="O53" s="8"/>
      <c r="P53" s="8"/>
      <c r="Q53" s="8"/>
      <c r="R53" s="8"/>
      <c r="S53" s="8"/>
      <c r="T53" s="8"/>
      <c r="U53" s="8"/>
      <c r="V53" s="8"/>
      <c r="W53" s="8"/>
      <c r="X53" s="8"/>
      <c r="Y53" s="8"/>
      <c r="Z53" s="8"/>
      <c r="AA53" s="8"/>
    </row>
    <row r="54" spans="1:30" ht="18.600000000000001" customHeight="1" outlineLevel="1">
      <c r="A54" s="252" t="s">
        <v>71</v>
      </c>
      <c r="B54" s="250">
        <v>0.25480304920336616</v>
      </c>
      <c r="C54" s="250">
        <v>0.26134033577273569</v>
      </c>
      <c r="D54" s="250">
        <v>0.26170714983213</v>
      </c>
      <c r="E54" s="250">
        <v>0.24758154153433529</v>
      </c>
      <c r="F54" s="250">
        <v>0.23711684160330693</v>
      </c>
      <c r="H54" s="11"/>
      <c r="I54" s="8"/>
      <c r="J54" s="8"/>
      <c r="K54" s="8"/>
      <c r="L54" s="8"/>
      <c r="M54" s="8"/>
      <c r="N54" s="8"/>
      <c r="O54" s="8"/>
      <c r="P54" s="8"/>
      <c r="Q54" s="8"/>
      <c r="R54" s="8"/>
      <c r="S54" s="8"/>
      <c r="T54" s="8"/>
      <c r="U54" s="8"/>
      <c r="V54" s="8"/>
      <c r="W54" s="8"/>
      <c r="X54" s="8"/>
      <c r="Y54" s="8"/>
      <c r="Z54" s="8"/>
      <c r="AA54" s="8"/>
    </row>
    <row r="55" spans="1:30" ht="18.600000000000001" customHeight="1" outlineLevel="1">
      <c r="A55" s="252" t="s">
        <v>72</v>
      </c>
      <c r="B55" s="250">
        <v>0.73335836870462323</v>
      </c>
      <c r="C55" s="250">
        <v>0.72532218268498549</v>
      </c>
      <c r="D55" s="250">
        <v>0.72588239807715649</v>
      </c>
      <c r="E55" s="250">
        <v>0.74055594299031158</v>
      </c>
      <c r="F55" s="250">
        <v>0.75055492207988739</v>
      </c>
      <c r="H55" s="11"/>
      <c r="I55" s="8"/>
      <c r="J55" s="8"/>
      <c r="K55" s="8"/>
      <c r="L55" s="8"/>
      <c r="M55" s="8"/>
      <c r="N55" s="8"/>
      <c r="O55" s="8"/>
      <c r="P55" s="8"/>
      <c r="Q55" s="8"/>
      <c r="R55" s="8"/>
      <c r="S55" s="8"/>
      <c r="T55" s="8"/>
      <c r="U55" s="8"/>
      <c r="V55" s="8"/>
      <c r="W55" s="8"/>
      <c r="X55" s="8"/>
      <c r="Y55" s="8"/>
      <c r="Z55" s="8"/>
      <c r="AA55" s="8"/>
    </row>
    <row r="56" spans="1:30" s="64" customFormat="1" ht="18.600000000000001" customHeight="1" outlineLevel="1" thickBot="1">
      <c r="A56" s="253" t="s">
        <v>44</v>
      </c>
      <c r="B56" s="262">
        <v>1</v>
      </c>
      <c r="C56" s="262">
        <v>1</v>
      </c>
      <c r="D56" s="262">
        <v>1</v>
      </c>
      <c r="E56" s="262">
        <v>1</v>
      </c>
      <c r="F56" s="262">
        <v>1</v>
      </c>
      <c r="H56" s="66"/>
      <c r="I56" s="63"/>
      <c r="J56" s="63"/>
      <c r="K56" s="63"/>
      <c r="L56" s="63"/>
      <c r="M56" s="63"/>
      <c r="N56" s="63"/>
      <c r="O56" s="63"/>
      <c r="P56" s="63"/>
      <c r="Q56" s="63"/>
      <c r="R56" s="63"/>
      <c r="S56" s="63"/>
      <c r="T56" s="63"/>
      <c r="U56" s="63"/>
      <c r="V56" s="63"/>
      <c r="W56" s="63"/>
      <c r="X56" s="63"/>
      <c r="Y56" s="63"/>
      <c r="Z56" s="63"/>
      <c r="AA56" s="63"/>
      <c r="AB56" s="63"/>
      <c r="AC56" s="63"/>
      <c r="AD56" s="63"/>
    </row>
    <row r="57" spans="1:30" outlineLevel="1">
      <c r="H57" s="8"/>
    </row>
    <row r="58" spans="1:30" outlineLevel="1"/>
    <row r="59" spans="1:30" outlineLevel="1">
      <c r="C59" s="185"/>
    </row>
    <row r="60" spans="1:30" outlineLevel="1">
      <c r="C60" s="185"/>
    </row>
    <row r="61" spans="1:30" outlineLevel="1">
      <c r="C61" s="185"/>
    </row>
    <row r="62" spans="1:30" outlineLevel="1">
      <c r="C62" s="185"/>
    </row>
    <row r="63" spans="1:30" outlineLevel="1">
      <c r="C63" s="185"/>
    </row>
    <row r="64" spans="1:30" outlineLevel="1"/>
    <row r="65" spans="1:30" s="539" customFormat="1"/>
    <row r="66" spans="1:30" s="544" customFormat="1" ht="18" customHeight="1" thickBot="1">
      <c r="A66" s="543" t="s">
        <v>34</v>
      </c>
      <c r="B66" s="543"/>
      <c r="C66" s="543"/>
      <c r="D66" s="543"/>
      <c r="E66" s="543"/>
      <c r="F66" s="543"/>
      <c r="G66" s="543"/>
      <c r="H66" s="543"/>
      <c r="I66" s="543"/>
      <c r="J66" s="543"/>
      <c r="K66" s="543"/>
      <c r="L66" s="543"/>
      <c r="M66" s="543"/>
      <c r="N66" s="543"/>
      <c r="O66" s="543"/>
      <c r="P66" s="543"/>
      <c r="Q66" s="543"/>
      <c r="R66" s="543"/>
      <c r="S66" s="543"/>
      <c r="T66" s="543"/>
      <c r="U66" s="543"/>
      <c r="V66" s="543"/>
      <c r="W66" s="543"/>
      <c r="X66" s="543"/>
      <c r="Y66" s="543"/>
      <c r="Z66" s="543"/>
      <c r="AA66" s="543"/>
      <c r="AB66" s="543"/>
      <c r="AC66" s="543"/>
      <c r="AD66" s="543"/>
    </row>
    <row r="67" spans="1:30" ht="18" customHeight="1" outlineLevel="1" thickBot="1">
      <c r="A67" s="16" t="s">
        <v>5</v>
      </c>
      <c r="B67" s="255">
        <v>45199</v>
      </c>
    </row>
    <row r="68" spans="1:30" ht="18.600000000000001" customHeight="1" outlineLevel="1">
      <c r="A68" s="249" t="s">
        <v>25</v>
      </c>
      <c r="B68" s="263">
        <v>0.96446558460855381</v>
      </c>
    </row>
    <row r="69" spans="1:30" ht="18.600000000000001" customHeight="1" outlineLevel="1">
      <c r="A69" s="249" t="s">
        <v>8</v>
      </c>
      <c r="B69" s="263">
        <v>3.1228739147447573E-4</v>
      </c>
    </row>
    <row r="70" spans="1:30" ht="18.600000000000001" customHeight="1" outlineLevel="1">
      <c r="A70" s="233" t="s">
        <v>2</v>
      </c>
      <c r="B70" s="263">
        <v>1.2578927885081246E-4</v>
      </c>
    </row>
    <row r="71" spans="1:30" ht="18.600000000000001" customHeight="1" outlineLevel="1">
      <c r="A71" s="236" t="s">
        <v>43</v>
      </c>
      <c r="B71" s="264">
        <v>3.509633872112105E-2</v>
      </c>
    </row>
    <row r="72" spans="1:30" ht="18.600000000000001" customHeight="1" outlineLevel="1">
      <c r="A72" s="252" t="s">
        <v>71</v>
      </c>
      <c r="B72" s="263">
        <v>8.4258083458396919E-3</v>
      </c>
      <c r="C72" s="12"/>
    </row>
    <row r="73" spans="1:30" ht="18.600000000000001" customHeight="1" outlineLevel="1">
      <c r="A73" s="252" t="s">
        <v>72</v>
      </c>
      <c r="B73" s="263">
        <v>2.6670530375281352E-2</v>
      </c>
      <c r="C73" s="186"/>
    </row>
    <row r="74" spans="1:30" ht="18.600000000000001" customHeight="1" outlineLevel="1">
      <c r="A74" s="265" t="s">
        <v>44</v>
      </c>
      <c r="B74" s="266">
        <v>3.553441539144634E-2</v>
      </c>
    </row>
    <row r="75" spans="1:30" ht="18.600000000000001" customHeight="1" outlineLevel="1" thickBot="1">
      <c r="A75" s="244" t="s">
        <v>26</v>
      </c>
      <c r="B75" s="267">
        <v>1</v>
      </c>
    </row>
    <row r="76" spans="1:30" outlineLevel="1"/>
    <row r="77" spans="1:30" outlineLevel="1"/>
    <row r="78" spans="1:30" outlineLevel="1"/>
  </sheetData>
  <mergeCells count="15">
    <mergeCell ref="A46:H46"/>
    <mergeCell ref="A47:H47"/>
    <mergeCell ref="A49:XFD49"/>
    <mergeCell ref="A66:XFD66"/>
    <mergeCell ref="A48:XFD48"/>
    <mergeCell ref="A65:XFD65"/>
    <mergeCell ref="A1:XFD1"/>
    <mergeCell ref="A15:XFD15"/>
    <mergeCell ref="A24:XFD24"/>
    <mergeCell ref="A35:XFD35"/>
    <mergeCell ref="A14:XFD14"/>
    <mergeCell ref="A23:XFD23"/>
    <mergeCell ref="A34:XFD34"/>
    <mergeCell ref="A12:J12"/>
    <mergeCell ref="A13:J13"/>
  </mergeCells>
  <conditionalFormatting sqref="I4:J11">
    <cfRule type="cellIs" dxfId="20" priority="17" operator="lessThan">
      <formula>0</formula>
    </cfRule>
  </conditionalFormatting>
  <conditionalFormatting sqref="I38:J45">
    <cfRule type="cellIs" dxfId="19" priority="16" operator="lessThan">
      <formula>0</formula>
    </cfRule>
  </conditionalFormatting>
  <conditionalFormatting sqref="H4:H11">
    <cfRule type="cellIs" dxfId="18" priority="5" operator="lessThan">
      <formula>0</formula>
    </cfRule>
  </conditionalFormatting>
  <conditionalFormatting sqref="G38:G45">
    <cfRule type="cellIs" dxfId="17" priority="4" operator="lessThan">
      <formula>0</formula>
    </cfRule>
  </conditionalFormatting>
  <conditionalFormatting sqref="G4:G11">
    <cfRule type="cellIs" dxfId="16" priority="3" operator="lessThan">
      <formula>0</formula>
    </cfRule>
  </conditionalFormatting>
  <conditionalFormatting sqref="H38:H45">
    <cfRule type="cellIs" dxfId="15" priority="1"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8"/>
  <sheetViews>
    <sheetView zoomScaleNormal="100" workbookViewId="0">
      <selection sqref="A1:XFD1"/>
    </sheetView>
  </sheetViews>
  <sheetFormatPr defaultColWidth="9.140625" defaultRowHeight="12.75" outlineLevelRow="1"/>
  <cols>
    <col min="1" max="1" width="26.85546875" style="31" customWidth="1"/>
    <col min="2" max="2" width="30" style="31" customWidth="1"/>
    <col min="3" max="3" width="32.28515625" style="31" customWidth="1"/>
    <col min="4" max="5" width="10.85546875" style="31" customWidth="1"/>
    <col min="6" max="15" width="10.85546875" style="20" customWidth="1"/>
    <col min="16" max="16" width="11.42578125" style="20" customWidth="1"/>
    <col min="17" max="21" width="10.5703125" style="20" customWidth="1"/>
    <col min="22" max="16384" width="9.140625" style="20"/>
  </cols>
  <sheetData>
    <row r="1" spans="1:5" s="546" customFormat="1" ht="25.15" customHeight="1" thickBot="1">
      <c r="A1" s="546" t="s">
        <v>160</v>
      </c>
    </row>
    <row r="2" spans="1:5" ht="33" customHeight="1" outlineLevel="1" thickBot="1">
      <c r="A2" s="16" t="s">
        <v>32</v>
      </c>
      <c r="B2" s="16" t="s">
        <v>161</v>
      </c>
      <c r="C2" s="255" t="s">
        <v>174</v>
      </c>
      <c r="D2" s="20"/>
      <c r="E2" s="20"/>
    </row>
    <row r="3" spans="1:5" ht="17.45" customHeight="1" outlineLevel="1">
      <c r="A3" s="468" t="s">
        <v>165</v>
      </c>
      <c r="B3" s="401">
        <v>-2.0467236</v>
      </c>
      <c r="C3" s="402">
        <v>16</v>
      </c>
      <c r="D3" s="403"/>
      <c r="E3" s="20"/>
    </row>
    <row r="4" spans="1:5" ht="17.45" customHeight="1" outlineLevel="1">
      <c r="A4" s="456" t="s">
        <v>166</v>
      </c>
      <c r="B4" s="401">
        <v>-14565.5017142</v>
      </c>
      <c r="C4" s="402">
        <v>16</v>
      </c>
      <c r="D4" s="20"/>
      <c r="E4" s="20"/>
    </row>
    <row r="5" spans="1:5" ht="17.45" customHeight="1" outlineLevel="1">
      <c r="A5" s="456" t="s">
        <v>167</v>
      </c>
      <c r="B5" s="401">
        <v>-2128.834327</v>
      </c>
      <c r="C5" s="402">
        <v>16</v>
      </c>
      <c r="D5" s="20"/>
      <c r="E5" s="20"/>
    </row>
    <row r="6" spans="1:5" ht="17.45" customHeight="1" outlineLevel="1">
      <c r="A6" s="456" t="s">
        <v>168</v>
      </c>
      <c r="B6" s="405">
        <v>-11022.038925999999</v>
      </c>
      <c r="C6" s="402">
        <v>16</v>
      </c>
      <c r="D6" s="20"/>
      <c r="E6" s="20"/>
    </row>
    <row r="7" spans="1:5" ht="17.45" customHeight="1" outlineLevel="1">
      <c r="A7" s="456" t="s">
        <v>169</v>
      </c>
      <c r="B7" s="401">
        <v>-6205.3123882999998</v>
      </c>
      <c r="C7" s="402">
        <v>16</v>
      </c>
      <c r="D7" s="20"/>
      <c r="E7" s="20"/>
    </row>
    <row r="8" spans="1:5" ht="17.45" customHeight="1" outlineLevel="1">
      <c r="A8" s="456" t="s">
        <v>170</v>
      </c>
      <c r="B8" s="401">
        <v>-3853.0229451999999</v>
      </c>
      <c r="C8" s="402">
        <v>16</v>
      </c>
      <c r="D8" s="20"/>
      <c r="E8" s="20"/>
    </row>
    <row r="9" spans="1:5" ht="17.45" customHeight="1" outlineLevel="1">
      <c r="A9" s="404" t="s">
        <v>171</v>
      </c>
      <c r="B9" s="401">
        <v>1317.0006103000001</v>
      </c>
      <c r="C9" s="402">
        <v>16</v>
      </c>
      <c r="D9" s="20"/>
      <c r="E9" s="20"/>
    </row>
    <row r="10" spans="1:5" ht="17.45" customHeight="1" outlineLevel="1">
      <c r="A10" s="406" t="s">
        <v>186</v>
      </c>
      <c r="B10" s="401">
        <v>-1308.2311178</v>
      </c>
      <c r="C10" s="402">
        <v>16</v>
      </c>
      <c r="D10" s="20"/>
      <c r="E10" s="20"/>
    </row>
    <row r="11" spans="1:5" ht="17.45" customHeight="1" outlineLevel="1">
      <c r="A11" s="406" t="s">
        <v>187</v>
      </c>
      <c r="B11" s="401">
        <v>650.84930139999994</v>
      </c>
      <c r="C11" s="402">
        <v>16</v>
      </c>
      <c r="D11" s="20"/>
      <c r="E11" s="20"/>
    </row>
    <row r="12" spans="1:5" ht="17.45" customHeight="1" outlineLevel="1">
      <c r="A12" s="404" t="s">
        <v>188</v>
      </c>
      <c r="B12" s="401">
        <v>-1859.9478177999999</v>
      </c>
      <c r="C12" s="402">
        <v>16</v>
      </c>
      <c r="D12" s="20"/>
      <c r="E12" s="20"/>
    </row>
    <row r="13" spans="1:5" ht="17.45" customHeight="1" outlineLevel="1">
      <c r="A13" s="407" t="s">
        <v>210</v>
      </c>
      <c r="B13" s="408">
        <v>-327.72332</v>
      </c>
      <c r="C13" s="409">
        <v>16</v>
      </c>
    </row>
    <row r="14" spans="1:5" ht="17.45" customHeight="1" outlineLevel="1">
      <c r="A14" s="407" t="s">
        <v>211</v>
      </c>
      <c r="B14" s="408">
        <v>1144.3504054</v>
      </c>
      <c r="C14" s="409">
        <v>16</v>
      </c>
    </row>
    <row r="15" spans="1:5" ht="17.45" customHeight="1" outlineLevel="1">
      <c r="A15" s="410" t="s">
        <v>212</v>
      </c>
      <c r="B15" s="411">
        <v>-134.31107230000001</v>
      </c>
      <c r="C15" s="412">
        <v>16</v>
      </c>
      <c r="D15" s="20"/>
      <c r="E15" s="20"/>
    </row>
    <row r="16" spans="1:5" ht="17.45" customHeight="1" outlineLevel="1" thickBot="1">
      <c r="A16" s="413" t="s">
        <v>162</v>
      </c>
      <c r="B16" s="414">
        <f>SUM(B4:B15)</f>
        <v>-38292.723311499998</v>
      </c>
      <c r="C16" s="415">
        <f>AVERAGE(C4:C15)</f>
        <v>16</v>
      </c>
      <c r="E16" s="20"/>
    </row>
    <row r="17" spans="1:10" ht="6" customHeight="1">
      <c r="A17" s="21"/>
      <c r="B17" s="29"/>
      <c r="C17" s="30"/>
      <c r="D17" s="21"/>
      <c r="E17" s="21"/>
      <c r="F17" s="22"/>
      <c r="H17" s="29"/>
      <c r="I17" s="30"/>
      <c r="J17" s="22"/>
    </row>
    <row r="18" spans="1:10" ht="18.75" customHeight="1" thickBot="1">
      <c r="A18" s="547" t="s">
        <v>207</v>
      </c>
      <c r="B18" s="547"/>
      <c r="C18" s="547"/>
      <c r="D18" s="416"/>
      <c r="E18" s="416"/>
      <c r="F18" s="416"/>
    </row>
    <row r="19" spans="1:10" ht="18" customHeight="1" outlineLevel="1">
      <c r="A19" s="424" t="s">
        <v>208</v>
      </c>
      <c r="B19" s="417">
        <v>-2.191559199999991</v>
      </c>
      <c r="C19" s="417">
        <v>16</v>
      </c>
    </row>
    <row r="20" spans="1:10" ht="18" customHeight="1" outlineLevel="1">
      <c r="A20" s="456" t="s">
        <v>172</v>
      </c>
      <c r="B20" s="425">
        <v>-27716.374967200001</v>
      </c>
      <c r="C20" s="418">
        <v>16</v>
      </c>
    </row>
    <row r="21" spans="1:10" ht="18" customHeight="1" outlineLevel="1">
      <c r="A21" s="456" t="s">
        <v>173</v>
      </c>
      <c r="B21" s="425">
        <v>-8741.3347231999996</v>
      </c>
      <c r="C21" s="418">
        <v>16</v>
      </c>
    </row>
    <row r="22" spans="1:10" ht="18" customHeight="1" outlineLevel="1">
      <c r="A22" s="404" t="s">
        <v>189</v>
      </c>
      <c r="B22" s="425">
        <v>-2517.3296341999999</v>
      </c>
      <c r="C22" s="418">
        <v>16</v>
      </c>
    </row>
    <row r="23" spans="1:10" ht="18" customHeight="1" outlineLevel="1" thickBot="1">
      <c r="A23" s="419" t="s">
        <v>213</v>
      </c>
      <c r="B23" s="420">
        <v>682.31601309999996</v>
      </c>
      <c r="C23" s="420">
        <v>16</v>
      </c>
    </row>
    <row r="24" spans="1:10" ht="18" customHeight="1" outlineLevel="1" thickBot="1">
      <c r="A24" s="413" t="s">
        <v>163</v>
      </c>
      <c r="B24" s="414">
        <f>SUM(B20:B23)</f>
        <v>-38292.723311500005</v>
      </c>
      <c r="C24" s="415">
        <f>AVERAGE(C20:C23)</f>
        <v>16</v>
      </c>
      <c r="E24" s="20"/>
    </row>
    <row r="25" spans="1:10" ht="15.6" customHeight="1">
      <c r="A25" s="421" t="s">
        <v>164</v>
      </c>
      <c r="B25" s="422">
        <f>SUM(B19:B22)</f>
        <v>-38977.230883800003</v>
      </c>
      <c r="C25" s="422">
        <v>17</v>
      </c>
      <c r="E25" s="20"/>
    </row>
    <row r="26" spans="1:10">
      <c r="E26" s="20"/>
    </row>
    <row r="27" spans="1:10">
      <c r="A27" s="423" t="s">
        <v>209</v>
      </c>
    </row>
    <row r="28" spans="1:10">
      <c r="A28" s="423" t="s">
        <v>175</v>
      </c>
    </row>
  </sheetData>
  <mergeCells count="2">
    <mergeCell ref="A1:XFD1"/>
    <mergeCell ref="A18:C18"/>
  </mergeCells>
  <conditionalFormatting sqref="B4:I16 B23:W26 L4:W16">
    <cfRule type="cellIs" dxfId="14" priority="12" operator="lessThan">
      <formula>0</formula>
    </cfRule>
  </conditionalFormatting>
  <conditionalFormatting sqref="B17:B18">
    <cfRule type="cellIs" dxfId="13" priority="11" operator="lessThan">
      <formula>0</formula>
    </cfRule>
  </conditionalFormatting>
  <conditionalFormatting sqref="J4:J16">
    <cfRule type="cellIs" dxfId="12" priority="10" operator="lessThan">
      <formula>0</formula>
    </cfRule>
  </conditionalFormatting>
  <conditionalFormatting sqref="K4:K16">
    <cfRule type="cellIs" dxfId="11" priority="9" operator="lessThan">
      <formula>0</formula>
    </cfRule>
  </conditionalFormatting>
  <conditionalFormatting sqref="L4:L16">
    <cfRule type="cellIs" dxfId="10" priority="3" operator="lessThan">
      <formula>0</formula>
    </cfRule>
  </conditionalFormatting>
  <conditionalFormatting sqref="J4:J16">
    <cfRule type="cellIs" dxfId="9" priority="8" operator="lessThan">
      <formula>0</formula>
    </cfRule>
  </conditionalFormatting>
  <conditionalFormatting sqref="K4:K16">
    <cfRule type="cellIs" dxfId="8" priority="7" operator="lessThan">
      <formula>0</formula>
    </cfRule>
  </conditionalFormatting>
  <conditionalFormatting sqref="K4:K16">
    <cfRule type="cellIs" dxfId="7" priority="6" operator="lessThan">
      <formula>0</formula>
    </cfRule>
  </conditionalFormatting>
  <conditionalFormatting sqref="L4:L16">
    <cfRule type="cellIs" dxfId="6" priority="5" operator="lessThan">
      <formula>0</formula>
    </cfRule>
  </conditionalFormatting>
  <conditionalFormatting sqref="K4:K16">
    <cfRule type="cellIs" dxfId="5" priority="4" operator="lessThan">
      <formula>0</formula>
    </cfRule>
  </conditionalFormatting>
  <conditionalFormatting sqref="V16">
    <cfRule type="cellIs" dxfId="4" priority="2" operator="lessThan">
      <formula>0</formula>
    </cfRule>
  </conditionalFormatting>
  <conditionalFormatting sqref="W16">
    <cfRule type="cellIs" dxfId="3" priority="1" operator="lessThan">
      <formula>0</formula>
    </cfRule>
  </conditionalFormatting>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118"/>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3"/>
  <cols>
    <col min="1" max="1" width="30.85546875" style="1" customWidth="1"/>
    <col min="2" max="9" width="15.5703125" style="1" customWidth="1"/>
    <col min="10" max="10" width="13.28515625" style="1" customWidth="1"/>
    <col min="11" max="12" width="12.28515625" style="1" customWidth="1"/>
    <col min="13" max="13" width="10.140625" style="1" bestFit="1" customWidth="1"/>
    <col min="14" max="14" width="13.7109375" style="1" bestFit="1" customWidth="1"/>
    <col min="15" max="15" width="10" style="1" customWidth="1"/>
    <col min="16" max="16" width="10.140625" style="1" bestFit="1" customWidth="1"/>
    <col min="17" max="17" width="12.85546875" style="1" bestFit="1" customWidth="1"/>
    <col min="18" max="18" width="14.5703125" style="1" customWidth="1"/>
    <col min="19" max="16384" width="9.140625" style="1"/>
  </cols>
  <sheetData>
    <row r="1" spans="1:16384" s="567" customFormat="1" ht="25.15" customHeight="1" thickBot="1">
      <c r="A1" s="566" t="s">
        <v>214</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c r="BJ1" s="566"/>
      <c r="BK1" s="566"/>
      <c r="BL1" s="566"/>
      <c r="BM1" s="566"/>
      <c r="BN1" s="566"/>
      <c r="BO1" s="566"/>
      <c r="BP1" s="566"/>
      <c r="BQ1" s="566"/>
      <c r="BR1" s="566"/>
      <c r="BS1" s="566"/>
      <c r="BT1" s="566"/>
      <c r="BU1" s="566"/>
      <c r="BV1" s="566"/>
      <c r="BW1" s="566"/>
      <c r="BX1" s="566"/>
      <c r="BY1" s="566"/>
      <c r="BZ1" s="566"/>
      <c r="CA1" s="566"/>
      <c r="CB1" s="566"/>
      <c r="CC1" s="566"/>
      <c r="CD1" s="566"/>
      <c r="CE1" s="566"/>
      <c r="CF1" s="566"/>
      <c r="CG1" s="566"/>
      <c r="CH1" s="566"/>
      <c r="CI1" s="566"/>
      <c r="CJ1" s="566"/>
      <c r="CK1" s="566"/>
      <c r="CL1" s="566"/>
      <c r="CM1" s="566"/>
      <c r="CN1" s="566"/>
      <c r="CO1" s="566"/>
      <c r="CP1" s="566"/>
      <c r="CQ1" s="566"/>
      <c r="CR1" s="566"/>
      <c r="CS1" s="566"/>
      <c r="CT1" s="566"/>
      <c r="CU1" s="566"/>
      <c r="CV1" s="566"/>
      <c r="CW1" s="566"/>
      <c r="CX1" s="566"/>
      <c r="CY1" s="566"/>
      <c r="CZ1" s="566"/>
      <c r="DA1" s="566"/>
      <c r="DB1" s="566"/>
      <c r="DC1" s="566"/>
      <c r="DD1" s="566"/>
      <c r="DE1" s="566"/>
      <c r="DF1" s="566"/>
      <c r="DG1" s="566"/>
      <c r="DH1" s="566"/>
      <c r="DI1" s="566"/>
      <c r="DJ1" s="566"/>
      <c r="DK1" s="566"/>
      <c r="DL1" s="566"/>
      <c r="DM1" s="566"/>
      <c r="DN1" s="566"/>
      <c r="DO1" s="566"/>
      <c r="DP1" s="566"/>
      <c r="DQ1" s="566"/>
      <c r="DR1" s="566"/>
      <c r="DS1" s="566"/>
      <c r="DT1" s="566"/>
      <c r="DU1" s="566"/>
      <c r="DV1" s="566"/>
      <c r="DW1" s="566"/>
      <c r="DX1" s="566"/>
      <c r="DY1" s="566"/>
      <c r="DZ1" s="566"/>
      <c r="EA1" s="566"/>
      <c r="EB1" s="566"/>
      <c r="EC1" s="566"/>
      <c r="ED1" s="566"/>
      <c r="EE1" s="566"/>
      <c r="EF1" s="566"/>
      <c r="EG1" s="566"/>
      <c r="EH1" s="566"/>
      <c r="EI1" s="566"/>
      <c r="EJ1" s="566"/>
      <c r="EK1" s="566"/>
      <c r="EL1" s="566"/>
      <c r="EM1" s="566"/>
      <c r="EN1" s="566"/>
      <c r="EO1" s="566"/>
      <c r="EP1" s="566"/>
      <c r="EQ1" s="566"/>
      <c r="ER1" s="566"/>
      <c r="ES1" s="566"/>
      <c r="ET1" s="566"/>
      <c r="EU1" s="566"/>
      <c r="EV1" s="566"/>
      <c r="EW1" s="566"/>
      <c r="EX1" s="566"/>
      <c r="EY1" s="566"/>
      <c r="EZ1" s="566"/>
      <c r="FA1" s="566"/>
      <c r="FB1" s="566"/>
      <c r="FC1" s="566"/>
      <c r="FD1" s="566"/>
      <c r="FE1" s="566"/>
      <c r="FF1" s="566"/>
      <c r="FG1" s="566"/>
      <c r="FH1" s="566"/>
      <c r="FI1" s="566"/>
      <c r="FJ1" s="566"/>
      <c r="FK1" s="566"/>
      <c r="FL1" s="566"/>
      <c r="FM1" s="566"/>
      <c r="FN1" s="566"/>
      <c r="FO1" s="566"/>
      <c r="FP1" s="566"/>
      <c r="FQ1" s="566"/>
      <c r="FR1" s="566"/>
      <c r="FS1" s="566"/>
      <c r="FT1" s="566"/>
      <c r="FU1" s="566"/>
      <c r="FV1" s="566"/>
      <c r="FW1" s="566"/>
      <c r="FX1" s="566"/>
      <c r="FY1" s="566"/>
      <c r="FZ1" s="566"/>
      <c r="GA1" s="566"/>
      <c r="GB1" s="566"/>
      <c r="GC1" s="566"/>
      <c r="GD1" s="566"/>
      <c r="GE1" s="566"/>
      <c r="GF1" s="566"/>
      <c r="GG1" s="566"/>
      <c r="GH1" s="566"/>
      <c r="GI1" s="566"/>
      <c r="GJ1" s="566"/>
      <c r="GK1" s="566"/>
      <c r="GL1" s="566"/>
      <c r="GM1" s="566"/>
      <c r="GN1" s="566"/>
      <c r="GO1" s="566"/>
      <c r="GP1" s="566"/>
      <c r="GQ1" s="566"/>
      <c r="GR1" s="566"/>
      <c r="GS1" s="566"/>
      <c r="GT1" s="566"/>
      <c r="GU1" s="566"/>
      <c r="GV1" s="566"/>
      <c r="GW1" s="566"/>
      <c r="GX1" s="566"/>
      <c r="GY1" s="566"/>
      <c r="GZ1" s="566"/>
      <c r="HA1" s="566"/>
      <c r="HB1" s="566"/>
      <c r="HC1" s="566"/>
      <c r="HD1" s="566"/>
      <c r="HE1" s="566"/>
      <c r="HF1" s="566"/>
      <c r="HG1" s="566"/>
      <c r="HH1" s="566"/>
      <c r="HI1" s="566"/>
      <c r="HJ1" s="566"/>
      <c r="HK1" s="566"/>
      <c r="HL1" s="566"/>
      <c r="HM1" s="566"/>
      <c r="HN1" s="566"/>
      <c r="HO1" s="566"/>
      <c r="HP1" s="566"/>
      <c r="HQ1" s="566"/>
      <c r="HR1" s="566"/>
      <c r="HS1" s="566"/>
      <c r="HT1" s="566"/>
      <c r="HU1" s="566"/>
      <c r="HV1" s="566"/>
      <c r="HW1" s="566"/>
      <c r="HX1" s="566"/>
      <c r="HY1" s="566"/>
      <c r="HZ1" s="566"/>
      <c r="IA1" s="566"/>
      <c r="IB1" s="566"/>
      <c r="IC1" s="566"/>
      <c r="ID1" s="566"/>
      <c r="IE1" s="566"/>
      <c r="IF1" s="566"/>
      <c r="IG1" s="566"/>
      <c r="IH1" s="566"/>
      <c r="II1" s="566"/>
      <c r="IJ1" s="566"/>
      <c r="IK1" s="566"/>
      <c r="IL1" s="566"/>
      <c r="IM1" s="566"/>
      <c r="IN1" s="566"/>
      <c r="IO1" s="566"/>
      <c r="IP1" s="566"/>
      <c r="IQ1" s="566"/>
      <c r="IR1" s="566"/>
      <c r="IS1" s="566"/>
      <c r="IT1" s="566"/>
      <c r="IU1" s="566"/>
      <c r="IV1" s="566"/>
      <c r="IW1" s="566"/>
      <c r="IX1" s="566"/>
      <c r="IY1" s="566"/>
      <c r="IZ1" s="566"/>
      <c r="JA1" s="566"/>
      <c r="JB1" s="566"/>
      <c r="JC1" s="566"/>
      <c r="JD1" s="566"/>
      <c r="JE1" s="566"/>
      <c r="JF1" s="566"/>
      <c r="JG1" s="566"/>
      <c r="JH1" s="566"/>
      <c r="JI1" s="566"/>
      <c r="JJ1" s="566"/>
      <c r="JK1" s="566"/>
      <c r="JL1" s="566"/>
      <c r="JM1" s="566"/>
      <c r="JN1" s="566"/>
      <c r="JO1" s="566"/>
      <c r="JP1" s="566"/>
      <c r="JQ1" s="566"/>
      <c r="JR1" s="566"/>
      <c r="JS1" s="566"/>
      <c r="JT1" s="566"/>
      <c r="JU1" s="566"/>
      <c r="JV1" s="566"/>
      <c r="JW1" s="566"/>
      <c r="JX1" s="566"/>
      <c r="JY1" s="566"/>
      <c r="JZ1" s="566"/>
      <c r="KA1" s="566"/>
      <c r="KB1" s="566"/>
      <c r="KC1" s="566"/>
      <c r="KD1" s="566"/>
      <c r="KE1" s="566"/>
      <c r="KF1" s="566"/>
      <c r="KG1" s="566"/>
      <c r="KH1" s="566"/>
      <c r="KI1" s="566"/>
      <c r="KJ1" s="566"/>
      <c r="KK1" s="566"/>
      <c r="KL1" s="566"/>
      <c r="KM1" s="566"/>
      <c r="KN1" s="566"/>
      <c r="KO1" s="566"/>
      <c r="KP1" s="566"/>
      <c r="KQ1" s="566"/>
      <c r="KR1" s="566"/>
      <c r="KS1" s="566"/>
      <c r="KT1" s="566"/>
      <c r="KU1" s="566"/>
      <c r="KV1" s="566"/>
      <c r="KW1" s="566"/>
      <c r="KX1" s="566"/>
      <c r="KY1" s="566"/>
      <c r="KZ1" s="566"/>
      <c r="LA1" s="566"/>
      <c r="LB1" s="566"/>
      <c r="LC1" s="566"/>
      <c r="LD1" s="566"/>
      <c r="LE1" s="566"/>
      <c r="LF1" s="566"/>
      <c r="LG1" s="566"/>
      <c r="LH1" s="566"/>
      <c r="LI1" s="566"/>
      <c r="LJ1" s="566"/>
      <c r="LK1" s="566"/>
      <c r="LL1" s="566"/>
      <c r="LM1" s="566"/>
      <c r="LN1" s="566"/>
      <c r="LO1" s="566"/>
      <c r="LP1" s="566"/>
      <c r="LQ1" s="566"/>
      <c r="LR1" s="566"/>
      <c r="LS1" s="566"/>
      <c r="LT1" s="566"/>
      <c r="LU1" s="566"/>
      <c r="LV1" s="566"/>
      <c r="LW1" s="566"/>
      <c r="LX1" s="566"/>
      <c r="LY1" s="566"/>
      <c r="LZ1" s="566"/>
      <c r="MA1" s="566"/>
      <c r="MB1" s="566"/>
      <c r="MC1" s="566"/>
      <c r="MD1" s="566"/>
      <c r="ME1" s="566"/>
      <c r="MF1" s="566"/>
      <c r="MG1" s="566"/>
      <c r="MH1" s="566"/>
      <c r="MI1" s="566"/>
      <c r="MJ1" s="566"/>
      <c r="MK1" s="566"/>
      <c r="ML1" s="566"/>
      <c r="MM1" s="566"/>
      <c r="MN1" s="566"/>
      <c r="MO1" s="566"/>
      <c r="MP1" s="566"/>
      <c r="MQ1" s="566"/>
      <c r="MR1" s="566"/>
      <c r="MS1" s="566"/>
      <c r="MT1" s="566"/>
      <c r="MU1" s="566"/>
      <c r="MV1" s="566"/>
      <c r="MW1" s="566"/>
      <c r="MX1" s="566"/>
      <c r="MY1" s="566"/>
      <c r="MZ1" s="566"/>
      <c r="NA1" s="566"/>
      <c r="NB1" s="566"/>
      <c r="NC1" s="566"/>
      <c r="ND1" s="566"/>
      <c r="NE1" s="566"/>
      <c r="NF1" s="566"/>
      <c r="NG1" s="566"/>
      <c r="NH1" s="566"/>
      <c r="NI1" s="566"/>
      <c r="NJ1" s="566"/>
      <c r="NK1" s="566"/>
      <c r="NL1" s="566"/>
      <c r="NM1" s="566"/>
      <c r="NN1" s="566"/>
      <c r="NO1" s="566"/>
      <c r="NP1" s="566"/>
      <c r="NQ1" s="566"/>
      <c r="NR1" s="566"/>
      <c r="NS1" s="566"/>
      <c r="NT1" s="566"/>
      <c r="NU1" s="566"/>
      <c r="NV1" s="566"/>
      <c r="NW1" s="566"/>
      <c r="NX1" s="566"/>
      <c r="NY1" s="566"/>
      <c r="NZ1" s="566"/>
      <c r="OA1" s="566"/>
      <c r="OB1" s="566"/>
      <c r="OC1" s="566"/>
      <c r="OD1" s="566"/>
      <c r="OE1" s="566"/>
      <c r="OF1" s="566"/>
      <c r="OG1" s="566"/>
      <c r="OH1" s="566"/>
      <c r="OI1" s="566"/>
      <c r="OJ1" s="566"/>
      <c r="OK1" s="566"/>
      <c r="OL1" s="566"/>
      <c r="OM1" s="566"/>
      <c r="ON1" s="566"/>
      <c r="OO1" s="566"/>
      <c r="OP1" s="566"/>
      <c r="OQ1" s="566"/>
      <c r="OR1" s="566"/>
      <c r="OS1" s="566"/>
      <c r="OT1" s="566"/>
      <c r="OU1" s="566"/>
      <c r="OV1" s="566"/>
      <c r="OW1" s="566"/>
      <c r="OX1" s="566"/>
      <c r="OY1" s="566"/>
      <c r="OZ1" s="566"/>
      <c r="PA1" s="566"/>
      <c r="PB1" s="566"/>
      <c r="PC1" s="566"/>
      <c r="PD1" s="566"/>
      <c r="PE1" s="566"/>
      <c r="PF1" s="566"/>
      <c r="PG1" s="566"/>
      <c r="PH1" s="566"/>
      <c r="PI1" s="566"/>
      <c r="PJ1" s="566"/>
      <c r="PK1" s="566"/>
      <c r="PL1" s="566"/>
      <c r="PM1" s="566"/>
      <c r="PN1" s="566"/>
      <c r="PO1" s="566"/>
      <c r="PP1" s="566"/>
      <c r="PQ1" s="566"/>
      <c r="PR1" s="566"/>
      <c r="PS1" s="566"/>
      <c r="PT1" s="566"/>
      <c r="PU1" s="566"/>
      <c r="PV1" s="566"/>
      <c r="PW1" s="566"/>
      <c r="PX1" s="566"/>
      <c r="PY1" s="566"/>
      <c r="PZ1" s="566"/>
      <c r="QA1" s="566"/>
      <c r="QB1" s="566"/>
      <c r="QC1" s="566"/>
      <c r="QD1" s="566"/>
      <c r="QE1" s="566"/>
      <c r="QF1" s="566"/>
      <c r="QG1" s="566"/>
      <c r="QH1" s="566"/>
      <c r="QI1" s="566"/>
      <c r="QJ1" s="566"/>
      <c r="QK1" s="566"/>
      <c r="QL1" s="566"/>
      <c r="QM1" s="566"/>
      <c r="QN1" s="566"/>
      <c r="QO1" s="566"/>
      <c r="QP1" s="566"/>
      <c r="QQ1" s="566"/>
      <c r="QR1" s="566"/>
      <c r="QS1" s="566"/>
      <c r="QT1" s="566"/>
      <c r="QU1" s="566"/>
      <c r="QV1" s="566"/>
      <c r="QW1" s="566"/>
      <c r="QX1" s="566"/>
      <c r="QY1" s="566"/>
      <c r="QZ1" s="566"/>
      <c r="RA1" s="566"/>
      <c r="RB1" s="566"/>
      <c r="RC1" s="566"/>
      <c r="RD1" s="566"/>
      <c r="RE1" s="566"/>
      <c r="RF1" s="566"/>
      <c r="RG1" s="566"/>
      <c r="RH1" s="566"/>
      <c r="RI1" s="566"/>
      <c r="RJ1" s="566"/>
      <c r="RK1" s="566"/>
      <c r="RL1" s="566"/>
      <c r="RM1" s="566"/>
      <c r="RN1" s="566"/>
      <c r="RO1" s="566"/>
      <c r="RP1" s="566"/>
      <c r="RQ1" s="566"/>
      <c r="RR1" s="566"/>
      <c r="RS1" s="566"/>
      <c r="RT1" s="566"/>
      <c r="RU1" s="566"/>
      <c r="RV1" s="566"/>
      <c r="RW1" s="566"/>
      <c r="RX1" s="566"/>
      <c r="RY1" s="566"/>
      <c r="RZ1" s="566"/>
      <c r="SA1" s="566"/>
      <c r="SB1" s="566"/>
      <c r="SC1" s="566"/>
      <c r="SD1" s="566"/>
      <c r="SE1" s="566"/>
      <c r="SF1" s="566"/>
      <c r="SG1" s="566"/>
      <c r="SH1" s="566"/>
      <c r="SI1" s="566"/>
      <c r="SJ1" s="566"/>
      <c r="SK1" s="566"/>
      <c r="SL1" s="566"/>
      <c r="SM1" s="566"/>
      <c r="SN1" s="566"/>
      <c r="SO1" s="566"/>
      <c r="SP1" s="566"/>
      <c r="SQ1" s="566"/>
      <c r="SR1" s="566"/>
      <c r="SS1" s="566"/>
      <c r="ST1" s="566"/>
      <c r="SU1" s="566"/>
      <c r="SV1" s="566"/>
      <c r="SW1" s="566"/>
      <c r="SX1" s="566"/>
      <c r="SY1" s="566"/>
      <c r="SZ1" s="566"/>
      <c r="TA1" s="566"/>
      <c r="TB1" s="566"/>
      <c r="TC1" s="566"/>
      <c r="TD1" s="566"/>
      <c r="TE1" s="566"/>
      <c r="TF1" s="566"/>
      <c r="TG1" s="566"/>
      <c r="TH1" s="566"/>
      <c r="TI1" s="566"/>
      <c r="TJ1" s="566"/>
      <c r="TK1" s="566"/>
      <c r="TL1" s="566"/>
      <c r="TM1" s="566"/>
      <c r="TN1" s="566"/>
      <c r="TO1" s="566"/>
      <c r="TP1" s="566"/>
      <c r="TQ1" s="566"/>
      <c r="TR1" s="566"/>
      <c r="TS1" s="566"/>
      <c r="TT1" s="566"/>
      <c r="TU1" s="566"/>
      <c r="TV1" s="566"/>
      <c r="TW1" s="566"/>
      <c r="TX1" s="566"/>
      <c r="TY1" s="566"/>
      <c r="TZ1" s="566"/>
      <c r="UA1" s="566"/>
      <c r="UB1" s="566"/>
      <c r="UC1" s="566"/>
      <c r="UD1" s="566"/>
      <c r="UE1" s="566"/>
      <c r="UF1" s="566"/>
      <c r="UG1" s="566"/>
      <c r="UH1" s="566"/>
      <c r="UI1" s="566"/>
      <c r="UJ1" s="566"/>
      <c r="UK1" s="566"/>
      <c r="UL1" s="566"/>
      <c r="UM1" s="566"/>
      <c r="UN1" s="566"/>
      <c r="UO1" s="566"/>
      <c r="UP1" s="566"/>
      <c r="UQ1" s="566"/>
      <c r="UR1" s="566"/>
      <c r="US1" s="566"/>
      <c r="UT1" s="566"/>
      <c r="UU1" s="566"/>
      <c r="UV1" s="566"/>
      <c r="UW1" s="566"/>
      <c r="UX1" s="566"/>
      <c r="UY1" s="566"/>
      <c r="UZ1" s="566"/>
      <c r="VA1" s="566"/>
      <c r="VB1" s="566"/>
      <c r="VC1" s="566"/>
      <c r="VD1" s="566"/>
      <c r="VE1" s="566"/>
      <c r="VF1" s="566"/>
      <c r="VG1" s="566"/>
      <c r="VH1" s="566"/>
      <c r="VI1" s="566"/>
      <c r="VJ1" s="566"/>
      <c r="VK1" s="566"/>
      <c r="VL1" s="566"/>
      <c r="VM1" s="566"/>
      <c r="VN1" s="566"/>
      <c r="VO1" s="566"/>
      <c r="VP1" s="566"/>
      <c r="VQ1" s="566"/>
      <c r="VR1" s="566"/>
      <c r="VS1" s="566"/>
      <c r="VT1" s="566"/>
      <c r="VU1" s="566"/>
      <c r="VV1" s="566"/>
      <c r="VW1" s="566"/>
      <c r="VX1" s="566"/>
      <c r="VY1" s="566"/>
      <c r="VZ1" s="566"/>
      <c r="WA1" s="566"/>
      <c r="WB1" s="566"/>
      <c r="WC1" s="566"/>
      <c r="WD1" s="566"/>
      <c r="WE1" s="566"/>
      <c r="WF1" s="566"/>
      <c r="WG1" s="566"/>
      <c r="WH1" s="566"/>
      <c r="WI1" s="566"/>
      <c r="WJ1" s="566"/>
      <c r="WK1" s="566"/>
      <c r="WL1" s="566"/>
      <c r="WM1" s="566"/>
      <c r="WN1" s="566"/>
      <c r="WO1" s="566"/>
      <c r="WP1" s="566"/>
      <c r="WQ1" s="566"/>
      <c r="WR1" s="566"/>
      <c r="WS1" s="566"/>
      <c r="WT1" s="566"/>
      <c r="WU1" s="566"/>
      <c r="WV1" s="566"/>
      <c r="WW1" s="566"/>
      <c r="WX1" s="566"/>
      <c r="WY1" s="566"/>
      <c r="WZ1" s="566"/>
      <c r="XA1" s="566"/>
      <c r="XB1" s="566"/>
      <c r="XC1" s="566"/>
      <c r="XD1" s="566"/>
      <c r="XE1" s="566"/>
      <c r="XF1" s="566"/>
      <c r="XG1" s="566"/>
      <c r="XH1" s="566"/>
      <c r="XI1" s="566"/>
      <c r="XJ1" s="566"/>
      <c r="XK1" s="566"/>
      <c r="XL1" s="566"/>
      <c r="XM1" s="566"/>
      <c r="XN1" s="566"/>
      <c r="XO1" s="566"/>
      <c r="XP1" s="566"/>
      <c r="XQ1" s="566"/>
      <c r="XR1" s="566"/>
      <c r="XS1" s="566"/>
      <c r="XT1" s="566"/>
      <c r="XU1" s="566"/>
      <c r="XV1" s="566"/>
      <c r="XW1" s="566"/>
      <c r="XX1" s="566"/>
      <c r="XY1" s="566"/>
      <c r="XZ1" s="566"/>
      <c r="YA1" s="566"/>
      <c r="YB1" s="566"/>
      <c r="YC1" s="566"/>
      <c r="YD1" s="566"/>
      <c r="YE1" s="566"/>
      <c r="YF1" s="566"/>
      <c r="YG1" s="566"/>
      <c r="YH1" s="566"/>
      <c r="YI1" s="566"/>
      <c r="YJ1" s="566"/>
      <c r="YK1" s="566"/>
      <c r="YL1" s="566"/>
      <c r="YM1" s="566"/>
      <c r="YN1" s="566"/>
      <c r="YO1" s="566"/>
      <c r="YP1" s="566"/>
      <c r="YQ1" s="566"/>
      <c r="YR1" s="566"/>
      <c r="YS1" s="566"/>
      <c r="YT1" s="566"/>
      <c r="YU1" s="566"/>
      <c r="YV1" s="566"/>
      <c r="YW1" s="566"/>
      <c r="YX1" s="566"/>
      <c r="YY1" s="566"/>
      <c r="YZ1" s="566"/>
      <c r="ZA1" s="566"/>
      <c r="ZB1" s="566"/>
      <c r="ZC1" s="566"/>
      <c r="ZD1" s="566"/>
      <c r="ZE1" s="566"/>
      <c r="ZF1" s="566"/>
      <c r="ZG1" s="566"/>
      <c r="ZH1" s="566"/>
      <c r="ZI1" s="566"/>
      <c r="ZJ1" s="566"/>
      <c r="ZK1" s="566"/>
      <c r="ZL1" s="566"/>
      <c r="ZM1" s="566"/>
      <c r="ZN1" s="566"/>
      <c r="ZO1" s="566"/>
      <c r="ZP1" s="566"/>
      <c r="ZQ1" s="566"/>
      <c r="ZR1" s="566"/>
      <c r="ZS1" s="566"/>
      <c r="ZT1" s="566"/>
      <c r="ZU1" s="566"/>
      <c r="ZV1" s="566"/>
      <c r="ZW1" s="566"/>
      <c r="ZX1" s="566"/>
      <c r="ZY1" s="566"/>
      <c r="ZZ1" s="566"/>
      <c r="AAA1" s="566"/>
      <c r="AAB1" s="566"/>
      <c r="AAC1" s="566"/>
      <c r="AAD1" s="566"/>
      <c r="AAE1" s="566"/>
      <c r="AAF1" s="566"/>
      <c r="AAG1" s="566"/>
      <c r="AAH1" s="566"/>
      <c r="AAI1" s="566"/>
      <c r="AAJ1" s="566"/>
      <c r="AAK1" s="566"/>
      <c r="AAL1" s="566"/>
      <c r="AAM1" s="566"/>
      <c r="AAN1" s="566"/>
      <c r="AAO1" s="566"/>
      <c r="AAP1" s="566"/>
      <c r="AAQ1" s="566"/>
      <c r="AAR1" s="566"/>
      <c r="AAS1" s="566"/>
      <c r="AAT1" s="566"/>
      <c r="AAU1" s="566"/>
      <c r="AAV1" s="566"/>
      <c r="AAW1" s="566"/>
      <c r="AAX1" s="566"/>
      <c r="AAY1" s="566"/>
      <c r="AAZ1" s="566"/>
      <c r="ABA1" s="566"/>
      <c r="ABB1" s="566"/>
      <c r="ABC1" s="566"/>
      <c r="ABD1" s="566"/>
      <c r="ABE1" s="566"/>
      <c r="ABF1" s="566"/>
      <c r="ABG1" s="566"/>
      <c r="ABH1" s="566"/>
      <c r="ABI1" s="566"/>
      <c r="ABJ1" s="566"/>
      <c r="ABK1" s="566"/>
      <c r="ABL1" s="566"/>
      <c r="ABM1" s="566"/>
      <c r="ABN1" s="566"/>
      <c r="ABO1" s="566"/>
      <c r="ABP1" s="566"/>
      <c r="ABQ1" s="566"/>
      <c r="ABR1" s="566"/>
      <c r="ABS1" s="566"/>
      <c r="ABT1" s="566"/>
      <c r="ABU1" s="566"/>
      <c r="ABV1" s="566"/>
      <c r="ABW1" s="566"/>
      <c r="ABX1" s="566"/>
      <c r="ABY1" s="566"/>
      <c r="ABZ1" s="566"/>
      <c r="ACA1" s="566"/>
      <c r="ACB1" s="566"/>
      <c r="ACC1" s="566"/>
      <c r="ACD1" s="566"/>
      <c r="ACE1" s="566"/>
      <c r="ACF1" s="566"/>
      <c r="ACG1" s="566"/>
      <c r="ACH1" s="566"/>
      <c r="ACI1" s="566"/>
      <c r="ACJ1" s="566"/>
      <c r="ACK1" s="566"/>
      <c r="ACL1" s="566"/>
      <c r="ACM1" s="566"/>
      <c r="ACN1" s="566"/>
      <c r="ACO1" s="566"/>
      <c r="ACP1" s="566"/>
      <c r="ACQ1" s="566"/>
      <c r="ACR1" s="566"/>
      <c r="ACS1" s="566"/>
      <c r="ACT1" s="566"/>
      <c r="ACU1" s="566"/>
      <c r="ACV1" s="566"/>
      <c r="ACW1" s="566"/>
      <c r="ACX1" s="566"/>
      <c r="ACY1" s="566"/>
      <c r="ACZ1" s="566"/>
      <c r="ADA1" s="566"/>
      <c r="ADB1" s="566"/>
      <c r="ADC1" s="566"/>
      <c r="ADD1" s="566"/>
      <c r="ADE1" s="566"/>
      <c r="ADF1" s="566"/>
      <c r="ADG1" s="566"/>
      <c r="ADH1" s="566"/>
      <c r="ADI1" s="566"/>
      <c r="ADJ1" s="566"/>
      <c r="ADK1" s="566"/>
      <c r="ADL1" s="566"/>
      <c r="ADM1" s="566"/>
      <c r="ADN1" s="566"/>
      <c r="ADO1" s="566"/>
      <c r="ADP1" s="566"/>
      <c r="ADQ1" s="566"/>
      <c r="ADR1" s="566"/>
      <c r="ADS1" s="566"/>
      <c r="ADT1" s="566"/>
      <c r="ADU1" s="566"/>
      <c r="ADV1" s="566"/>
      <c r="ADW1" s="566"/>
      <c r="ADX1" s="566"/>
      <c r="ADY1" s="566"/>
      <c r="ADZ1" s="566"/>
      <c r="AEA1" s="566"/>
      <c r="AEB1" s="566"/>
      <c r="AEC1" s="566"/>
      <c r="AED1" s="566"/>
      <c r="AEE1" s="566"/>
      <c r="AEF1" s="566"/>
      <c r="AEG1" s="566"/>
      <c r="AEH1" s="566"/>
      <c r="AEI1" s="566"/>
      <c r="AEJ1" s="566"/>
      <c r="AEK1" s="566"/>
      <c r="AEL1" s="566"/>
      <c r="AEM1" s="566"/>
      <c r="AEN1" s="566"/>
      <c r="AEO1" s="566"/>
      <c r="AEP1" s="566"/>
      <c r="AEQ1" s="566"/>
      <c r="AER1" s="566"/>
      <c r="AES1" s="566"/>
      <c r="AET1" s="566"/>
      <c r="AEU1" s="566"/>
      <c r="AEV1" s="566"/>
      <c r="AEW1" s="566"/>
      <c r="AEX1" s="566"/>
      <c r="AEY1" s="566"/>
      <c r="AEZ1" s="566"/>
      <c r="AFA1" s="566"/>
      <c r="AFB1" s="566"/>
      <c r="AFC1" s="566"/>
      <c r="AFD1" s="566"/>
      <c r="AFE1" s="566"/>
      <c r="AFF1" s="566"/>
      <c r="AFG1" s="566"/>
      <c r="AFH1" s="566"/>
      <c r="AFI1" s="566"/>
      <c r="AFJ1" s="566"/>
      <c r="AFK1" s="566"/>
      <c r="AFL1" s="566"/>
      <c r="AFM1" s="566"/>
      <c r="AFN1" s="566"/>
      <c r="AFO1" s="566"/>
      <c r="AFP1" s="566"/>
      <c r="AFQ1" s="566"/>
      <c r="AFR1" s="566"/>
      <c r="AFS1" s="566"/>
      <c r="AFT1" s="566"/>
      <c r="AFU1" s="566"/>
      <c r="AFV1" s="566"/>
      <c r="AFW1" s="566"/>
      <c r="AFX1" s="566"/>
      <c r="AFY1" s="566"/>
      <c r="AFZ1" s="566"/>
      <c r="AGA1" s="566"/>
      <c r="AGB1" s="566"/>
      <c r="AGC1" s="566"/>
      <c r="AGD1" s="566"/>
      <c r="AGE1" s="566"/>
      <c r="AGF1" s="566"/>
      <c r="AGG1" s="566"/>
      <c r="AGH1" s="566"/>
      <c r="AGI1" s="566"/>
      <c r="AGJ1" s="566"/>
      <c r="AGK1" s="566"/>
      <c r="AGL1" s="566"/>
      <c r="AGM1" s="566"/>
      <c r="AGN1" s="566"/>
      <c r="AGO1" s="566"/>
      <c r="AGP1" s="566"/>
      <c r="AGQ1" s="566"/>
      <c r="AGR1" s="566"/>
      <c r="AGS1" s="566"/>
      <c r="AGT1" s="566"/>
      <c r="AGU1" s="566"/>
      <c r="AGV1" s="566"/>
      <c r="AGW1" s="566"/>
      <c r="AGX1" s="566"/>
      <c r="AGY1" s="566"/>
      <c r="AGZ1" s="566"/>
      <c r="AHA1" s="566"/>
      <c r="AHB1" s="566"/>
      <c r="AHC1" s="566"/>
      <c r="AHD1" s="566"/>
      <c r="AHE1" s="566"/>
      <c r="AHF1" s="566"/>
      <c r="AHG1" s="566"/>
      <c r="AHH1" s="566"/>
      <c r="AHI1" s="566"/>
      <c r="AHJ1" s="566"/>
      <c r="AHK1" s="566"/>
      <c r="AHL1" s="566"/>
      <c r="AHM1" s="566"/>
      <c r="AHN1" s="566"/>
      <c r="AHO1" s="566"/>
      <c r="AHP1" s="566"/>
      <c r="AHQ1" s="566"/>
      <c r="AHR1" s="566"/>
      <c r="AHS1" s="566"/>
      <c r="AHT1" s="566"/>
      <c r="AHU1" s="566"/>
      <c r="AHV1" s="566"/>
      <c r="AHW1" s="566"/>
      <c r="AHX1" s="566"/>
      <c r="AHY1" s="566"/>
      <c r="AHZ1" s="566"/>
      <c r="AIA1" s="566"/>
      <c r="AIB1" s="566"/>
      <c r="AIC1" s="566"/>
      <c r="AID1" s="566"/>
      <c r="AIE1" s="566"/>
      <c r="AIF1" s="566"/>
      <c r="AIG1" s="566"/>
      <c r="AIH1" s="566"/>
      <c r="AII1" s="566"/>
      <c r="AIJ1" s="566"/>
      <c r="AIK1" s="566"/>
      <c r="AIL1" s="566"/>
      <c r="AIM1" s="566"/>
      <c r="AIN1" s="566"/>
      <c r="AIO1" s="566"/>
      <c r="AIP1" s="566"/>
      <c r="AIQ1" s="566"/>
      <c r="AIR1" s="566"/>
      <c r="AIS1" s="566"/>
      <c r="AIT1" s="566"/>
      <c r="AIU1" s="566"/>
      <c r="AIV1" s="566"/>
      <c r="AIW1" s="566"/>
      <c r="AIX1" s="566"/>
      <c r="AIY1" s="566"/>
      <c r="AIZ1" s="566"/>
      <c r="AJA1" s="566"/>
      <c r="AJB1" s="566"/>
      <c r="AJC1" s="566"/>
      <c r="AJD1" s="566"/>
      <c r="AJE1" s="566"/>
      <c r="AJF1" s="566"/>
      <c r="AJG1" s="566"/>
      <c r="AJH1" s="566"/>
      <c r="AJI1" s="566"/>
      <c r="AJJ1" s="566"/>
      <c r="AJK1" s="566"/>
      <c r="AJL1" s="566"/>
      <c r="AJM1" s="566"/>
      <c r="AJN1" s="566"/>
      <c r="AJO1" s="566"/>
      <c r="AJP1" s="566"/>
      <c r="AJQ1" s="566"/>
      <c r="AJR1" s="566"/>
      <c r="AJS1" s="566"/>
      <c r="AJT1" s="566"/>
      <c r="AJU1" s="566"/>
      <c r="AJV1" s="566"/>
      <c r="AJW1" s="566"/>
      <c r="AJX1" s="566"/>
      <c r="AJY1" s="566"/>
      <c r="AJZ1" s="566"/>
      <c r="AKA1" s="566"/>
      <c r="AKB1" s="566"/>
      <c r="AKC1" s="566"/>
      <c r="AKD1" s="566"/>
      <c r="AKE1" s="566"/>
      <c r="AKF1" s="566"/>
      <c r="AKG1" s="566"/>
      <c r="AKH1" s="566"/>
      <c r="AKI1" s="566"/>
      <c r="AKJ1" s="566"/>
      <c r="AKK1" s="566"/>
      <c r="AKL1" s="566"/>
      <c r="AKM1" s="566"/>
      <c r="AKN1" s="566"/>
      <c r="AKO1" s="566"/>
      <c r="AKP1" s="566"/>
      <c r="AKQ1" s="566"/>
      <c r="AKR1" s="566"/>
      <c r="AKS1" s="566"/>
      <c r="AKT1" s="566"/>
      <c r="AKU1" s="566"/>
      <c r="AKV1" s="566"/>
      <c r="AKW1" s="566"/>
      <c r="AKX1" s="566"/>
      <c r="AKY1" s="566"/>
      <c r="AKZ1" s="566"/>
      <c r="ALA1" s="566"/>
      <c r="ALB1" s="566"/>
      <c r="ALC1" s="566"/>
      <c r="ALD1" s="566"/>
      <c r="ALE1" s="566"/>
      <c r="ALF1" s="566"/>
      <c r="ALG1" s="566"/>
      <c r="ALH1" s="566"/>
      <c r="ALI1" s="566"/>
      <c r="ALJ1" s="566"/>
      <c r="ALK1" s="566"/>
      <c r="ALL1" s="566"/>
      <c r="ALM1" s="566"/>
      <c r="ALN1" s="566"/>
      <c r="ALO1" s="566"/>
      <c r="ALP1" s="566"/>
      <c r="ALQ1" s="566"/>
      <c r="ALR1" s="566"/>
      <c r="ALS1" s="566"/>
      <c r="ALT1" s="566"/>
      <c r="ALU1" s="566"/>
      <c r="ALV1" s="566"/>
      <c r="ALW1" s="566"/>
      <c r="ALX1" s="566"/>
      <c r="ALY1" s="566"/>
      <c r="ALZ1" s="566"/>
      <c r="AMA1" s="566"/>
      <c r="AMB1" s="566"/>
      <c r="AMC1" s="566"/>
      <c r="AMD1" s="566"/>
      <c r="AME1" s="566"/>
      <c r="AMF1" s="566"/>
      <c r="AMG1" s="566"/>
      <c r="AMH1" s="566"/>
      <c r="AMI1" s="566"/>
      <c r="AMJ1" s="566"/>
      <c r="AMK1" s="566"/>
      <c r="AML1" s="566"/>
      <c r="AMM1" s="566"/>
      <c r="AMN1" s="566"/>
      <c r="AMO1" s="566"/>
      <c r="AMP1" s="566"/>
      <c r="AMQ1" s="566"/>
      <c r="AMR1" s="566"/>
      <c r="AMS1" s="566"/>
      <c r="AMT1" s="566"/>
      <c r="AMU1" s="566"/>
      <c r="AMV1" s="566"/>
      <c r="AMW1" s="566"/>
      <c r="AMX1" s="566"/>
      <c r="AMY1" s="566"/>
      <c r="AMZ1" s="566"/>
      <c r="ANA1" s="566"/>
      <c r="ANB1" s="566"/>
      <c r="ANC1" s="566"/>
      <c r="AND1" s="566"/>
      <c r="ANE1" s="566"/>
      <c r="ANF1" s="566"/>
      <c r="ANG1" s="566"/>
      <c r="ANH1" s="566"/>
      <c r="ANI1" s="566"/>
      <c r="ANJ1" s="566"/>
      <c r="ANK1" s="566"/>
      <c r="ANL1" s="566"/>
      <c r="ANM1" s="566"/>
      <c r="ANN1" s="566"/>
      <c r="ANO1" s="566"/>
      <c r="ANP1" s="566"/>
      <c r="ANQ1" s="566"/>
      <c r="ANR1" s="566"/>
      <c r="ANS1" s="566"/>
      <c r="ANT1" s="566"/>
      <c r="ANU1" s="566"/>
      <c r="ANV1" s="566"/>
      <c r="ANW1" s="566"/>
      <c r="ANX1" s="566"/>
      <c r="ANY1" s="566"/>
      <c r="ANZ1" s="566"/>
      <c r="AOA1" s="566"/>
      <c r="AOB1" s="566"/>
      <c r="AOC1" s="566"/>
      <c r="AOD1" s="566"/>
      <c r="AOE1" s="566"/>
      <c r="AOF1" s="566"/>
      <c r="AOG1" s="566"/>
      <c r="AOH1" s="566"/>
      <c r="AOI1" s="566"/>
      <c r="AOJ1" s="566"/>
      <c r="AOK1" s="566"/>
      <c r="AOL1" s="566"/>
      <c r="AOM1" s="566"/>
      <c r="AON1" s="566"/>
      <c r="AOO1" s="566"/>
      <c r="AOP1" s="566"/>
      <c r="AOQ1" s="566"/>
      <c r="AOR1" s="566"/>
      <c r="AOS1" s="566"/>
      <c r="AOT1" s="566"/>
      <c r="AOU1" s="566"/>
      <c r="AOV1" s="566"/>
      <c r="AOW1" s="566"/>
      <c r="AOX1" s="566"/>
      <c r="AOY1" s="566"/>
      <c r="AOZ1" s="566"/>
      <c r="APA1" s="566"/>
      <c r="APB1" s="566"/>
      <c r="APC1" s="566"/>
      <c r="APD1" s="566"/>
      <c r="APE1" s="566"/>
      <c r="APF1" s="566"/>
      <c r="APG1" s="566"/>
      <c r="APH1" s="566"/>
      <c r="API1" s="566"/>
      <c r="APJ1" s="566"/>
      <c r="APK1" s="566"/>
      <c r="APL1" s="566"/>
      <c r="APM1" s="566"/>
      <c r="APN1" s="566"/>
      <c r="APO1" s="566"/>
      <c r="APP1" s="566"/>
      <c r="APQ1" s="566"/>
      <c r="APR1" s="566"/>
      <c r="APS1" s="566"/>
      <c r="APT1" s="566"/>
      <c r="APU1" s="566"/>
      <c r="APV1" s="566"/>
      <c r="APW1" s="566"/>
      <c r="APX1" s="566"/>
      <c r="APY1" s="566"/>
      <c r="APZ1" s="566"/>
      <c r="AQA1" s="566"/>
      <c r="AQB1" s="566"/>
      <c r="AQC1" s="566"/>
      <c r="AQD1" s="566"/>
      <c r="AQE1" s="566"/>
      <c r="AQF1" s="566"/>
      <c r="AQG1" s="566"/>
      <c r="AQH1" s="566"/>
      <c r="AQI1" s="566"/>
      <c r="AQJ1" s="566"/>
      <c r="AQK1" s="566"/>
      <c r="AQL1" s="566"/>
      <c r="AQM1" s="566"/>
      <c r="AQN1" s="566"/>
      <c r="AQO1" s="566"/>
      <c r="AQP1" s="566"/>
      <c r="AQQ1" s="566"/>
      <c r="AQR1" s="566"/>
      <c r="AQS1" s="566"/>
      <c r="AQT1" s="566"/>
      <c r="AQU1" s="566"/>
      <c r="AQV1" s="566"/>
      <c r="AQW1" s="566"/>
      <c r="AQX1" s="566"/>
      <c r="AQY1" s="566"/>
      <c r="AQZ1" s="566"/>
      <c r="ARA1" s="566"/>
      <c r="ARB1" s="566"/>
      <c r="ARC1" s="566"/>
      <c r="ARD1" s="566"/>
      <c r="ARE1" s="566"/>
      <c r="ARF1" s="566"/>
      <c r="ARG1" s="566"/>
      <c r="ARH1" s="566"/>
      <c r="ARI1" s="566"/>
      <c r="ARJ1" s="566"/>
      <c r="ARK1" s="566"/>
      <c r="ARL1" s="566"/>
      <c r="ARM1" s="566"/>
      <c r="ARN1" s="566"/>
      <c r="ARO1" s="566"/>
      <c r="ARP1" s="566"/>
      <c r="ARQ1" s="566"/>
      <c r="ARR1" s="566"/>
      <c r="ARS1" s="566"/>
      <c r="ART1" s="566"/>
      <c r="ARU1" s="566"/>
      <c r="ARV1" s="566"/>
      <c r="ARW1" s="566"/>
      <c r="ARX1" s="566"/>
      <c r="ARY1" s="566"/>
      <c r="ARZ1" s="566"/>
      <c r="ASA1" s="566"/>
      <c r="ASB1" s="566"/>
      <c r="ASC1" s="566"/>
      <c r="ASD1" s="566"/>
      <c r="ASE1" s="566"/>
      <c r="ASF1" s="566"/>
      <c r="ASG1" s="566"/>
      <c r="ASH1" s="566"/>
      <c r="ASI1" s="566"/>
      <c r="ASJ1" s="566"/>
      <c r="ASK1" s="566"/>
      <c r="ASL1" s="566"/>
      <c r="ASM1" s="566"/>
      <c r="ASN1" s="566"/>
      <c r="ASO1" s="566"/>
      <c r="ASP1" s="566"/>
      <c r="ASQ1" s="566"/>
      <c r="ASR1" s="566"/>
      <c r="ASS1" s="566"/>
      <c r="AST1" s="566"/>
      <c r="ASU1" s="566"/>
      <c r="ASV1" s="566"/>
      <c r="ASW1" s="566"/>
      <c r="ASX1" s="566"/>
      <c r="ASY1" s="566"/>
      <c r="ASZ1" s="566"/>
      <c r="ATA1" s="566"/>
      <c r="ATB1" s="566"/>
      <c r="ATC1" s="566"/>
      <c r="ATD1" s="566"/>
      <c r="ATE1" s="566"/>
      <c r="ATF1" s="566"/>
      <c r="ATG1" s="566"/>
      <c r="ATH1" s="566"/>
      <c r="ATI1" s="566"/>
      <c r="ATJ1" s="566"/>
      <c r="ATK1" s="566"/>
      <c r="ATL1" s="566"/>
      <c r="ATM1" s="566"/>
      <c r="ATN1" s="566"/>
      <c r="ATO1" s="566"/>
      <c r="ATP1" s="566"/>
      <c r="ATQ1" s="566"/>
      <c r="ATR1" s="566"/>
      <c r="ATS1" s="566"/>
      <c r="ATT1" s="566"/>
      <c r="ATU1" s="566"/>
      <c r="ATV1" s="566"/>
      <c r="ATW1" s="566"/>
      <c r="ATX1" s="566"/>
      <c r="ATY1" s="566"/>
      <c r="ATZ1" s="566"/>
      <c r="AUA1" s="566"/>
      <c r="AUB1" s="566"/>
      <c r="AUC1" s="566"/>
      <c r="AUD1" s="566"/>
      <c r="AUE1" s="566"/>
      <c r="AUF1" s="566"/>
      <c r="AUG1" s="566"/>
      <c r="AUH1" s="566"/>
      <c r="AUI1" s="566"/>
      <c r="AUJ1" s="566"/>
      <c r="AUK1" s="566"/>
      <c r="AUL1" s="566"/>
      <c r="AUM1" s="566"/>
      <c r="AUN1" s="566"/>
      <c r="AUO1" s="566"/>
      <c r="AUP1" s="566"/>
      <c r="AUQ1" s="566"/>
      <c r="AUR1" s="566"/>
      <c r="AUS1" s="566"/>
      <c r="AUT1" s="566"/>
      <c r="AUU1" s="566"/>
      <c r="AUV1" s="566"/>
      <c r="AUW1" s="566"/>
      <c r="AUX1" s="566"/>
      <c r="AUY1" s="566"/>
      <c r="AUZ1" s="566"/>
      <c r="AVA1" s="566"/>
      <c r="AVB1" s="566"/>
      <c r="AVC1" s="566"/>
      <c r="AVD1" s="566"/>
      <c r="AVE1" s="566"/>
      <c r="AVF1" s="566"/>
      <c r="AVG1" s="566"/>
      <c r="AVH1" s="566"/>
      <c r="AVI1" s="566"/>
      <c r="AVJ1" s="566"/>
      <c r="AVK1" s="566"/>
      <c r="AVL1" s="566"/>
      <c r="AVM1" s="566"/>
      <c r="AVN1" s="566"/>
      <c r="AVO1" s="566"/>
      <c r="AVP1" s="566"/>
      <c r="AVQ1" s="566"/>
      <c r="AVR1" s="566"/>
      <c r="AVS1" s="566"/>
      <c r="AVT1" s="566"/>
      <c r="AVU1" s="566"/>
      <c r="AVV1" s="566"/>
      <c r="AVW1" s="566"/>
      <c r="AVX1" s="566"/>
      <c r="AVY1" s="566"/>
      <c r="AVZ1" s="566"/>
      <c r="AWA1" s="566"/>
      <c r="AWB1" s="566"/>
      <c r="AWC1" s="566"/>
      <c r="AWD1" s="566"/>
      <c r="AWE1" s="566"/>
      <c r="AWF1" s="566"/>
      <c r="AWG1" s="566"/>
      <c r="AWH1" s="566"/>
      <c r="AWI1" s="566"/>
      <c r="AWJ1" s="566"/>
      <c r="AWK1" s="566"/>
      <c r="AWL1" s="566"/>
      <c r="AWM1" s="566"/>
      <c r="AWN1" s="566"/>
      <c r="AWO1" s="566"/>
      <c r="AWP1" s="566"/>
      <c r="AWQ1" s="566"/>
      <c r="AWR1" s="566"/>
      <c r="AWS1" s="566"/>
      <c r="AWT1" s="566"/>
      <c r="AWU1" s="566"/>
      <c r="AWV1" s="566"/>
      <c r="AWW1" s="566"/>
      <c r="AWX1" s="566"/>
      <c r="AWY1" s="566"/>
      <c r="AWZ1" s="566"/>
      <c r="AXA1" s="566"/>
      <c r="AXB1" s="566"/>
      <c r="AXC1" s="566"/>
      <c r="AXD1" s="566"/>
      <c r="AXE1" s="566"/>
      <c r="AXF1" s="566"/>
      <c r="AXG1" s="566"/>
      <c r="AXH1" s="566"/>
      <c r="AXI1" s="566"/>
      <c r="AXJ1" s="566"/>
      <c r="AXK1" s="566"/>
      <c r="AXL1" s="566"/>
      <c r="AXM1" s="566"/>
      <c r="AXN1" s="566"/>
      <c r="AXO1" s="566"/>
      <c r="AXP1" s="566"/>
      <c r="AXQ1" s="566"/>
      <c r="AXR1" s="566"/>
      <c r="AXS1" s="566"/>
      <c r="AXT1" s="566"/>
      <c r="AXU1" s="566"/>
      <c r="AXV1" s="566"/>
      <c r="AXW1" s="566"/>
      <c r="AXX1" s="566"/>
      <c r="AXY1" s="566"/>
      <c r="AXZ1" s="566"/>
      <c r="AYA1" s="566"/>
      <c r="AYB1" s="566"/>
      <c r="AYC1" s="566"/>
      <c r="AYD1" s="566"/>
      <c r="AYE1" s="566"/>
      <c r="AYF1" s="566"/>
      <c r="AYG1" s="566"/>
      <c r="AYH1" s="566"/>
      <c r="AYI1" s="566"/>
      <c r="AYJ1" s="566"/>
      <c r="AYK1" s="566"/>
      <c r="AYL1" s="566"/>
      <c r="AYM1" s="566"/>
      <c r="AYN1" s="566"/>
      <c r="AYO1" s="566"/>
      <c r="AYP1" s="566"/>
      <c r="AYQ1" s="566"/>
      <c r="AYR1" s="566"/>
      <c r="AYS1" s="566"/>
      <c r="AYT1" s="566"/>
      <c r="AYU1" s="566"/>
      <c r="AYV1" s="566"/>
      <c r="AYW1" s="566"/>
      <c r="AYX1" s="566"/>
      <c r="AYY1" s="566"/>
      <c r="AYZ1" s="566"/>
      <c r="AZA1" s="566"/>
      <c r="AZB1" s="566"/>
      <c r="AZC1" s="566"/>
      <c r="AZD1" s="566"/>
      <c r="AZE1" s="566"/>
      <c r="AZF1" s="566"/>
      <c r="AZG1" s="566"/>
      <c r="AZH1" s="566"/>
      <c r="AZI1" s="566"/>
      <c r="AZJ1" s="566"/>
      <c r="AZK1" s="566"/>
      <c r="AZL1" s="566"/>
      <c r="AZM1" s="566"/>
      <c r="AZN1" s="566"/>
      <c r="AZO1" s="566"/>
      <c r="AZP1" s="566"/>
      <c r="AZQ1" s="566"/>
      <c r="AZR1" s="566"/>
      <c r="AZS1" s="566"/>
      <c r="AZT1" s="566"/>
      <c r="AZU1" s="566"/>
      <c r="AZV1" s="566"/>
      <c r="AZW1" s="566"/>
      <c r="AZX1" s="566"/>
      <c r="AZY1" s="566"/>
      <c r="AZZ1" s="566"/>
      <c r="BAA1" s="566"/>
      <c r="BAB1" s="566"/>
      <c r="BAC1" s="566"/>
      <c r="BAD1" s="566"/>
      <c r="BAE1" s="566"/>
      <c r="BAF1" s="566"/>
      <c r="BAG1" s="566"/>
      <c r="BAH1" s="566"/>
      <c r="BAI1" s="566"/>
      <c r="BAJ1" s="566"/>
      <c r="BAK1" s="566"/>
      <c r="BAL1" s="566"/>
      <c r="BAM1" s="566"/>
      <c r="BAN1" s="566"/>
      <c r="BAO1" s="566"/>
      <c r="BAP1" s="566"/>
      <c r="BAQ1" s="566"/>
      <c r="BAR1" s="566"/>
      <c r="BAS1" s="566"/>
      <c r="BAT1" s="566"/>
      <c r="BAU1" s="566"/>
      <c r="BAV1" s="566"/>
      <c r="BAW1" s="566"/>
      <c r="BAX1" s="566"/>
      <c r="BAY1" s="566"/>
      <c r="BAZ1" s="566"/>
      <c r="BBA1" s="566"/>
      <c r="BBB1" s="566"/>
      <c r="BBC1" s="566"/>
      <c r="BBD1" s="566"/>
      <c r="BBE1" s="566"/>
      <c r="BBF1" s="566"/>
      <c r="BBG1" s="566"/>
      <c r="BBH1" s="566"/>
      <c r="BBI1" s="566"/>
      <c r="BBJ1" s="566"/>
      <c r="BBK1" s="566"/>
      <c r="BBL1" s="566"/>
      <c r="BBM1" s="566"/>
      <c r="BBN1" s="566"/>
      <c r="BBO1" s="566"/>
      <c r="BBP1" s="566"/>
      <c r="BBQ1" s="566"/>
      <c r="BBR1" s="566"/>
      <c r="BBS1" s="566"/>
      <c r="BBT1" s="566"/>
      <c r="BBU1" s="566"/>
      <c r="BBV1" s="566"/>
      <c r="BBW1" s="566"/>
      <c r="BBX1" s="566"/>
      <c r="BBY1" s="566"/>
      <c r="BBZ1" s="566"/>
      <c r="BCA1" s="566"/>
      <c r="BCB1" s="566"/>
      <c r="BCC1" s="566"/>
      <c r="BCD1" s="566"/>
      <c r="BCE1" s="566"/>
      <c r="BCF1" s="566"/>
      <c r="BCG1" s="566"/>
      <c r="BCH1" s="566"/>
      <c r="BCI1" s="566"/>
      <c r="BCJ1" s="566"/>
      <c r="BCK1" s="566"/>
      <c r="BCL1" s="566"/>
      <c r="BCM1" s="566"/>
      <c r="BCN1" s="566"/>
      <c r="BCO1" s="566"/>
      <c r="BCP1" s="566"/>
      <c r="BCQ1" s="566"/>
      <c r="BCR1" s="566"/>
      <c r="BCS1" s="566"/>
      <c r="BCT1" s="566"/>
      <c r="BCU1" s="566"/>
      <c r="BCV1" s="566"/>
      <c r="BCW1" s="566"/>
      <c r="BCX1" s="566"/>
      <c r="BCY1" s="566"/>
      <c r="BCZ1" s="566"/>
      <c r="BDA1" s="566"/>
      <c r="BDB1" s="566"/>
      <c r="BDC1" s="566"/>
      <c r="BDD1" s="566"/>
      <c r="BDE1" s="566"/>
      <c r="BDF1" s="566"/>
      <c r="BDG1" s="566"/>
      <c r="BDH1" s="566"/>
      <c r="BDI1" s="566"/>
      <c r="BDJ1" s="566"/>
      <c r="BDK1" s="566"/>
      <c r="BDL1" s="566"/>
      <c r="BDM1" s="566"/>
      <c r="BDN1" s="566"/>
      <c r="BDO1" s="566"/>
      <c r="BDP1" s="566"/>
      <c r="BDQ1" s="566"/>
      <c r="BDR1" s="566"/>
      <c r="BDS1" s="566"/>
      <c r="BDT1" s="566"/>
      <c r="BDU1" s="566"/>
      <c r="BDV1" s="566"/>
      <c r="BDW1" s="566"/>
      <c r="BDX1" s="566"/>
      <c r="BDY1" s="566"/>
      <c r="BDZ1" s="566"/>
      <c r="BEA1" s="566"/>
      <c r="BEB1" s="566"/>
      <c r="BEC1" s="566"/>
      <c r="BED1" s="566"/>
      <c r="BEE1" s="566"/>
      <c r="BEF1" s="566"/>
      <c r="BEG1" s="566"/>
      <c r="BEH1" s="566"/>
      <c r="BEI1" s="566"/>
      <c r="BEJ1" s="566"/>
      <c r="BEK1" s="566"/>
      <c r="BEL1" s="566"/>
      <c r="BEM1" s="566"/>
      <c r="BEN1" s="566"/>
      <c r="BEO1" s="566"/>
      <c r="BEP1" s="566"/>
      <c r="BEQ1" s="566"/>
      <c r="BER1" s="566"/>
      <c r="BES1" s="566"/>
      <c r="BET1" s="566"/>
      <c r="BEU1" s="566"/>
      <c r="BEV1" s="566"/>
      <c r="BEW1" s="566"/>
      <c r="BEX1" s="566"/>
      <c r="BEY1" s="566"/>
      <c r="BEZ1" s="566"/>
      <c r="BFA1" s="566"/>
      <c r="BFB1" s="566"/>
      <c r="BFC1" s="566"/>
      <c r="BFD1" s="566"/>
      <c r="BFE1" s="566"/>
      <c r="BFF1" s="566"/>
      <c r="BFG1" s="566"/>
      <c r="BFH1" s="566"/>
      <c r="BFI1" s="566"/>
      <c r="BFJ1" s="566"/>
      <c r="BFK1" s="566"/>
      <c r="BFL1" s="566"/>
      <c r="BFM1" s="566"/>
      <c r="BFN1" s="566"/>
      <c r="BFO1" s="566"/>
      <c r="BFP1" s="566"/>
      <c r="BFQ1" s="566"/>
      <c r="BFR1" s="566"/>
      <c r="BFS1" s="566"/>
      <c r="BFT1" s="566"/>
      <c r="BFU1" s="566"/>
      <c r="BFV1" s="566"/>
      <c r="BFW1" s="566"/>
      <c r="BFX1" s="566"/>
      <c r="BFY1" s="566"/>
      <c r="BFZ1" s="566"/>
      <c r="BGA1" s="566"/>
      <c r="BGB1" s="566"/>
      <c r="BGC1" s="566"/>
      <c r="BGD1" s="566"/>
      <c r="BGE1" s="566"/>
      <c r="BGF1" s="566"/>
      <c r="BGG1" s="566"/>
      <c r="BGH1" s="566"/>
      <c r="BGI1" s="566"/>
      <c r="BGJ1" s="566"/>
      <c r="BGK1" s="566"/>
      <c r="BGL1" s="566"/>
      <c r="BGM1" s="566"/>
      <c r="BGN1" s="566"/>
      <c r="BGO1" s="566"/>
      <c r="BGP1" s="566"/>
      <c r="BGQ1" s="566"/>
      <c r="BGR1" s="566"/>
      <c r="BGS1" s="566"/>
      <c r="BGT1" s="566"/>
      <c r="BGU1" s="566"/>
      <c r="BGV1" s="566"/>
      <c r="BGW1" s="566"/>
      <c r="BGX1" s="566"/>
      <c r="BGY1" s="566"/>
      <c r="BGZ1" s="566"/>
      <c r="BHA1" s="566"/>
      <c r="BHB1" s="566"/>
      <c r="BHC1" s="566"/>
      <c r="BHD1" s="566"/>
      <c r="BHE1" s="566"/>
      <c r="BHF1" s="566"/>
      <c r="BHG1" s="566"/>
      <c r="BHH1" s="566"/>
      <c r="BHI1" s="566"/>
      <c r="BHJ1" s="566"/>
      <c r="BHK1" s="566"/>
      <c r="BHL1" s="566"/>
      <c r="BHM1" s="566"/>
      <c r="BHN1" s="566"/>
      <c r="BHO1" s="566"/>
      <c r="BHP1" s="566"/>
      <c r="BHQ1" s="566"/>
      <c r="BHR1" s="566"/>
      <c r="BHS1" s="566"/>
      <c r="BHT1" s="566"/>
      <c r="BHU1" s="566"/>
      <c r="BHV1" s="566"/>
      <c r="BHW1" s="566"/>
      <c r="BHX1" s="566"/>
      <c r="BHY1" s="566"/>
      <c r="BHZ1" s="566"/>
      <c r="BIA1" s="566"/>
      <c r="BIB1" s="566"/>
      <c r="BIC1" s="566"/>
      <c r="BID1" s="566"/>
      <c r="BIE1" s="566"/>
      <c r="BIF1" s="566"/>
      <c r="BIG1" s="566"/>
      <c r="BIH1" s="566"/>
      <c r="BII1" s="566"/>
      <c r="BIJ1" s="566"/>
      <c r="BIK1" s="566"/>
      <c r="BIL1" s="566"/>
      <c r="BIM1" s="566"/>
      <c r="BIN1" s="566"/>
      <c r="BIO1" s="566"/>
      <c r="BIP1" s="566"/>
      <c r="BIQ1" s="566"/>
      <c r="BIR1" s="566"/>
      <c r="BIS1" s="566"/>
      <c r="BIT1" s="566"/>
      <c r="BIU1" s="566"/>
      <c r="BIV1" s="566"/>
      <c r="BIW1" s="566"/>
      <c r="BIX1" s="566"/>
      <c r="BIY1" s="566"/>
      <c r="BIZ1" s="566"/>
      <c r="BJA1" s="566"/>
      <c r="BJB1" s="566"/>
      <c r="BJC1" s="566"/>
      <c r="BJD1" s="566"/>
      <c r="BJE1" s="566"/>
      <c r="BJF1" s="566"/>
      <c r="BJG1" s="566"/>
      <c r="BJH1" s="566"/>
      <c r="BJI1" s="566"/>
      <c r="BJJ1" s="566"/>
      <c r="BJK1" s="566"/>
      <c r="BJL1" s="566"/>
      <c r="BJM1" s="566"/>
      <c r="BJN1" s="566"/>
      <c r="BJO1" s="566"/>
      <c r="BJP1" s="566"/>
      <c r="BJQ1" s="566"/>
      <c r="BJR1" s="566"/>
      <c r="BJS1" s="566"/>
      <c r="BJT1" s="566"/>
      <c r="BJU1" s="566"/>
      <c r="BJV1" s="566"/>
      <c r="BJW1" s="566"/>
      <c r="BJX1" s="566"/>
      <c r="BJY1" s="566"/>
      <c r="BJZ1" s="566"/>
      <c r="BKA1" s="566"/>
      <c r="BKB1" s="566"/>
      <c r="BKC1" s="566"/>
      <c r="BKD1" s="566"/>
      <c r="BKE1" s="566"/>
      <c r="BKF1" s="566"/>
      <c r="BKG1" s="566"/>
      <c r="BKH1" s="566"/>
      <c r="BKI1" s="566"/>
      <c r="BKJ1" s="566"/>
      <c r="BKK1" s="566"/>
      <c r="BKL1" s="566"/>
      <c r="BKM1" s="566"/>
      <c r="BKN1" s="566"/>
      <c r="BKO1" s="566"/>
      <c r="BKP1" s="566"/>
      <c r="BKQ1" s="566"/>
      <c r="BKR1" s="566"/>
      <c r="BKS1" s="566"/>
      <c r="BKT1" s="566"/>
      <c r="BKU1" s="566"/>
      <c r="BKV1" s="566"/>
      <c r="BKW1" s="566"/>
      <c r="BKX1" s="566"/>
      <c r="BKY1" s="566"/>
      <c r="BKZ1" s="566"/>
      <c r="BLA1" s="566"/>
      <c r="BLB1" s="566"/>
      <c r="BLC1" s="566"/>
      <c r="BLD1" s="566"/>
      <c r="BLE1" s="566"/>
      <c r="BLF1" s="566"/>
      <c r="BLG1" s="566"/>
      <c r="BLH1" s="566"/>
      <c r="BLI1" s="566"/>
      <c r="BLJ1" s="566"/>
      <c r="BLK1" s="566"/>
      <c r="BLL1" s="566"/>
      <c r="BLM1" s="566"/>
      <c r="BLN1" s="566"/>
      <c r="BLO1" s="566"/>
      <c r="BLP1" s="566"/>
      <c r="BLQ1" s="566"/>
      <c r="BLR1" s="566"/>
      <c r="BLS1" s="566"/>
      <c r="BLT1" s="566"/>
      <c r="BLU1" s="566"/>
      <c r="BLV1" s="566"/>
      <c r="BLW1" s="566"/>
      <c r="BLX1" s="566"/>
      <c r="BLY1" s="566"/>
      <c r="BLZ1" s="566"/>
      <c r="BMA1" s="566"/>
      <c r="BMB1" s="566"/>
      <c r="BMC1" s="566"/>
      <c r="BMD1" s="566"/>
      <c r="BME1" s="566"/>
      <c r="BMF1" s="566"/>
      <c r="BMG1" s="566"/>
      <c r="BMH1" s="566"/>
      <c r="BMI1" s="566"/>
      <c r="BMJ1" s="566"/>
      <c r="BMK1" s="566"/>
      <c r="BML1" s="566"/>
      <c r="BMM1" s="566"/>
      <c r="BMN1" s="566"/>
      <c r="BMO1" s="566"/>
      <c r="BMP1" s="566"/>
      <c r="BMQ1" s="566"/>
      <c r="BMR1" s="566"/>
      <c r="BMS1" s="566"/>
      <c r="BMT1" s="566"/>
      <c r="BMU1" s="566"/>
      <c r="BMV1" s="566"/>
      <c r="BMW1" s="566"/>
      <c r="BMX1" s="566"/>
      <c r="BMY1" s="566"/>
      <c r="BMZ1" s="566"/>
      <c r="BNA1" s="566"/>
      <c r="BNB1" s="566"/>
      <c r="BNC1" s="566"/>
      <c r="BND1" s="566"/>
      <c r="BNE1" s="566"/>
      <c r="BNF1" s="566"/>
      <c r="BNG1" s="566"/>
      <c r="BNH1" s="566"/>
      <c r="BNI1" s="566"/>
      <c r="BNJ1" s="566"/>
      <c r="BNK1" s="566"/>
      <c r="BNL1" s="566"/>
      <c r="BNM1" s="566"/>
      <c r="BNN1" s="566"/>
      <c r="BNO1" s="566"/>
      <c r="BNP1" s="566"/>
      <c r="BNQ1" s="566"/>
      <c r="BNR1" s="566"/>
      <c r="BNS1" s="566"/>
      <c r="BNT1" s="566"/>
      <c r="BNU1" s="566"/>
      <c r="BNV1" s="566"/>
      <c r="BNW1" s="566"/>
      <c r="BNX1" s="566"/>
      <c r="BNY1" s="566"/>
      <c r="BNZ1" s="566"/>
      <c r="BOA1" s="566"/>
      <c r="BOB1" s="566"/>
      <c r="BOC1" s="566"/>
      <c r="BOD1" s="566"/>
      <c r="BOE1" s="566"/>
      <c r="BOF1" s="566"/>
      <c r="BOG1" s="566"/>
      <c r="BOH1" s="566"/>
      <c r="BOI1" s="566"/>
      <c r="BOJ1" s="566"/>
      <c r="BOK1" s="566"/>
      <c r="BOL1" s="566"/>
      <c r="BOM1" s="566"/>
      <c r="BON1" s="566"/>
      <c r="BOO1" s="566"/>
      <c r="BOP1" s="566"/>
      <c r="BOQ1" s="566"/>
      <c r="BOR1" s="566"/>
      <c r="BOS1" s="566"/>
      <c r="BOT1" s="566"/>
      <c r="BOU1" s="566"/>
      <c r="BOV1" s="566"/>
      <c r="BOW1" s="566"/>
      <c r="BOX1" s="566"/>
      <c r="BOY1" s="566"/>
      <c r="BOZ1" s="566"/>
      <c r="BPA1" s="566"/>
      <c r="BPB1" s="566"/>
      <c r="BPC1" s="566"/>
      <c r="BPD1" s="566"/>
      <c r="BPE1" s="566"/>
      <c r="BPF1" s="566"/>
      <c r="BPG1" s="566"/>
      <c r="BPH1" s="566"/>
      <c r="BPI1" s="566"/>
      <c r="BPJ1" s="566"/>
      <c r="BPK1" s="566"/>
      <c r="BPL1" s="566"/>
      <c r="BPM1" s="566"/>
      <c r="BPN1" s="566"/>
      <c r="BPO1" s="566"/>
      <c r="BPP1" s="566"/>
      <c r="BPQ1" s="566"/>
      <c r="BPR1" s="566"/>
      <c r="BPS1" s="566"/>
      <c r="BPT1" s="566"/>
      <c r="BPU1" s="566"/>
      <c r="BPV1" s="566"/>
      <c r="BPW1" s="566"/>
      <c r="BPX1" s="566"/>
      <c r="BPY1" s="566"/>
      <c r="BPZ1" s="566"/>
      <c r="BQA1" s="566"/>
      <c r="BQB1" s="566"/>
      <c r="BQC1" s="566"/>
      <c r="BQD1" s="566"/>
      <c r="BQE1" s="566"/>
      <c r="BQF1" s="566"/>
      <c r="BQG1" s="566"/>
      <c r="BQH1" s="566"/>
      <c r="BQI1" s="566"/>
      <c r="BQJ1" s="566"/>
      <c r="BQK1" s="566"/>
      <c r="BQL1" s="566"/>
      <c r="BQM1" s="566"/>
      <c r="BQN1" s="566"/>
      <c r="BQO1" s="566"/>
      <c r="BQP1" s="566"/>
      <c r="BQQ1" s="566"/>
      <c r="BQR1" s="566"/>
      <c r="BQS1" s="566"/>
      <c r="BQT1" s="566"/>
      <c r="BQU1" s="566"/>
      <c r="BQV1" s="566"/>
      <c r="BQW1" s="566"/>
      <c r="BQX1" s="566"/>
      <c r="BQY1" s="566"/>
      <c r="BQZ1" s="566"/>
      <c r="BRA1" s="566"/>
      <c r="BRB1" s="566"/>
      <c r="BRC1" s="566"/>
      <c r="BRD1" s="566"/>
      <c r="BRE1" s="566"/>
      <c r="BRF1" s="566"/>
      <c r="BRG1" s="566"/>
      <c r="BRH1" s="566"/>
      <c r="BRI1" s="566"/>
      <c r="BRJ1" s="566"/>
      <c r="BRK1" s="566"/>
      <c r="BRL1" s="566"/>
      <c r="BRM1" s="566"/>
      <c r="BRN1" s="566"/>
      <c r="BRO1" s="566"/>
      <c r="BRP1" s="566"/>
      <c r="BRQ1" s="566"/>
      <c r="BRR1" s="566"/>
      <c r="BRS1" s="566"/>
      <c r="BRT1" s="566"/>
      <c r="BRU1" s="566"/>
      <c r="BRV1" s="566"/>
      <c r="BRW1" s="566"/>
      <c r="BRX1" s="566"/>
      <c r="BRY1" s="566"/>
      <c r="BRZ1" s="566"/>
      <c r="BSA1" s="566"/>
      <c r="BSB1" s="566"/>
      <c r="BSC1" s="566"/>
      <c r="BSD1" s="566"/>
      <c r="BSE1" s="566"/>
      <c r="BSF1" s="566"/>
      <c r="BSG1" s="566"/>
      <c r="BSH1" s="566"/>
      <c r="BSI1" s="566"/>
      <c r="BSJ1" s="566"/>
      <c r="BSK1" s="566"/>
      <c r="BSL1" s="566"/>
      <c r="BSM1" s="566"/>
      <c r="BSN1" s="566"/>
      <c r="BSO1" s="566"/>
      <c r="BSP1" s="566"/>
      <c r="BSQ1" s="566"/>
      <c r="BSR1" s="566"/>
      <c r="BSS1" s="566"/>
      <c r="BST1" s="566"/>
      <c r="BSU1" s="566"/>
      <c r="BSV1" s="566"/>
      <c r="BSW1" s="566"/>
      <c r="BSX1" s="566"/>
      <c r="BSY1" s="566"/>
      <c r="BSZ1" s="566"/>
      <c r="BTA1" s="566"/>
      <c r="BTB1" s="566"/>
      <c r="BTC1" s="566"/>
      <c r="BTD1" s="566"/>
      <c r="BTE1" s="566"/>
      <c r="BTF1" s="566"/>
      <c r="BTG1" s="566"/>
      <c r="BTH1" s="566"/>
      <c r="BTI1" s="566"/>
      <c r="BTJ1" s="566"/>
      <c r="BTK1" s="566"/>
      <c r="BTL1" s="566"/>
      <c r="BTM1" s="566"/>
      <c r="BTN1" s="566"/>
      <c r="BTO1" s="566"/>
      <c r="BTP1" s="566"/>
      <c r="BTQ1" s="566"/>
      <c r="BTR1" s="566"/>
      <c r="BTS1" s="566"/>
      <c r="BTT1" s="566"/>
      <c r="BTU1" s="566"/>
      <c r="BTV1" s="566"/>
      <c r="BTW1" s="566"/>
      <c r="BTX1" s="566"/>
      <c r="BTY1" s="566"/>
      <c r="BTZ1" s="566"/>
      <c r="BUA1" s="566"/>
      <c r="BUB1" s="566"/>
      <c r="BUC1" s="566"/>
      <c r="BUD1" s="566"/>
      <c r="BUE1" s="566"/>
      <c r="BUF1" s="566"/>
      <c r="BUG1" s="566"/>
      <c r="BUH1" s="566"/>
      <c r="BUI1" s="566"/>
      <c r="BUJ1" s="566"/>
      <c r="BUK1" s="566"/>
      <c r="BUL1" s="566"/>
      <c r="BUM1" s="566"/>
      <c r="BUN1" s="566"/>
      <c r="BUO1" s="566"/>
      <c r="BUP1" s="566"/>
      <c r="BUQ1" s="566"/>
      <c r="BUR1" s="566"/>
      <c r="BUS1" s="566"/>
      <c r="BUT1" s="566"/>
      <c r="BUU1" s="566"/>
      <c r="BUV1" s="566"/>
      <c r="BUW1" s="566"/>
      <c r="BUX1" s="566"/>
      <c r="BUY1" s="566"/>
      <c r="BUZ1" s="566"/>
      <c r="BVA1" s="566"/>
      <c r="BVB1" s="566"/>
      <c r="BVC1" s="566"/>
      <c r="BVD1" s="566"/>
      <c r="BVE1" s="566"/>
      <c r="BVF1" s="566"/>
      <c r="BVG1" s="566"/>
      <c r="BVH1" s="566"/>
      <c r="BVI1" s="566"/>
      <c r="BVJ1" s="566"/>
      <c r="BVK1" s="566"/>
      <c r="BVL1" s="566"/>
      <c r="BVM1" s="566"/>
      <c r="BVN1" s="566"/>
      <c r="BVO1" s="566"/>
      <c r="BVP1" s="566"/>
      <c r="BVQ1" s="566"/>
      <c r="BVR1" s="566"/>
      <c r="BVS1" s="566"/>
      <c r="BVT1" s="566"/>
      <c r="BVU1" s="566"/>
      <c r="BVV1" s="566"/>
      <c r="BVW1" s="566"/>
      <c r="BVX1" s="566"/>
      <c r="BVY1" s="566"/>
      <c r="BVZ1" s="566"/>
      <c r="BWA1" s="566"/>
      <c r="BWB1" s="566"/>
      <c r="BWC1" s="566"/>
      <c r="BWD1" s="566"/>
      <c r="BWE1" s="566"/>
      <c r="BWF1" s="566"/>
      <c r="BWG1" s="566"/>
      <c r="BWH1" s="566"/>
      <c r="BWI1" s="566"/>
      <c r="BWJ1" s="566"/>
      <c r="BWK1" s="566"/>
      <c r="BWL1" s="566"/>
      <c r="BWM1" s="566"/>
      <c r="BWN1" s="566"/>
      <c r="BWO1" s="566"/>
      <c r="BWP1" s="566"/>
      <c r="BWQ1" s="566"/>
      <c r="BWR1" s="566"/>
      <c r="BWS1" s="566"/>
      <c r="BWT1" s="566"/>
      <c r="BWU1" s="566"/>
      <c r="BWV1" s="566"/>
      <c r="BWW1" s="566"/>
      <c r="BWX1" s="566"/>
      <c r="BWY1" s="566"/>
      <c r="BWZ1" s="566"/>
      <c r="BXA1" s="566"/>
      <c r="BXB1" s="566"/>
      <c r="BXC1" s="566"/>
      <c r="BXD1" s="566"/>
      <c r="BXE1" s="566"/>
      <c r="BXF1" s="566"/>
      <c r="BXG1" s="566"/>
      <c r="BXH1" s="566"/>
      <c r="BXI1" s="566"/>
      <c r="BXJ1" s="566"/>
      <c r="BXK1" s="566"/>
      <c r="BXL1" s="566"/>
      <c r="BXM1" s="566"/>
      <c r="BXN1" s="566"/>
      <c r="BXO1" s="566"/>
      <c r="BXP1" s="566"/>
      <c r="BXQ1" s="566"/>
      <c r="BXR1" s="566"/>
      <c r="BXS1" s="566"/>
      <c r="BXT1" s="566"/>
      <c r="BXU1" s="566"/>
      <c r="BXV1" s="566"/>
      <c r="BXW1" s="566"/>
      <c r="BXX1" s="566"/>
      <c r="BXY1" s="566"/>
      <c r="BXZ1" s="566"/>
      <c r="BYA1" s="566"/>
      <c r="BYB1" s="566"/>
      <c r="BYC1" s="566"/>
      <c r="BYD1" s="566"/>
      <c r="BYE1" s="566"/>
      <c r="BYF1" s="566"/>
      <c r="BYG1" s="566"/>
      <c r="BYH1" s="566"/>
      <c r="BYI1" s="566"/>
      <c r="BYJ1" s="566"/>
      <c r="BYK1" s="566"/>
      <c r="BYL1" s="566"/>
      <c r="BYM1" s="566"/>
      <c r="BYN1" s="566"/>
      <c r="BYO1" s="566"/>
      <c r="BYP1" s="566"/>
      <c r="BYQ1" s="566"/>
      <c r="BYR1" s="566"/>
      <c r="BYS1" s="566"/>
      <c r="BYT1" s="566"/>
      <c r="BYU1" s="566"/>
      <c r="BYV1" s="566"/>
      <c r="BYW1" s="566"/>
      <c r="BYX1" s="566"/>
      <c r="BYY1" s="566"/>
      <c r="BYZ1" s="566"/>
      <c r="BZA1" s="566"/>
      <c r="BZB1" s="566"/>
      <c r="BZC1" s="566"/>
      <c r="BZD1" s="566"/>
      <c r="BZE1" s="566"/>
      <c r="BZF1" s="566"/>
      <c r="BZG1" s="566"/>
      <c r="BZH1" s="566"/>
      <c r="BZI1" s="566"/>
      <c r="BZJ1" s="566"/>
      <c r="BZK1" s="566"/>
      <c r="BZL1" s="566"/>
      <c r="BZM1" s="566"/>
      <c r="BZN1" s="566"/>
      <c r="BZO1" s="566"/>
      <c r="BZP1" s="566"/>
      <c r="BZQ1" s="566"/>
      <c r="BZR1" s="566"/>
      <c r="BZS1" s="566"/>
      <c r="BZT1" s="566"/>
      <c r="BZU1" s="566"/>
      <c r="BZV1" s="566"/>
      <c r="BZW1" s="566"/>
      <c r="BZX1" s="566"/>
      <c r="BZY1" s="566"/>
      <c r="BZZ1" s="566"/>
      <c r="CAA1" s="566"/>
      <c r="CAB1" s="566"/>
      <c r="CAC1" s="566"/>
      <c r="CAD1" s="566"/>
      <c r="CAE1" s="566"/>
      <c r="CAF1" s="566"/>
      <c r="CAG1" s="566"/>
      <c r="CAH1" s="566"/>
      <c r="CAI1" s="566"/>
      <c r="CAJ1" s="566"/>
      <c r="CAK1" s="566"/>
      <c r="CAL1" s="566"/>
      <c r="CAM1" s="566"/>
      <c r="CAN1" s="566"/>
      <c r="CAO1" s="566"/>
      <c r="CAP1" s="566"/>
      <c r="CAQ1" s="566"/>
      <c r="CAR1" s="566"/>
      <c r="CAS1" s="566"/>
      <c r="CAT1" s="566"/>
      <c r="CAU1" s="566"/>
      <c r="CAV1" s="566"/>
      <c r="CAW1" s="566"/>
      <c r="CAX1" s="566"/>
      <c r="CAY1" s="566"/>
      <c r="CAZ1" s="566"/>
      <c r="CBA1" s="566"/>
      <c r="CBB1" s="566"/>
      <c r="CBC1" s="566"/>
      <c r="CBD1" s="566"/>
      <c r="CBE1" s="566"/>
      <c r="CBF1" s="566"/>
      <c r="CBG1" s="566"/>
      <c r="CBH1" s="566"/>
      <c r="CBI1" s="566"/>
      <c r="CBJ1" s="566"/>
      <c r="CBK1" s="566"/>
      <c r="CBL1" s="566"/>
      <c r="CBM1" s="566"/>
      <c r="CBN1" s="566"/>
      <c r="CBO1" s="566"/>
      <c r="CBP1" s="566"/>
      <c r="CBQ1" s="566"/>
      <c r="CBR1" s="566"/>
      <c r="CBS1" s="566"/>
      <c r="CBT1" s="566"/>
      <c r="CBU1" s="566"/>
      <c r="CBV1" s="566"/>
      <c r="CBW1" s="566"/>
      <c r="CBX1" s="566"/>
      <c r="CBY1" s="566"/>
      <c r="CBZ1" s="566"/>
      <c r="CCA1" s="566"/>
      <c r="CCB1" s="566"/>
      <c r="CCC1" s="566"/>
      <c r="CCD1" s="566"/>
      <c r="CCE1" s="566"/>
      <c r="CCF1" s="566"/>
      <c r="CCG1" s="566"/>
      <c r="CCH1" s="566"/>
      <c r="CCI1" s="566"/>
      <c r="CCJ1" s="566"/>
      <c r="CCK1" s="566"/>
      <c r="CCL1" s="566"/>
      <c r="CCM1" s="566"/>
      <c r="CCN1" s="566"/>
      <c r="CCO1" s="566"/>
      <c r="CCP1" s="566"/>
      <c r="CCQ1" s="566"/>
      <c r="CCR1" s="566"/>
      <c r="CCS1" s="566"/>
      <c r="CCT1" s="566"/>
      <c r="CCU1" s="566"/>
      <c r="CCV1" s="566"/>
      <c r="CCW1" s="566"/>
      <c r="CCX1" s="566"/>
      <c r="CCY1" s="566"/>
      <c r="CCZ1" s="566"/>
      <c r="CDA1" s="566"/>
      <c r="CDB1" s="566"/>
      <c r="CDC1" s="566"/>
      <c r="CDD1" s="566"/>
      <c r="CDE1" s="566"/>
      <c r="CDF1" s="566"/>
      <c r="CDG1" s="566"/>
      <c r="CDH1" s="566"/>
      <c r="CDI1" s="566"/>
      <c r="CDJ1" s="566"/>
      <c r="CDK1" s="566"/>
      <c r="CDL1" s="566"/>
      <c r="CDM1" s="566"/>
      <c r="CDN1" s="566"/>
      <c r="CDO1" s="566"/>
      <c r="CDP1" s="566"/>
      <c r="CDQ1" s="566"/>
      <c r="CDR1" s="566"/>
      <c r="CDS1" s="566"/>
      <c r="CDT1" s="566"/>
      <c r="CDU1" s="566"/>
      <c r="CDV1" s="566"/>
      <c r="CDW1" s="566"/>
      <c r="CDX1" s="566"/>
      <c r="CDY1" s="566"/>
      <c r="CDZ1" s="566"/>
      <c r="CEA1" s="566"/>
      <c r="CEB1" s="566"/>
      <c r="CEC1" s="566"/>
      <c r="CED1" s="566"/>
      <c r="CEE1" s="566"/>
      <c r="CEF1" s="566"/>
      <c r="CEG1" s="566"/>
      <c r="CEH1" s="566"/>
      <c r="CEI1" s="566"/>
      <c r="CEJ1" s="566"/>
      <c r="CEK1" s="566"/>
      <c r="CEL1" s="566"/>
      <c r="CEM1" s="566"/>
      <c r="CEN1" s="566"/>
      <c r="CEO1" s="566"/>
      <c r="CEP1" s="566"/>
      <c r="CEQ1" s="566"/>
      <c r="CER1" s="566"/>
      <c r="CES1" s="566"/>
      <c r="CET1" s="566"/>
      <c r="CEU1" s="566"/>
      <c r="CEV1" s="566"/>
      <c r="CEW1" s="566"/>
      <c r="CEX1" s="566"/>
      <c r="CEY1" s="566"/>
      <c r="CEZ1" s="566"/>
      <c r="CFA1" s="566"/>
      <c r="CFB1" s="566"/>
      <c r="CFC1" s="566"/>
      <c r="CFD1" s="566"/>
      <c r="CFE1" s="566"/>
      <c r="CFF1" s="566"/>
      <c r="CFG1" s="566"/>
      <c r="CFH1" s="566"/>
      <c r="CFI1" s="566"/>
      <c r="CFJ1" s="566"/>
      <c r="CFK1" s="566"/>
      <c r="CFL1" s="566"/>
      <c r="CFM1" s="566"/>
      <c r="CFN1" s="566"/>
      <c r="CFO1" s="566"/>
      <c r="CFP1" s="566"/>
      <c r="CFQ1" s="566"/>
      <c r="CFR1" s="566"/>
      <c r="CFS1" s="566"/>
      <c r="CFT1" s="566"/>
      <c r="CFU1" s="566"/>
      <c r="CFV1" s="566"/>
      <c r="CFW1" s="566"/>
      <c r="CFX1" s="566"/>
      <c r="CFY1" s="566"/>
      <c r="CFZ1" s="566"/>
      <c r="CGA1" s="566"/>
      <c r="CGB1" s="566"/>
      <c r="CGC1" s="566"/>
      <c r="CGD1" s="566"/>
      <c r="CGE1" s="566"/>
      <c r="CGF1" s="566"/>
      <c r="CGG1" s="566"/>
      <c r="CGH1" s="566"/>
      <c r="CGI1" s="566"/>
      <c r="CGJ1" s="566"/>
      <c r="CGK1" s="566"/>
      <c r="CGL1" s="566"/>
      <c r="CGM1" s="566"/>
      <c r="CGN1" s="566"/>
      <c r="CGO1" s="566"/>
      <c r="CGP1" s="566"/>
      <c r="CGQ1" s="566"/>
      <c r="CGR1" s="566"/>
      <c r="CGS1" s="566"/>
      <c r="CGT1" s="566"/>
      <c r="CGU1" s="566"/>
      <c r="CGV1" s="566"/>
      <c r="CGW1" s="566"/>
      <c r="CGX1" s="566"/>
      <c r="CGY1" s="566"/>
      <c r="CGZ1" s="566"/>
      <c r="CHA1" s="566"/>
      <c r="CHB1" s="566"/>
      <c r="CHC1" s="566"/>
      <c r="CHD1" s="566"/>
      <c r="CHE1" s="566"/>
      <c r="CHF1" s="566"/>
      <c r="CHG1" s="566"/>
      <c r="CHH1" s="566"/>
      <c r="CHI1" s="566"/>
      <c r="CHJ1" s="566"/>
      <c r="CHK1" s="566"/>
      <c r="CHL1" s="566"/>
      <c r="CHM1" s="566"/>
      <c r="CHN1" s="566"/>
      <c r="CHO1" s="566"/>
      <c r="CHP1" s="566"/>
      <c r="CHQ1" s="566"/>
      <c r="CHR1" s="566"/>
      <c r="CHS1" s="566"/>
      <c r="CHT1" s="566"/>
      <c r="CHU1" s="566"/>
      <c r="CHV1" s="566"/>
      <c r="CHW1" s="566"/>
      <c r="CHX1" s="566"/>
      <c r="CHY1" s="566"/>
      <c r="CHZ1" s="566"/>
      <c r="CIA1" s="566"/>
      <c r="CIB1" s="566"/>
      <c r="CIC1" s="566"/>
      <c r="CID1" s="566"/>
      <c r="CIE1" s="566"/>
      <c r="CIF1" s="566"/>
      <c r="CIG1" s="566"/>
      <c r="CIH1" s="566"/>
      <c r="CII1" s="566"/>
      <c r="CIJ1" s="566"/>
      <c r="CIK1" s="566"/>
      <c r="CIL1" s="566"/>
      <c r="CIM1" s="566"/>
      <c r="CIN1" s="566"/>
      <c r="CIO1" s="566"/>
      <c r="CIP1" s="566"/>
      <c r="CIQ1" s="566"/>
      <c r="CIR1" s="566"/>
      <c r="CIS1" s="566"/>
      <c r="CIT1" s="566"/>
      <c r="CIU1" s="566"/>
      <c r="CIV1" s="566"/>
      <c r="CIW1" s="566"/>
      <c r="CIX1" s="566"/>
      <c r="CIY1" s="566"/>
      <c r="CIZ1" s="566"/>
      <c r="CJA1" s="566"/>
      <c r="CJB1" s="566"/>
      <c r="CJC1" s="566"/>
      <c r="CJD1" s="566"/>
      <c r="CJE1" s="566"/>
      <c r="CJF1" s="566"/>
      <c r="CJG1" s="566"/>
      <c r="CJH1" s="566"/>
      <c r="CJI1" s="566"/>
      <c r="CJJ1" s="566"/>
      <c r="CJK1" s="566"/>
      <c r="CJL1" s="566"/>
      <c r="CJM1" s="566"/>
      <c r="CJN1" s="566"/>
      <c r="CJO1" s="566"/>
      <c r="CJP1" s="566"/>
      <c r="CJQ1" s="566"/>
      <c r="CJR1" s="566"/>
      <c r="CJS1" s="566"/>
      <c r="CJT1" s="566"/>
      <c r="CJU1" s="566"/>
      <c r="CJV1" s="566"/>
      <c r="CJW1" s="566"/>
      <c r="CJX1" s="566"/>
      <c r="CJY1" s="566"/>
      <c r="CJZ1" s="566"/>
      <c r="CKA1" s="566"/>
      <c r="CKB1" s="566"/>
      <c r="CKC1" s="566"/>
      <c r="CKD1" s="566"/>
      <c r="CKE1" s="566"/>
      <c r="CKF1" s="566"/>
      <c r="CKG1" s="566"/>
      <c r="CKH1" s="566"/>
      <c r="CKI1" s="566"/>
      <c r="CKJ1" s="566"/>
      <c r="CKK1" s="566"/>
      <c r="CKL1" s="566"/>
      <c r="CKM1" s="566"/>
      <c r="CKN1" s="566"/>
      <c r="CKO1" s="566"/>
      <c r="CKP1" s="566"/>
      <c r="CKQ1" s="566"/>
      <c r="CKR1" s="566"/>
      <c r="CKS1" s="566"/>
      <c r="CKT1" s="566"/>
      <c r="CKU1" s="566"/>
      <c r="CKV1" s="566"/>
      <c r="CKW1" s="566"/>
      <c r="CKX1" s="566"/>
      <c r="CKY1" s="566"/>
      <c r="CKZ1" s="566"/>
      <c r="CLA1" s="566"/>
      <c r="CLB1" s="566"/>
      <c r="CLC1" s="566"/>
      <c r="CLD1" s="566"/>
      <c r="CLE1" s="566"/>
      <c r="CLF1" s="566"/>
      <c r="CLG1" s="566"/>
      <c r="CLH1" s="566"/>
      <c r="CLI1" s="566"/>
      <c r="CLJ1" s="566"/>
      <c r="CLK1" s="566"/>
      <c r="CLL1" s="566"/>
      <c r="CLM1" s="566"/>
      <c r="CLN1" s="566"/>
      <c r="CLO1" s="566"/>
      <c r="CLP1" s="566"/>
      <c r="CLQ1" s="566"/>
      <c r="CLR1" s="566"/>
      <c r="CLS1" s="566"/>
      <c r="CLT1" s="566"/>
      <c r="CLU1" s="566"/>
      <c r="CLV1" s="566"/>
      <c r="CLW1" s="566"/>
      <c r="CLX1" s="566"/>
      <c r="CLY1" s="566"/>
      <c r="CLZ1" s="566"/>
      <c r="CMA1" s="566"/>
      <c r="CMB1" s="566"/>
      <c r="CMC1" s="566"/>
      <c r="CMD1" s="566"/>
      <c r="CME1" s="566"/>
      <c r="CMF1" s="566"/>
      <c r="CMG1" s="566"/>
      <c r="CMH1" s="566"/>
      <c r="CMI1" s="566"/>
      <c r="CMJ1" s="566"/>
      <c r="CMK1" s="566"/>
      <c r="CML1" s="566"/>
      <c r="CMM1" s="566"/>
      <c r="CMN1" s="566"/>
      <c r="CMO1" s="566"/>
      <c r="CMP1" s="566"/>
      <c r="CMQ1" s="566"/>
      <c r="CMR1" s="566"/>
      <c r="CMS1" s="566"/>
      <c r="CMT1" s="566"/>
      <c r="CMU1" s="566"/>
      <c r="CMV1" s="566"/>
      <c r="CMW1" s="566"/>
      <c r="CMX1" s="566"/>
      <c r="CMY1" s="566"/>
      <c r="CMZ1" s="566"/>
      <c r="CNA1" s="566"/>
      <c r="CNB1" s="566"/>
      <c r="CNC1" s="566"/>
      <c r="CND1" s="566"/>
      <c r="CNE1" s="566"/>
      <c r="CNF1" s="566"/>
      <c r="CNG1" s="566"/>
      <c r="CNH1" s="566"/>
      <c r="CNI1" s="566"/>
      <c r="CNJ1" s="566"/>
      <c r="CNK1" s="566"/>
      <c r="CNL1" s="566"/>
      <c r="CNM1" s="566"/>
      <c r="CNN1" s="566"/>
      <c r="CNO1" s="566"/>
      <c r="CNP1" s="566"/>
      <c r="CNQ1" s="566"/>
      <c r="CNR1" s="566"/>
      <c r="CNS1" s="566"/>
      <c r="CNT1" s="566"/>
      <c r="CNU1" s="566"/>
      <c r="CNV1" s="566"/>
      <c r="CNW1" s="566"/>
      <c r="CNX1" s="566"/>
      <c r="CNY1" s="566"/>
      <c r="CNZ1" s="566"/>
      <c r="COA1" s="566"/>
      <c r="COB1" s="566"/>
      <c r="COC1" s="566"/>
      <c r="COD1" s="566"/>
      <c r="COE1" s="566"/>
      <c r="COF1" s="566"/>
      <c r="COG1" s="566"/>
      <c r="COH1" s="566"/>
      <c r="COI1" s="566"/>
      <c r="COJ1" s="566"/>
      <c r="COK1" s="566"/>
      <c r="COL1" s="566"/>
      <c r="COM1" s="566"/>
      <c r="CON1" s="566"/>
      <c r="COO1" s="566"/>
      <c r="COP1" s="566"/>
      <c r="COQ1" s="566"/>
      <c r="COR1" s="566"/>
      <c r="COS1" s="566"/>
      <c r="COT1" s="566"/>
      <c r="COU1" s="566"/>
      <c r="COV1" s="566"/>
      <c r="COW1" s="566"/>
      <c r="COX1" s="566"/>
      <c r="COY1" s="566"/>
      <c r="COZ1" s="566"/>
      <c r="CPA1" s="566"/>
      <c r="CPB1" s="566"/>
      <c r="CPC1" s="566"/>
      <c r="CPD1" s="566"/>
      <c r="CPE1" s="566"/>
      <c r="CPF1" s="566"/>
      <c r="CPG1" s="566"/>
      <c r="CPH1" s="566"/>
      <c r="CPI1" s="566"/>
      <c r="CPJ1" s="566"/>
      <c r="CPK1" s="566"/>
      <c r="CPL1" s="566"/>
      <c r="CPM1" s="566"/>
      <c r="CPN1" s="566"/>
      <c r="CPO1" s="566"/>
      <c r="CPP1" s="566"/>
      <c r="CPQ1" s="566"/>
      <c r="CPR1" s="566"/>
      <c r="CPS1" s="566"/>
      <c r="CPT1" s="566"/>
      <c r="CPU1" s="566"/>
      <c r="CPV1" s="566"/>
      <c r="CPW1" s="566"/>
      <c r="CPX1" s="566"/>
      <c r="CPY1" s="566"/>
      <c r="CPZ1" s="566"/>
      <c r="CQA1" s="566"/>
      <c r="CQB1" s="566"/>
      <c r="CQC1" s="566"/>
      <c r="CQD1" s="566"/>
      <c r="CQE1" s="566"/>
      <c r="CQF1" s="566"/>
      <c r="CQG1" s="566"/>
      <c r="CQH1" s="566"/>
      <c r="CQI1" s="566"/>
      <c r="CQJ1" s="566"/>
      <c r="CQK1" s="566"/>
      <c r="CQL1" s="566"/>
      <c r="CQM1" s="566"/>
      <c r="CQN1" s="566"/>
      <c r="CQO1" s="566"/>
      <c r="CQP1" s="566"/>
      <c r="CQQ1" s="566"/>
      <c r="CQR1" s="566"/>
      <c r="CQS1" s="566"/>
      <c r="CQT1" s="566"/>
      <c r="CQU1" s="566"/>
      <c r="CQV1" s="566"/>
      <c r="CQW1" s="566"/>
      <c r="CQX1" s="566"/>
      <c r="CQY1" s="566"/>
      <c r="CQZ1" s="566"/>
      <c r="CRA1" s="566"/>
      <c r="CRB1" s="566"/>
      <c r="CRC1" s="566"/>
      <c r="CRD1" s="566"/>
      <c r="CRE1" s="566"/>
      <c r="CRF1" s="566"/>
      <c r="CRG1" s="566"/>
      <c r="CRH1" s="566"/>
      <c r="CRI1" s="566"/>
      <c r="CRJ1" s="566"/>
      <c r="CRK1" s="566"/>
      <c r="CRL1" s="566"/>
      <c r="CRM1" s="566"/>
      <c r="CRN1" s="566"/>
      <c r="CRO1" s="566"/>
      <c r="CRP1" s="566"/>
      <c r="CRQ1" s="566"/>
      <c r="CRR1" s="566"/>
      <c r="CRS1" s="566"/>
      <c r="CRT1" s="566"/>
      <c r="CRU1" s="566"/>
      <c r="CRV1" s="566"/>
      <c r="CRW1" s="566"/>
      <c r="CRX1" s="566"/>
      <c r="CRY1" s="566"/>
      <c r="CRZ1" s="566"/>
      <c r="CSA1" s="566"/>
      <c r="CSB1" s="566"/>
      <c r="CSC1" s="566"/>
      <c r="CSD1" s="566"/>
      <c r="CSE1" s="566"/>
      <c r="CSF1" s="566"/>
      <c r="CSG1" s="566"/>
      <c r="CSH1" s="566"/>
      <c r="CSI1" s="566"/>
      <c r="CSJ1" s="566"/>
      <c r="CSK1" s="566"/>
      <c r="CSL1" s="566"/>
      <c r="CSM1" s="566"/>
      <c r="CSN1" s="566"/>
      <c r="CSO1" s="566"/>
      <c r="CSP1" s="566"/>
      <c r="CSQ1" s="566"/>
      <c r="CSR1" s="566"/>
      <c r="CSS1" s="566"/>
      <c r="CST1" s="566"/>
      <c r="CSU1" s="566"/>
      <c r="CSV1" s="566"/>
      <c r="CSW1" s="566"/>
      <c r="CSX1" s="566"/>
      <c r="CSY1" s="566"/>
      <c r="CSZ1" s="566"/>
      <c r="CTA1" s="566"/>
      <c r="CTB1" s="566"/>
      <c r="CTC1" s="566"/>
      <c r="CTD1" s="566"/>
      <c r="CTE1" s="566"/>
      <c r="CTF1" s="566"/>
      <c r="CTG1" s="566"/>
      <c r="CTH1" s="566"/>
      <c r="CTI1" s="566"/>
      <c r="CTJ1" s="566"/>
      <c r="CTK1" s="566"/>
      <c r="CTL1" s="566"/>
      <c r="CTM1" s="566"/>
      <c r="CTN1" s="566"/>
      <c r="CTO1" s="566"/>
      <c r="CTP1" s="566"/>
      <c r="CTQ1" s="566"/>
      <c r="CTR1" s="566"/>
      <c r="CTS1" s="566"/>
      <c r="CTT1" s="566"/>
      <c r="CTU1" s="566"/>
      <c r="CTV1" s="566"/>
      <c r="CTW1" s="566"/>
      <c r="CTX1" s="566"/>
      <c r="CTY1" s="566"/>
      <c r="CTZ1" s="566"/>
      <c r="CUA1" s="566"/>
      <c r="CUB1" s="566"/>
      <c r="CUC1" s="566"/>
      <c r="CUD1" s="566"/>
      <c r="CUE1" s="566"/>
      <c r="CUF1" s="566"/>
      <c r="CUG1" s="566"/>
      <c r="CUH1" s="566"/>
      <c r="CUI1" s="566"/>
      <c r="CUJ1" s="566"/>
      <c r="CUK1" s="566"/>
      <c r="CUL1" s="566"/>
      <c r="CUM1" s="566"/>
      <c r="CUN1" s="566"/>
      <c r="CUO1" s="566"/>
      <c r="CUP1" s="566"/>
      <c r="CUQ1" s="566"/>
      <c r="CUR1" s="566"/>
      <c r="CUS1" s="566"/>
      <c r="CUT1" s="566"/>
      <c r="CUU1" s="566"/>
      <c r="CUV1" s="566"/>
      <c r="CUW1" s="566"/>
      <c r="CUX1" s="566"/>
      <c r="CUY1" s="566"/>
      <c r="CUZ1" s="566"/>
      <c r="CVA1" s="566"/>
      <c r="CVB1" s="566"/>
      <c r="CVC1" s="566"/>
      <c r="CVD1" s="566"/>
      <c r="CVE1" s="566"/>
      <c r="CVF1" s="566"/>
      <c r="CVG1" s="566"/>
      <c r="CVH1" s="566"/>
      <c r="CVI1" s="566"/>
      <c r="CVJ1" s="566"/>
      <c r="CVK1" s="566"/>
      <c r="CVL1" s="566"/>
      <c r="CVM1" s="566"/>
      <c r="CVN1" s="566"/>
      <c r="CVO1" s="566"/>
      <c r="CVP1" s="566"/>
      <c r="CVQ1" s="566"/>
      <c r="CVR1" s="566"/>
      <c r="CVS1" s="566"/>
      <c r="CVT1" s="566"/>
      <c r="CVU1" s="566"/>
      <c r="CVV1" s="566"/>
      <c r="CVW1" s="566"/>
      <c r="CVX1" s="566"/>
      <c r="CVY1" s="566"/>
      <c r="CVZ1" s="566"/>
      <c r="CWA1" s="566"/>
      <c r="CWB1" s="566"/>
      <c r="CWC1" s="566"/>
      <c r="CWD1" s="566"/>
      <c r="CWE1" s="566"/>
      <c r="CWF1" s="566"/>
      <c r="CWG1" s="566"/>
      <c r="CWH1" s="566"/>
      <c r="CWI1" s="566"/>
      <c r="CWJ1" s="566"/>
      <c r="CWK1" s="566"/>
      <c r="CWL1" s="566"/>
      <c r="CWM1" s="566"/>
      <c r="CWN1" s="566"/>
      <c r="CWO1" s="566"/>
      <c r="CWP1" s="566"/>
      <c r="CWQ1" s="566"/>
      <c r="CWR1" s="566"/>
      <c r="CWS1" s="566"/>
      <c r="CWT1" s="566"/>
      <c r="CWU1" s="566"/>
      <c r="CWV1" s="566"/>
      <c r="CWW1" s="566"/>
      <c r="CWX1" s="566"/>
      <c r="CWY1" s="566"/>
      <c r="CWZ1" s="566"/>
      <c r="CXA1" s="566"/>
      <c r="CXB1" s="566"/>
      <c r="CXC1" s="566"/>
      <c r="CXD1" s="566"/>
      <c r="CXE1" s="566"/>
      <c r="CXF1" s="566"/>
      <c r="CXG1" s="566"/>
      <c r="CXH1" s="566"/>
      <c r="CXI1" s="566"/>
      <c r="CXJ1" s="566"/>
      <c r="CXK1" s="566"/>
      <c r="CXL1" s="566"/>
      <c r="CXM1" s="566"/>
      <c r="CXN1" s="566"/>
      <c r="CXO1" s="566"/>
      <c r="CXP1" s="566"/>
      <c r="CXQ1" s="566"/>
      <c r="CXR1" s="566"/>
      <c r="CXS1" s="566"/>
      <c r="CXT1" s="566"/>
      <c r="CXU1" s="566"/>
      <c r="CXV1" s="566"/>
      <c r="CXW1" s="566"/>
      <c r="CXX1" s="566"/>
      <c r="CXY1" s="566"/>
      <c r="CXZ1" s="566"/>
      <c r="CYA1" s="566"/>
      <c r="CYB1" s="566"/>
      <c r="CYC1" s="566"/>
      <c r="CYD1" s="566"/>
      <c r="CYE1" s="566"/>
      <c r="CYF1" s="566"/>
      <c r="CYG1" s="566"/>
      <c r="CYH1" s="566"/>
      <c r="CYI1" s="566"/>
      <c r="CYJ1" s="566"/>
      <c r="CYK1" s="566"/>
      <c r="CYL1" s="566"/>
      <c r="CYM1" s="566"/>
      <c r="CYN1" s="566"/>
      <c r="CYO1" s="566"/>
      <c r="CYP1" s="566"/>
      <c r="CYQ1" s="566"/>
      <c r="CYR1" s="566"/>
      <c r="CYS1" s="566"/>
      <c r="CYT1" s="566"/>
      <c r="CYU1" s="566"/>
      <c r="CYV1" s="566"/>
      <c r="CYW1" s="566"/>
      <c r="CYX1" s="566"/>
      <c r="CYY1" s="566"/>
      <c r="CYZ1" s="566"/>
      <c r="CZA1" s="566"/>
      <c r="CZB1" s="566"/>
      <c r="CZC1" s="566"/>
      <c r="CZD1" s="566"/>
      <c r="CZE1" s="566"/>
      <c r="CZF1" s="566"/>
      <c r="CZG1" s="566"/>
      <c r="CZH1" s="566"/>
      <c r="CZI1" s="566"/>
      <c r="CZJ1" s="566"/>
      <c r="CZK1" s="566"/>
      <c r="CZL1" s="566"/>
      <c r="CZM1" s="566"/>
      <c r="CZN1" s="566"/>
      <c r="CZO1" s="566"/>
      <c r="CZP1" s="566"/>
      <c r="CZQ1" s="566"/>
      <c r="CZR1" s="566"/>
      <c r="CZS1" s="566"/>
      <c r="CZT1" s="566"/>
      <c r="CZU1" s="566"/>
      <c r="CZV1" s="566"/>
      <c r="CZW1" s="566"/>
      <c r="CZX1" s="566"/>
      <c r="CZY1" s="566"/>
      <c r="CZZ1" s="566"/>
      <c r="DAA1" s="566"/>
      <c r="DAB1" s="566"/>
      <c r="DAC1" s="566"/>
      <c r="DAD1" s="566"/>
      <c r="DAE1" s="566"/>
      <c r="DAF1" s="566"/>
      <c r="DAG1" s="566"/>
      <c r="DAH1" s="566"/>
      <c r="DAI1" s="566"/>
      <c r="DAJ1" s="566"/>
      <c r="DAK1" s="566"/>
      <c r="DAL1" s="566"/>
      <c r="DAM1" s="566"/>
      <c r="DAN1" s="566"/>
      <c r="DAO1" s="566"/>
      <c r="DAP1" s="566"/>
      <c r="DAQ1" s="566"/>
      <c r="DAR1" s="566"/>
      <c r="DAS1" s="566"/>
      <c r="DAT1" s="566"/>
      <c r="DAU1" s="566"/>
      <c r="DAV1" s="566"/>
      <c r="DAW1" s="566"/>
      <c r="DAX1" s="566"/>
      <c r="DAY1" s="566"/>
      <c r="DAZ1" s="566"/>
      <c r="DBA1" s="566"/>
      <c r="DBB1" s="566"/>
      <c r="DBC1" s="566"/>
      <c r="DBD1" s="566"/>
      <c r="DBE1" s="566"/>
      <c r="DBF1" s="566"/>
      <c r="DBG1" s="566"/>
      <c r="DBH1" s="566"/>
      <c r="DBI1" s="566"/>
      <c r="DBJ1" s="566"/>
      <c r="DBK1" s="566"/>
      <c r="DBL1" s="566"/>
      <c r="DBM1" s="566"/>
      <c r="DBN1" s="566"/>
      <c r="DBO1" s="566"/>
      <c r="DBP1" s="566"/>
      <c r="DBQ1" s="566"/>
      <c r="DBR1" s="566"/>
      <c r="DBS1" s="566"/>
      <c r="DBT1" s="566"/>
      <c r="DBU1" s="566"/>
      <c r="DBV1" s="566"/>
      <c r="DBW1" s="566"/>
      <c r="DBX1" s="566"/>
      <c r="DBY1" s="566"/>
      <c r="DBZ1" s="566"/>
      <c r="DCA1" s="566"/>
      <c r="DCB1" s="566"/>
      <c r="DCC1" s="566"/>
      <c r="DCD1" s="566"/>
      <c r="DCE1" s="566"/>
      <c r="DCF1" s="566"/>
      <c r="DCG1" s="566"/>
      <c r="DCH1" s="566"/>
      <c r="DCI1" s="566"/>
      <c r="DCJ1" s="566"/>
      <c r="DCK1" s="566"/>
      <c r="DCL1" s="566"/>
      <c r="DCM1" s="566"/>
      <c r="DCN1" s="566"/>
      <c r="DCO1" s="566"/>
      <c r="DCP1" s="566"/>
      <c r="DCQ1" s="566"/>
      <c r="DCR1" s="566"/>
      <c r="DCS1" s="566"/>
      <c r="DCT1" s="566"/>
      <c r="DCU1" s="566"/>
      <c r="DCV1" s="566"/>
      <c r="DCW1" s="566"/>
      <c r="DCX1" s="566"/>
      <c r="DCY1" s="566"/>
      <c r="DCZ1" s="566"/>
      <c r="DDA1" s="566"/>
      <c r="DDB1" s="566"/>
      <c r="DDC1" s="566"/>
      <c r="DDD1" s="566"/>
      <c r="DDE1" s="566"/>
      <c r="DDF1" s="566"/>
      <c r="DDG1" s="566"/>
      <c r="DDH1" s="566"/>
      <c r="DDI1" s="566"/>
      <c r="DDJ1" s="566"/>
      <c r="DDK1" s="566"/>
      <c r="DDL1" s="566"/>
      <c r="DDM1" s="566"/>
      <c r="DDN1" s="566"/>
      <c r="DDO1" s="566"/>
      <c r="DDP1" s="566"/>
      <c r="DDQ1" s="566"/>
      <c r="DDR1" s="566"/>
      <c r="DDS1" s="566"/>
      <c r="DDT1" s="566"/>
      <c r="DDU1" s="566"/>
      <c r="DDV1" s="566"/>
      <c r="DDW1" s="566"/>
      <c r="DDX1" s="566"/>
      <c r="DDY1" s="566"/>
      <c r="DDZ1" s="566"/>
      <c r="DEA1" s="566"/>
      <c r="DEB1" s="566"/>
      <c r="DEC1" s="566"/>
      <c r="DED1" s="566"/>
      <c r="DEE1" s="566"/>
      <c r="DEF1" s="566"/>
      <c r="DEG1" s="566"/>
      <c r="DEH1" s="566"/>
      <c r="DEI1" s="566"/>
      <c r="DEJ1" s="566"/>
      <c r="DEK1" s="566"/>
      <c r="DEL1" s="566"/>
      <c r="DEM1" s="566"/>
      <c r="DEN1" s="566"/>
      <c r="DEO1" s="566"/>
      <c r="DEP1" s="566"/>
      <c r="DEQ1" s="566"/>
      <c r="DER1" s="566"/>
      <c r="DES1" s="566"/>
      <c r="DET1" s="566"/>
      <c r="DEU1" s="566"/>
      <c r="DEV1" s="566"/>
      <c r="DEW1" s="566"/>
      <c r="DEX1" s="566"/>
      <c r="DEY1" s="566"/>
      <c r="DEZ1" s="566"/>
      <c r="DFA1" s="566"/>
      <c r="DFB1" s="566"/>
      <c r="DFC1" s="566"/>
      <c r="DFD1" s="566"/>
      <c r="DFE1" s="566"/>
      <c r="DFF1" s="566"/>
      <c r="DFG1" s="566"/>
      <c r="DFH1" s="566"/>
      <c r="DFI1" s="566"/>
      <c r="DFJ1" s="566"/>
      <c r="DFK1" s="566"/>
      <c r="DFL1" s="566"/>
      <c r="DFM1" s="566"/>
      <c r="DFN1" s="566"/>
      <c r="DFO1" s="566"/>
      <c r="DFP1" s="566"/>
      <c r="DFQ1" s="566"/>
      <c r="DFR1" s="566"/>
      <c r="DFS1" s="566"/>
      <c r="DFT1" s="566"/>
      <c r="DFU1" s="566"/>
      <c r="DFV1" s="566"/>
      <c r="DFW1" s="566"/>
      <c r="DFX1" s="566"/>
      <c r="DFY1" s="566"/>
      <c r="DFZ1" s="566"/>
      <c r="DGA1" s="566"/>
      <c r="DGB1" s="566"/>
      <c r="DGC1" s="566"/>
      <c r="DGD1" s="566"/>
      <c r="DGE1" s="566"/>
      <c r="DGF1" s="566"/>
      <c r="DGG1" s="566"/>
      <c r="DGH1" s="566"/>
      <c r="DGI1" s="566"/>
      <c r="DGJ1" s="566"/>
      <c r="DGK1" s="566"/>
      <c r="DGL1" s="566"/>
      <c r="DGM1" s="566"/>
      <c r="DGN1" s="566"/>
      <c r="DGO1" s="566"/>
      <c r="DGP1" s="566"/>
      <c r="DGQ1" s="566"/>
      <c r="DGR1" s="566"/>
      <c r="DGS1" s="566"/>
      <c r="DGT1" s="566"/>
      <c r="DGU1" s="566"/>
      <c r="DGV1" s="566"/>
      <c r="DGW1" s="566"/>
      <c r="DGX1" s="566"/>
      <c r="DGY1" s="566"/>
      <c r="DGZ1" s="566"/>
      <c r="DHA1" s="566"/>
      <c r="DHB1" s="566"/>
      <c r="DHC1" s="566"/>
      <c r="DHD1" s="566"/>
      <c r="DHE1" s="566"/>
      <c r="DHF1" s="566"/>
      <c r="DHG1" s="566"/>
      <c r="DHH1" s="566"/>
      <c r="DHI1" s="566"/>
      <c r="DHJ1" s="566"/>
      <c r="DHK1" s="566"/>
      <c r="DHL1" s="566"/>
      <c r="DHM1" s="566"/>
      <c r="DHN1" s="566"/>
      <c r="DHO1" s="566"/>
      <c r="DHP1" s="566"/>
      <c r="DHQ1" s="566"/>
      <c r="DHR1" s="566"/>
      <c r="DHS1" s="566"/>
      <c r="DHT1" s="566"/>
      <c r="DHU1" s="566"/>
      <c r="DHV1" s="566"/>
      <c r="DHW1" s="566"/>
      <c r="DHX1" s="566"/>
      <c r="DHY1" s="566"/>
      <c r="DHZ1" s="566"/>
      <c r="DIA1" s="566"/>
      <c r="DIB1" s="566"/>
      <c r="DIC1" s="566"/>
      <c r="DID1" s="566"/>
      <c r="DIE1" s="566"/>
      <c r="DIF1" s="566"/>
      <c r="DIG1" s="566"/>
      <c r="DIH1" s="566"/>
      <c r="DII1" s="566"/>
      <c r="DIJ1" s="566"/>
      <c r="DIK1" s="566"/>
      <c r="DIL1" s="566"/>
      <c r="DIM1" s="566"/>
      <c r="DIN1" s="566"/>
      <c r="DIO1" s="566"/>
      <c r="DIP1" s="566"/>
      <c r="DIQ1" s="566"/>
      <c r="DIR1" s="566"/>
      <c r="DIS1" s="566"/>
      <c r="DIT1" s="566"/>
      <c r="DIU1" s="566"/>
      <c r="DIV1" s="566"/>
      <c r="DIW1" s="566"/>
      <c r="DIX1" s="566"/>
      <c r="DIY1" s="566"/>
      <c r="DIZ1" s="566"/>
      <c r="DJA1" s="566"/>
      <c r="DJB1" s="566"/>
      <c r="DJC1" s="566"/>
      <c r="DJD1" s="566"/>
      <c r="DJE1" s="566"/>
      <c r="DJF1" s="566"/>
      <c r="DJG1" s="566"/>
      <c r="DJH1" s="566"/>
      <c r="DJI1" s="566"/>
      <c r="DJJ1" s="566"/>
      <c r="DJK1" s="566"/>
      <c r="DJL1" s="566"/>
      <c r="DJM1" s="566"/>
      <c r="DJN1" s="566"/>
      <c r="DJO1" s="566"/>
      <c r="DJP1" s="566"/>
      <c r="DJQ1" s="566"/>
      <c r="DJR1" s="566"/>
      <c r="DJS1" s="566"/>
      <c r="DJT1" s="566"/>
      <c r="DJU1" s="566"/>
      <c r="DJV1" s="566"/>
      <c r="DJW1" s="566"/>
      <c r="DJX1" s="566"/>
      <c r="DJY1" s="566"/>
      <c r="DJZ1" s="566"/>
      <c r="DKA1" s="566"/>
      <c r="DKB1" s="566"/>
      <c r="DKC1" s="566"/>
      <c r="DKD1" s="566"/>
      <c r="DKE1" s="566"/>
      <c r="DKF1" s="566"/>
      <c r="DKG1" s="566"/>
      <c r="DKH1" s="566"/>
      <c r="DKI1" s="566"/>
      <c r="DKJ1" s="566"/>
      <c r="DKK1" s="566"/>
      <c r="DKL1" s="566"/>
      <c r="DKM1" s="566"/>
      <c r="DKN1" s="566"/>
      <c r="DKO1" s="566"/>
      <c r="DKP1" s="566"/>
      <c r="DKQ1" s="566"/>
      <c r="DKR1" s="566"/>
      <c r="DKS1" s="566"/>
      <c r="DKT1" s="566"/>
      <c r="DKU1" s="566"/>
      <c r="DKV1" s="566"/>
      <c r="DKW1" s="566"/>
      <c r="DKX1" s="566"/>
      <c r="DKY1" s="566"/>
      <c r="DKZ1" s="566"/>
      <c r="DLA1" s="566"/>
      <c r="DLB1" s="566"/>
      <c r="DLC1" s="566"/>
      <c r="DLD1" s="566"/>
      <c r="DLE1" s="566"/>
      <c r="DLF1" s="566"/>
      <c r="DLG1" s="566"/>
      <c r="DLH1" s="566"/>
      <c r="DLI1" s="566"/>
      <c r="DLJ1" s="566"/>
      <c r="DLK1" s="566"/>
      <c r="DLL1" s="566"/>
      <c r="DLM1" s="566"/>
      <c r="DLN1" s="566"/>
      <c r="DLO1" s="566"/>
      <c r="DLP1" s="566"/>
      <c r="DLQ1" s="566"/>
      <c r="DLR1" s="566"/>
      <c r="DLS1" s="566"/>
      <c r="DLT1" s="566"/>
      <c r="DLU1" s="566"/>
      <c r="DLV1" s="566"/>
      <c r="DLW1" s="566"/>
      <c r="DLX1" s="566"/>
      <c r="DLY1" s="566"/>
      <c r="DLZ1" s="566"/>
      <c r="DMA1" s="566"/>
      <c r="DMB1" s="566"/>
      <c r="DMC1" s="566"/>
      <c r="DMD1" s="566"/>
      <c r="DME1" s="566"/>
      <c r="DMF1" s="566"/>
      <c r="DMG1" s="566"/>
      <c r="DMH1" s="566"/>
      <c r="DMI1" s="566"/>
      <c r="DMJ1" s="566"/>
      <c r="DMK1" s="566"/>
      <c r="DML1" s="566"/>
      <c r="DMM1" s="566"/>
      <c r="DMN1" s="566"/>
      <c r="DMO1" s="566"/>
      <c r="DMP1" s="566"/>
      <c r="DMQ1" s="566"/>
      <c r="DMR1" s="566"/>
      <c r="DMS1" s="566"/>
      <c r="DMT1" s="566"/>
      <c r="DMU1" s="566"/>
      <c r="DMV1" s="566"/>
      <c r="DMW1" s="566"/>
      <c r="DMX1" s="566"/>
      <c r="DMY1" s="566"/>
      <c r="DMZ1" s="566"/>
      <c r="DNA1" s="566"/>
      <c r="DNB1" s="566"/>
      <c r="DNC1" s="566"/>
      <c r="DND1" s="566"/>
      <c r="DNE1" s="566"/>
      <c r="DNF1" s="566"/>
      <c r="DNG1" s="566"/>
      <c r="DNH1" s="566"/>
      <c r="DNI1" s="566"/>
      <c r="DNJ1" s="566"/>
      <c r="DNK1" s="566"/>
      <c r="DNL1" s="566"/>
      <c r="DNM1" s="566"/>
      <c r="DNN1" s="566"/>
      <c r="DNO1" s="566"/>
      <c r="DNP1" s="566"/>
      <c r="DNQ1" s="566"/>
      <c r="DNR1" s="566"/>
      <c r="DNS1" s="566"/>
      <c r="DNT1" s="566"/>
      <c r="DNU1" s="566"/>
      <c r="DNV1" s="566"/>
      <c r="DNW1" s="566"/>
      <c r="DNX1" s="566"/>
      <c r="DNY1" s="566"/>
      <c r="DNZ1" s="566"/>
      <c r="DOA1" s="566"/>
      <c r="DOB1" s="566"/>
      <c r="DOC1" s="566"/>
      <c r="DOD1" s="566"/>
      <c r="DOE1" s="566"/>
      <c r="DOF1" s="566"/>
      <c r="DOG1" s="566"/>
      <c r="DOH1" s="566"/>
      <c r="DOI1" s="566"/>
      <c r="DOJ1" s="566"/>
      <c r="DOK1" s="566"/>
      <c r="DOL1" s="566"/>
      <c r="DOM1" s="566"/>
      <c r="DON1" s="566"/>
      <c r="DOO1" s="566"/>
      <c r="DOP1" s="566"/>
      <c r="DOQ1" s="566"/>
      <c r="DOR1" s="566"/>
      <c r="DOS1" s="566"/>
      <c r="DOT1" s="566"/>
      <c r="DOU1" s="566"/>
      <c r="DOV1" s="566"/>
      <c r="DOW1" s="566"/>
      <c r="DOX1" s="566"/>
      <c r="DOY1" s="566"/>
      <c r="DOZ1" s="566"/>
      <c r="DPA1" s="566"/>
      <c r="DPB1" s="566"/>
      <c r="DPC1" s="566"/>
      <c r="DPD1" s="566"/>
      <c r="DPE1" s="566"/>
      <c r="DPF1" s="566"/>
      <c r="DPG1" s="566"/>
      <c r="DPH1" s="566"/>
      <c r="DPI1" s="566"/>
      <c r="DPJ1" s="566"/>
      <c r="DPK1" s="566"/>
      <c r="DPL1" s="566"/>
      <c r="DPM1" s="566"/>
      <c r="DPN1" s="566"/>
      <c r="DPO1" s="566"/>
      <c r="DPP1" s="566"/>
      <c r="DPQ1" s="566"/>
      <c r="DPR1" s="566"/>
      <c r="DPS1" s="566"/>
      <c r="DPT1" s="566"/>
      <c r="DPU1" s="566"/>
      <c r="DPV1" s="566"/>
      <c r="DPW1" s="566"/>
      <c r="DPX1" s="566"/>
      <c r="DPY1" s="566"/>
      <c r="DPZ1" s="566"/>
      <c r="DQA1" s="566"/>
      <c r="DQB1" s="566"/>
      <c r="DQC1" s="566"/>
      <c r="DQD1" s="566"/>
      <c r="DQE1" s="566"/>
      <c r="DQF1" s="566"/>
      <c r="DQG1" s="566"/>
      <c r="DQH1" s="566"/>
      <c r="DQI1" s="566"/>
      <c r="DQJ1" s="566"/>
      <c r="DQK1" s="566"/>
      <c r="DQL1" s="566"/>
      <c r="DQM1" s="566"/>
      <c r="DQN1" s="566"/>
      <c r="DQO1" s="566"/>
      <c r="DQP1" s="566"/>
      <c r="DQQ1" s="566"/>
      <c r="DQR1" s="566"/>
      <c r="DQS1" s="566"/>
      <c r="DQT1" s="566"/>
      <c r="DQU1" s="566"/>
      <c r="DQV1" s="566"/>
      <c r="DQW1" s="566"/>
      <c r="DQX1" s="566"/>
      <c r="DQY1" s="566"/>
      <c r="DQZ1" s="566"/>
      <c r="DRA1" s="566"/>
      <c r="DRB1" s="566"/>
      <c r="DRC1" s="566"/>
      <c r="DRD1" s="566"/>
      <c r="DRE1" s="566"/>
      <c r="DRF1" s="566"/>
      <c r="DRG1" s="566"/>
      <c r="DRH1" s="566"/>
      <c r="DRI1" s="566"/>
      <c r="DRJ1" s="566"/>
      <c r="DRK1" s="566"/>
      <c r="DRL1" s="566"/>
      <c r="DRM1" s="566"/>
      <c r="DRN1" s="566"/>
      <c r="DRO1" s="566"/>
      <c r="DRP1" s="566"/>
      <c r="DRQ1" s="566"/>
      <c r="DRR1" s="566"/>
      <c r="DRS1" s="566"/>
      <c r="DRT1" s="566"/>
      <c r="DRU1" s="566"/>
      <c r="DRV1" s="566"/>
      <c r="DRW1" s="566"/>
      <c r="DRX1" s="566"/>
      <c r="DRY1" s="566"/>
      <c r="DRZ1" s="566"/>
      <c r="DSA1" s="566"/>
      <c r="DSB1" s="566"/>
      <c r="DSC1" s="566"/>
      <c r="DSD1" s="566"/>
      <c r="DSE1" s="566"/>
      <c r="DSF1" s="566"/>
      <c r="DSG1" s="566"/>
      <c r="DSH1" s="566"/>
      <c r="DSI1" s="566"/>
      <c r="DSJ1" s="566"/>
      <c r="DSK1" s="566"/>
      <c r="DSL1" s="566"/>
      <c r="DSM1" s="566"/>
      <c r="DSN1" s="566"/>
      <c r="DSO1" s="566"/>
      <c r="DSP1" s="566"/>
      <c r="DSQ1" s="566"/>
      <c r="DSR1" s="566"/>
      <c r="DSS1" s="566"/>
      <c r="DST1" s="566"/>
      <c r="DSU1" s="566"/>
      <c r="DSV1" s="566"/>
      <c r="DSW1" s="566"/>
      <c r="DSX1" s="566"/>
      <c r="DSY1" s="566"/>
      <c r="DSZ1" s="566"/>
      <c r="DTA1" s="566"/>
      <c r="DTB1" s="566"/>
      <c r="DTC1" s="566"/>
      <c r="DTD1" s="566"/>
      <c r="DTE1" s="566"/>
      <c r="DTF1" s="566"/>
      <c r="DTG1" s="566"/>
      <c r="DTH1" s="566"/>
      <c r="DTI1" s="566"/>
      <c r="DTJ1" s="566"/>
      <c r="DTK1" s="566"/>
      <c r="DTL1" s="566"/>
      <c r="DTM1" s="566"/>
      <c r="DTN1" s="566"/>
      <c r="DTO1" s="566"/>
      <c r="DTP1" s="566"/>
      <c r="DTQ1" s="566"/>
      <c r="DTR1" s="566"/>
      <c r="DTS1" s="566"/>
      <c r="DTT1" s="566"/>
      <c r="DTU1" s="566"/>
      <c r="DTV1" s="566"/>
      <c r="DTW1" s="566"/>
      <c r="DTX1" s="566"/>
      <c r="DTY1" s="566"/>
      <c r="DTZ1" s="566"/>
      <c r="DUA1" s="566"/>
      <c r="DUB1" s="566"/>
      <c r="DUC1" s="566"/>
      <c r="DUD1" s="566"/>
      <c r="DUE1" s="566"/>
      <c r="DUF1" s="566"/>
      <c r="DUG1" s="566"/>
      <c r="DUH1" s="566"/>
      <c r="DUI1" s="566"/>
      <c r="DUJ1" s="566"/>
      <c r="DUK1" s="566"/>
      <c r="DUL1" s="566"/>
      <c r="DUM1" s="566"/>
      <c r="DUN1" s="566"/>
      <c r="DUO1" s="566"/>
      <c r="DUP1" s="566"/>
      <c r="DUQ1" s="566"/>
      <c r="DUR1" s="566"/>
      <c r="DUS1" s="566"/>
      <c r="DUT1" s="566"/>
      <c r="DUU1" s="566"/>
      <c r="DUV1" s="566"/>
      <c r="DUW1" s="566"/>
      <c r="DUX1" s="566"/>
      <c r="DUY1" s="566"/>
      <c r="DUZ1" s="566"/>
      <c r="DVA1" s="566"/>
      <c r="DVB1" s="566"/>
      <c r="DVC1" s="566"/>
      <c r="DVD1" s="566"/>
      <c r="DVE1" s="566"/>
      <c r="DVF1" s="566"/>
      <c r="DVG1" s="566"/>
      <c r="DVH1" s="566"/>
      <c r="DVI1" s="566"/>
      <c r="DVJ1" s="566"/>
      <c r="DVK1" s="566"/>
      <c r="DVL1" s="566"/>
      <c r="DVM1" s="566"/>
      <c r="DVN1" s="566"/>
      <c r="DVO1" s="566"/>
      <c r="DVP1" s="566"/>
      <c r="DVQ1" s="566"/>
      <c r="DVR1" s="566"/>
      <c r="DVS1" s="566"/>
      <c r="DVT1" s="566"/>
      <c r="DVU1" s="566"/>
      <c r="DVV1" s="566"/>
      <c r="DVW1" s="566"/>
      <c r="DVX1" s="566"/>
      <c r="DVY1" s="566"/>
      <c r="DVZ1" s="566"/>
      <c r="DWA1" s="566"/>
      <c r="DWB1" s="566"/>
      <c r="DWC1" s="566"/>
      <c r="DWD1" s="566"/>
      <c r="DWE1" s="566"/>
      <c r="DWF1" s="566"/>
      <c r="DWG1" s="566"/>
      <c r="DWH1" s="566"/>
      <c r="DWI1" s="566"/>
      <c r="DWJ1" s="566"/>
      <c r="DWK1" s="566"/>
      <c r="DWL1" s="566"/>
      <c r="DWM1" s="566"/>
      <c r="DWN1" s="566"/>
      <c r="DWO1" s="566"/>
      <c r="DWP1" s="566"/>
      <c r="DWQ1" s="566"/>
      <c r="DWR1" s="566"/>
      <c r="DWS1" s="566"/>
      <c r="DWT1" s="566"/>
      <c r="DWU1" s="566"/>
      <c r="DWV1" s="566"/>
      <c r="DWW1" s="566"/>
      <c r="DWX1" s="566"/>
      <c r="DWY1" s="566"/>
      <c r="DWZ1" s="566"/>
      <c r="DXA1" s="566"/>
      <c r="DXB1" s="566"/>
      <c r="DXC1" s="566"/>
      <c r="DXD1" s="566"/>
      <c r="DXE1" s="566"/>
      <c r="DXF1" s="566"/>
      <c r="DXG1" s="566"/>
      <c r="DXH1" s="566"/>
      <c r="DXI1" s="566"/>
      <c r="DXJ1" s="566"/>
      <c r="DXK1" s="566"/>
      <c r="DXL1" s="566"/>
      <c r="DXM1" s="566"/>
      <c r="DXN1" s="566"/>
      <c r="DXO1" s="566"/>
      <c r="DXP1" s="566"/>
      <c r="DXQ1" s="566"/>
      <c r="DXR1" s="566"/>
      <c r="DXS1" s="566"/>
      <c r="DXT1" s="566"/>
      <c r="DXU1" s="566"/>
      <c r="DXV1" s="566"/>
      <c r="DXW1" s="566"/>
      <c r="DXX1" s="566"/>
      <c r="DXY1" s="566"/>
      <c r="DXZ1" s="566"/>
      <c r="DYA1" s="566"/>
      <c r="DYB1" s="566"/>
      <c r="DYC1" s="566"/>
      <c r="DYD1" s="566"/>
      <c r="DYE1" s="566"/>
      <c r="DYF1" s="566"/>
      <c r="DYG1" s="566"/>
      <c r="DYH1" s="566"/>
      <c r="DYI1" s="566"/>
      <c r="DYJ1" s="566"/>
      <c r="DYK1" s="566"/>
      <c r="DYL1" s="566"/>
      <c r="DYM1" s="566"/>
      <c r="DYN1" s="566"/>
      <c r="DYO1" s="566"/>
      <c r="DYP1" s="566"/>
      <c r="DYQ1" s="566"/>
      <c r="DYR1" s="566"/>
      <c r="DYS1" s="566"/>
      <c r="DYT1" s="566"/>
      <c r="DYU1" s="566"/>
      <c r="DYV1" s="566"/>
      <c r="DYW1" s="566"/>
      <c r="DYX1" s="566"/>
      <c r="DYY1" s="566"/>
      <c r="DYZ1" s="566"/>
      <c r="DZA1" s="566"/>
      <c r="DZB1" s="566"/>
      <c r="DZC1" s="566"/>
      <c r="DZD1" s="566"/>
      <c r="DZE1" s="566"/>
      <c r="DZF1" s="566"/>
      <c r="DZG1" s="566"/>
      <c r="DZH1" s="566"/>
      <c r="DZI1" s="566"/>
      <c r="DZJ1" s="566"/>
      <c r="DZK1" s="566"/>
      <c r="DZL1" s="566"/>
      <c r="DZM1" s="566"/>
      <c r="DZN1" s="566"/>
      <c r="DZO1" s="566"/>
      <c r="DZP1" s="566"/>
      <c r="DZQ1" s="566"/>
      <c r="DZR1" s="566"/>
      <c r="DZS1" s="566"/>
      <c r="DZT1" s="566"/>
      <c r="DZU1" s="566"/>
      <c r="DZV1" s="566"/>
      <c r="DZW1" s="566"/>
      <c r="DZX1" s="566"/>
      <c r="DZY1" s="566"/>
      <c r="DZZ1" s="566"/>
      <c r="EAA1" s="566"/>
      <c r="EAB1" s="566"/>
      <c r="EAC1" s="566"/>
      <c r="EAD1" s="566"/>
      <c r="EAE1" s="566"/>
      <c r="EAF1" s="566"/>
      <c r="EAG1" s="566"/>
      <c r="EAH1" s="566"/>
      <c r="EAI1" s="566"/>
      <c r="EAJ1" s="566"/>
      <c r="EAK1" s="566"/>
      <c r="EAL1" s="566"/>
      <c r="EAM1" s="566"/>
      <c r="EAN1" s="566"/>
      <c r="EAO1" s="566"/>
      <c r="EAP1" s="566"/>
      <c r="EAQ1" s="566"/>
      <c r="EAR1" s="566"/>
      <c r="EAS1" s="566"/>
      <c r="EAT1" s="566"/>
      <c r="EAU1" s="566"/>
      <c r="EAV1" s="566"/>
      <c r="EAW1" s="566"/>
      <c r="EAX1" s="566"/>
      <c r="EAY1" s="566"/>
      <c r="EAZ1" s="566"/>
      <c r="EBA1" s="566"/>
      <c r="EBB1" s="566"/>
      <c r="EBC1" s="566"/>
      <c r="EBD1" s="566"/>
      <c r="EBE1" s="566"/>
      <c r="EBF1" s="566"/>
      <c r="EBG1" s="566"/>
      <c r="EBH1" s="566"/>
      <c r="EBI1" s="566"/>
      <c r="EBJ1" s="566"/>
      <c r="EBK1" s="566"/>
      <c r="EBL1" s="566"/>
      <c r="EBM1" s="566"/>
      <c r="EBN1" s="566"/>
      <c r="EBO1" s="566"/>
      <c r="EBP1" s="566"/>
      <c r="EBQ1" s="566"/>
      <c r="EBR1" s="566"/>
      <c r="EBS1" s="566"/>
      <c r="EBT1" s="566"/>
      <c r="EBU1" s="566"/>
      <c r="EBV1" s="566"/>
      <c r="EBW1" s="566"/>
      <c r="EBX1" s="566"/>
      <c r="EBY1" s="566"/>
      <c r="EBZ1" s="566"/>
      <c r="ECA1" s="566"/>
      <c r="ECB1" s="566"/>
      <c r="ECC1" s="566"/>
      <c r="ECD1" s="566"/>
      <c r="ECE1" s="566"/>
      <c r="ECF1" s="566"/>
      <c r="ECG1" s="566"/>
      <c r="ECH1" s="566"/>
      <c r="ECI1" s="566"/>
      <c r="ECJ1" s="566"/>
      <c r="ECK1" s="566"/>
      <c r="ECL1" s="566"/>
      <c r="ECM1" s="566"/>
      <c r="ECN1" s="566"/>
      <c r="ECO1" s="566"/>
      <c r="ECP1" s="566"/>
      <c r="ECQ1" s="566"/>
      <c r="ECR1" s="566"/>
      <c r="ECS1" s="566"/>
      <c r="ECT1" s="566"/>
      <c r="ECU1" s="566"/>
      <c r="ECV1" s="566"/>
      <c r="ECW1" s="566"/>
      <c r="ECX1" s="566"/>
      <c r="ECY1" s="566"/>
      <c r="ECZ1" s="566"/>
      <c r="EDA1" s="566"/>
      <c r="EDB1" s="566"/>
      <c r="EDC1" s="566"/>
      <c r="EDD1" s="566"/>
      <c r="EDE1" s="566"/>
      <c r="EDF1" s="566"/>
      <c r="EDG1" s="566"/>
      <c r="EDH1" s="566"/>
      <c r="EDI1" s="566"/>
      <c r="EDJ1" s="566"/>
      <c r="EDK1" s="566"/>
      <c r="EDL1" s="566"/>
      <c r="EDM1" s="566"/>
      <c r="EDN1" s="566"/>
      <c r="EDO1" s="566"/>
      <c r="EDP1" s="566"/>
      <c r="EDQ1" s="566"/>
      <c r="EDR1" s="566"/>
      <c r="EDS1" s="566"/>
      <c r="EDT1" s="566"/>
      <c r="EDU1" s="566"/>
      <c r="EDV1" s="566"/>
      <c r="EDW1" s="566"/>
      <c r="EDX1" s="566"/>
      <c r="EDY1" s="566"/>
      <c r="EDZ1" s="566"/>
      <c r="EEA1" s="566"/>
      <c r="EEB1" s="566"/>
      <c r="EEC1" s="566"/>
      <c r="EED1" s="566"/>
      <c r="EEE1" s="566"/>
      <c r="EEF1" s="566"/>
      <c r="EEG1" s="566"/>
      <c r="EEH1" s="566"/>
      <c r="EEI1" s="566"/>
      <c r="EEJ1" s="566"/>
      <c r="EEK1" s="566"/>
      <c r="EEL1" s="566"/>
      <c r="EEM1" s="566"/>
      <c r="EEN1" s="566"/>
      <c r="EEO1" s="566"/>
      <c r="EEP1" s="566"/>
      <c r="EEQ1" s="566"/>
      <c r="EER1" s="566"/>
      <c r="EES1" s="566"/>
      <c r="EET1" s="566"/>
      <c r="EEU1" s="566"/>
      <c r="EEV1" s="566"/>
      <c r="EEW1" s="566"/>
      <c r="EEX1" s="566"/>
      <c r="EEY1" s="566"/>
      <c r="EEZ1" s="566"/>
      <c r="EFA1" s="566"/>
      <c r="EFB1" s="566"/>
      <c r="EFC1" s="566"/>
      <c r="EFD1" s="566"/>
      <c r="EFE1" s="566"/>
      <c r="EFF1" s="566"/>
      <c r="EFG1" s="566"/>
      <c r="EFH1" s="566"/>
      <c r="EFI1" s="566"/>
      <c r="EFJ1" s="566"/>
      <c r="EFK1" s="566"/>
      <c r="EFL1" s="566"/>
      <c r="EFM1" s="566"/>
      <c r="EFN1" s="566"/>
      <c r="EFO1" s="566"/>
      <c r="EFP1" s="566"/>
      <c r="EFQ1" s="566"/>
      <c r="EFR1" s="566"/>
      <c r="EFS1" s="566"/>
      <c r="EFT1" s="566"/>
      <c r="EFU1" s="566"/>
      <c r="EFV1" s="566"/>
      <c r="EFW1" s="566"/>
      <c r="EFX1" s="566"/>
      <c r="EFY1" s="566"/>
      <c r="EFZ1" s="566"/>
      <c r="EGA1" s="566"/>
      <c r="EGB1" s="566"/>
      <c r="EGC1" s="566"/>
      <c r="EGD1" s="566"/>
      <c r="EGE1" s="566"/>
      <c r="EGF1" s="566"/>
      <c r="EGG1" s="566"/>
      <c r="EGH1" s="566"/>
      <c r="EGI1" s="566"/>
      <c r="EGJ1" s="566"/>
      <c r="EGK1" s="566"/>
      <c r="EGL1" s="566"/>
      <c r="EGM1" s="566"/>
      <c r="EGN1" s="566"/>
      <c r="EGO1" s="566"/>
      <c r="EGP1" s="566"/>
      <c r="EGQ1" s="566"/>
      <c r="EGR1" s="566"/>
      <c r="EGS1" s="566"/>
      <c r="EGT1" s="566"/>
      <c r="EGU1" s="566"/>
      <c r="EGV1" s="566"/>
      <c r="EGW1" s="566"/>
      <c r="EGX1" s="566"/>
      <c r="EGY1" s="566"/>
      <c r="EGZ1" s="566"/>
      <c r="EHA1" s="566"/>
      <c r="EHB1" s="566"/>
      <c r="EHC1" s="566"/>
      <c r="EHD1" s="566"/>
      <c r="EHE1" s="566"/>
      <c r="EHF1" s="566"/>
      <c r="EHG1" s="566"/>
      <c r="EHH1" s="566"/>
      <c r="EHI1" s="566"/>
      <c r="EHJ1" s="566"/>
      <c r="EHK1" s="566"/>
      <c r="EHL1" s="566"/>
      <c r="EHM1" s="566"/>
      <c r="EHN1" s="566"/>
      <c r="EHO1" s="566"/>
      <c r="EHP1" s="566"/>
      <c r="EHQ1" s="566"/>
      <c r="EHR1" s="566"/>
      <c r="EHS1" s="566"/>
      <c r="EHT1" s="566"/>
      <c r="EHU1" s="566"/>
      <c r="EHV1" s="566"/>
      <c r="EHW1" s="566"/>
      <c r="EHX1" s="566"/>
      <c r="EHY1" s="566"/>
      <c r="EHZ1" s="566"/>
      <c r="EIA1" s="566"/>
      <c r="EIB1" s="566"/>
      <c r="EIC1" s="566"/>
      <c r="EID1" s="566"/>
      <c r="EIE1" s="566"/>
      <c r="EIF1" s="566"/>
      <c r="EIG1" s="566"/>
      <c r="EIH1" s="566"/>
      <c r="EII1" s="566"/>
      <c r="EIJ1" s="566"/>
      <c r="EIK1" s="566"/>
      <c r="EIL1" s="566"/>
      <c r="EIM1" s="566"/>
      <c r="EIN1" s="566"/>
      <c r="EIO1" s="566"/>
      <c r="EIP1" s="566"/>
      <c r="EIQ1" s="566"/>
      <c r="EIR1" s="566"/>
      <c r="EIS1" s="566"/>
      <c r="EIT1" s="566"/>
      <c r="EIU1" s="566"/>
      <c r="EIV1" s="566"/>
      <c r="EIW1" s="566"/>
      <c r="EIX1" s="566"/>
      <c r="EIY1" s="566"/>
      <c r="EIZ1" s="566"/>
      <c r="EJA1" s="566"/>
      <c r="EJB1" s="566"/>
      <c r="EJC1" s="566"/>
      <c r="EJD1" s="566"/>
      <c r="EJE1" s="566"/>
      <c r="EJF1" s="566"/>
      <c r="EJG1" s="566"/>
      <c r="EJH1" s="566"/>
      <c r="EJI1" s="566"/>
      <c r="EJJ1" s="566"/>
      <c r="EJK1" s="566"/>
      <c r="EJL1" s="566"/>
      <c r="EJM1" s="566"/>
      <c r="EJN1" s="566"/>
      <c r="EJO1" s="566"/>
      <c r="EJP1" s="566"/>
      <c r="EJQ1" s="566"/>
      <c r="EJR1" s="566"/>
      <c r="EJS1" s="566"/>
      <c r="EJT1" s="566"/>
      <c r="EJU1" s="566"/>
      <c r="EJV1" s="566"/>
      <c r="EJW1" s="566"/>
      <c r="EJX1" s="566"/>
      <c r="EJY1" s="566"/>
      <c r="EJZ1" s="566"/>
      <c r="EKA1" s="566"/>
      <c r="EKB1" s="566"/>
      <c r="EKC1" s="566"/>
      <c r="EKD1" s="566"/>
      <c r="EKE1" s="566"/>
      <c r="EKF1" s="566"/>
      <c r="EKG1" s="566"/>
      <c r="EKH1" s="566"/>
      <c r="EKI1" s="566"/>
      <c r="EKJ1" s="566"/>
      <c r="EKK1" s="566"/>
      <c r="EKL1" s="566"/>
      <c r="EKM1" s="566"/>
      <c r="EKN1" s="566"/>
      <c r="EKO1" s="566"/>
      <c r="EKP1" s="566"/>
      <c r="EKQ1" s="566"/>
      <c r="EKR1" s="566"/>
      <c r="EKS1" s="566"/>
      <c r="EKT1" s="566"/>
      <c r="EKU1" s="566"/>
      <c r="EKV1" s="566"/>
      <c r="EKW1" s="566"/>
      <c r="EKX1" s="566"/>
      <c r="EKY1" s="566"/>
      <c r="EKZ1" s="566"/>
      <c r="ELA1" s="566"/>
      <c r="ELB1" s="566"/>
      <c r="ELC1" s="566"/>
      <c r="ELD1" s="566"/>
      <c r="ELE1" s="566"/>
      <c r="ELF1" s="566"/>
      <c r="ELG1" s="566"/>
      <c r="ELH1" s="566"/>
      <c r="ELI1" s="566"/>
      <c r="ELJ1" s="566"/>
      <c r="ELK1" s="566"/>
      <c r="ELL1" s="566"/>
      <c r="ELM1" s="566"/>
      <c r="ELN1" s="566"/>
      <c r="ELO1" s="566"/>
      <c r="ELP1" s="566"/>
      <c r="ELQ1" s="566"/>
      <c r="ELR1" s="566"/>
      <c r="ELS1" s="566"/>
      <c r="ELT1" s="566"/>
      <c r="ELU1" s="566"/>
      <c r="ELV1" s="566"/>
      <c r="ELW1" s="566"/>
      <c r="ELX1" s="566"/>
      <c r="ELY1" s="566"/>
      <c r="ELZ1" s="566"/>
      <c r="EMA1" s="566"/>
      <c r="EMB1" s="566"/>
      <c r="EMC1" s="566"/>
      <c r="EMD1" s="566"/>
      <c r="EME1" s="566"/>
      <c r="EMF1" s="566"/>
      <c r="EMG1" s="566"/>
      <c r="EMH1" s="566"/>
      <c r="EMI1" s="566"/>
      <c r="EMJ1" s="566"/>
      <c r="EMK1" s="566"/>
      <c r="EML1" s="566"/>
      <c r="EMM1" s="566"/>
      <c r="EMN1" s="566"/>
      <c r="EMO1" s="566"/>
      <c r="EMP1" s="566"/>
      <c r="EMQ1" s="566"/>
      <c r="EMR1" s="566"/>
      <c r="EMS1" s="566"/>
      <c r="EMT1" s="566"/>
      <c r="EMU1" s="566"/>
      <c r="EMV1" s="566"/>
      <c r="EMW1" s="566"/>
      <c r="EMX1" s="566"/>
      <c r="EMY1" s="566"/>
      <c r="EMZ1" s="566"/>
      <c r="ENA1" s="566"/>
      <c r="ENB1" s="566"/>
      <c r="ENC1" s="566"/>
      <c r="END1" s="566"/>
      <c r="ENE1" s="566"/>
      <c r="ENF1" s="566"/>
      <c r="ENG1" s="566"/>
      <c r="ENH1" s="566"/>
      <c r="ENI1" s="566"/>
      <c r="ENJ1" s="566"/>
      <c r="ENK1" s="566"/>
      <c r="ENL1" s="566"/>
      <c r="ENM1" s="566"/>
      <c r="ENN1" s="566"/>
      <c r="ENO1" s="566"/>
      <c r="ENP1" s="566"/>
      <c r="ENQ1" s="566"/>
      <c r="ENR1" s="566"/>
      <c r="ENS1" s="566"/>
      <c r="ENT1" s="566"/>
      <c r="ENU1" s="566"/>
      <c r="ENV1" s="566"/>
      <c r="ENW1" s="566"/>
      <c r="ENX1" s="566"/>
      <c r="ENY1" s="566"/>
      <c r="ENZ1" s="566"/>
      <c r="EOA1" s="566"/>
      <c r="EOB1" s="566"/>
      <c r="EOC1" s="566"/>
      <c r="EOD1" s="566"/>
      <c r="EOE1" s="566"/>
      <c r="EOF1" s="566"/>
      <c r="EOG1" s="566"/>
      <c r="EOH1" s="566"/>
      <c r="EOI1" s="566"/>
      <c r="EOJ1" s="566"/>
      <c r="EOK1" s="566"/>
      <c r="EOL1" s="566"/>
      <c r="EOM1" s="566"/>
      <c r="EON1" s="566"/>
      <c r="EOO1" s="566"/>
      <c r="EOP1" s="566"/>
      <c r="EOQ1" s="566"/>
      <c r="EOR1" s="566"/>
      <c r="EOS1" s="566"/>
      <c r="EOT1" s="566"/>
      <c r="EOU1" s="566"/>
      <c r="EOV1" s="566"/>
      <c r="EOW1" s="566"/>
      <c r="EOX1" s="566"/>
      <c r="EOY1" s="566"/>
      <c r="EOZ1" s="566"/>
      <c r="EPA1" s="566"/>
      <c r="EPB1" s="566"/>
      <c r="EPC1" s="566"/>
      <c r="EPD1" s="566"/>
      <c r="EPE1" s="566"/>
      <c r="EPF1" s="566"/>
      <c r="EPG1" s="566"/>
      <c r="EPH1" s="566"/>
      <c r="EPI1" s="566"/>
      <c r="EPJ1" s="566"/>
      <c r="EPK1" s="566"/>
      <c r="EPL1" s="566"/>
      <c r="EPM1" s="566"/>
      <c r="EPN1" s="566"/>
      <c r="EPO1" s="566"/>
      <c r="EPP1" s="566"/>
      <c r="EPQ1" s="566"/>
      <c r="EPR1" s="566"/>
      <c r="EPS1" s="566"/>
      <c r="EPT1" s="566"/>
      <c r="EPU1" s="566"/>
      <c r="EPV1" s="566"/>
      <c r="EPW1" s="566"/>
      <c r="EPX1" s="566"/>
      <c r="EPY1" s="566"/>
      <c r="EPZ1" s="566"/>
      <c r="EQA1" s="566"/>
      <c r="EQB1" s="566"/>
      <c r="EQC1" s="566"/>
      <c r="EQD1" s="566"/>
      <c r="EQE1" s="566"/>
      <c r="EQF1" s="566"/>
      <c r="EQG1" s="566"/>
      <c r="EQH1" s="566"/>
      <c r="EQI1" s="566"/>
      <c r="EQJ1" s="566"/>
      <c r="EQK1" s="566"/>
      <c r="EQL1" s="566"/>
      <c r="EQM1" s="566"/>
      <c r="EQN1" s="566"/>
      <c r="EQO1" s="566"/>
      <c r="EQP1" s="566"/>
      <c r="EQQ1" s="566"/>
      <c r="EQR1" s="566"/>
      <c r="EQS1" s="566"/>
      <c r="EQT1" s="566"/>
      <c r="EQU1" s="566"/>
      <c r="EQV1" s="566"/>
      <c r="EQW1" s="566"/>
      <c r="EQX1" s="566"/>
      <c r="EQY1" s="566"/>
      <c r="EQZ1" s="566"/>
      <c r="ERA1" s="566"/>
      <c r="ERB1" s="566"/>
      <c r="ERC1" s="566"/>
      <c r="ERD1" s="566"/>
      <c r="ERE1" s="566"/>
      <c r="ERF1" s="566"/>
      <c r="ERG1" s="566"/>
      <c r="ERH1" s="566"/>
      <c r="ERI1" s="566"/>
      <c r="ERJ1" s="566"/>
      <c r="ERK1" s="566"/>
      <c r="ERL1" s="566"/>
      <c r="ERM1" s="566"/>
      <c r="ERN1" s="566"/>
      <c r="ERO1" s="566"/>
      <c r="ERP1" s="566"/>
      <c r="ERQ1" s="566"/>
      <c r="ERR1" s="566"/>
      <c r="ERS1" s="566"/>
      <c r="ERT1" s="566"/>
      <c r="ERU1" s="566"/>
      <c r="ERV1" s="566"/>
      <c r="ERW1" s="566"/>
      <c r="ERX1" s="566"/>
      <c r="ERY1" s="566"/>
      <c r="ERZ1" s="566"/>
      <c r="ESA1" s="566"/>
      <c r="ESB1" s="566"/>
      <c r="ESC1" s="566"/>
      <c r="ESD1" s="566"/>
      <c r="ESE1" s="566"/>
      <c r="ESF1" s="566"/>
      <c r="ESG1" s="566"/>
      <c r="ESH1" s="566"/>
      <c r="ESI1" s="566"/>
      <c r="ESJ1" s="566"/>
      <c r="ESK1" s="566"/>
      <c r="ESL1" s="566"/>
      <c r="ESM1" s="566"/>
      <c r="ESN1" s="566"/>
      <c r="ESO1" s="566"/>
      <c r="ESP1" s="566"/>
      <c r="ESQ1" s="566"/>
      <c r="ESR1" s="566"/>
      <c r="ESS1" s="566"/>
      <c r="EST1" s="566"/>
      <c r="ESU1" s="566"/>
      <c r="ESV1" s="566"/>
      <c r="ESW1" s="566"/>
      <c r="ESX1" s="566"/>
      <c r="ESY1" s="566"/>
      <c r="ESZ1" s="566"/>
      <c r="ETA1" s="566"/>
      <c r="ETB1" s="566"/>
      <c r="ETC1" s="566"/>
      <c r="ETD1" s="566"/>
      <c r="ETE1" s="566"/>
      <c r="ETF1" s="566"/>
      <c r="ETG1" s="566"/>
      <c r="ETH1" s="566"/>
      <c r="ETI1" s="566"/>
      <c r="ETJ1" s="566"/>
      <c r="ETK1" s="566"/>
      <c r="ETL1" s="566"/>
      <c r="ETM1" s="566"/>
      <c r="ETN1" s="566"/>
      <c r="ETO1" s="566"/>
      <c r="ETP1" s="566"/>
      <c r="ETQ1" s="566"/>
      <c r="ETR1" s="566"/>
      <c r="ETS1" s="566"/>
      <c r="ETT1" s="566"/>
      <c r="ETU1" s="566"/>
      <c r="ETV1" s="566"/>
      <c r="ETW1" s="566"/>
      <c r="ETX1" s="566"/>
      <c r="ETY1" s="566"/>
      <c r="ETZ1" s="566"/>
      <c r="EUA1" s="566"/>
      <c r="EUB1" s="566"/>
      <c r="EUC1" s="566"/>
      <c r="EUD1" s="566"/>
      <c r="EUE1" s="566"/>
      <c r="EUF1" s="566"/>
      <c r="EUG1" s="566"/>
      <c r="EUH1" s="566"/>
      <c r="EUI1" s="566"/>
      <c r="EUJ1" s="566"/>
      <c r="EUK1" s="566"/>
      <c r="EUL1" s="566"/>
      <c r="EUM1" s="566"/>
      <c r="EUN1" s="566"/>
      <c r="EUO1" s="566"/>
      <c r="EUP1" s="566"/>
      <c r="EUQ1" s="566"/>
      <c r="EUR1" s="566"/>
      <c r="EUS1" s="566"/>
      <c r="EUT1" s="566"/>
      <c r="EUU1" s="566"/>
      <c r="EUV1" s="566"/>
      <c r="EUW1" s="566"/>
      <c r="EUX1" s="566"/>
      <c r="EUY1" s="566"/>
      <c r="EUZ1" s="566"/>
      <c r="EVA1" s="566"/>
      <c r="EVB1" s="566"/>
      <c r="EVC1" s="566"/>
      <c r="EVD1" s="566"/>
      <c r="EVE1" s="566"/>
      <c r="EVF1" s="566"/>
      <c r="EVG1" s="566"/>
      <c r="EVH1" s="566"/>
      <c r="EVI1" s="566"/>
      <c r="EVJ1" s="566"/>
      <c r="EVK1" s="566"/>
      <c r="EVL1" s="566"/>
      <c r="EVM1" s="566"/>
      <c r="EVN1" s="566"/>
      <c r="EVO1" s="566"/>
      <c r="EVP1" s="566"/>
      <c r="EVQ1" s="566"/>
      <c r="EVR1" s="566"/>
      <c r="EVS1" s="566"/>
      <c r="EVT1" s="566"/>
      <c r="EVU1" s="566"/>
      <c r="EVV1" s="566"/>
      <c r="EVW1" s="566"/>
      <c r="EVX1" s="566"/>
      <c r="EVY1" s="566"/>
      <c r="EVZ1" s="566"/>
      <c r="EWA1" s="566"/>
      <c r="EWB1" s="566"/>
      <c r="EWC1" s="566"/>
      <c r="EWD1" s="566"/>
      <c r="EWE1" s="566"/>
      <c r="EWF1" s="566"/>
      <c r="EWG1" s="566"/>
      <c r="EWH1" s="566"/>
      <c r="EWI1" s="566"/>
      <c r="EWJ1" s="566"/>
      <c r="EWK1" s="566"/>
      <c r="EWL1" s="566"/>
      <c r="EWM1" s="566"/>
      <c r="EWN1" s="566"/>
      <c r="EWO1" s="566"/>
      <c r="EWP1" s="566"/>
      <c r="EWQ1" s="566"/>
      <c r="EWR1" s="566"/>
      <c r="EWS1" s="566"/>
      <c r="EWT1" s="566"/>
      <c r="EWU1" s="566"/>
      <c r="EWV1" s="566"/>
      <c r="EWW1" s="566"/>
      <c r="EWX1" s="566"/>
      <c r="EWY1" s="566"/>
      <c r="EWZ1" s="566"/>
      <c r="EXA1" s="566"/>
      <c r="EXB1" s="566"/>
      <c r="EXC1" s="566"/>
      <c r="EXD1" s="566"/>
      <c r="EXE1" s="566"/>
      <c r="EXF1" s="566"/>
      <c r="EXG1" s="566"/>
      <c r="EXH1" s="566"/>
      <c r="EXI1" s="566"/>
      <c r="EXJ1" s="566"/>
      <c r="EXK1" s="566"/>
      <c r="EXL1" s="566"/>
      <c r="EXM1" s="566"/>
      <c r="EXN1" s="566"/>
      <c r="EXO1" s="566"/>
      <c r="EXP1" s="566"/>
      <c r="EXQ1" s="566"/>
      <c r="EXR1" s="566"/>
      <c r="EXS1" s="566"/>
      <c r="EXT1" s="566"/>
      <c r="EXU1" s="566"/>
      <c r="EXV1" s="566"/>
      <c r="EXW1" s="566"/>
      <c r="EXX1" s="566"/>
      <c r="EXY1" s="566"/>
      <c r="EXZ1" s="566"/>
      <c r="EYA1" s="566"/>
      <c r="EYB1" s="566"/>
      <c r="EYC1" s="566"/>
      <c r="EYD1" s="566"/>
      <c r="EYE1" s="566"/>
      <c r="EYF1" s="566"/>
      <c r="EYG1" s="566"/>
      <c r="EYH1" s="566"/>
      <c r="EYI1" s="566"/>
      <c r="EYJ1" s="566"/>
      <c r="EYK1" s="566"/>
      <c r="EYL1" s="566"/>
      <c r="EYM1" s="566"/>
      <c r="EYN1" s="566"/>
      <c r="EYO1" s="566"/>
      <c r="EYP1" s="566"/>
      <c r="EYQ1" s="566"/>
      <c r="EYR1" s="566"/>
      <c r="EYS1" s="566"/>
      <c r="EYT1" s="566"/>
      <c r="EYU1" s="566"/>
      <c r="EYV1" s="566"/>
      <c r="EYW1" s="566"/>
      <c r="EYX1" s="566"/>
      <c r="EYY1" s="566"/>
      <c r="EYZ1" s="566"/>
      <c r="EZA1" s="566"/>
      <c r="EZB1" s="566"/>
      <c r="EZC1" s="566"/>
      <c r="EZD1" s="566"/>
      <c r="EZE1" s="566"/>
      <c r="EZF1" s="566"/>
      <c r="EZG1" s="566"/>
      <c r="EZH1" s="566"/>
      <c r="EZI1" s="566"/>
      <c r="EZJ1" s="566"/>
      <c r="EZK1" s="566"/>
      <c r="EZL1" s="566"/>
      <c r="EZM1" s="566"/>
      <c r="EZN1" s="566"/>
      <c r="EZO1" s="566"/>
      <c r="EZP1" s="566"/>
      <c r="EZQ1" s="566"/>
      <c r="EZR1" s="566"/>
      <c r="EZS1" s="566"/>
      <c r="EZT1" s="566"/>
      <c r="EZU1" s="566"/>
      <c r="EZV1" s="566"/>
      <c r="EZW1" s="566"/>
      <c r="EZX1" s="566"/>
      <c r="EZY1" s="566"/>
      <c r="EZZ1" s="566"/>
      <c r="FAA1" s="566"/>
      <c r="FAB1" s="566"/>
      <c r="FAC1" s="566"/>
      <c r="FAD1" s="566"/>
      <c r="FAE1" s="566"/>
      <c r="FAF1" s="566"/>
      <c r="FAG1" s="566"/>
      <c r="FAH1" s="566"/>
      <c r="FAI1" s="566"/>
      <c r="FAJ1" s="566"/>
      <c r="FAK1" s="566"/>
      <c r="FAL1" s="566"/>
      <c r="FAM1" s="566"/>
      <c r="FAN1" s="566"/>
      <c r="FAO1" s="566"/>
      <c r="FAP1" s="566"/>
      <c r="FAQ1" s="566"/>
      <c r="FAR1" s="566"/>
      <c r="FAS1" s="566"/>
      <c r="FAT1" s="566"/>
      <c r="FAU1" s="566"/>
      <c r="FAV1" s="566"/>
      <c r="FAW1" s="566"/>
      <c r="FAX1" s="566"/>
      <c r="FAY1" s="566"/>
      <c r="FAZ1" s="566"/>
      <c r="FBA1" s="566"/>
      <c r="FBB1" s="566"/>
      <c r="FBC1" s="566"/>
      <c r="FBD1" s="566"/>
      <c r="FBE1" s="566"/>
      <c r="FBF1" s="566"/>
      <c r="FBG1" s="566"/>
      <c r="FBH1" s="566"/>
      <c r="FBI1" s="566"/>
      <c r="FBJ1" s="566"/>
      <c r="FBK1" s="566"/>
      <c r="FBL1" s="566"/>
      <c r="FBM1" s="566"/>
      <c r="FBN1" s="566"/>
      <c r="FBO1" s="566"/>
      <c r="FBP1" s="566"/>
      <c r="FBQ1" s="566"/>
      <c r="FBR1" s="566"/>
      <c r="FBS1" s="566"/>
      <c r="FBT1" s="566"/>
      <c r="FBU1" s="566"/>
      <c r="FBV1" s="566"/>
      <c r="FBW1" s="566"/>
      <c r="FBX1" s="566"/>
      <c r="FBY1" s="566"/>
      <c r="FBZ1" s="566"/>
      <c r="FCA1" s="566"/>
      <c r="FCB1" s="566"/>
      <c r="FCC1" s="566"/>
      <c r="FCD1" s="566"/>
      <c r="FCE1" s="566"/>
      <c r="FCF1" s="566"/>
      <c r="FCG1" s="566"/>
      <c r="FCH1" s="566"/>
      <c r="FCI1" s="566"/>
      <c r="FCJ1" s="566"/>
      <c r="FCK1" s="566"/>
      <c r="FCL1" s="566"/>
      <c r="FCM1" s="566"/>
      <c r="FCN1" s="566"/>
      <c r="FCO1" s="566"/>
      <c r="FCP1" s="566"/>
      <c r="FCQ1" s="566"/>
      <c r="FCR1" s="566"/>
      <c r="FCS1" s="566"/>
      <c r="FCT1" s="566"/>
      <c r="FCU1" s="566"/>
      <c r="FCV1" s="566"/>
      <c r="FCW1" s="566"/>
      <c r="FCX1" s="566"/>
      <c r="FCY1" s="566"/>
      <c r="FCZ1" s="566"/>
      <c r="FDA1" s="566"/>
      <c r="FDB1" s="566"/>
      <c r="FDC1" s="566"/>
      <c r="FDD1" s="566"/>
      <c r="FDE1" s="566"/>
      <c r="FDF1" s="566"/>
      <c r="FDG1" s="566"/>
      <c r="FDH1" s="566"/>
      <c r="FDI1" s="566"/>
      <c r="FDJ1" s="566"/>
      <c r="FDK1" s="566"/>
      <c r="FDL1" s="566"/>
      <c r="FDM1" s="566"/>
      <c r="FDN1" s="566"/>
      <c r="FDO1" s="566"/>
      <c r="FDP1" s="566"/>
      <c r="FDQ1" s="566"/>
      <c r="FDR1" s="566"/>
      <c r="FDS1" s="566"/>
      <c r="FDT1" s="566"/>
      <c r="FDU1" s="566"/>
      <c r="FDV1" s="566"/>
      <c r="FDW1" s="566"/>
      <c r="FDX1" s="566"/>
      <c r="FDY1" s="566"/>
      <c r="FDZ1" s="566"/>
      <c r="FEA1" s="566"/>
      <c r="FEB1" s="566"/>
      <c r="FEC1" s="566"/>
      <c r="FED1" s="566"/>
      <c r="FEE1" s="566"/>
      <c r="FEF1" s="566"/>
      <c r="FEG1" s="566"/>
      <c r="FEH1" s="566"/>
      <c r="FEI1" s="566"/>
      <c r="FEJ1" s="566"/>
      <c r="FEK1" s="566"/>
      <c r="FEL1" s="566"/>
      <c r="FEM1" s="566"/>
      <c r="FEN1" s="566"/>
      <c r="FEO1" s="566"/>
      <c r="FEP1" s="566"/>
      <c r="FEQ1" s="566"/>
      <c r="FER1" s="566"/>
      <c r="FES1" s="566"/>
      <c r="FET1" s="566"/>
      <c r="FEU1" s="566"/>
      <c r="FEV1" s="566"/>
      <c r="FEW1" s="566"/>
      <c r="FEX1" s="566"/>
      <c r="FEY1" s="566"/>
      <c r="FEZ1" s="566"/>
      <c r="FFA1" s="566"/>
      <c r="FFB1" s="566"/>
      <c r="FFC1" s="566"/>
      <c r="FFD1" s="566"/>
      <c r="FFE1" s="566"/>
      <c r="FFF1" s="566"/>
      <c r="FFG1" s="566"/>
      <c r="FFH1" s="566"/>
      <c r="FFI1" s="566"/>
      <c r="FFJ1" s="566"/>
      <c r="FFK1" s="566"/>
      <c r="FFL1" s="566"/>
      <c r="FFM1" s="566"/>
      <c r="FFN1" s="566"/>
      <c r="FFO1" s="566"/>
      <c r="FFP1" s="566"/>
      <c r="FFQ1" s="566"/>
      <c r="FFR1" s="566"/>
      <c r="FFS1" s="566"/>
      <c r="FFT1" s="566"/>
      <c r="FFU1" s="566"/>
      <c r="FFV1" s="566"/>
      <c r="FFW1" s="566"/>
      <c r="FFX1" s="566"/>
      <c r="FFY1" s="566"/>
      <c r="FFZ1" s="566"/>
      <c r="FGA1" s="566"/>
      <c r="FGB1" s="566"/>
      <c r="FGC1" s="566"/>
      <c r="FGD1" s="566"/>
      <c r="FGE1" s="566"/>
      <c r="FGF1" s="566"/>
      <c r="FGG1" s="566"/>
      <c r="FGH1" s="566"/>
      <c r="FGI1" s="566"/>
      <c r="FGJ1" s="566"/>
      <c r="FGK1" s="566"/>
      <c r="FGL1" s="566"/>
      <c r="FGM1" s="566"/>
      <c r="FGN1" s="566"/>
      <c r="FGO1" s="566"/>
      <c r="FGP1" s="566"/>
      <c r="FGQ1" s="566"/>
      <c r="FGR1" s="566"/>
      <c r="FGS1" s="566"/>
      <c r="FGT1" s="566"/>
      <c r="FGU1" s="566"/>
      <c r="FGV1" s="566"/>
      <c r="FGW1" s="566"/>
      <c r="FGX1" s="566"/>
      <c r="FGY1" s="566"/>
      <c r="FGZ1" s="566"/>
      <c r="FHA1" s="566"/>
      <c r="FHB1" s="566"/>
      <c r="FHC1" s="566"/>
      <c r="FHD1" s="566"/>
      <c r="FHE1" s="566"/>
      <c r="FHF1" s="566"/>
      <c r="FHG1" s="566"/>
      <c r="FHH1" s="566"/>
      <c r="FHI1" s="566"/>
      <c r="FHJ1" s="566"/>
      <c r="FHK1" s="566"/>
      <c r="FHL1" s="566"/>
      <c r="FHM1" s="566"/>
      <c r="FHN1" s="566"/>
      <c r="FHO1" s="566"/>
      <c r="FHP1" s="566"/>
      <c r="FHQ1" s="566"/>
      <c r="FHR1" s="566"/>
      <c r="FHS1" s="566"/>
      <c r="FHT1" s="566"/>
      <c r="FHU1" s="566"/>
      <c r="FHV1" s="566"/>
      <c r="FHW1" s="566"/>
      <c r="FHX1" s="566"/>
      <c r="FHY1" s="566"/>
      <c r="FHZ1" s="566"/>
      <c r="FIA1" s="566"/>
      <c r="FIB1" s="566"/>
      <c r="FIC1" s="566"/>
      <c r="FID1" s="566"/>
      <c r="FIE1" s="566"/>
      <c r="FIF1" s="566"/>
      <c r="FIG1" s="566"/>
      <c r="FIH1" s="566"/>
      <c r="FII1" s="566"/>
      <c r="FIJ1" s="566"/>
      <c r="FIK1" s="566"/>
      <c r="FIL1" s="566"/>
      <c r="FIM1" s="566"/>
      <c r="FIN1" s="566"/>
      <c r="FIO1" s="566"/>
      <c r="FIP1" s="566"/>
      <c r="FIQ1" s="566"/>
      <c r="FIR1" s="566"/>
      <c r="FIS1" s="566"/>
      <c r="FIT1" s="566"/>
      <c r="FIU1" s="566"/>
      <c r="FIV1" s="566"/>
      <c r="FIW1" s="566"/>
      <c r="FIX1" s="566"/>
      <c r="FIY1" s="566"/>
      <c r="FIZ1" s="566"/>
      <c r="FJA1" s="566"/>
      <c r="FJB1" s="566"/>
      <c r="FJC1" s="566"/>
      <c r="FJD1" s="566"/>
      <c r="FJE1" s="566"/>
      <c r="FJF1" s="566"/>
      <c r="FJG1" s="566"/>
      <c r="FJH1" s="566"/>
      <c r="FJI1" s="566"/>
      <c r="FJJ1" s="566"/>
      <c r="FJK1" s="566"/>
      <c r="FJL1" s="566"/>
      <c r="FJM1" s="566"/>
      <c r="FJN1" s="566"/>
      <c r="FJO1" s="566"/>
      <c r="FJP1" s="566"/>
      <c r="FJQ1" s="566"/>
      <c r="FJR1" s="566"/>
      <c r="FJS1" s="566"/>
      <c r="FJT1" s="566"/>
      <c r="FJU1" s="566"/>
      <c r="FJV1" s="566"/>
      <c r="FJW1" s="566"/>
      <c r="FJX1" s="566"/>
      <c r="FJY1" s="566"/>
      <c r="FJZ1" s="566"/>
      <c r="FKA1" s="566"/>
      <c r="FKB1" s="566"/>
      <c r="FKC1" s="566"/>
      <c r="FKD1" s="566"/>
      <c r="FKE1" s="566"/>
      <c r="FKF1" s="566"/>
      <c r="FKG1" s="566"/>
      <c r="FKH1" s="566"/>
      <c r="FKI1" s="566"/>
      <c r="FKJ1" s="566"/>
      <c r="FKK1" s="566"/>
      <c r="FKL1" s="566"/>
      <c r="FKM1" s="566"/>
      <c r="FKN1" s="566"/>
      <c r="FKO1" s="566"/>
      <c r="FKP1" s="566"/>
      <c r="FKQ1" s="566"/>
      <c r="FKR1" s="566"/>
      <c r="FKS1" s="566"/>
      <c r="FKT1" s="566"/>
      <c r="FKU1" s="566"/>
      <c r="FKV1" s="566"/>
      <c r="FKW1" s="566"/>
      <c r="FKX1" s="566"/>
      <c r="FKY1" s="566"/>
      <c r="FKZ1" s="566"/>
      <c r="FLA1" s="566"/>
      <c r="FLB1" s="566"/>
      <c r="FLC1" s="566"/>
      <c r="FLD1" s="566"/>
      <c r="FLE1" s="566"/>
      <c r="FLF1" s="566"/>
      <c r="FLG1" s="566"/>
      <c r="FLH1" s="566"/>
      <c r="FLI1" s="566"/>
      <c r="FLJ1" s="566"/>
      <c r="FLK1" s="566"/>
      <c r="FLL1" s="566"/>
      <c r="FLM1" s="566"/>
      <c r="FLN1" s="566"/>
      <c r="FLO1" s="566"/>
      <c r="FLP1" s="566"/>
      <c r="FLQ1" s="566"/>
      <c r="FLR1" s="566"/>
      <c r="FLS1" s="566"/>
      <c r="FLT1" s="566"/>
      <c r="FLU1" s="566"/>
      <c r="FLV1" s="566"/>
      <c r="FLW1" s="566"/>
      <c r="FLX1" s="566"/>
      <c r="FLY1" s="566"/>
      <c r="FLZ1" s="566"/>
      <c r="FMA1" s="566"/>
      <c r="FMB1" s="566"/>
      <c r="FMC1" s="566"/>
      <c r="FMD1" s="566"/>
      <c r="FME1" s="566"/>
      <c r="FMF1" s="566"/>
      <c r="FMG1" s="566"/>
      <c r="FMH1" s="566"/>
      <c r="FMI1" s="566"/>
      <c r="FMJ1" s="566"/>
      <c r="FMK1" s="566"/>
      <c r="FML1" s="566"/>
      <c r="FMM1" s="566"/>
      <c r="FMN1" s="566"/>
      <c r="FMO1" s="566"/>
      <c r="FMP1" s="566"/>
      <c r="FMQ1" s="566"/>
      <c r="FMR1" s="566"/>
      <c r="FMS1" s="566"/>
      <c r="FMT1" s="566"/>
      <c r="FMU1" s="566"/>
      <c r="FMV1" s="566"/>
      <c r="FMW1" s="566"/>
      <c r="FMX1" s="566"/>
      <c r="FMY1" s="566"/>
      <c r="FMZ1" s="566"/>
      <c r="FNA1" s="566"/>
      <c r="FNB1" s="566"/>
      <c r="FNC1" s="566"/>
      <c r="FND1" s="566"/>
      <c r="FNE1" s="566"/>
      <c r="FNF1" s="566"/>
      <c r="FNG1" s="566"/>
      <c r="FNH1" s="566"/>
      <c r="FNI1" s="566"/>
      <c r="FNJ1" s="566"/>
      <c r="FNK1" s="566"/>
      <c r="FNL1" s="566"/>
      <c r="FNM1" s="566"/>
      <c r="FNN1" s="566"/>
      <c r="FNO1" s="566"/>
      <c r="FNP1" s="566"/>
      <c r="FNQ1" s="566"/>
      <c r="FNR1" s="566"/>
      <c r="FNS1" s="566"/>
      <c r="FNT1" s="566"/>
      <c r="FNU1" s="566"/>
      <c r="FNV1" s="566"/>
      <c r="FNW1" s="566"/>
      <c r="FNX1" s="566"/>
      <c r="FNY1" s="566"/>
      <c r="FNZ1" s="566"/>
      <c r="FOA1" s="566"/>
      <c r="FOB1" s="566"/>
      <c r="FOC1" s="566"/>
      <c r="FOD1" s="566"/>
      <c r="FOE1" s="566"/>
      <c r="FOF1" s="566"/>
      <c r="FOG1" s="566"/>
      <c r="FOH1" s="566"/>
      <c r="FOI1" s="566"/>
      <c r="FOJ1" s="566"/>
      <c r="FOK1" s="566"/>
      <c r="FOL1" s="566"/>
      <c r="FOM1" s="566"/>
      <c r="FON1" s="566"/>
      <c r="FOO1" s="566"/>
      <c r="FOP1" s="566"/>
      <c r="FOQ1" s="566"/>
      <c r="FOR1" s="566"/>
      <c r="FOS1" s="566"/>
      <c r="FOT1" s="566"/>
      <c r="FOU1" s="566"/>
      <c r="FOV1" s="566"/>
      <c r="FOW1" s="566"/>
      <c r="FOX1" s="566"/>
      <c r="FOY1" s="566"/>
      <c r="FOZ1" s="566"/>
      <c r="FPA1" s="566"/>
      <c r="FPB1" s="566"/>
      <c r="FPC1" s="566"/>
      <c r="FPD1" s="566"/>
      <c r="FPE1" s="566"/>
      <c r="FPF1" s="566"/>
      <c r="FPG1" s="566"/>
      <c r="FPH1" s="566"/>
      <c r="FPI1" s="566"/>
      <c r="FPJ1" s="566"/>
      <c r="FPK1" s="566"/>
      <c r="FPL1" s="566"/>
      <c r="FPM1" s="566"/>
      <c r="FPN1" s="566"/>
      <c r="FPO1" s="566"/>
      <c r="FPP1" s="566"/>
      <c r="FPQ1" s="566"/>
      <c r="FPR1" s="566"/>
      <c r="FPS1" s="566"/>
      <c r="FPT1" s="566"/>
      <c r="FPU1" s="566"/>
      <c r="FPV1" s="566"/>
      <c r="FPW1" s="566"/>
      <c r="FPX1" s="566"/>
      <c r="FPY1" s="566"/>
      <c r="FPZ1" s="566"/>
      <c r="FQA1" s="566"/>
      <c r="FQB1" s="566"/>
      <c r="FQC1" s="566"/>
      <c r="FQD1" s="566"/>
      <c r="FQE1" s="566"/>
      <c r="FQF1" s="566"/>
      <c r="FQG1" s="566"/>
      <c r="FQH1" s="566"/>
      <c r="FQI1" s="566"/>
      <c r="FQJ1" s="566"/>
      <c r="FQK1" s="566"/>
      <c r="FQL1" s="566"/>
      <c r="FQM1" s="566"/>
      <c r="FQN1" s="566"/>
      <c r="FQO1" s="566"/>
      <c r="FQP1" s="566"/>
      <c r="FQQ1" s="566"/>
      <c r="FQR1" s="566"/>
      <c r="FQS1" s="566"/>
      <c r="FQT1" s="566"/>
      <c r="FQU1" s="566"/>
      <c r="FQV1" s="566"/>
      <c r="FQW1" s="566"/>
      <c r="FQX1" s="566"/>
      <c r="FQY1" s="566"/>
      <c r="FQZ1" s="566"/>
      <c r="FRA1" s="566"/>
      <c r="FRB1" s="566"/>
      <c r="FRC1" s="566"/>
      <c r="FRD1" s="566"/>
      <c r="FRE1" s="566"/>
      <c r="FRF1" s="566"/>
      <c r="FRG1" s="566"/>
      <c r="FRH1" s="566"/>
      <c r="FRI1" s="566"/>
      <c r="FRJ1" s="566"/>
      <c r="FRK1" s="566"/>
      <c r="FRL1" s="566"/>
      <c r="FRM1" s="566"/>
      <c r="FRN1" s="566"/>
      <c r="FRO1" s="566"/>
      <c r="FRP1" s="566"/>
      <c r="FRQ1" s="566"/>
      <c r="FRR1" s="566"/>
      <c r="FRS1" s="566"/>
      <c r="FRT1" s="566"/>
      <c r="FRU1" s="566"/>
      <c r="FRV1" s="566"/>
      <c r="FRW1" s="566"/>
      <c r="FRX1" s="566"/>
      <c r="FRY1" s="566"/>
      <c r="FRZ1" s="566"/>
      <c r="FSA1" s="566"/>
      <c r="FSB1" s="566"/>
      <c r="FSC1" s="566"/>
      <c r="FSD1" s="566"/>
      <c r="FSE1" s="566"/>
      <c r="FSF1" s="566"/>
      <c r="FSG1" s="566"/>
      <c r="FSH1" s="566"/>
      <c r="FSI1" s="566"/>
      <c r="FSJ1" s="566"/>
      <c r="FSK1" s="566"/>
      <c r="FSL1" s="566"/>
      <c r="FSM1" s="566"/>
      <c r="FSN1" s="566"/>
      <c r="FSO1" s="566"/>
      <c r="FSP1" s="566"/>
      <c r="FSQ1" s="566"/>
      <c r="FSR1" s="566"/>
      <c r="FSS1" s="566"/>
      <c r="FST1" s="566"/>
      <c r="FSU1" s="566"/>
      <c r="FSV1" s="566"/>
      <c r="FSW1" s="566"/>
      <c r="FSX1" s="566"/>
      <c r="FSY1" s="566"/>
      <c r="FSZ1" s="566"/>
      <c r="FTA1" s="566"/>
      <c r="FTB1" s="566"/>
      <c r="FTC1" s="566"/>
      <c r="FTD1" s="566"/>
      <c r="FTE1" s="566"/>
      <c r="FTF1" s="566"/>
      <c r="FTG1" s="566"/>
      <c r="FTH1" s="566"/>
      <c r="FTI1" s="566"/>
      <c r="FTJ1" s="566"/>
      <c r="FTK1" s="566"/>
      <c r="FTL1" s="566"/>
      <c r="FTM1" s="566"/>
      <c r="FTN1" s="566"/>
      <c r="FTO1" s="566"/>
      <c r="FTP1" s="566"/>
      <c r="FTQ1" s="566"/>
      <c r="FTR1" s="566"/>
      <c r="FTS1" s="566"/>
      <c r="FTT1" s="566"/>
      <c r="FTU1" s="566"/>
      <c r="FTV1" s="566"/>
      <c r="FTW1" s="566"/>
      <c r="FTX1" s="566"/>
      <c r="FTY1" s="566"/>
      <c r="FTZ1" s="566"/>
      <c r="FUA1" s="566"/>
      <c r="FUB1" s="566"/>
      <c r="FUC1" s="566"/>
      <c r="FUD1" s="566"/>
      <c r="FUE1" s="566"/>
      <c r="FUF1" s="566"/>
      <c r="FUG1" s="566"/>
      <c r="FUH1" s="566"/>
      <c r="FUI1" s="566"/>
      <c r="FUJ1" s="566"/>
      <c r="FUK1" s="566"/>
      <c r="FUL1" s="566"/>
      <c r="FUM1" s="566"/>
      <c r="FUN1" s="566"/>
      <c r="FUO1" s="566"/>
      <c r="FUP1" s="566"/>
      <c r="FUQ1" s="566"/>
      <c r="FUR1" s="566"/>
      <c r="FUS1" s="566"/>
      <c r="FUT1" s="566"/>
      <c r="FUU1" s="566"/>
      <c r="FUV1" s="566"/>
      <c r="FUW1" s="566"/>
      <c r="FUX1" s="566"/>
      <c r="FUY1" s="566"/>
      <c r="FUZ1" s="566"/>
      <c r="FVA1" s="566"/>
      <c r="FVB1" s="566"/>
      <c r="FVC1" s="566"/>
      <c r="FVD1" s="566"/>
      <c r="FVE1" s="566"/>
      <c r="FVF1" s="566"/>
      <c r="FVG1" s="566"/>
      <c r="FVH1" s="566"/>
      <c r="FVI1" s="566"/>
      <c r="FVJ1" s="566"/>
      <c r="FVK1" s="566"/>
      <c r="FVL1" s="566"/>
      <c r="FVM1" s="566"/>
      <c r="FVN1" s="566"/>
      <c r="FVO1" s="566"/>
      <c r="FVP1" s="566"/>
      <c r="FVQ1" s="566"/>
      <c r="FVR1" s="566"/>
      <c r="FVS1" s="566"/>
      <c r="FVT1" s="566"/>
      <c r="FVU1" s="566"/>
      <c r="FVV1" s="566"/>
      <c r="FVW1" s="566"/>
      <c r="FVX1" s="566"/>
      <c r="FVY1" s="566"/>
      <c r="FVZ1" s="566"/>
      <c r="FWA1" s="566"/>
      <c r="FWB1" s="566"/>
      <c r="FWC1" s="566"/>
      <c r="FWD1" s="566"/>
      <c r="FWE1" s="566"/>
      <c r="FWF1" s="566"/>
      <c r="FWG1" s="566"/>
      <c r="FWH1" s="566"/>
      <c r="FWI1" s="566"/>
      <c r="FWJ1" s="566"/>
      <c r="FWK1" s="566"/>
      <c r="FWL1" s="566"/>
      <c r="FWM1" s="566"/>
      <c r="FWN1" s="566"/>
      <c r="FWO1" s="566"/>
      <c r="FWP1" s="566"/>
      <c r="FWQ1" s="566"/>
      <c r="FWR1" s="566"/>
      <c r="FWS1" s="566"/>
      <c r="FWT1" s="566"/>
      <c r="FWU1" s="566"/>
      <c r="FWV1" s="566"/>
      <c r="FWW1" s="566"/>
      <c r="FWX1" s="566"/>
      <c r="FWY1" s="566"/>
      <c r="FWZ1" s="566"/>
      <c r="FXA1" s="566"/>
      <c r="FXB1" s="566"/>
      <c r="FXC1" s="566"/>
      <c r="FXD1" s="566"/>
      <c r="FXE1" s="566"/>
      <c r="FXF1" s="566"/>
      <c r="FXG1" s="566"/>
      <c r="FXH1" s="566"/>
      <c r="FXI1" s="566"/>
      <c r="FXJ1" s="566"/>
      <c r="FXK1" s="566"/>
      <c r="FXL1" s="566"/>
      <c r="FXM1" s="566"/>
      <c r="FXN1" s="566"/>
      <c r="FXO1" s="566"/>
      <c r="FXP1" s="566"/>
      <c r="FXQ1" s="566"/>
      <c r="FXR1" s="566"/>
      <c r="FXS1" s="566"/>
      <c r="FXT1" s="566"/>
      <c r="FXU1" s="566"/>
      <c r="FXV1" s="566"/>
      <c r="FXW1" s="566"/>
      <c r="FXX1" s="566"/>
      <c r="FXY1" s="566"/>
      <c r="FXZ1" s="566"/>
      <c r="FYA1" s="566"/>
      <c r="FYB1" s="566"/>
      <c r="FYC1" s="566"/>
      <c r="FYD1" s="566"/>
      <c r="FYE1" s="566"/>
      <c r="FYF1" s="566"/>
      <c r="FYG1" s="566"/>
      <c r="FYH1" s="566"/>
      <c r="FYI1" s="566"/>
      <c r="FYJ1" s="566"/>
      <c r="FYK1" s="566"/>
      <c r="FYL1" s="566"/>
      <c r="FYM1" s="566"/>
      <c r="FYN1" s="566"/>
      <c r="FYO1" s="566"/>
      <c r="FYP1" s="566"/>
      <c r="FYQ1" s="566"/>
      <c r="FYR1" s="566"/>
      <c r="FYS1" s="566"/>
      <c r="FYT1" s="566"/>
      <c r="FYU1" s="566"/>
      <c r="FYV1" s="566"/>
      <c r="FYW1" s="566"/>
      <c r="FYX1" s="566"/>
      <c r="FYY1" s="566"/>
      <c r="FYZ1" s="566"/>
      <c r="FZA1" s="566"/>
      <c r="FZB1" s="566"/>
      <c r="FZC1" s="566"/>
      <c r="FZD1" s="566"/>
      <c r="FZE1" s="566"/>
      <c r="FZF1" s="566"/>
      <c r="FZG1" s="566"/>
      <c r="FZH1" s="566"/>
      <c r="FZI1" s="566"/>
      <c r="FZJ1" s="566"/>
      <c r="FZK1" s="566"/>
      <c r="FZL1" s="566"/>
      <c r="FZM1" s="566"/>
      <c r="FZN1" s="566"/>
      <c r="FZO1" s="566"/>
      <c r="FZP1" s="566"/>
      <c r="FZQ1" s="566"/>
      <c r="FZR1" s="566"/>
      <c r="FZS1" s="566"/>
      <c r="FZT1" s="566"/>
      <c r="FZU1" s="566"/>
      <c r="FZV1" s="566"/>
      <c r="FZW1" s="566"/>
      <c r="FZX1" s="566"/>
      <c r="FZY1" s="566"/>
      <c r="FZZ1" s="566"/>
      <c r="GAA1" s="566"/>
      <c r="GAB1" s="566"/>
      <c r="GAC1" s="566"/>
      <c r="GAD1" s="566"/>
      <c r="GAE1" s="566"/>
      <c r="GAF1" s="566"/>
      <c r="GAG1" s="566"/>
      <c r="GAH1" s="566"/>
      <c r="GAI1" s="566"/>
      <c r="GAJ1" s="566"/>
      <c r="GAK1" s="566"/>
      <c r="GAL1" s="566"/>
      <c r="GAM1" s="566"/>
      <c r="GAN1" s="566"/>
      <c r="GAO1" s="566"/>
      <c r="GAP1" s="566"/>
      <c r="GAQ1" s="566"/>
      <c r="GAR1" s="566"/>
      <c r="GAS1" s="566"/>
      <c r="GAT1" s="566"/>
      <c r="GAU1" s="566"/>
      <c r="GAV1" s="566"/>
      <c r="GAW1" s="566"/>
      <c r="GAX1" s="566"/>
      <c r="GAY1" s="566"/>
      <c r="GAZ1" s="566"/>
      <c r="GBA1" s="566"/>
      <c r="GBB1" s="566"/>
      <c r="GBC1" s="566"/>
      <c r="GBD1" s="566"/>
      <c r="GBE1" s="566"/>
      <c r="GBF1" s="566"/>
      <c r="GBG1" s="566"/>
      <c r="GBH1" s="566"/>
      <c r="GBI1" s="566"/>
      <c r="GBJ1" s="566"/>
      <c r="GBK1" s="566"/>
      <c r="GBL1" s="566"/>
      <c r="GBM1" s="566"/>
      <c r="GBN1" s="566"/>
      <c r="GBO1" s="566"/>
      <c r="GBP1" s="566"/>
      <c r="GBQ1" s="566"/>
      <c r="GBR1" s="566"/>
      <c r="GBS1" s="566"/>
      <c r="GBT1" s="566"/>
      <c r="GBU1" s="566"/>
      <c r="GBV1" s="566"/>
      <c r="GBW1" s="566"/>
      <c r="GBX1" s="566"/>
      <c r="GBY1" s="566"/>
      <c r="GBZ1" s="566"/>
      <c r="GCA1" s="566"/>
      <c r="GCB1" s="566"/>
      <c r="GCC1" s="566"/>
      <c r="GCD1" s="566"/>
      <c r="GCE1" s="566"/>
      <c r="GCF1" s="566"/>
      <c r="GCG1" s="566"/>
      <c r="GCH1" s="566"/>
      <c r="GCI1" s="566"/>
      <c r="GCJ1" s="566"/>
      <c r="GCK1" s="566"/>
      <c r="GCL1" s="566"/>
      <c r="GCM1" s="566"/>
      <c r="GCN1" s="566"/>
      <c r="GCO1" s="566"/>
      <c r="GCP1" s="566"/>
      <c r="GCQ1" s="566"/>
      <c r="GCR1" s="566"/>
      <c r="GCS1" s="566"/>
      <c r="GCT1" s="566"/>
      <c r="GCU1" s="566"/>
      <c r="GCV1" s="566"/>
      <c r="GCW1" s="566"/>
      <c r="GCX1" s="566"/>
      <c r="GCY1" s="566"/>
      <c r="GCZ1" s="566"/>
      <c r="GDA1" s="566"/>
      <c r="GDB1" s="566"/>
      <c r="GDC1" s="566"/>
      <c r="GDD1" s="566"/>
      <c r="GDE1" s="566"/>
      <c r="GDF1" s="566"/>
      <c r="GDG1" s="566"/>
      <c r="GDH1" s="566"/>
      <c r="GDI1" s="566"/>
      <c r="GDJ1" s="566"/>
      <c r="GDK1" s="566"/>
      <c r="GDL1" s="566"/>
      <c r="GDM1" s="566"/>
      <c r="GDN1" s="566"/>
      <c r="GDO1" s="566"/>
      <c r="GDP1" s="566"/>
      <c r="GDQ1" s="566"/>
      <c r="GDR1" s="566"/>
      <c r="GDS1" s="566"/>
      <c r="GDT1" s="566"/>
      <c r="GDU1" s="566"/>
      <c r="GDV1" s="566"/>
      <c r="GDW1" s="566"/>
      <c r="GDX1" s="566"/>
      <c r="GDY1" s="566"/>
      <c r="GDZ1" s="566"/>
      <c r="GEA1" s="566"/>
      <c r="GEB1" s="566"/>
      <c r="GEC1" s="566"/>
      <c r="GED1" s="566"/>
      <c r="GEE1" s="566"/>
      <c r="GEF1" s="566"/>
      <c r="GEG1" s="566"/>
      <c r="GEH1" s="566"/>
      <c r="GEI1" s="566"/>
      <c r="GEJ1" s="566"/>
      <c r="GEK1" s="566"/>
      <c r="GEL1" s="566"/>
      <c r="GEM1" s="566"/>
      <c r="GEN1" s="566"/>
      <c r="GEO1" s="566"/>
      <c r="GEP1" s="566"/>
      <c r="GEQ1" s="566"/>
      <c r="GER1" s="566"/>
      <c r="GES1" s="566"/>
      <c r="GET1" s="566"/>
      <c r="GEU1" s="566"/>
      <c r="GEV1" s="566"/>
      <c r="GEW1" s="566"/>
      <c r="GEX1" s="566"/>
      <c r="GEY1" s="566"/>
      <c r="GEZ1" s="566"/>
      <c r="GFA1" s="566"/>
      <c r="GFB1" s="566"/>
      <c r="GFC1" s="566"/>
      <c r="GFD1" s="566"/>
      <c r="GFE1" s="566"/>
      <c r="GFF1" s="566"/>
      <c r="GFG1" s="566"/>
      <c r="GFH1" s="566"/>
      <c r="GFI1" s="566"/>
      <c r="GFJ1" s="566"/>
      <c r="GFK1" s="566"/>
      <c r="GFL1" s="566"/>
      <c r="GFM1" s="566"/>
      <c r="GFN1" s="566"/>
      <c r="GFO1" s="566"/>
      <c r="GFP1" s="566"/>
      <c r="GFQ1" s="566"/>
      <c r="GFR1" s="566"/>
      <c r="GFS1" s="566"/>
      <c r="GFT1" s="566"/>
      <c r="GFU1" s="566"/>
      <c r="GFV1" s="566"/>
      <c r="GFW1" s="566"/>
      <c r="GFX1" s="566"/>
      <c r="GFY1" s="566"/>
      <c r="GFZ1" s="566"/>
      <c r="GGA1" s="566"/>
      <c r="GGB1" s="566"/>
      <c r="GGC1" s="566"/>
      <c r="GGD1" s="566"/>
      <c r="GGE1" s="566"/>
      <c r="GGF1" s="566"/>
      <c r="GGG1" s="566"/>
      <c r="GGH1" s="566"/>
      <c r="GGI1" s="566"/>
      <c r="GGJ1" s="566"/>
      <c r="GGK1" s="566"/>
      <c r="GGL1" s="566"/>
      <c r="GGM1" s="566"/>
      <c r="GGN1" s="566"/>
      <c r="GGO1" s="566"/>
      <c r="GGP1" s="566"/>
      <c r="GGQ1" s="566"/>
      <c r="GGR1" s="566"/>
      <c r="GGS1" s="566"/>
      <c r="GGT1" s="566"/>
      <c r="GGU1" s="566"/>
      <c r="GGV1" s="566"/>
      <c r="GGW1" s="566"/>
      <c r="GGX1" s="566"/>
      <c r="GGY1" s="566"/>
      <c r="GGZ1" s="566"/>
      <c r="GHA1" s="566"/>
      <c r="GHB1" s="566"/>
      <c r="GHC1" s="566"/>
      <c r="GHD1" s="566"/>
      <c r="GHE1" s="566"/>
      <c r="GHF1" s="566"/>
      <c r="GHG1" s="566"/>
      <c r="GHH1" s="566"/>
      <c r="GHI1" s="566"/>
      <c r="GHJ1" s="566"/>
      <c r="GHK1" s="566"/>
      <c r="GHL1" s="566"/>
      <c r="GHM1" s="566"/>
      <c r="GHN1" s="566"/>
      <c r="GHO1" s="566"/>
      <c r="GHP1" s="566"/>
      <c r="GHQ1" s="566"/>
      <c r="GHR1" s="566"/>
      <c r="GHS1" s="566"/>
      <c r="GHT1" s="566"/>
      <c r="GHU1" s="566"/>
      <c r="GHV1" s="566"/>
      <c r="GHW1" s="566"/>
      <c r="GHX1" s="566"/>
      <c r="GHY1" s="566"/>
      <c r="GHZ1" s="566"/>
      <c r="GIA1" s="566"/>
      <c r="GIB1" s="566"/>
      <c r="GIC1" s="566"/>
      <c r="GID1" s="566"/>
      <c r="GIE1" s="566"/>
      <c r="GIF1" s="566"/>
      <c r="GIG1" s="566"/>
      <c r="GIH1" s="566"/>
      <c r="GII1" s="566"/>
      <c r="GIJ1" s="566"/>
      <c r="GIK1" s="566"/>
      <c r="GIL1" s="566"/>
      <c r="GIM1" s="566"/>
      <c r="GIN1" s="566"/>
      <c r="GIO1" s="566"/>
      <c r="GIP1" s="566"/>
      <c r="GIQ1" s="566"/>
      <c r="GIR1" s="566"/>
      <c r="GIS1" s="566"/>
      <c r="GIT1" s="566"/>
      <c r="GIU1" s="566"/>
      <c r="GIV1" s="566"/>
      <c r="GIW1" s="566"/>
      <c r="GIX1" s="566"/>
      <c r="GIY1" s="566"/>
      <c r="GIZ1" s="566"/>
      <c r="GJA1" s="566"/>
      <c r="GJB1" s="566"/>
      <c r="GJC1" s="566"/>
      <c r="GJD1" s="566"/>
      <c r="GJE1" s="566"/>
      <c r="GJF1" s="566"/>
      <c r="GJG1" s="566"/>
      <c r="GJH1" s="566"/>
      <c r="GJI1" s="566"/>
      <c r="GJJ1" s="566"/>
      <c r="GJK1" s="566"/>
      <c r="GJL1" s="566"/>
      <c r="GJM1" s="566"/>
      <c r="GJN1" s="566"/>
      <c r="GJO1" s="566"/>
      <c r="GJP1" s="566"/>
      <c r="GJQ1" s="566"/>
      <c r="GJR1" s="566"/>
      <c r="GJS1" s="566"/>
      <c r="GJT1" s="566"/>
      <c r="GJU1" s="566"/>
      <c r="GJV1" s="566"/>
      <c r="GJW1" s="566"/>
      <c r="GJX1" s="566"/>
      <c r="GJY1" s="566"/>
      <c r="GJZ1" s="566"/>
      <c r="GKA1" s="566"/>
      <c r="GKB1" s="566"/>
      <c r="GKC1" s="566"/>
      <c r="GKD1" s="566"/>
      <c r="GKE1" s="566"/>
      <c r="GKF1" s="566"/>
      <c r="GKG1" s="566"/>
      <c r="GKH1" s="566"/>
      <c r="GKI1" s="566"/>
      <c r="GKJ1" s="566"/>
      <c r="GKK1" s="566"/>
      <c r="GKL1" s="566"/>
      <c r="GKM1" s="566"/>
      <c r="GKN1" s="566"/>
      <c r="GKO1" s="566"/>
      <c r="GKP1" s="566"/>
      <c r="GKQ1" s="566"/>
      <c r="GKR1" s="566"/>
      <c r="GKS1" s="566"/>
      <c r="GKT1" s="566"/>
      <c r="GKU1" s="566"/>
      <c r="GKV1" s="566"/>
      <c r="GKW1" s="566"/>
      <c r="GKX1" s="566"/>
      <c r="GKY1" s="566"/>
      <c r="GKZ1" s="566"/>
      <c r="GLA1" s="566"/>
      <c r="GLB1" s="566"/>
      <c r="GLC1" s="566"/>
      <c r="GLD1" s="566"/>
      <c r="GLE1" s="566"/>
      <c r="GLF1" s="566"/>
      <c r="GLG1" s="566"/>
      <c r="GLH1" s="566"/>
      <c r="GLI1" s="566"/>
      <c r="GLJ1" s="566"/>
      <c r="GLK1" s="566"/>
      <c r="GLL1" s="566"/>
      <c r="GLM1" s="566"/>
      <c r="GLN1" s="566"/>
      <c r="GLO1" s="566"/>
      <c r="GLP1" s="566"/>
      <c r="GLQ1" s="566"/>
      <c r="GLR1" s="566"/>
      <c r="GLS1" s="566"/>
      <c r="GLT1" s="566"/>
      <c r="GLU1" s="566"/>
      <c r="GLV1" s="566"/>
      <c r="GLW1" s="566"/>
      <c r="GLX1" s="566"/>
      <c r="GLY1" s="566"/>
      <c r="GLZ1" s="566"/>
      <c r="GMA1" s="566"/>
      <c r="GMB1" s="566"/>
      <c r="GMC1" s="566"/>
      <c r="GMD1" s="566"/>
      <c r="GME1" s="566"/>
      <c r="GMF1" s="566"/>
      <c r="GMG1" s="566"/>
      <c r="GMH1" s="566"/>
      <c r="GMI1" s="566"/>
      <c r="GMJ1" s="566"/>
      <c r="GMK1" s="566"/>
      <c r="GML1" s="566"/>
      <c r="GMM1" s="566"/>
      <c r="GMN1" s="566"/>
      <c r="GMO1" s="566"/>
      <c r="GMP1" s="566"/>
      <c r="GMQ1" s="566"/>
      <c r="GMR1" s="566"/>
      <c r="GMS1" s="566"/>
      <c r="GMT1" s="566"/>
      <c r="GMU1" s="566"/>
      <c r="GMV1" s="566"/>
      <c r="GMW1" s="566"/>
      <c r="GMX1" s="566"/>
      <c r="GMY1" s="566"/>
      <c r="GMZ1" s="566"/>
      <c r="GNA1" s="566"/>
      <c r="GNB1" s="566"/>
      <c r="GNC1" s="566"/>
      <c r="GND1" s="566"/>
      <c r="GNE1" s="566"/>
      <c r="GNF1" s="566"/>
      <c r="GNG1" s="566"/>
      <c r="GNH1" s="566"/>
      <c r="GNI1" s="566"/>
      <c r="GNJ1" s="566"/>
      <c r="GNK1" s="566"/>
      <c r="GNL1" s="566"/>
      <c r="GNM1" s="566"/>
      <c r="GNN1" s="566"/>
      <c r="GNO1" s="566"/>
      <c r="GNP1" s="566"/>
      <c r="GNQ1" s="566"/>
      <c r="GNR1" s="566"/>
      <c r="GNS1" s="566"/>
      <c r="GNT1" s="566"/>
      <c r="GNU1" s="566"/>
      <c r="GNV1" s="566"/>
      <c r="GNW1" s="566"/>
      <c r="GNX1" s="566"/>
      <c r="GNY1" s="566"/>
      <c r="GNZ1" s="566"/>
      <c r="GOA1" s="566"/>
      <c r="GOB1" s="566"/>
      <c r="GOC1" s="566"/>
      <c r="GOD1" s="566"/>
      <c r="GOE1" s="566"/>
      <c r="GOF1" s="566"/>
      <c r="GOG1" s="566"/>
      <c r="GOH1" s="566"/>
      <c r="GOI1" s="566"/>
      <c r="GOJ1" s="566"/>
      <c r="GOK1" s="566"/>
      <c r="GOL1" s="566"/>
      <c r="GOM1" s="566"/>
      <c r="GON1" s="566"/>
      <c r="GOO1" s="566"/>
      <c r="GOP1" s="566"/>
      <c r="GOQ1" s="566"/>
      <c r="GOR1" s="566"/>
      <c r="GOS1" s="566"/>
      <c r="GOT1" s="566"/>
      <c r="GOU1" s="566"/>
      <c r="GOV1" s="566"/>
      <c r="GOW1" s="566"/>
      <c r="GOX1" s="566"/>
      <c r="GOY1" s="566"/>
      <c r="GOZ1" s="566"/>
      <c r="GPA1" s="566"/>
      <c r="GPB1" s="566"/>
      <c r="GPC1" s="566"/>
      <c r="GPD1" s="566"/>
      <c r="GPE1" s="566"/>
      <c r="GPF1" s="566"/>
      <c r="GPG1" s="566"/>
      <c r="GPH1" s="566"/>
      <c r="GPI1" s="566"/>
      <c r="GPJ1" s="566"/>
      <c r="GPK1" s="566"/>
      <c r="GPL1" s="566"/>
      <c r="GPM1" s="566"/>
      <c r="GPN1" s="566"/>
      <c r="GPO1" s="566"/>
      <c r="GPP1" s="566"/>
      <c r="GPQ1" s="566"/>
      <c r="GPR1" s="566"/>
      <c r="GPS1" s="566"/>
      <c r="GPT1" s="566"/>
      <c r="GPU1" s="566"/>
      <c r="GPV1" s="566"/>
      <c r="GPW1" s="566"/>
      <c r="GPX1" s="566"/>
      <c r="GPY1" s="566"/>
      <c r="GPZ1" s="566"/>
      <c r="GQA1" s="566"/>
      <c r="GQB1" s="566"/>
      <c r="GQC1" s="566"/>
      <c r="GQD1" s="566"/>
      <c r="GQE1" s="566"/>
      <c r="GQF1" s="566"/>
      <c r="GQG1" s="566"/>
      <c r="GQH1" s="566"/>
      <c r="GQI1" s="566"/>
      <c r="GQJ1" s="566"/>
      <c r="GQK1" s="566"/>
      <c r="GQL1" s="566"/>
      <c r="GQM1" s="566"/>
      <c r="GQN1" s="566"/>
      <c r="GQO1" s="566"/>
      <c r="GQP1" s="566"/>
      <c r="GQQ1" s="566"/>
      <c r="GQR1" s="566"/>
      <c r="GQS1" s="566"/>
      <c r="GQT1" s="566"/>
      <c r="GQU1" s="566"/>
      <c r="GQV1" s="566"/>
      <c r="GQW1" s="566"/>
      <c r="GQX1" s="566"/>
      <c r="GQY1" s="566"/>
      <c r="GQZ1" s="566"/>
      <c r="GRA1" s="566"/>
      <c r="GRB1" s="566"/>
      <c r="GRC1" s="566"/>
      <c r="GRD1" s="566"/>
      <c r="GRE1" s="566"/>
      <c r="GRF1" s="566"/>
      <c r="GRG1" s="566"/>
      <c r="GRH1" s="566"/>
      <c r="GRI1" s="566"/>
      <c r="GRJ1" s="566"/>
      <c r="GRK1" s="566"/>
      <c r="GRL1" s="566"/>
      <c r="GRM1" s="566"/>
      <c r="GRN1" s="566"/>
      <c r="GRO1" s="566"/>
      <c r="GRP1" s="566"/>
      <c r="GRQ1" s="566"/>
      <c r="GRR1" s="566"/>
      <c r="GRS1" s="566"/>
      <c r="GRT1" s="566"/>
      <c r="GRU1" s="566"/>
      <c r="GRV1" s="566"/>
      <c r="GRW1" s="566"/>
      <c r="GRX1" s="566"/>
      <c r="GRY1" s="566"/>
      <c r="GRZ1" s="566"/>
      <c r="GSA1" s="566"/>
      <c r="GSB1" s="566"/>
      <c r="GSC1" s="566"/>
      <c r="GSD1" s="566"/>
      <c r="GSE1" s="566"/>
      <c r="GSF1" s="566"/>
      <c r="GSG1" s="566"/>
      <c r="GSH1" s="566"/>
      <c r="GSI1" s="566"/>
      <c r="GSJ1" s="566"/>
      <c r="GSK1" s="566"/>
      <c r="GSL1" s="566"/>
      <c r="GSM1" s="566"/>
      <c r="GSN1" s="566"/>
      <c r="GSO1" s="566"/>
      <c r="GSP1" s="566"/>
      <c r="GSQ1" s="566"/>
      <c r="GSR1" s="566"/>
      <c r="GSS1" s="566"/>
      <c r="GST1" s="566"/>
      <c r="GSU1" s="566"/>
      <c r="GSV1" s="566"/>
      <c r="GSW1" s="566"/>
      <c r="GSX1" s="566"/>
      <c r="GSY1" s="566"/>
      <c r="GSZ1" s="566"/>
      <c r="GTA1" s="566"/>
      <c r="GTB1" s="566"/>
      <c r="GTC1" s="566"/>
      <c r="GTD1" s="566"/>
      <c r="GTE1" s="566"/>
      <c r="GTF1" s="566"/>
      <c r="GTG1" s="566"/>
      <c r="GTH1" s="566"/>
      <c r="GTI1" s="566"/>
      <c r="GTJ1" s="566"/>
      <c r="GTK1" s="566"/>
      <c r="GTL1" s="566"/>
      <c r="GTM1" s="566"/>
      <c r="GTN1" s="566"/>
      <c r="GTO1" s="566"/>
      <c r="GTP1" s="566"/>
      <c r="GTQ1" s="566"/>
      <c r="GTR1" s="566"/>
      <c r="GTS1" s="566"/>
      <c r="GTT1" s="566"/>
      <c r="GTU1" s="566"/>
      <c r="GTV1" s="566"/>
      <c r="GTW1" s="566"/>
      <c r="GTX1" s="566"/>
      <c r="GTY1" s="566"/>
      <c r="GTZ1" s="566"/>
      <c r="GUA1" s="566"/>
      <c r="GUB1" s="566"/>
      <c r="GUC1" s="566"/>
      <c r="GUD1" s="566"/>
      <c r="GUE1" s="566"/>
      <c r="GUF1" s="566"/>
      <c r="GUG1" s="566"/>
      <c r="GUH1" s="566"/>
      <c r="GUI1" s="566"/>
      <c r="GUJ1" s="566"/>
      <c r="GUK1" s="566"/>
      <c r="GUL1" s="566"/>
      <c r="GUM1" s="566"/>
      <c r="GUN1" s="566"/>
      <c r="GUO1" s="566"/>
      <c r="GUP1" s="566"/>
      <c r="GUQ1" s="566"/>
      <c r="GUR1" s="566"/>
      <c r="GUS1" s="566"/>
      <c r="GUT1" s="566"/>
      <c r="GUU1" s="566"/>
      <c r="GUV1" s="566"/>
      <c r="GUW1" s="566"/>
      <c r="GUX1" s="566"/>
      <c r="GUY1" s="566"/>
      <c r="GUZ1" s="566"/>
      <c r="GVA1" s="566"/>
      <c r="GVB1" s="566"/>
      <c r="GVC1" s="566"/>
      <c r="GVD1" s="566"/>
      <c r="GVE1" s="566"/>
      <c r="GVF1" s="566"/>
      <c r="GVG1" s="566"/>
      <c r="GVH1" s="566"/>
      <c r="GVI1" s="566"/>
      <c r="GVJ1" s="566"/>
      <c r="GVK1" s="566"/>
      <c r="GVL1" s="566"/>
      <c r="GVM1" s="566"/>
      <c r="GVN1" s="566"/>
      <c r="GVO1" s="566"/>
      <c r="GVP1" s="566"/>
      <c r="GVQ1" s="566"/>
      <c r="GVR1" s="566"/>
      <c r="GVS1" s="566"/>
      <c r="GVT1" s="566"/>
      <c r="GVU1" s="566"/>
      <c r="GVV1" s="566"/>
      <c r="GVW1" s="566"/>
      <c r="GVX1" s="566"/>
      <c r="GVY1" s="566"/>
      <c r="GVZ1" s="566"/>
      <c r="GWA1" s="566"/>
      <c r="GWB1" s="566"/>
      <c r="GWC1" s="566"/>
      <c r="GWD1" s="566"/>
      <c r="GWE1" s="566"/>
      <c r="GWF1" s="566"/>
      <c r="GWG1" s="566"/>
      <c r="GWH1" s="566"/>
      <c r="GWI1" s="566"/>
      <c r="GWJ1" s="566"/>
      <c r="GWK1" s="566"/>
      <c r="GWL1" s="566"/>
      <c r="GWM1" s="566"/>
      <c r="GWN1" s="566"/>
      <c r="GWO1" s="566"/>
      <c r="GWP1" s="566"/>
      <c r="GWQ1" s="566"/>
      <c r="GWR1" s="566"/>
      <c r="GWS1" s="566"/>
      <c r="GWT1" s="566"/>
      <c r="GWU1" s="566"/>
      <c r="GWV1" s="566"/>
      <c r="GWW1" s="566"/>
      <c r="GWX1" s="566"/>
      <c r="GWY1" s="566"/>
      <c r="GWZ1" s="566"/>
      <c r="GXA1" s="566"/>
      <c r="GXB1" s="566"/>
      <c r="GXC1" s="566"/>
      <c r="GXD1" s="566"/>
      <c r="GXE1" s="566"/>
      <c r="GXF1" s="566"/>
      <c r="GXG1" s="566"/>
      <c r="GXH1" s="566"/>
      <c r="GXI1" s="566"/>
      <c r="GXJ1" s="566"/>
      <c r="GXK1" s="566"/>
      <c r="GXL1" s="566"/>
      <c r="GXM1" s="566"/>
      <c r="GXN1" s="566"/>
      <c r="GXO1" s="566"/>
      <c r="GXP1" s="566"/>
      <c r="GXQ1" s="566"/>
      <c r="GXR1" s="566"/>
      <c r="GXS1" s="566"/>
      <c r="GXT1" s="566"/>
      <c r="GXU1" s="566"/>
      <c r="GXV1" s="566"/>
      <c r="GXW1" s="566"/>
      <c r="GXX1" s="566"/>
      <c r="GXY1" s="566"/>
      <c r="GXZ1" s="566"/>
      <c r="GYA1" s="566"/>
      <c r="GYB1" s="566"/>
      <c r="GYC1" s="566"/>
      <c r="GYD1" s="566"/>
      <c r="GYE1" s="566"/>
      <c r="GYF1" s="566"/>
      <c r="GYG1" s="566"/>
      <c r="GYH1" s="566"/>
      <c r="GYI1" s="566"/>
      <c r="GYJ1" s="566"/>
      <c r="GYK1" s="566"/>
      <c r="GYL1" s="566"/>
      <c r="GYM1" s="566"/>
      <c r="GYN1" s="566"/>
      <c r="GYO1" s="566"/>
      <c r="GYP1" s="566"/>
      <c r="GYQ1" s="566"/>
      <c r="GYR1" s="566"/>
      <c r="GYS1" s="566"/>
      <c r="GYT1" s="566"/>
      <c r="GYU1" s="566"/>
      <c r="GYV1" s="566"/>
      <c r="GYW1" s="566"/>
      <c r="GYX1" s="566"/>
      <c r="GYY1" s="566"/>
      <c r="GYZ1" s="566"/>
      <c r="GZA1" s="566"/>
      <c r="GZB1" s="566"/>
      <c r="GZC1" s="566"/>
      <c r="GZD1" s="566"/>
      <c r="GZE1" s="566"/>
      <c r="GZF1" s="566"/>
      <c r="GZG1" s="566"/>
      <c r="GZH1" s="566"/>
      <c r="GZI1" s="566"/>
      <c r="GZJ1" s="566"/>
      <c r="GZK1" s="566"/>
      <c r="GZL1" s="566"/>
      <c r="GZM1" s="566"/>
      <c r="GZN1" s="566"/>
      <c r="GZO1" s="566"/>
      <c r="GZP1" s="566"/>
      <c r="GZQ1" s="566"/>
      <c r="GZR1" s="566"/>
      <c r="GZS1" s="566"/>
      <c r="GZT1" s="566"/>
      <c r="GZU1" s="566"/>
      <c r="GZV1" s="566"/>
      <c r="GZW1" s="566"/>
      <c r="GZX1" s="566"/>
      <c r="GZY1" s="566"/>
      <c r="GZZ1" s="566"/>
      <c r="HAA1" s="566"/>
      <c r="HAB1" s="566"/>
      <c r="HAC1" s="566"/>
      <c r="HAD1" s="566"/>
      <c r="HAE1" s="566"/>
      <c r="HAF1" s="566"/>
      <c r="HAG1" s="566"/>
      <c r="HAH1" s="566"/>
      <c r="HAI1" s="566"/>
      <c r="HAJ1" s="566"/>
      <c r="HAK1" s="566"/>
      <c r="HAL1" s="566"/>
      <c r="HAM1" s="566"/>
      <c r="HAN1" s="566"/>
      <c r="HAO1" s="566"/>
      <c r="HAP1" s="566"/>
      <c r="HAQ1" s="566"/>
      <c r="HAR1" s="566"/>
      <c r="HAS1" s="566"/>
      <c r="HAT1" s="566"/>
      <c r="HAU1" s="566"/>
      <c r="HAV1" s="566"/>
      <c r="HAW1" s="566"/>
      <c r="HAX1" s="566"/>
      <c r="HAY1" s="566"/>
      <c r="HAZ1" s="566"/>
      <c r="HBA1" s="566"/>
      <c r="HBB1" s="566"/>
      <c r="HBC1" s="566"/>
      <c r="HBD1" s="566"/>
      <c r="HBE1" s="566"/>
      <c r="HBF1" s="566"/>
      <c r="HBG1" s="566"/>
      <c r="HBH1" s="566"/>
      <c r="HBI1" s="566"/>
      <c r="HBJ1" s="566"/>
      <c r="HBK1" s="566"/>
      <c r="HBL1" s="566"/>
      <c r="HBM1" s="566"/>
      <c r="HBN1" s="566"/>
      <c r="HBO1" s="566"/>
      <c r="HBP1" s="566"/>
      <c r="HBQ1" s="566"/>
      <c r="HBR1" s="566"/>
      <c r="HBS1" s="566"/>
      <c r="HBT1" s="566"/>
      <c r="HBU1" s="566"/>
      <c r="HBV1" s="566"/>
      <c r="HBW1" s="566"/>
      <c r="HBX1" s="566"/>
      <c r="HBY1" s="566"/>
      <c r="HBZ1" s="566"/>
      <c r="HCA1" s="566"/>
      <c r="HCB1" s="566"/>
      <c r="HCC1" s="566"/>
      <c r="HCD1" s="566"/>
      <c r="HCE1" s="566"/>
      <c r="HCF1" s="566"/>
      <c r="HCG1" s="566"/>
      <c r="HCH1" s="566"/>
      <c r="HCI1" s="566"/>
      <c r="HCJ1" s="566"/>
      <c r="HCK1" s="566"/>
      <c r="HCL1" s="566"/>
      <c r="HCM1" s="566"/>
      <c r="HCN1" s="566"/>
      <c r="HCO1" s="566"/>
      <c r="HCP1" s="566"/>
      <c r="HCQ1" s="566"/>
      <c r="HCR1" s="566"/>
      <c r="HCS1" s="566"/>
      <c r="HCT1" s="566"/>
      <c r="HCU1" s="566"/>
      <c r="HCV1" s="566"/>
      <c r="HCW1" s="566"/>
      <c r="HCX1" s="566"/>
      <c r="HCY1" s="566"/>
      <c r="HCZ1" s="566"/>
      <c r="HDA1" s="566"/>
      <c r="HDB1" s="566"/>
      <c r="HDC1" s="566"/>
      <c r="HDD1" s="566"/>
      <c r="HDE1" s="566"/>
      <c r="HDF1" s="566"/>
      <c r="HDG1" s="566"/>
      <c r="HDH1" s="566"/>
      <c r="HDI1" s="566"/>
      <c r="HDJ1" s="566"/>
      <c r="HDK1" s="566"/>
      <c r="HDL1" s="566"/>
      <c r="HDM1" s="566"/>
      <c r="HDN1" s="566"/>
      <c r="HDO1" s="566"/>
      <c r="HDP1" s="566"/>
      <c r="HDQ1" s="566"/>
      <c r="HDR1" s="566"/>
      <c r="HDS1" s="566"/>
      <c r="HDT1" s="566"/>
      <c r="HDU1" s="566"/>
      <c r="HDV1" s="566"/>
      <c r="HDW1" s="566"/>
      <c r="HDX1" s="566"/>
      <c r="HDY1" s="566"/>
      <c r="HDZ1" s="566"/>
      <c r="HEA1" s="566"/>
      <c r="HEB1" s="566"/>
      <c r="HEC1" s="566"/>
      <c r="HED1" s="566"/>
      <c r="HEE1" s="566"/>
      <c r="HEF1" s="566"/>
      <c r="HEG1" s="566"/>
      <c r="HEH1" s="566"/>
      <c r="HEI1" s="566"/>
      <c r="HEJ1" s="566"/>
      <c r="HEK1" s="566"/>
      <c r="HEL1" s="566"/>
      <c r="HEM1" s="566"/>
      <c r="HEN1" s="566"/>
      <c r="HEO1" s="566"/>
      <c r="HEP1" s="566"/>
      <c r="HEQ1" s="566"/>
      <c r="HER1" s="566"/>
      <c r="HES1" s="566"/>
      <c r="HET1" s="566"/>
      <c r="HEU1" s="566"/>
      <c r="HEV1" s="566"/>
      <c r="HEW1" s="566"/>
      <c r="HEX1" s="566"/>
      <c r="HEY1" s="566"/>
      <c r="HEZ1" s="566"/>
      <c r="HFA1" s="566"/>
      <c r="HFB1" s="566"/>
      <c r="HFC1" s="566"/>
      <c r="HFD1" s="566"/>
      <c r="HFE1" s="566"/>
      <c r="HFF1" s="566"/>
      <c r="HFG1" s="566"/>
      <c r="HFH1" s="566"/>
      <c r="HFI1" s="566"/>
      <c r="HFJ1" s="566"/>
      <c r="HFK1" s="566"/>
      <c r="HFL1" s="566"/>
      <c r="HFM1" s="566"/>
      <c r="HFN1" s="566"/>
      <c r="HFO1" s="566"/>
      <c r="HFP1" s="566"/>
      <c r="HFQ1" s="566"/>
      <c r="HFR1" s="566"/>
      <c r="HFS1" s="566"/>
      <c r="HFT1" s="566"/>
      <c r="HFU1" s="566"/>
      <c r="HFV1" s="566"/>
      <c r="HFW1" s="566"/>
      <c r="HFX1" s="566"/>
      <c r="HFY1" s="566"/>
      <c r="HFZ1" s="566"/>
      <c r="HGA1" s="566"/>
      <c r="HGB1" s="566"/>
      <c r="HGC1" s="566"/>
      <c r="HGD1" s="566"/>
      <c r="HGE1" s="566"/>
      <c r="HGF1" s="566"/>
      <c r="HGG1" s="566"/>
      <c r="HGH1" s="566"/>
      <c r="HGI1" s="566"/>
      <c r="HGJ1" s="566"/>
      <c r="HGK1" s="566"/>
      <c r="HGL1" s="566"/>
      <c r="HGM1" s="566"/>
      <c r="HGN1" s="566"/>
      <c r="HGO1" s="566"/>
      <c r="HGP1" s="566"/>
      <c r="HGQ1" s="566"/>
      <c r="HGR1" s="566"/>
      <c r="HGS1" s="566"/>
      <c r="HGT1" s="566"/>
      <c r="HGU1" s="566"/>
      <c r="HGV1" s="566"/>
      <c r="HGW1" s="566"/>
      <c r="HGX1" s="566"/>
      <c r="HGY1" s="566"/>
      <c r="HGZ1" s="566"/>
      <c r="HHA1" s="566"/>
      <c r="HHB1" s="566"/>
      <c r="HHC1" s="566"/>
      <c r="HHD1" s="566"/>
      <c r="HHE1" s="566"/>
      <c r="HHF1" s="566"/>
      <c r="HHG1" s="566"/>
      <c r="HHH1" s="566"/>
      <c r="HHI1" s="566"/>
      <c r="HHJ1" s="566"/>
      <c r="HHK1" s="566"/>
      <c r="HHL1" s="566"/>
      <c r="HHM1" s="566"/>
      <c r="HHN1" s="566"/>
      <c r="HHO1" s="566"/>
      <c r="HHP1" s="566"/>
      <c r="HHQ1" s="566"/>
      <c r="HHR1" s="566"/>
      <c r="HHS1" s="566"/>
      <c r="HHT1" s="566"/>
      <c r="HHU1" s="566"/>
      <c r="HHV1" s="566"/>
      <c r="HHW1" s="566"/>
      <c r="HHX1" s="566"/>
      <c r="HHY1" s="566"/>
      <c r="HHZ1" s="566"/>
      <c r="HIA1" s="566"/>
      <c r="HIB1" s="566"/>
      <c r="HIC1" s="566"/>
      <c r="HID1" s="566"/>
      <c r="HIE1" s="566"/>
      <c r="HIF1" s="566"/>
      <c r="HIG1" s="566"/>
      <c r="HIH1" s="566"/>
      <c r="HII1" s="566"/>
      <c r="HIJ1" s="566"/>
      <c r="HIK1" s="566"/>
      <c r="HIL1" s="566"/>
      <c r="HIM1" s="566"/>
      <c r="HIN1" s="566"/>
      <c r="HIO1" s="566"/>
      <c r="HIP1" s="566"/>
      <c r="HIQ1" s="566"/>
      <c r="HIR1" s="566"/>
      <c r="HIS1" s="566"/>
      <c r="HIT1" s="566"/>
      <c r="HIU1" s="566"/>
      <c r="HIV1" s="566"/>
      <c r="HIW1" s="566"/>
      <c r="HIX1" s="566"/>
      <c r="HIY1" s="566"/>
      <c r="HIZ1" s="566"/>
      <c r="HJA1" s="566"/>
      <c r="HJB1" s="566"/>
      <c r="HJC1" s="566"/>
      <c r="HJD1" s="566"/>
      <c r="HJE1" s="566"/>
      <c r="HJF1" s="566"/>
      <c r="HJG1" s="566"/>
      <c r="HJH1" s="566"/>
      <c r="HJI1" s="566"/>
      <c r="HJJ1" s="566"/>
      <c r="HJK1" s="566"/>
      <c r="HJL1" s="566"/>
      <c r="HJM1" s="566"/>
      <c r="HJN1" s="566"/>
      <c r="HJO1" s="566"/>
      <c r="HJP1" s="566"/>
      <c r="HJQ1" s="566"/>
      <c r="HJR1" s="566"/>
      <c r="HJS1" s="566"/>
      <c r="HJT1" s="566"/>
      <c r="HJU1" s="566"/>
      <c r="HJV1" s="566"/>
      <c r="HJW1" s="566"/>
      <c r="HJX1" s="566"/>
      <c r="HJY1" s="566"/>
      <c r="HJZ1" s="566"/>
      <c r="HKA1" s="566"/>
      <c r="HKB1" s="566"/>
      <c r="HKC1" s="566"/>
      <c r="HKD1" s="566"/>
      <c r="HKE1" s="566"/>
      <c r="HKF1" s="566"/>
      <c r="HKG1" s="566"/>
      <c r="HKH1" s="566"/>
      <c r="HKI1" s="566"/>
      <c r="HKJ1" s="566"/>
      <c r="HKK1" s="566"/>
      <c r="HKL1" s="566"/>
      <c r="HKM1" s="566"/>
      <c r="HKN1" s="566"/>
      <c r="HKO1" s="566"/>
      <c r="HKP1" s="566"/>
      <c r="HKQ1" s="566"/>
      <c r="HKR1" s="566"/>
      <c r="HKS1" s="566"/>
      <c r="HKT1" s="566"/>
      <c r="HKU1" s="566"/>
      <c r="HKV1" s="566"/>
      <c r="HKW1" s="566"/>
      <c r="HKX1" s="566"/>
      <c r="HKY1" s="566"/>
      <c r="HKZ1" s="566"/>
      <c r="HLA1" s="566"/>
      <c r="HLB1" s="566"/>
      <c r="HLC1" s="566"/>
      <c r="HLD1" s="566"/>
      <c r="HLE1" s="566"/>
      <c r="HLF1" s="566"/>
      <c r="HLG1" s="566"/>
      <c r="HLH1" s="566"/>
      <c r="HLI1" s="566"/>
      <c r="HLJ1" s="566"/>
      <c r="HLK1" s="566"/>
      <c r="HLL1" s="566"/>
      <c r="HLM1" s="566"/>
      <c r="HLN1" s="566"/>
      <c r="HLO1" s="566"/>
      <c r="HLP1" s="566"/>
      <c r="HLQ1" s="566"/>
      <c r="HLR1" s="566"/>
      <c r="HLS1" s="566"/>
      <c r="HLT1" s="566"/>
      <c r="HLU1" s="566"/>
      <c r="HLV1" s="566"/>
      <c r="HLW1" s="566"/>
      <c r="HLX1" s="566"/>
      <c r="HLY1" s="566"/>
      <c r="HLZ1" s="566"/>
      <c r="HMA1" s="566"/>
      <c r="HMB1" s="566"/>
      <c r="HMC1" s="566"/>
      <c r="HMD1" s="566"/>
      <c r="HME1" s="566"/>
      <c r="HMF1" s="566"/>
      <c r="HMG1" s="566"/>
      <c r="HMH1" s="566"/>
      <c r="HMI1" s="566"/>
      <c r="HMJ1" s="566"/>
      <c r="HMK1" s="566"/>
      <c r="HML1" s="566"/>
      <c r="HMM1" s="566"/>
      <c r="HMN1" s="566"/>
      <c r="HMO1" s="566"/>
      <c r="HMP1" s="566"/>
      <c r="HMQ1" s="566"/>
      <c r="HMR1" s="566"/>
      <c r="HMS1" s="566"/>
      <c r="HMT1" s="566"/>
      <c r="HMU1" s="566"/>
      <c r="HMV1" s="566"/>
      <c r="HMW1" s="566"/>
      <c r="HMX1" s="566"/>
      <c r="HMY1" s="566"/>
      <c r="HMZ1" s="566"/>
      <c r="HNA1" s="566"/>
      <c r="HNB1" s="566"/>
      <c r="HNC1" s="566"/>
      <c r="HND1" s="566"/>
      <c r="HNE1" s="566"/>
      <c r="HNF1" s="566"/>
      <c r="HNG1" s="566"/>
      <c r="HNH1" s="566"/>
      <c r="HNI1" s="566"/>
      <c r="HNJ1" s="566"/>
      <c r="HNK1" s="566"/>
      <c r="HNL1" s="566"/>
      <c r="HNM1" s="566"/>
      <c r="HNN1" s="566"/>
      <c r="HNO1" s="566"/>
      <c r="HNP1" s="566"/>
      <c r="HNQ1" s="566"/>
      <c r="HNR1" s="566"/>
      <c r="HNS1" s="566"/>
      <c r="HNT1" s="566"/>
      <c r="HNU1" s="566"/>
      <c r="HNV1" s="566"/>
      <c r="HNW1" s="566"/>
      <c r="HNX1" s="566"/>
      <c r="HNY1" s="566"/>
      <c r="HNZ1" s="566"/>
      <c r="HOA1" s="566"/>
      <c r="HOB1" s="566"/>
      <c r="HOC1" s="566"/>
      <c r="HOD1" s="566"/>
      <c r="HOE1" s="566"/>
      <c r="HOF1" s="566"/>
      <c r="HOG1" s="566"/>
      <c r="HOH1" s="566"/>
      <c r="HOI1" s="566"/>
      <c r="HOJ1" s="566"/>
      <c r="HOK1" s="566"/>
      <c r="HOL1" s="566"/>
      <c r="HOM1" s="566"/>
      <c r="HON1" s="566"/>
      <c r="HOO1" s="566"/>
      <c r="HOP1" s="566"/>
      <c r="HOQ1" s="566"/>
      <c r="HOR1" s="566"/>
      <c r="HOS1" s="566"/>
      <c r="HOT1" s="566"/>
      <c r="HOU1" s="566"/>
      <c r="HOV1" s="566"/>
      <c r="HOW1" s="566"/>
      <c r="HOX1" s="566"/>
      <c r="HOY1" s="566"/>
      <c r="HOZ1" s="566"/>
      <c r="HPA1" s="566"/>
      <c r="HPB1" s="566"/>
      <c r="HPC1" s="566"/>
      <c r="HPD1" s="566"/>
      <c r="HPE1" s="566"/>
      <c r="HPF1" s="566"/>
      <c r="HPG1" s="566"/>
      <c r="HPH1" s="566"/>
      <c r="HPI1" s="566"/>
      <c r="HPJ1" s="566"/>
      <c r="HPK1" s="566"/>
      <c r="HPL1" s="566"/>
      <c r="HPM1" s="566"/>
      <c r="HPN1" s="566"/>
      <c r="HPO1" s="566"/>
      <c r="HPP1" s="566"/>
      <c r="HPQ1" s="566"/>
      <c r="HPR1" s="566"/>
      <c r="HPS1" s="566"/>
      <c r="HPT1" s="566"/>
      <c r="HPU1" s="566"/>
      <c r="HPV1" s="566"/>
      <c r="HPW1" s="566"/>
      <c r="HPX1" s="566"/>
      <c r="HPY1" s="566"/>
      <c r="HPZ1" s="566"/>
      <c r="HQA1" s="566"/>
      <c r="HQB1" s="566"/>
      <c r="HQC1" s="566"/>
      <c r="HQD1" s="566"/>
      <c r="HQE1" s="566"/>
      <c r="HQF1" s="566"/>
      <c r="HQG1" s="566"/>
      <c r="HQH1" s="566"/>
      <c r="HQI1" s="566"/>
      <c r="HQJ1" s="566"/>
      <c r="HQK1" s="566"/>
      <c r="HQL1" s="566"/>
      <c r="HQM1" s="566"/>
      <c r="HQN1" s="566"/>
      <c r="HQO1" s="566"/>
      <c r="HQP1" s="566"/>
      <c r="HQQ1" s="566"/>
      <c r="HQR1" s="566"/>
      <c r="HQS1" s="566"/>
      <c r="HQT1" s="566"/>
      <c r="HQU1" s="566"/>
      <c r="HQV1" s="566"/>
      <c r="HQW1" s="566"/>
      <c r="HQX1" s="566"/>
      <c r="HQY1" s="566"/>
      <c r="HQZ1" s="566"/>
      <c r="HRA1" s="566"/>
      <c r="HRB1" s="566"/>
      <c r="HRC1" s="566"/>
      <c r="HRD1" s="566"/>
      <c r="HRE1" s="566"/>
      <c r="HRF1" s="566"/>
      <c r="HRG1" s="566"/>
      <c r="HRH1" s="566"/>
      <c r="HRI1" s="566"/>
      <c r="HRJ1" s="566"/>
      <c r="HRK1" s="566"/>
      <c r="HRL1" s="566"/>
      <c r="HRM1" s="566"/>
      <c r="HRN1" s="566"/>
      <c r="HRO1" s="566"/>
      <c r="HRP1" s="566"/>
      <c r="HRQ1" s="566"/>
      <c r="HRR1" s="566"/>
      <c r="HRS1" s="566"/>
      <c r="HRT1" s="566"/>
      <c r="HRU1" s="566"/>
      <c r="HRV1" s="566"/>
      <c r="HRW1" s="566"/>
      <c r="HRX1" s="566"/>
      <c r="HRY1" s="566"/>
      <c r="HRZ1" s="566"/>
      <c r="HSA1" s="566"/>
      <c r="HSB1" s="566"/>
      <c r="HSC1" s="566"/>
      <c r="HSD1" s="566"/>
      <c r="HSE1" s="566"/>
      <c r="HSF1" s="566"/>
      <c r="HSG1" s="566"/>
      <c r="HSH1" s="566"/>
      <c r="HSI1" s="566"/>
      <c r="HSJ1" s="566"/>
      <c r="HSK1" s="566"/>
      <c r="HSL1" s="566"/>
      <c r="HSM1" s="566"/>
      <c r="HSN1" s="566"/>
      <c r="HSO1" s="566"/>
      <c r="HSP1" s="566"/>
      <c r="HSQ1" s="566"/>
      <c r="HSR1" s="566"/>
      <c r="HSS1" s="566"/>
      <c r="HST1" s="566"/>
      <c r="HSU1" s="566"/>
      <c r="HSV1" s="566"/>
      <c r="HSW1" s="566"/>
      <c r="HSX1" s="566"/>
      <c r="HSY1" s="566"/>
      <c r="HSZ1" s="566"/>
      <c r="HTA1" s="566"/>
      <c r="HTB1" s="566"/>
      <c r="HTC1" s="566"/>
      <c r="HTD1" s="566"/>
      <c r="HTE1" s="566"/>
      <c r="HTF1" s="566"/>
      <c r="HTG1" s="566"/>
      <c r="HTH1" s="566"/>
      <c r="HTI1" s="566"/>
      <c r="HTJ1" s="566"/>
      <c r="HTK1" s="566"/>
      <c r="HTL1" s="566"/>
      <c r="HTM1" s="566"/>
      <c r="HTN1" s="566"/>
      <c r="HTO1" s="566"/>
      <c r="HTP1" s="566"/>
      <c r="HTQ1" s="566"/>
      <c r="HTR1" s="566"/>
      <c r="HTS1" s="566"/>
      <c r="HTT1" s="566"/>
      <c r="HTU1" s="566"/>
      <c r="HTV1" s="566"/>
      <c r="HTW1" s="566"/>
      <c r="HTX1" s="566"/>
      <c r="HTY1" s="566"/>
      <c r="HTZ1" s="566"/>
      <c r="HUA1" s="566"/>
      <c r="HUB1" s="566"/>
      <c r="HUC1" s="566"/>
      <c r="HUD1" s="566"/>
      <c r="HUE1" s="566"/>
      <c r="HUF1" s="566"/>
      <c r="HUG1" s="566"/>
      <c r="HUH1" s="566"/>
      <c r="HUI1" s="566"/>
      <c r="HUJ1" s="566"/>
      <c r="HUK1" s="566"/>
      <c r="HUL1" s="566"/>
      <c r="HUM1" s="566"/>
      <c r="HUN1" s="566"/>
      <c r="HUO1" s="566"/>
      <c r="HUP1" s="566"/>
      <c r="HUQ1" s="566"/>
      <c r="HUR1" s="566"/>
      <c r="HUS1" s="566"/>
      <c r="HUT1" s="566"/>
      <c r="HUU1" s="566"/>
      <c r="HUV1" s="566"/>
      <c r="HUW1" s="566"/>
      <c r="HUX1" s="566"/>
      <c r="HUY1" s="566"/>
      <c r="HUZ1" s="566"/>
      <c r="HVA1" s="566"/>
      <c r="HVB1" s="566"/>
      <c r="HVC1" s="566"/>
      <c r="HVD1" s="566"/>
      <c r="HVE1" s="566"/>
      <c r="HVF1" s="566"/>
      <c r="HVG1" s="566"/>
      <c r="HVH1" s="566"/>
      <c r="HVI1" s="566"/>
      <c r="HVJ1" s="566"/>
      <c r="HVK1" s="566"/>
      <c r="HVL1" s="566"/>
      <c r="HVM1" s="566"/>
      <c r="HVN1" s="566"/>
      <c r="HVO1" s="566"/>
      <c r="HVP1" s="566"/>
      <c r="HVQ1" s="566"/>
      <c r="HVR1" s="566"/>
      <c r="HVS1" s="566"/>
      <c r="HVT1" s="566"/>
      <c r="HVU1" s="566"/>
      <c r="HVV1" s="566"/>
      <c r="HVW1" s="566"/>
      <c r="HVX1" s="566"/>
      <c r="HVY1" s="566"/>
      <c r="HVZ1" s="566"/>
      <c r="HWA1" s="566"/>
      <c r="HWB1" s="566"/>
      <c r="HWC1" s="566"/>
      <c r="HWD1" s="566"/>
      <c r="HWE1" s="566"/>
      <c r="HWF1" s="566"/>
      <c r="HWG1" s="566"/>
      <c r="HWH1" s="566"/>
      <c r="HWI1" s="566"/>
      <c r="HWJ1" s="566"/>
      <c r="HWK1" s="566"/>
      <c r="HWL1" s="566"/>
      <c r="HWM1" s="566"/>
      <c r="HWN1" s="566"/>
      <c r="HWO1" s="566"/>
      <c r="HWP1" s="566"/>
      <c r="HWQ1" s="566"/>
      <c r="HWR1" s="566"/>
      <c r="HWS1" s="566"/>
      <c r="HWT1" s="566"/>
      <c r="HWU1" s="566"/>
      <c r="HWV1" s="566"/>
      <c r="HWW1" s="566"/>
      <c r="HWX1" s="566"/>
      <c r="HWY1" s="566"/>
      <c r="HWZ1" s="566"/>
      <c r="HXA1" s="566"/>
      <c r="HXB1" s="566"/>
      <c r="HXC1" s="566"/>
      <c r="HXD1" s="566"/>
      <c r="HXE1" s="566"/>
      <c r="HXF1" s="566"/>
      <c r="HXG1" s="566"/>
      <c r="HXH1" s="566"/>
      <c r="HXI1" s="566"/>
      <c r="HXJ1" s="566"/>
      <c r="HXK1" s="566"/>
      <c r="HXL1" s="566"/>
      <c r="HXM1" s="566"/>
      <c r="HXN1" s="566"/>
      <c r="HXO1" s="566"/>
      <c r="HXP1" s="566"/>
      <c r="HXQ1" s="566"/>
      <c r="HXR1" s="566"/>
      <c r="HXS1" s="566"/>
      <c r="HXT1" s="566"/>
      <c r="HXU1" s="566"/>
      <c r="HXV1" s="566"/>
      <c r="HXW1" s="566"/>
      <c r="HXX1" s="566"/>
      <c r="HXY1" s="566"/>
      <c r="HXZ1" s="566"/>
      <c r="HYA1" s="566"/>
      <c r="HYB1" s="566"/>
      <c r="HYC1" s="566"/>
      <c r="HYD1" s="566"/>
      <c r="HYE1" s="566"/>
      <c r="HYF1" s="566"/>
      <c r="HYG1" s="566"/>
      <c r="HYH1" s="566"/>
      <c r="HYI1" s="566"/>
      <c r="HYJ1" s="566"/>
      <c r="HYK1" s="566"/>
      <c r="HYL1" s="566"/>
      <c r="HYM1" s="566"/>
      <c r="HYN1" s="566"/>
      <c r="HYO1" s="566"/>
      <c r="HYP1" s="566"/>
      <c r="HYQ1" s="566"/>
      <c r="HYR1" s="566"/>
      <c r="HYS1" s="566"/>
      <c r="HYT1" s="566"/>
      <c r="HYU1" s="566"/>
      <c r="HYV1" s="566"/>
      <c r="HYW1" s="566"/>
      <c r="HYX1" s="566"/>
      <c r="HYY1" s="566"/>
      <c r="HYZ1" s="566"/>
      <c r="HZA1" s="566"/>
      <c r="HZB1" s="566"/>
      <c r="HZC1" s="566"/>
      <c r="HZD1" s="566"/>
      <c r="HZE1" s="566"/>
      <c r="HZF1" s="566"/>
      <c r="HZG1" s="566"/>
      <c r="HZH1" s="566"/>
      <c r="HZI1" s="566"/>
      <c r="HZJ1" s="566"/>
      <c r="HZK1" s="566"/>
      <c r="HZL1" s="566"/>
      <c r="HZM1" s="566"/>
      <c r="HZN1" s="566"/>
      <c r="HZO1" s="566"/>
      <c r="HZP1" s="566"/>
      <c r="HZQ1" s="566"/>
      <c r="HZR1" s="566"/>
      <c r="HZS1" s="566"/>
      <c r="HZT1" s="566"/>
      <c r="HZU1" s="566"/>
      <c r="HZV1" s="566"/>
      <c r="HZW1" s="566"/>
      <c r="HZX1" s="566"/>
      <c r="HZY1" s="566"/>
      <c r="HZZ1" s="566"/>
      <c r="IAA1" s="566"/>
      <c r="IAB1" s="566"/>
      <c r="IAC1" s="566"/>
      <c r="IAD1" s="566"/>
      <c r="IAE1" s="566"/>
      <c r="IAF1" s="566"/>
      <c r="IAG1" s="566"/>
      <c r="IAH1" s="566"/>
      <c r="IAI1" s="566"/>
      <c r="IAJ1" s="566"/>
      <c r="IAK1" s="566"/>
      <c r="IAL1" s="566"/>
      <c r="IAM1" s="566"/>
      <c r="IAN1" s="566"/>
      <c r="IAO1" s="566"/>
      <c r="IAP1" s="566"/>
      <c r="IAQ1" s="566"/>
      <c r="IAR1" s="566"/>
      <c r="IAS1" s="566"/>
      <c r="IAT1" s="566"/>
      <c r="IAU1" s="566"/>
      <c r="IAV1" s="566"/>
      <c r="IAW1" s="566"/>
      <c r="IAX1" s="566"/>
      <c r="IAY1" s="566"/>
      <c r="IAZ1" s="566"/>
      <c r="IBA1" s="566"/>
      <c r="IBB1" s="566"/>
      <c r="IBC1" s="566"/>
      <c r="IBD1" s="566"/>
      <c r="IBE1" s="566"/>
      <c r="IBF1" s="566"/>
      <c r="IBG1" s="566"/>
      <c r="IBH1" s="566"/>
      <c r="IBI1" s="566"/>
      <c r="IBJ1" s="566"/>
      <c r="IBK1" s="566"/>
      <c r="IBL1" s="566"/>
      <c r="IBM1" s="566"/>
      <c r="IBN1" s="566"/>
      <c r="IBO1" s="566"/>
      <c r="IBP1" s="566"/>
      <c r="IBQ1" s="566"/>
      <c r="IBR1" s="566"/>
      <c r="IBS1" s="566"/>
      <c r="IBT1" s="566"/>
      <c r="IBU1" s="566"/>
      <c r="IBV1" s="566"/>
      <c r="IBW1" s="566"/>
      <c r="IBX1" s="566"/>
      <c r="IBY1" s="566"/>
      <c r="IBZ1" s="566"/>
      <c r="ICA1" s="566"/>
      <c r="ICB1" s="566"/>
      <c r="ICC1" s="566"/>
      <c r="ICD1" s="566"/>
      <c r="ICE1" s="566"/>
      <c r="ICF1" s="566"/>
      <c r="ICG1" s="566"/>
      <c r="ICH1" s="566"/>
      <c r="ICI1" s="566"/>
      <c r="ICJ1" s="566"/>
      <c r="ICK1" s="566"/>
      <c r="ICL1" s="566"/>
      <c r="ICM1" s="566"/>
      <c r="ICN1" s="566"/>
      <c r="ICO1" s="566"/>
      <c r="ICP1" s="566"/>
      <c r="ICQ1" s="566"/>
      <c r="ICR1" s="566"/>
      <c r="ICS1" s="566"/>
      <c r="ICT1" s="566"/>
      <c r="ICU1" s="566"/>
      <c r="ICV1" s="566"/>
      <c r="ICW1" s="566"/>
      <c r="ICX1" s="566"/>
      <c r="ICY1" s="566"/>
      <c r="ICZ1" s="566"/>
      <c r="IDA1" s="566"/>
      <c r="IDB1" s="566"/>
      <c r="IDC1" s="566"/>
      <c r="IDD1" s="566"/>
      <c r="IDE1" s="566"/>
      <c r="IDF1" s="566"/>
      <c r="IDG1" s="566"/>
      <c r="IDH1" s="566"/>
      <c r="IDI1" s="566"/>
      <c r="IDJ1" s="566"/>
      <c r="IDK1" s="566"/>
      <c r="IDL1" s="566"/>
      <c r="IDM1" s="566"/>
      <c r="IDN1" s="566"/>
      <c r="IDO1" s="566"/>
      <c r="IDP1" s="566"/>
      <c r="IDQ1" s="566"/>
      <c r="IDR1" s="566"/>
      <c r="IDS1" s="566"/>
      <c r="IDT1" s="566"/>
      <c r="IDU1" s="566"/>
      <c r="IDV1" s="566"/>
      <c r="IDW1" s="566"/>
      <c r="IDX1" s="566"/>
      <c r="IDY1" s="566"/>
      <c r="IDZ1" s="566"/>
      <c r="IEA1" s="566"/>
      <c r="IEB1" s="566"/>
      <c r="IEC1" s="566"/>
      <c r="IED1" s="566"/>
      <c r="IEE1" s="566"/>
      <c r="IEF1" s="566"/>
      <c r="IEG1" s="566"/>
      <c r="IEH1" s="566"/>
      <c r="IEI1" s="566"/>
      <c r="IEJ1" s="566"/>
      <c r="IEK1" s="566"/>
      <c r="IEL1" s="566"/>
      <c r="IEM1" s="566"/>
      <c r="IEN1" s="566"/>
      <c r="IEO1" s="566"/>
      <c r="IEP1" s="566"/>
      <c r="IEQ1" s="566"/>
      <c r="IER1" s="566"/>
      <c r="IES1" s="566"/>
      <c r="IET1" s="566"/>
      <c r="IEU1" s="566"/>
      <c r="IEV1" s="566"/>
      <c r="IEW1" s="566"/>
      <c r="IEX1" s="566"/>
      <c r="IEY1" s="566"/>
      <c r="IEZ1" s="566"/>
      <c r="IFA1" s="566"/>
      <c r="IFB1" s="566"/>
      <c r="IFC1" s="566"/>
      <c r="IFD1" s="566"/>
      <c r="IFE1" s="566"/>
      <c r="IFF1" s="566"/>
      <c r="IFG1" s="566"/>
      <c r="IFH1" s="566"/>
      <c r="IFI1" s="566"/>
      <c r="IFJ1" s="566"/>
      <c r="IFK1" s="566"/>
      <c r="IFL1" s="566"/>
      <c r="IFM1" s="566"/>
      <c r="IFN1" s="566"/>
      <c r="IFO1" s="566"/>
      <c r="IFP1" s="566"/>
      <c r="IFQ1" s="566"/>
      <c r="IFR1" s="566"/>
      <c r="IFS1" s="566"/>
      <c r="IFT1" s="566"/>
      <c r="IFU1" s="566"/>
      <c r="IFV1" s="566"/>
      <c r="IFW1" s="566"/>
      <c r="IFX1" s="566"/>
      <c r="IFY1" s="566"/>
      <c r="IFZ1" s="566"/>
      <c r="IGA1" s="566"/>
      <c r="IGB1" s="566"/>
      <c r="IGC1" s="566"/>
      <c r="IGD1" s="566"/>
      <c r="IGE1" s="566"/>
      <c r="IGF1" s="566"/>
      <c r="IGG1" s="566"/>
      <c r="IGH1" s="566"/>
      <c r="IGI1" s="566"/>
      <c r="IGJ1" s="566"/>
      <c r="IGK1" s="566"/>
      <c r="IGL1" s="566"/>
      <c r="IGM1" s="566"/>
      <c r="IGN1" s="566"/>
      <c r="IGO1" s="566"/>
      <c r="IGP1" s="566"/>
      <c r="IGQ1" s="566"/>
      <c r="IGR1" s="566"/>
      <c r="IGS1" s="566"/>
      <c r="IGT1" s="566"/>
      <c r="IGU1" s="566"/>
      <c r="IGV1" s="566"/>
      <c r="IGW1" s="566"/>
      <c r="IGX1" s="566"/>
      <c r="IGY1" s="566"/>
      <c r="IGZ1" s="566"/>
      <c r="IHA1" s="566"/>
      <c r="IHB1" s="566"/>
      <c r="IHC1" s="566"/>
      <c r="IHD1" s="566"/>
      <c r="IHE1" s="566"/>
      <c r="IHF1" s="566"/>
      <c r="IHG1" s="566"/>
      <c r="IHH1" s="566"/>
      <c r="IHI1" s="566"/>
      <c r="IHJ1" s="566"/>
      <c r="IHK1" s="566"/>
      <c r="IHL1" s="566"/>
      <c r="IHM1" s="566"/>
      <c r="IHN1" s="566"/>
      <c r="IHO1" s="566"/>
      <c r="IHP1" s="566"/>
      <c r="IHQ1" s="566"/>
      <c r="IHR1" s="566"/>
      <c r="IHS1" s="566"/>
      <c r="IHT1" s="566"/>
      <c r="IHU1" s="566"/>
      <c r="IHV1" s="566"/>
      <c r="IHW1" s="566"/>
      <c r="IHX1" s="566"/>
      <c r="IHY1" s="566"/>
      <c r="IHZ1" s="566"/>
      <c r="IIA1" s="566"/>
      <c r="IIB1" s="566"/>
      <c r="IIC1" s="566"/>
      <c r="IID1" s="566"/>
      <c r="IIE1" s="566"/>
      <c r="IIF1" s="566"/>
      <c r="IIG1" s="566"/>
      <c r="IIH1" s="566"/>
      <c r="III1" s="566"/>
      <c r="IIJ1" s="566"/>
      <c r="IIK1" s="566"/>
      <c r="IIL1" s="566"/>
      <c r="IIM1" s="566"/>
      <c r="IIN1" s="566"/>
      <c r="IIO1" s="566"/>
      <c r="IIP1" s="566"/>
      <c r="IIQ1" s="566"/>
      <c r="IIR1" s="566"/>
      <c r="IIS1" s="566"/>
      <c r="IIT1" s="566"/>
      <c r="IIU1" s="566"/>
      <c r="IIV1" s="566"/>
      <c r="IIW1" s="566"/>
      <c r="IIX1" s="566"/>
      <c r="IIY1" s="566"/>
      <c r="IIZ1" s="566"/>
      <c r="IJA1" s="566"/>
      <c r="IJB1" s="566"/>
      <c r="IJC1" s="566"/>
      <c r="IJD1" s="566"/>
      <c r="IJE1" s="566"/>
      <c r="IJF1" s="566"/>
      <c r="IJG1" s="566"/>
      <c r="IJH1" s="566"/>
      <c r="IJI1" s="566"/>
      <c r="IJJ1" s="566"/>
      <c r="IJK1" s="566"/>
      <c r="IJL1" s="566"/>
      <c r="IJM1" s="566"/>
      <c r="IJN1" s="566"/>
      <c r="IJO1" s="566"/>
      <c r="IJP1" s="566"/>
      <c r="IJQ1" s="566"/>
      <c r="IJR1" s="566"/>
      <c r="IJS1" s="566"/>
      <c r="IJT1" s="566"/>
      <c r="IJU1" s="566"/>
      <c r="IJV1" s="566"/>
      <c r="IJW1" s="566"/>
      <c r="IJX1" s="566"/>
      <c r="IJY1" s="566"/>
      <c r="IJZ1" s="566"/>
      <c r="IKA1" s="566"/>
      <c r="IKB1" s="566"/>
      <c r="IKC1" s="566"/>
      <c r="IKD1" s="566"/>
      <c r="IKE1" s="566"/>
      <c r="IKF1" s="566"/>
      <c r="IKG1" s="566"/>
      <c r="IKH1" s="566"/>
      <c r="IKI1" s="566"/>
      <c r="IKJ1" s="566"/>
      <c r="IKK1" s="566"/>
      <c r="IKL1" s="566"/>
      <c r="IKM1" s="566"/>
      <c r="IKN1" s="566"/>
      <c r="IKO1" s="566"/>
      <c r="IKP1" s="566"/>
      <c r="IKQ1" s="566"/>
      <c r="IKR1" s="566"/>
      <c r="IKS1" s="566"/>
      <c r="IKT1" s="566"/>
      <c r="IKU1" s="566"/>
      <c r="IKV1" s="566"/>
      <c r="IKW1" s="566"/>
      <c r="IKX1" s="566"/>
      <c r="IKY1" s="566"/>
      <c r="IKZ1" s="566"/>
      <c r="ILA1" s="566"/>
      <c r="ILB1" s="566"/>
      <c r="ILC1" s="566"/>
      <c r="ILD1" s="566"/>
      <c r="ILE1" s="566"/>
      <c r="ILF1" s="566"/>
      <c r="ILG1" s="566"/>
      <c r="ILH1" s="566"/>
      <c r="ILI1" s="566"/>
      <c r="ILJ1" s="566"/>
      <c r="ILK1" s="566"/>
      <c r="ILL1" s="566"/>
      <c r="ILM1" s="566"/>
      <c r="ILN1" s="566"/>
      <c r="ILO1" s="566"/>
      <c r="ILP1" s="566"/>
      <c r="ILQ1" s="566"/>
      <c r="ILR1" s="566"/>
      <c r="ILS1" s="566"/>
      <c r="ILT1" s="566"/>
      <c r="ILU1" s="566"/>
      <c r="ILV1" s="566"/>
      <c r="ILW1" s="566"/>
      <c r="ILX1" s="566"/>
      <c r="ILY1" s="566"/>
      <c r="ILZ1" s="566"/>
      <c r="IMA1" s="566"/>
      <c r="IMB1" s="566"/>
      <c r="IMC1" s="566"/>
      <c r="IMD1" s="566"/>
      <c r="IME1" s="566"/>
      <c r="IMF1" s="566"/>
      <c r="IMG1" s="566"/>
      <c r="IMH1" s="566"/>
      <c r="IMI1" s="566"/>
      <c r="IMJ1" s="566"/>
      <c r="IMK1" s="566"/>
      <c r="IML1" s="566"/>
      <c r="IMM1" s="566"/>
      <c r="IMN1" s="566"/>
      <c r="IMO1" s="566"/>
      <c r="IMP1" s="566"/>
      <c r="IMQ1" s="566"/>
      <c r="IMR1" s="566"/>
      <c r="IMS1" s="566"/>
      <c r="IMT1" s="566"/>
      <c r="IMU1" s="566"/>
      <c r="IMV1" s="566"/>
      <c r="IMW1" s="566"/>
      <c r="IMX1" s="566"/>
      <c r="IMY1" s="566"/>
      <c r="IMZ1" s="566"/>
      <c r="INA1" s="566"/>
      <c r="INB1" s="566"/>
      <c r="INC1" s="566"/>
      <c r="IND1" s="566"/>
      <c r="INE1" s="566"/>
      <c r="INF1" s="566"/>
      <c r="ING1" s="566"/>
      <c r="INH1" s="566"/>
      <c r="INI1" s="566"/>
      <c r="INJ1" s="566"/>
      <c r="INK1" s="566"/>
      <c r="INL1" s="566"/>
      <c r="INM1" s="566"/>
      <c r="INN1" s="566"/>
      <c r="INO1" s="566"/>
      <c r="INP1" s="566"/>
      <c r="INQ1" s="566"/>
      <c r="INR1" s="566"/>
      <c r="INS1" s="566"/>
      <c r="INT1" s="566"/>
      <c r="INU1" s="566"/>
      <c r="INV1" s="566"/>
      <c r="INW1" s="566"/>
      <c r="INX1" s="566"/>
      <c r="INY1" s="566"/>
      <c r="INZ1" s="566"/>
      <c r="IOA1" s="566"/>
      <c r="IOB1" s="566"/>
      <c r="IOC1" s="566"/>
      <c r="IOD1" s="566"/>
      <c r="IOE1" s="566"/>
      <c r="IOF1" s="566"/>
      <c r="IOG1" s="566"/>
      <c r="IOH1" s="566"/>
      <c r="IOI1" s="566"/>
      <c r="IOJ1" s="566"/>
      <c r="IOK1" s="566"/>
      <c r="IOL1" s="566"/>
      <c r="IOM1" s="566"/>
      <c r="ION1" s="566"/>
      <c r="IOO1" s="566"/>
      <c r="IOP1" s="566"/>
      <c r="IOQ1" s="566"/>
      <c r="IOR1" s="566"/>
      <c r="IOS1" s="566"/>
      <c r="IOT1" s="566"/>
      <c r="IOU1" s="566"/>
      <c r="IOV1" s="566"/>
      <c r="IOW1" s="566"/>
      <c r="IOX1" s="566"/>
      <c r="IOY1" s="566"/>
      <c r="IOZ1" s="566"/>
      <c r="IPA1" s="566"/>
      <c r="IPB1" s="566"/>
      <c r="IPC1" s="566"/>
      <c r="IPD1" s="566"/>
      <c r="IPE1" s="566"/>
      <c r="IPF1" s="566"/>
      <c r="IPG1" s="566"/>
      <c r="IPH1" s="566"/>
      <c r="IPI1" s="566"/>
      <c r="IPJ1" s="566"/>
      <c r="IPK1" s="566"/>
      <c r="IPL1" s="566"/>
      <c r="IPM1" s="566"/>
      <c r="IPN1" s="566"/>
      <c r="IPO1" s="566"/>
      <c r="IPP1" s="566"/>
      <c r="IPQ1" s="566"/>
      <c r="IPR1" s="566"/>
      <c r="IPS1" s="566"/>
      <c r="IPT1" s="566"/>
      <c r="IPU1" s="566"/>
      <c r="IPV1" s="566"/>
      <c r="IPW1" s="566"/>
      <c r="IPX1" s="566"/>
      <c r="IPY1" s="566"/>
      <c r="IPZ1" s="566"/>
      <c r="IQA1" s="566"/>
      <c r="IQB1" s="566"/>
      <c r="IQC1" s="566"/>
      <c r="IQD1" s="566"/>
      <c r="IQE1" s="566"/>
      <c r="IQF1" s="566"/>
      <c r="IQG1" s="566"/>
      <c r="IQH1" s="566"/>
      <c r="IQI1" s="566"/>
      <c r="IQJ1" s="566"/>
      <c r="IQK1" s="566"/>
      <c r="IQL1" s="566"/>
      <c r="IQM1" s="566"/>
      <c r="IQN1" s="566"/>
      <c r="IQO1" s="566"/>
      <c r="IQP1" s="566"/>
      <c r="IQQ1" s="566"/>
      <c r="IQR1" s="566"/>
      <c r="IQS1" s="566"/>
      <c r="IQT1" s="566"/>
      <c r="IQU1" s="566"/>
      <c r="IQV1" s="566"/>
      <c r="IQW1" s="566"/>
      <c r="IQX1" s="566"/>
      <c r="IQY1" s="566"/>
      <c r="IQZ1" s="566"/>
      <c r="IRA1" s="566"/>
      <c r="IRB1" s="566"/>
      <c r="IRC1" s="566"/>
      <c r="IRD1" s="566"/>
      <c r="IRE1" s="566"/>
      <c r="IRF1" s="566"/>
      <c r="IRG1" s="566"/>
      <c r="IRH1" s="566"/>
      <c r="IRI1" s="566"/>
      <c r="IRJ1" s="566"/>
      <c r="IRK1" s="566"/>
      <c r="IRL1" s="566"/>
      <c r="IRM1" s="566"/>
      <c r="IRN1" s="566"/>
      <c r="IRO1" s="566"/>
      <c r="IRP1" s="566"/>
      <c r="IRQ1" s="566"/>
      <c r="IRR1" s="566"/>
      <c r="IRS1" s="566"/>
      <c r="IRT1" s="566"/>
      <c r="IRU1" s="566"/>
      <c r="IRV1" s="566"/>
      <c r="IRW1" s="566"/>
      <c r="IRX1" s="566"/>
      <c r="IRY1" s="566"/>
      <c r="IRZ1" s="566"/>
      <c r="ISA1" s="566"/>
      <c r="ISB1" s="566"/>
      <c r="ISC1" s="566"/>
      <c r="ISD1" s="566"/>
      <c r="ISE1" s="566"/>
      <c r="ISF1" s="566"/>
      <c r="ISG1" s="566"/>
      <c r="ISH1" s="566"/>
      <c r="ISI1" s="566"/>
      <c r="ISJ1" s="566"/>
      <c r="ISK1" s="566"/>
      <c r="ISL1" s="566"/>
      <c r="ISM1" s="566"/>
      <c r="ISN1" s="566"/>
      <c r="ISO1" s="566"/>
      <c r="ISP1" s="566"/>
      <c r="ISQ1" s="566"/>
      <c r="ISR1" s="566"/>
      <c r="ISS1" s="566"/>
      <c r="IST1" s="566"/>
      <c r="ISU1" s="566"/>
      <c r="ISV1" s="566"/>
      <c r="ISW1" s="566"/>
      <c r="ISX1" s="566"/>
      <c r="ISY1" s="566"/>
      <c r="ISZ1" s="566"/>
      <c r="ITA1" s="566"/>
      <c r="ITB1" s="566"/>
      <c r="ITC1" s="566"/>
      <c r="ITD1" s="566"/>
      <c r="ITE1" s="566"/>
      <c r="ITF1" s="566"/>
      <c r="ITG1" s="566"/>
      <c r="ITH1" s="566"/>
      <c r="ITI1" s="566"/>
      <c r="ITJ1" s="566"/>
      <c r="ITK1" s="566"/>
      <c r="ITL1" s="566"/>
      <c r="ITM1" s="566"/>
      <c r="ITN1" s="566"/>
      <c r="ITO1" s="566"/>
      <c r="ITP1" s="566"/>
      <c r="ITQ1" s="566"/>
      <c r="ITR1" s="566"/>
      <c r="ITS1" s="566"/>
      <c r="ITT1" s="566"/>
      <c r="ITU1" s="566"/>
      <c r="ITV1" s="566"/>
      <c r="ITW1" s="566"/>
      <c r="ITX1" s="566"/>
      <c r="ITY1" s="566"/>
      <c r="ITZ1" s="566"/>
      <c r="IUA1" s="566"/>
      <c r="IUB1" s="566"/>
      <c r="IUC1" s="566"/>
      <c r="IUD1" s="566"/>
      <c r="IUE1" s="566"/>
      <c r="IUF1" s="566"/>
      <c r="IUG1" s="566"/>
      <c r="IUH1" s="566"/>
      <c r="IUI1" s="566"/>
      <c r="IUJ1" s="566"/>
      <c r="IUK1" s="566"/>
      <c r="IUL1" s="566"/>
      <c r="IUM1" s="566"/>
      <c r="IUN1" s="566"/>
      <c r="IUO1" s="566"/>
      <c r="IUP1" s="566"/>
      <c r="IUQ1" s="566"/>
      <c r="IUR1" s="566"/>
      <c r="IUS1" s="566"/>
      <c r="IUT1" s="566"/>
      <c r="IUU1" s="566"/>
      <c r="IUV1" s="566"/>
      <c r="IUW1" s="566"/>
      <c r="IUX1" s="566"/>
      <c r="IUY1" s="566"/>
      <c r="IUZ1" s="566"/>
      <c r="IVA1" s="566"/>
      <c r="IVB1" s="566"/>
      <c r="IVC1" s="566"/>
      <c r="IVD1" s="566"/>
      <c r="IVE1" s="566"/>
      <c r="IVF1" s="566"/>
      <c r="IVG1" s="566"/>
      <c r="IVH1" s="566"/>
      <c r="IVI1" s="566"/>
      <c r="IVJ1" s="566"/>
      <c r="IVK1" s="566"/>
      <c r="IVL1" s="566"/>
      <c r="IVM1" s="566"/>
      <c r="IVN1" s="566"/>
      <c r="IVO1" s="566"/>
      <c r="IVP1" s="566"/>
      <c r="IVQ1" s="566"/>
      <c r="IVR1" s="566"/>
      <c r="IVS1" s="566"/>
      <c r="IVT1" s="566"/>
      <c r="IVU1" s="566"/>
      <c r="IVV1" s="566"/>
      <c r="IVW1" s="566"/>
      <c r="IVX1" s="566"/>
      <c r="IVY1" s="566"/>
      <c r="IVZ1" s="566"/>
      <c r="IWA1" s="566"/>
      <c r="IWB1" s="566"/>
      <c r="IWC1" s="566"/>
      <c r="IWD1" s="566"/>
      <c r="IWE1" s="566"/>
      <c r="IWF1" s="566"/>
      <c r="IWG1" s="566"/>
      <c r="IWH1" s="566"/>
      <c r="IWI1" s="566"/>
      <c r="IWJ1" s="566"/>
      <c r="IWK1" s="566"/>
      <c r="IWL1" s="566"/>
      <c r="IWM1" s="566"/>
      <c r="IWN1" s="566"/>
      <c r="IWO1" s="566"/>
      <c r="IWP1" s="566"/>
      <c r="IWQ1" s="566"/>
      <c r="IWR1" s="566"/>
      <c r="IWS1" s="566"/>
      <c r="IWT1" s="566"/>
      <c r="IWU1" s="566"/>
      <c r="IWV1" s="566"/>
      <c r="IWW1" s="566"/>
      <c r="IWX1" s="566"/>
      <c r="IWY1" s="566"/>
      <c r="IWZ1" s="566"/>
      <c r="IXA1" s="566"/>
      <c r="IXB1" s="566"/>
      <c r="IXC1" s="566"/>
      <c r="IXD1" s="566"/>
      <c r="IXE1" s="566"/>
      <c r="IXF1" s="566"/>
      <c r="IXG1" s="566"/>
      <c r="IXH1" s="566"/>
      <c r="IXI1" s="566"/>
      <c r="IXJ1" s="566"/>
      <c r="IXK1" s="566"/>
      <c r="IXL1" s="566"/>
      <c r="IXM1" s="566"/>
      <c r="IXN1" s="566"/>
      <c r="IXO1" s="566"/>
      <c r="IXP1" s="566"/>
      <c r="IXQ1" s="566"/>
      <c r="IXR1" s="566"/>
      <c r="IXS1" s="566"/>
      <c r="IXT1" s="566"/>
      <c r="IXU1" s="566"/>
      <c r="IXV1" s="566"/>
      <c r="IXW1" s="566"/>
      <c r="IXX1" s="566"/>
      <c r="IXY1" s="566"/>
      <c r="IXZ1" s="566"/>
      <c r="IYA1" s="566"/>
      <c r="IYB1" s="566"/>
      <c r="IYC1" s="566"/>
      <c r="IYD1" s="566"/>
      <c r="IYE1" s="566"/>
      <c r="IYF1" s="566"/>
      <c r="IYG1" s="566"/>
      <c r="IYH1" s="566"/>
      <c r="IYI1" s="566"/>
      <c r="IYJ1" s="566"/>
      <c r="IYK1" s="566"/>
      <c r="IYL1" s="566"/>
      <c r="IYM1" s="566"/>
      <c r="IYN1" s="566"/>
      <c r="IYO1" s="566"/>
      <c r="IYP1" s="566"/>
      <c r="IYQ1" s="566"/>
      <c r="IYR1" s="566"/>
      <c r="IYS1" s="566"/>
      <c r="IYT1" s="566"/>
      <c r="IYU1" s="566"/>
      <c r="IYV1" s="566"/>
      <c r="IYW1" s="566"/>
      <c r="IYX1" s="566"/>
      <c r="IYY1" s="566"/>
      <c r="IYZ1" s="566"/>
      <c r="IZA1" s="566"/>
      <c r="IZB1" s="566"/>
      <c r="IZC1" s="566"/>
      <c r="IZD1" s="566"/>
      <c r="IZE1" s="566"/>
      <c r="IZF1" s="566"/>
      <c r="IZG1" s="566"/>
      <c r="IZH1" s="566"/>
      <c r="IZI1" s="566"/>
      <c r="IZJ1" s="566"/>
      <c r="IZK1" s="566"/>
      <c r="IZL1" s="566"/>
      <c r="IZM1" s="566"/>
      <c r="IZN1" s="566"/>
      <c r="IZO1" s="566"/>
      <c r="IZP1" s="566"/>
      <c r="IZQ1" s="566"/>
      <c r="IZR1" s="566"/>
      <c r="IZS1" s="566"/>
      <c r="IZT1" s="566"/>
      <c r="IZU1" s="566"/>
      <c r="IZV1" s="566"/>
      <c r="IZW1" s="566"/>
      <c r="IZX1" s="566"/>
      <c r="IZY1" s="566"/>
      <c r="IZZ1" s="566"/>
      <c r="JAA1" s="566"/>
      <c r="JAB1" s="566"/>
      <c r="JAC1" s="566"/>
      <c r="JAD1" s="566"/>
      <c r="JAE1" s="566"/>
      <c r="JAF1" s="566"/>
      <c r="JAG1" s="566"/>
      <c r="JAH1" s="566"/>
      <c r="JAI1" s="566"/>
      <c r="JAJ1" s="566"/>
      <c r="JAK1" s="566"/>
      <c r="JAL1" s="566"/>
      <c r="JAM1" s="566"/>
      <c r="JAN1" s="566"/>
      <c r="JAO1" s="566"/>
      <c r="JAP1" s="566"/>
      <c r="JAQ1" s="566"/>
      <c r="JAR1" s="566"/>
      <c r="JAS1" s="566"/>
      <c r="JAT1" s="566"/>
      <c r="JAU1" s="566"/>
      <c r="JAV1" s="566"/>
      <c r="JAW1" s="566"/>
      <c r="JAX1" s="566"/>
      <c r="JAY1" s="566"/>
      <c r="JAZ1" s="566"/>
      <c r="JBA1" s="566"/>
      <c r="JBB1" s="566"/>
      <c r="JBC1" s="566"/>
      <c r="JBD1" s="566"/>
      <c r="JBE1" s="566"/>
      <c r="JBF1" s="566"/>
      <c r="JBG1" s="566"/>
      <c r="JBH1" s="566"/>
      <c r="JBI1" s="566"/>
      <c r="JBJ1" s="566"/>
      <c r="JBK1" s="566"/>
      <c r="JBL1" s="566"/>
      <c r="JBM1" s="566"/>
      <c r="JBN1" s="566"/>
      <c r="JBO1" s="566"/>
      <c r="JBP1" s="566"/>
      <c r="JBQ1" s="566"/>
      <c r="JBR1" s="566"/>
      <c r="JBS1" s="566"/>
      <c r="JBT1" s="566"/>
      <c r="JBU1" s="566"/>
      <c r="JBV1" s="566"/>
      <c r="JBW1" s="566"/>
      <c r="JBX1" s="566"/>
      <c r="JBY1" s="566"/>
      <c r="JBZ1" s="566"/>
      <c r="JCA1" s="566"/>
      <c r="JCB1" s="566"/>
      <c r="JCC1" s="566"/>
      <c r="JCD1" s="566"/>
      <c r="JCE1" s="566"/>
      <c r="JCF1" s="566"/>
      <c r="JCG1" s="566"/>
      <c r="JCH1" s="566"/>
      <c r="JCI1" s="566"/>
      <c r="JCJ1" s="566"/>
      <c r="JCK1" s="566"/>
      <c r="JCL1" s="566"/>
      <c r="JCM1" s="566"/>
      <c r="JCN1" s="566"/>
      <c r="JCO1" s="566"/>
      <c r="JCP1" s="566"/>
      <c r="JCQ1" s="566"/>
      <c r="JCR1" s="566"/>
      <c r="JCS1" s="566"/>
      <c r="JCT1" s="566"/>
      <c r="JCU1" s="566"/>
      <c r="JCV1" s="566"/>
      <c r="JCW1" s="566"/>
      <c r="JCX1" s="566"/>
      <c r="JCY1" s="566"/>
      <c r="JCZ1" s="566"/>
      <c r="JDA1" s="566"/>
      <c r="JDB1" s="566"/>
      <c r="JDC1" s="566"/>
      <c r="JDD1" s="566"/>
      <c r="JDE1" s="566"/>
      <c r="JDF1" s="566"/>
      <c r="JDG1" s="566"/>
      <c r="JDH1" s="566"/>
      <c r="JDI1" s="566"/>
      <c r="JDJ1" s="566"/>
      <c r="JDK1" s="566"/>
      <c r="JDL1" s="566"/>
      <c r="JDM1" s="566"/>
      <c r="JDN1" s="566"/>
      <c r="JDO1" s="566"/>
      <c r="JDP1" s="566"/>
      <c r="JDQ1" s="566"/>
      <c r="JDR1" s="566"/>
      <c r="JDS1" s="566"/>
      <c r="JDT1" s="566"/>
      <c r="JDU1" s="566"/>
      <c r="JDV1" s="566"/>
      <c r="JDW1" s="566"/>
      <c r="JDX1" s="566"/>
      <c r="JDY1" s="566"/>
      <c r="JDZ1" s="566"/>
      <c r="JEA1" s="566"/>
      <c r="JEB1" s="566"/>
      <c r="JEC1" s="566"/>
      <c r="JED1" s="566"/>
      <c r="JEE1" s="566"/>
      <c r="JEF1" s="566"/>
      <c r="JEG1" s="566"/>
      <c r="JEH1" s="566"/>
      <c r="JEI1" s="566"/>
      <c r="JEJ1" s="566"/>
      <c r="JEK1" s="566"/>
      <c r="JEL1" s="566"/>
      <c r="JEM1" s="566"/>
      <c r="JEN1" s="566"/>
      <c r="JEO1" s="566"/>
      <c r="JEP1" s="566"/>
      <c r="JEQ1" s="566"/>
      <c r="JER1" s="566"/>
      <c r="JES1" s="566"/>
      <c r="JET1" s="566"/>
      <c r="JEU1" s="566"/>
      <c r="JEV1" s="566"/>
      <c r="JEW1" s="566"/>
      <c r="JEX1" s="566"/>
      <c r="JEY1" s="566"/>
      <c r="JEZ1" s="566"/>
      <c r="JFA1" s="566"/>
      <c r="JFB1" s="566"/>
      <c r="JFC1" s="566"/>
      <c r="JFD1" s="566"/>
      <c r="JFE1" s="566"/>
      <c r="JFF1" s="566"/>
      <c r="JFG1" s="566"/>
      <c r="JFH1" s="566"/>
      <c r="JFI1" s="566"/>
      <c r="JFJ1" s="566"/>
      <c r="JFK1" s="566"/>
      <c r="JFL1" s="566"/>
      <c r="JFM1" s="566"/>
      <c r="JFN1" s="566"/>
      <c r="JFO1" s="566"/>
      <c r="JFP1" s="566"/>
      <c r="JFQ1" s="566"/>
      <c r="JFR1" s="566"/>
      <c r="JFS1" s="566"/>
      <c r="JFT1" s="566"/>
      <c r="JFU1" s="566"/>
      <c r="JFV1" s="566"/>
      <c r="JFW1" s="566"/>
      <c r="JFX1" s="566"/>
      <c r="JFY1" s="566"/>
      <c r="JFZ1" s="566"/>
      <c r="JGA1" s="566"/>
      <c r="JGB1" s="566"/>
      <c r="JGC1" s="566"/>
      <c r="JGD1" s="566"/>
      <c r="JGE1" s="566"/>
      <c r="JGF1" s="566"/>
      <c r="JGG1" s="566"/>
      <c r="JGH1" s="566"/>
      <c r="JGI1" s="566"/>
      <c r="JGJ1" s="566"/>
      <c r="JGK1" s="566"/>
      <c r="JGL1" s="566"/>
      <c r="JGM1" s="566"/>
      <c r="JGN1" s="566"/>
      <c r="JGO1" s="566"/>
      <c r="JGP1" s="566"/>
      <c r="JGQ1" s="566"/>
      <c r="JGR1" s="566"/>
      <c r="JGS1" s="566"/>
      <c r="JGT1" s="566"/>
      <c r="JGU1" s="566"/>
      <c r="JGV1" s="566"/>
      <c r="JGW1" s="566"/>
      <c r="JGX1" s="566"/>
      <c r="JGY1" s="566"/>
      <c r="JGZ1" s="566"/>
      <c r="JHA1" s="566"/>
      <c r="JHB1" s="566"/>
      <c r="JHC1" s="566"/>
      <c r="JHD1" s="566"/>
      <c r="JHE1" s="566"/>
      <c r="JHF1" s="566"/>
      <c r="JHG1" s="566"/>
      <c r="JHH1" s="566"/>
      <c r="JHI1" s="566"/>
      <c r="JHJ1" s="566"/>
      <c r="JHK1" s="566"/>
      <c r="JHL1" s="566"/>
      <c r="JHM1" s="566"/>
      <c r="JHN1" s="566"/>
      <c r="JHO1" s="566"/>
      <c r="JHP1" s="566"/>
      <c r="JHQ1" s="566"/>
      <c r="JHR1" s="566"/>
      <c r="JHS1" s="566"/>
      <c r="JHT1" s="566"/>
      <c r="JHU1" s="566"/>
      <c r="JHV1" s="566"/>
      <c r="JHW1" s="566"/>
      <c r="JHX1" s="566"/>
      <c r="JHY1" s="566"/>
      <c r="JHZ1" s="566"/>
      <c r="JIA1" s="566"/>
      <c r="JIB1" s="566"/>
      <c r="JIC1" s="566"/>
      <c r="JID1" s="566"/>
      <c r="JIE1" s="566"/>
      <c r="JIF1" s="566"/>
      <c r="JIG1" s="566"/>
      <c r="JIH1" s="566"/>
      <c r="JII1" s="566"/>
      <c r="JIJ1" s="566"/>
      <c r="JIK1" s="566"/>
      <c r="JIL1" s="566"/>
      <c r="JIM1" s="566"/>
      <c r="JIN1" s="566"/>
      <c r="JIO1" s="566"/>
      <c r="JIP1" s="566"/>
      <c r="JIQ1" s="566"/>
      <c r="JIR1" s="566"/>
      <c r="JIS1" s="566"/>
      <c r="JIT1" s="566"/>
      <c r="JIU1" s="566"/>
      <c r="JIV1" s="566"/>
      <c r="JIW1" s="566"/>
      <c r="JIX1" s="566"/>
      <c r="JIY1" s="566"/>
      <c r="JIZ1" s="566"/>
      <c r="JJA1" s="566"/>
      <c r="JJB1" s="566"/>
      <c r="JJC1" s="566"/>
      <c r="JJD1" s="566"/>
      <c r="JJE1" s="566"/>
      <c r="JJF1" s="566"/>
      <c r="JJG1" s="566"/>
      <c r="JJH1" s="566"/>
      <c r="JJI1" s="566"/>
      <c r="JJJ1" s="566"/>
      <c r="JJK1" s="566"/>
      <c r="JJL1" s="566"/>
      <c r="JJM1" s="566"/>
      <c r="JJN1" s="566"/>
      <c r="JJO1" s="566"/>
      <c r="JJP1" s="566"/>
      <c r="JJQ1" s="566"/>
      <c r="JJR1" s="566"/>
      <c r="JJS1" s="566"/>
      <c r="JJT1" s="566"/>
      <c r="JJU1" s="566"/>
      <c r="JJV1" s="566"/>
      <c r="JJW1" s="566"/>
      <c r="JJX1" s="566"/>
      <c r="JJY1" s="566"/>
      <c r="JJZ1" s="566"/>
      <c r="JKA1" s="566"/>
      <c r="JKB1" s="566"/>
      <c r="JKC1" s="566"/>
      <c r="JKD1" s="566"/>
      <c r="JKE1" s="566"/>
      <c r="JKF1" s="566"/>
      <c r="JKG1" s="566"/>
      <c r="JKH1" s="566"/>
      <c r="JKI1" s="566"/>
      <c r="JKJ1" s="566"/>
      <c r="JKK1" s="566"/>
      <c r="JKL1" s="566"/>
      <c r="JKM1" s="566"/>
      <c r="JKN1" s="566"/>
      <c r="JKO1" s="566"/>
      <c r="JKP1" s="566"/>
      <c r="JKQ1" s="566"/>
      <c r="JKR1" s="566"/>
      <c r="JKS1" s="566"/>
      <c r="JKT1" s="566"/>
      <c r="JKU1" s="566"/>
      <c r="JKV1" s="566"/>
      <c r="JKW1" s="566"/>
      <c r="JKX1" s="566"/>
      <c r="JKY1" s="566"/>
      <c r="JKZ1" s="566"/>
      <c r="JLA1" s="566"/>
      <c r="JLB1" s="566"/>
      <c r="JLC1" s="566"/>
      <c r="JLD1" s="566"/>
      <c r="JLE1" s="566"/>
      <c r="JLF1" s="566"/>
      <c r="JLG1" s="566"/>
      <c r="JLH1" s="566"/>
      <c r="JLI1" s="566"/>
      <c r="JLJ1" s="566"/>
      <c r="JLK1" s="566"/>
      <c r="JLL1" s="566"/>
      <c r="JLM1" s="566"/>
      <c r="JLN1" s="566"/>
      <c r="JLO1" s="566"/>
      <c r="JLP1" s="566"/>
      <c r="JLQ1" s="566"/>
      <c r="JLR1" s="566"/>
      <c r="JLS1" s="566"/>
      <c r="JLT1" s="566"/>
      <c r="JLU1" s="566"/>
      <c r="JLV1" s="566"/>
      <c r="JLW1" s="566"/>
      <c r="JLX1" s="566"/>
      <c r="JLY1" s="566"/>
      <c r="JLZ1" s="566"/>
      <c r="JMA1" s="566"/>
      <c r="JMB1" s="566"/>
      <c r="JMC1" s="566"/>
      <c r="JMD1" s="566"/>
      <c r="JME1" s="566"/>
      <c r="JMF1" s="566"/>
      <c r="JMG1" s="566"/>
      <c r="JMH1" s="566"/>
      <c r="JMI1" s="566"/>
      <c r="JMJ1" s="566"/>
      <c r="JMK1" s="566"/>
      <c r="JML1" s="566"/>
      <c r="JMM1" s="566"/>
      <c r="JMN1" s="566"/>
      <c r="JMO1" s="566"/>
      <c r="JMP1" s="566"/>
      <c r="JMQ1" s="566"/>
      <c r="JMR1" s="566"/>
      <c r="JMS1" s="566"/>
      <c r="JMT1" s="566"/>
      <c r="JMU1" s="566"/>
      <c r="JMV1" s="566"/>
      <c r="JMW1" s="566"/>
      <c r="JMX1" s="566"/>
      <c r="JMY1" s="566"/>
      <c r="JMZ1" s="566"/>
      <c r="JNA1" s="566"/>
      <c r="JNB1" s="566"/>
      <c r="JNC1" s="566"/>
      <c r="JND1" s="566"/>
      <c r="JNE1" s="566"/>
      <c r="JNF1" s="566"/>
      <c r="JNG1" s="566"/>
      <c r="JNH1" s="566"/>
      <c r="JNI1" s="566"/>
      <c r="JNJ1" s="566"/>
      <c r="JNK1" s="566"/>
      <c r="JNL1" s="566"/>
      <c r="JNM1" s="566"/>
      <c r="JNN1" s="566"/>
      <c r="JNO1" s="566"/>
      <c r="JNP1" s="566"/>
      <c r="JNQ1" s="566"/>
      <c r="JNR1" s="566"/>
      <c r="JNS1" s="566"/>
      <c r="JNT1" s="566"/>
      <c r="JNU1" s="566"/>
      <c r="JNV1" s="566"/>
      <c r="JNW1" s="566"/>
      <c r="JNX1" s="566"/>
      <c r="JNY1" s="566"/>
      <c r="JNZ1" s="566"/>
      <c r="JOA1" s="566"/>
      <c r="JOB1" s="566"/>
      <c r="JOC1" s="566"/>
      <c r="JOD1" s="566"/>
      <c r="JOE1" s="566"/>
      <c r="JOF1" s="566"/>
      <c r="JOG1" s="566"/>
      <c r="JOH1" s="566"/>
      <c r="JOI1" s="566"/>
      <c r="JOJ1" s="566"/>
      <c r="JOK1" s="566"/>
      <c r="JOL1" s="566"/>
      <c r="JOM1" s="566"/>
      <c r="JON1" s="566"/>
      <c r="JOO1" s="566"/>
      <c r="JOP1" s="566"/>
      <c r="JOQ1" s="566"/>
      <c r="JOR1" s="566"/>
      <c r="JOS1" s="566"/>
      <c r="JOT1" s="566"/>
      <c r="JOU1" s="566"/>
      <c r="JOV1" s="566"/>
      <c r="JOW1" s="566"/>
      <c r="JOX1" s="566"/>
      <c r="JOY1" s="566"/>
      <c r="JOZ1" s="566"/>
      <c r="JPA1" s="566"/>
      <c r="JPB1" s="566"/>
      <c r="JPC1" s="566"/>
      <c r="JPD1" s="566"/>
      <c r="JPE1" s="566"/>
      <c r="JPF1" s="566"/>
      <c r="JPG1" s="566"/>
      <c r="JPH1" s="566"/>
      <c r="JPI1" s="566"/>
      <c r="JPJ1" s="566"/>
      <c r="JPK1" s="566"/>
      <c r="JPL1" s="566"/>
      <c r="JPM1" s="566"/>
      <c r="JPN1" s="566"/>
      <c r="JPO1" s="566"/>
      <c r="JPP1" s="566"/>
      <c r="JPQ1" s="566"/>
      <c r="JPR1" s="566"/>
      <c r="JPS1" s="566"/>
      <c r="JPT1" s="566"/>
      <c r="JPU1" s="566"/>
      <c r="JPV1" s="566"/>
      <c r="JPW1" s="566"/>
      <c r="JPX1" s="566"/>
      <c r="JPY1" s="566"/>
      <c r="JPZ1" s="566"/>
      <c r="JQA1" s="566"/>
      <c r="JQB1" s="566"/>
      <c r="JQC1" s="566"/>
      <c r="JQD1" s="566"/>
      <c r="JQE1" s="566"/>
      <c r="JQF1" s="566"/>
      <c r="JQG1" s="566"/>
      <c r="JQH1" s="566"/>
      <c r="JQI1" s="566"/>
      <c r="JQJ1" s="566"/>
      <c r="JQK1" s="566"/>
      <c r="JQL1" s="566"/>
      <c r="JQM1" s="566"/>
      <c r="JQN1" s="566"/>
      <c r="JQO1" s="566"/>
      <c r="JQP1" s="566"/>
      <c r="JQQ1" s="566"/>
      <c r="JQR1" s="566"/>
      <c r="JQS1" s="566"/>
      <c r="JQT1" s="566"/>
      <c r="JQU1" s="566"/>
      <c r="JQV1" s="566"/>
      <c r="JQW1" s="566"/>
      <c r="JQX1" s="566"/>
      <c r="JQY1" s="566"/>
      <c r="JQZ1" s="566"/>
      <c r="JRA1" s="566"/>
      <c r="JRB1" s="566"/>
      <c r="JRC1" s="566"/>
      <c r="JRD1" s="566"/>
      <c r="JRE1" s="566"/>
      <c r="JRF1" s="566"/>
      <c r="JRG1" s="566"/>
      <c r="JRH1" s="566"/>
      <c r="JRI1" s="566"/>
      <c r="JRJ1" s="566"/>
      <c r="JRK1" s="566"/>
      <c r="JRL1" s="566"/>
      <c r="JRM1" s="566"/>
      <c r="JRN1" s="566"/>
      <c r="JRO1" s="566"/>
      <c r="JRP1" s="566"/>
      <c r="JRQ1" s="566"/>
      <c r="JRR1" s="566"/>
      <c r="JRS1" s="566"/>
      <c r="JRT1" s="566"/>
      <c r="JRU1" s="566"/>
      <c r="JRV1" s="566"/>
      <c r="JRW1" s="566"/>
      <c r="JRX1" s="566"/>
      <c r="JRY1" s="566"/>
      <c r="JRZ1" s="566"/>
      <c r="JSA1" s="566"/>
      <c r="JSB1" s="566"/>
      <c r="JSC1" s="566"/>
      <c r="JSD1" s="566"/>
      <c r="JSE1" s="566"/>
      <c r="JSF1" s="566"/>
      <c r="JSG1" s="566"/>
      <c r="JSH1" s="566"/>
      <c r="JSI1" s="566"/>
      <c r="JSJ1" s="566"/>
      <c r="JSK1" s="566"/>
      <c r="JSL1" s="566"/>
      <c r="JSM1" s="566"/>
      <c r="JSN1" s="566"/>
      <c r="JSO1" s="566"/>
      <c r="JSP1" s="566"/>
      <c r="JSQ1" s="566"/>
      <c r="JSR1" s="566"/>
      <c r="JSS1" s="566"/>
      <c r="JST1" s="566"/>
      <c r="JSU1" s="566"/>
      <c r="JSV1" s="566"/>
      <c r="JSW1" s="566"/>
      <c r="JSX1" s="566"/>
      <c r="JSY1" s="566"/>
      <c r="JSZ1" s="566"/>
      <c r="JTA1" s="566"/>
      <c r="JTB1" s="566"/>
      <c r="JTC1" s="566"/>
      <c r="JTD1" s="566"/>
      <c r="JTE1" s="566"/>
      <c r="JTF1" s="566"/>
      <c r="JTG1" s="566"/>
      <c r="JTH1" s="566"/>
      <c r="JTI1" s="566"/>
      <c r="JTJ1" s="566"/>
      <c r="JTK1" s="566"/>
      <c r="JTL1" s="566"/>
      <c r="JTM1" s="566"/>
      <c r="JTN1" s="566"/>
      <c r="JTO1" s="566"/>
      <c r="JTP1" s="566"/>
      <c r="JTQ1" s="566"/>
      <c r="JTR1" s="566"/>
      <c r="JTS1" s="566"/>
      <c r="JTT1" s="566"/>
      <c r="JTU1" s="566"/>
      <c r="JTV1" s="566"/>
      <c r="JTW1" s="566"/>
      <c r="JTX1" s="566"/>
      <c r="JTY1" s="566"/>
      <c r="JTZ1" s="566"/>
      <c r="JUA1" s="566"/>
      <c r="JUB1" s="566"/>
      <c r="JUC1" s="566"/>
      <c r="JUD1" s="566"/>
      <c r="JUE1" s="566"/>
      <c r="JUF1" s="566"/>
      <c r="JUG1" s="566"/>
      <c r="JUH1" s="566"/>
      <c r="JUI1" s="566"/>
      <c r="JUJ1" s="566"/>
      <c r="JUK1" s="566"/>
      <c r="JUL1" s="566"/>
      <c r="JUM1" s="566"/>
      <c r="JUN1" s="566"/>
      <c r="JUO1" s="566"/>
      <c r="JUP1" s="566"/>
      <c r="JUQ1" s="566"/>
      <c r="JUR1" s="566"/>
      <c r="JUS1" s="566"/>
      <c r="JUT1" s="566"/>
      <c r="JUU1" s="566"/>
      <c r="JUV1" s="566"/>
      <c r="JUW1" s="566"/>
      <c r="JUX1" s="566"/>
      <c r="JUY1" s="566"/>
      <c r="JUZ1" s="566"/>
      <c r="JVA1" s="566"/>
      <c r="JVB1" s="566"/>
      <c r="JVC1" s="566"/>
      <c r="JVD1" s="566"/>
      <c r="JVE1" s="566"/>
      <c r="JVF1" s="566"/>
      <c r="JVG1" s="566"/>
      <c r="JVH1" s="566"/>
      <c r="JVI1" s="566"/>
      <c r="JVJ1" s="566"/>
      <c r="JVK1" s="566"/>
      <c r="JVL1" s="566"/>
      <c r="JVM1" s="566"/>
      <c r="JVN1" s="566"/>
      <c r="JVO1" s="566"/>
      <c r="JVP1" s="566"/>
      <c r="JVQ1" s="566"/>
      <c r="JVR1" s="566"/>
      <c r="JVS1" s="566"/>
      <c r="JVT1" s="566"/>
      <c r="JVU1" s="566"/>
      <c r="JVV1" s="566"/>
      <c r="JVW1" s="566"/>
      <c r="JVX1" s="566"/>
      <c r="JVY1" s="566"/>
      <c r="JVZ1" s="566"/>
      <c r="JWA1" s="566"/>
      <c r="JWB1" s="566"/>
      <c r="JWC1" s="566"/>
      <c r="JWD1" s="566"/>
      <c r="JWE1" s="566"/>
      <c r="JWF1" s="566"/>
      <c r="JWG1" s="566"/>
      <c r="JWH1" s="566"/>
      <c r="JWI1" s="566"/>
      <c r="JWJ1" s="566"/>
      <c r="JWK1" s="566"/>
      <c r="JWL1" s="566"/>
      <c r="JWM1" s="566"/>
      <c r="JWN1" s="566"/>
      <c r="JWO1" s="566"/>
      <c r="JWP1" s="566"/>
      <c r="JWQ1" s="566"/>
      <c r="JWR1" s="566"/>
      <c r="JWS1" s="566"/>
      <c r="JWT1" s="566"/>
      <c r="JWU1" s="566"/>
      <c r="JWV1" s="566"/>
      <c r="JWW1" s="566"/>
      <c r="JWX1" s="566"/>
      <c r="JWY1" s="566"/>
      <c r="JWZ1" s="566"/>
      <c r="JXA1" s="566"/>
      <c r="JXB1" s="566"/>
      <c r="JXC1" s="566"/>
      <c r="JXD1" s="566"/>
      <c r="JXE1" s="566"/>
      <c r="JXF1" s="566"/>
      <c r="JXG1" s="566"/>
      <c r="JXH1" s="566"/>
      <c r="JXI1" s="566"/>
      <c r="JXJ1" s="566"/>
      <c r="JXK1" s="566"/>
      <c r="JXL1" s="566"/>
      <c r="JXM1" s="566"/>
      <c r="JXN1" s="566"/>
      <c r="JXO1" s="566"/>
      <c r="JXP1" s="566"/>
      <c r="JXQ1" s="566"/>
      <c r="JXR1" s="566"/>
      <c r="JXS1" s="566"/>
      <c r="JXT1" s="566"/>
      <c r="JXU1" s="566"/>
      <c r="JXV1" s="566"/>
      <c r="JXW1" s="566"/>
      <c r="JXX1" s="566"/>
      <c r="JXY1" s="566"/>
      <c r="JXZ1" s="566"/>
      <c r="JYA1" s="566"/>
      <c r="JYB1" s="566"/>
      <c r="JYC1" s="566"/>
      <c r="JYD1" s="566"/>
      <c r="JYE1" s="566"/>
      <c r="JYF1" s="566"/>
      <c r="JYG1" s="566"/>
      <c r="JYH1" s="566"/>
      <c r="JYI1" s="566"/>
      <c r="JYJ1" s="566"/>
      <c r="JYK1" s="566"/>
      <c r="JYL1" s="566"/>
      <c r="JYM1" s="566"/>
      <c r="JYN1" s="566"/>
      <c r="JYO1" s="566"/>
      <c r="JYP1" s="566"/>
      <c r="JYQ1" s="566"/>
      <c r="JYR1" s="566"/>
      <c r="JYS1" s="566"/>
      <c r="JYT1" s="566"/>
      <c r="JYU1" s="566"/>
      <c r="JYV1" s="566"/>
      <c r="JYW1" s="566"/>
      <c r="JYX1" s="566"/>
      <c r="JYY1" s="566"/>
      <c r="JYZ1" s="566"/>
      <c r="JZA1" s="566"/>
      <c r="JZB1" s="566"/>
      <c r="JZC1" s="566"/>
      <c r="JZD1" s="566"/>
      <c r="JZE1" s="566"/>
      <c r="JZF1" s="566"/>
      <c r="JZG1" s="566"/>
      <c r="JZH1" s="566"/>
      <c r="JZI1" s="566"/>
      <c r="JZJ1" s="566"/>
      <c r="JZK1" s="566"/>
      <c r="JZL1" s="566"/>
      <c r="JZM1" s="566"/>
      <c r="JZN1" s="566"/>
      <c r="JZO1" s="566"/>
      <c r="JZP1" s="566"/>
      <c r="JZQ1" s="566"/>
      <c r="JZR1" s="566"/>
      <c r="JZS1" s="566"/>
      <c r="JZT1" s="566"/>
      <c r="JZU1" s="566"/>
      <c r="JZV1" s="566"/>
      <c r="JZW1" s="566"/>
      <c r="JZX1" s="566"/>
      <c r="JZY1" s="566"/>
      <c r="JZZ1" s="566"/>
      <c r="KAA1" s="566"/>
      <c r="KAB1" s="566"/>
      <c r="KAC1" s="566"/>
      <c r="KAD1" s="566"/>
      <c r="KAE1" s="566"/>
      <c r="KAF1" s="566"/>
      <c r="KAG1" s="566"/>
      <c r="KAH1" s="566"/>
      <c r="KAI1" s="566"/>
      <c r="KAJ1" s="566"/>
      <c r="KAK1" s="566"/>
      <c r="KAL1" s="566"/>
      <c r="KAM1" s="566"/>
      <c r="KAN1" s="566"/>
      <c r="KAO1" s="566"/>
      <c r="KAP1" s="566"/>
      <c r="KAQ1" s="566"/>
      <c r="KAR1" s="566"/>
      <c r="KAS1" s="566"/>
      <c r="KAT1" s="566"/>
      <c r="KAU1" s="566"/>
      <c r="KAV1" s="566"/>
      <c r="KAW1" s="566"/>
      <c r="KAX1" s="566"/>
      <c r="KAY1" s="566"/>
      <c r="KAZ1" s="566"/>
      <c r="KBA1" s="566"/>
      <c r="KBB1" s="566"/>
      <c r="KBC1" s="566"/>
      <c r="KBD1" s="566"/>
      <c r="KBE1" s="566"/>
      <c r="KBF1" s="566"/>
      <c r="KBG1" s="566"/>
      <c r="KBH1" s="566"/>
      <c r="KBI1" s="566"/>
      <c r="KBJ1" s="566"/>
      <c r="KBK1" s="566"/>
      <c r="KBL1" s="566"/>
      <c r="KBM1" s="566"/>
      <c r="KBN1" s="566"/>
      <c r="KBO1" s="566"/>
      <c r="KBP1" s="566"/>
      <c r="KBQ1" s="566"/>
      <c r="KBR1" s="566"/>
      <c r="KBS1" s="566"/>
      <c r="KBT1" s="566"/>
      <c r="KBU1" s="566"/>
      <c r="KBV1" s="566"/>
      <c r="KBW1" s="566"/>
      <c r="KBX1" s="566"/>
      <c r="KBY1" s="566"/>
      <c r="KBZ1" s="566"/>
      <c r="KCA1" s="566"/>
      <c r="KCB1" s="566"/>
      <c r="KCC1" s="566"/>
      <c r="KCD1" s="566"/>
      <c r="KCE1" s="566"/>
      <c r="KCF1" s="566"/>
      <c r="KCG1" s="566"/>
      <c r="KCH1" s="566"/>
      <c r="KCI1" s="566"/>
      <c r="KCJ1" s="566"/>
      <c r="KCK1" s="566"/>
      <c r="KCL1" s="566"/>
      <c r="KCM1" s="566"/>
      <c r="KCN1" s="566"/>
      <c r="KCO1" s="566"/>
      <c r="KCP1" s="566"/>
      <c r="KCQ1" s="566"/>
      <c r="KCR1" s="566"/>
      <c r="KCS1" s="566"/>
      <c r="KCT1" s="566"/>
      <c r="KCU1" s="566"/>
      <c r="KCV1" s="566"/>
      <c r="KCW1" s="566"/>
      <c r="KCX1" s="566"/>
      <c r="KCY1" s="566"/>
      <c r="KCZ1" s="566"/>
      <c r="KDA1" s="566"/>
      <c r="KDB1" s="566"/>
      <c r="KDC1" s="566"/>
      <c r="KDD1" s="566"/>
      <c r="KDE1" s="566"/>
      <c r="KDF1" s="566"/>
      <c r="KDG1" s="566"/>
      <c r="KDH1" s="566"/>
      <c r="KDI1" s="566"/>
      <c r="KDJ1" s="566"/>
      <c r="KDK1" s="566"/>
      <c r="KDL1" s="566"/>
      <c r="KDM1" s="566"/>
      <c r="KDN1" s="566"/>
      <c r="KDO1" s="566"/>
      <c r="KDP1" s="566"/>
      <c r="KDQ1" s="566"/>
      <c r="KDR1" s="566"/>
      <c r="KDS1" s="566"/>
      <c r="KDT1" s="566"/>
      <c r="KDU1" s="566"/>
      <c r="KDV1" s="566"/>
      <c r="KDW1" s="566"/>
      <c r="KDX1" s="566"/>
      <c r="KDY1" s="566"/>
      <c r="KDZ1" s="566"/>
      <c r="KEA1" s="566"/>
      <c r="KEB1" s="566"/>
      <c r="KEC1" s="566"/>
      <c r="KED1" s="566"/>
      <c r="KEE1" s="566"/>
      <c r="KEF1" s="566"/>
      <c r="KEG1" s="566"/>
      <c r="KEH1" s="566"/>
      <c r="KEI1" s="566"/>
      <c r="KEJ1" s="566"/>
      <c r="KEK1" s="566"/>
      <c r="KEL1" s="566"/>
      <c r="KEM1" s="566"/>
      <c r="KEN1" s="566"/>
      <c r="KEO1" s="566"/>
      <c r="KEP1" s="566"/>
      <c r="KEQ1" s="566"/>
      <c r="KER1" s="566"/>
      <c r="KES1" s="566"/>
      <c r="KET1" s="566"/>
      <c r="KEU1" s="566"/>
      <c r="KEV1" s="566"/>
      <c r="KEW1" s="566"/>
      <c r="KEX1" s="566"/>
      <c r="KEY1" s="566"/>
      <c r="KEZ1" s="566"/>
      <c r="KFA1" s="566"/>
      <c r="KFB1" s="566"/>
      <c r="KFC1" s="566"/>
      <c r="KFD1" s="566"/>
      <c r="KFE1" s="566"/>
      <c r="KFF1" s="566"/>
      <c r="KFG1" s="566"/>
      <c r="KFH1" s="566"/>
      <c r="KFI1" s="566"/>
      <c r="KFJ1" s="566"/>
      <c r="KFK1" s="566"/>
      <c r="KFL1" s="566"/>
      <c r="KFM1" s="566"/>
      <c r="KFN1" s="566"/>
      <c r="KFO1" s="566"/>
      <c r="KFP1" s="566"/>
      <c r="KFQ1" s="566"/>
      <c r="KFR1" s="566"/>
      <c r="KFS1" s="566"/>
      <c r="KFT1" s="566"/>
      <c r="KFU1" s="566"/>
      <c r="KFV1" s="566"/>
      <c r="KFW1" s="566"/>
      <c r="KFX1" s="566"/>
      <c r="KFY1" s="566"/>
      <c r="KFZ1" s="566"/>
      <c r="KGA1" s="566"/>
      <c r="KGB1" s="566"/>
      <c r="KGC1" s="566"/>
      <c r="KGD1" s="566"/>
      <c r="KGE1" s="566"/>
      <c r="KGF1" s="566"/>
      <c r="KGG1" s="566"/>
      <c r="KGH1" s="566"/>
      <c r="KGI1" s="566"/>
      <c r="KGJ1" s="566"/>
      <c r="KGK1" s="566"/>
      <c r="KGL1" s="566"/>
      <c r="KGM1" s="566"/>
      <c r="KGN1" s="566"/>
      <c r="KGO1" s="566"/>
      <c r="KGP1" s="566"/>
      <c r="KGQ1" s="566"/>
      <c r="KGR1" s="566"/>
      <c r="KGS1" s="566"/>
      <c r="KGT1" s="566"/>
      <c r="KGU1" s="566"/>
      <c r="KGV1" s="566"/>
      <c r="KGW1" s="566"/>
      <c r="KGX1" s="566"/>
      <c r="KGY1" s="566"/>
      <c r="KGZ1" s="566"/>
      <c r="KHA1" s="566"/>
      <c r="KHB1" s="566"/>
      <c r="KHC1" s="566"/>
      <c r="KHD1" s="566"/>
      <c r="KHE1" s="566"/>
      <c r="KHF1" s="566"/>
      <c r="KHG1" s="566"/>
      <c r="KHH1" s="566"/>
      <c r="KHI1" s="566"/>
      <c r="KHJ1" s="566"/>
      <c r="KHK1" s="566"/>
      <c r="KHL1" s="566"/>
      <c r="KHM1" s="566"/>
      <c r="KHN1" s="566"/>
      <c r="KHO1" s="566"/>
      <c r="KHP1" s="566"/>
      <c r="KHQ1" s="566"/>
      <c r="KHR1" s="566"/>
      <c r="KHS1" s="566"/>
      <c r="KHT1" s="566"/>
      <c r="KHU1" s="566"/>
      <c r="KHV1" s="566"/>
      <c r="KHW1" s="566"/>
      <c r="KHX1" s="566"/>
      <c r="KHY1" s="566"/>
      <c r="KHZ1" s="566"/>
      <c r="KIA1" s="566"/>
      <c r="KIB1" s="566"/>
      <c r="KIC1" s="566"/>
      <c r="KID1" s="566"/>
      <c r="KIE1" s="566"/>
      <c r="KIF1" s="566"/>
      <c r="KIG1" s="566"/>
      <c r="KIH1" s="566"/>
      <c r="KII1" s="566"/>
      <c r="KIJ1" s="566"/>
      <c r="KIK1" s="566"/>
      <c r="KIL1" s="566"/>
      <c r="KIM1" s="566"/>
      <c r="KIN1" s="566"/>
      <c r="KIO1" s="566"/>
      <c r="KIP1" s="566"/>
      <c r="KIQ1" s="566"/>
      <c r="KIR1" s="566"/>
      <c r="KIS1" s="566"/>
      <c r="KIT1" s="566"/>
      <c r="KIU1" s="566"/>
      <c r="KIV1" s="566"/>
      <c r="KIW1" s="566"/>
      <c r="KIX1" s="566"/>
      <c r="KIY1" s="566"/>
      <c r="KIZ1" s="566"/>
      <c r="KJA1" s="566"/>
      <c r="KJB1" s="566"/>
      <c r="KJC1" s="566"/>
      <c r="KJD1" s="566"/>
      <c r="KJE1" s="566"/>
      <c r="KJF1" s="566"/>
      <c r="KJG1" s="566"/>
      <c r="KJH1" s="566"/>
      <c r="KJI1" s="566"/>
      <c r="KJJ1" s="566"/>
      <c r="KJK1" s="566"/>
      <c r="KJL1" s="566"/>
      <c r="KJM1" s="566"/>
      <c r="KJN1" s="566"/>
      <c r="KJO1" s="566"/>
      <c r="KJP1" s="566"/>
      <c r="KJQ1" s="566"/>
      <c r="KJR1" s="566"/>
      <c r="KJS1" s="566"/>
      <c r="KJT1" s="566"/>
      <c r="KJU1" s="566"/>
      <c r="KJV1" s="566"/>
      <c r="KJW1" s="566"/>
      <c r="KJX1" s="566"/>
      <c r="KJY1" s="566"/>
      <c r="KJZ1" s="566"/>
      <c r="KKA1" s="566"/>
      <c r="KKB1" s="566"/>
      <c r="KKC1" s="566"/>
      <c r="KKD1" s="566"/>
      <c r="KKE1" s="566"/>
      <c r="KKF1" s="566"/>
      <c r="KKG1" s="566"/>
      <c r="KKH1" s="566"/>
      <c r="KKI1" s="566"/>
      <c r="KKJ1" s="566"/>
      <c r="KKK1" s="566"/>
      <c r="KKL1" s="566"/>
      <c r="KKM1" s="566"/>
      <c r="KKN1" s="566"/>
      <c r="KKO1" s="566"/>
      <c r="KKP1" s="566"/>
      <c r="KKQ1" s="566"/>
      <c r="KKR1" s="566"/>
      <c r="KKS1" s="566"/>
      <c r="KKT1" s="566"/>
      <c r="KKU1" s="566"/>
      <c r="KKV1" s="566"/>
      <c r="KKW1" s="566"/>
      <c r="KKX1" s="566"/>
      <c r="KKY1" s="566"/>
      <c r="KKZ1" s="566"/>
      <c r="KLA1" s="566"/>
      <c r="KLB1" s="566"/>
      <c r="KLC1" s="566"/>
      <c r="KLD1" s="566"/>
      <c r="KLE1" s="566"/>
      <c r="KLF1" s="566"/>
      <c r="KLG1" s="566"/>
      <c r="KLH1" s="566"/>
      <c r="KLI1" s="566"/>
      <c r="KLJ1" s="566"/>
      <c r="KLK1" s="566"/>
      <c r="KLL1" s="566"/>
      <c r="KLM1" s="566"/>
      <c r="KLN1" s="566"/>
      <c r="KLO1" s="566"/>
      <c r="KLP1" s="566"/>
      <c r="KLQ1" s="566"/>
      <c r="KLR1" s="566"/>
      <c r="KLS1" s="566"/>
      <c r="KLT1" s="566"/>
      <c r="KLU1" s="566"/>
      <c r="KLV1" s="566"/>
      <c r="KLW1" s="566"/>
      <c r="KLX1" s="566"/>
      <c r="KLY1" s="566"/>
      <c r="KLZ1" s="566"/>
      <c r="KMA1" s="566"/>
      <c r="KMB1" s="566"/>
      <c r="KMC1" s="566"/>
      <c r="KMD1" s="566"/>
      <c r="KME1" s="566"/>
      <c r="KMF1" s="566"/>
      <c r="KMG1" s="566"/>
      <c r="KMH1" s="566"/>
      <c r="KMI1" s="566"/>
      <c r="KMJ1" s="566"/>
      <c r="KMK1" s="566"/>
      <c r="KML1" s="566"/>
      <c r="KMM1" s="566"/>
      <c r="KMN1" s="566"/>
      <c r="KMO1" s="566"/>
      <c r="KMP1" s="566"/>
      <c r="KMQ1" s="566"/>
      <c r="KMR1" s="566"/>
      <c r="KMS1" s="566"/>
      <c r="KMT1" s="566"/>
      <c r="KMU1" s="566"/>
      <c r="KMV1" s="566"/>
      <c r="KMW1" s="566"/>
      <c r="KMX1" s="566"/>
      <c r="KMY1" s="566"/>
      <c r="KMZ1" s="566"/>
      <c r="KNA1" s="566"/>
      <c r="KNB1" s="566"/>
      <c r="KNC1" s="566"/>
      <c r="KND1" s="566"/>
      <c r="KNE1" s="566"/>
      <c r="KNF1" s="566"/>
      <c r="KNG1" s="566"/>
      <c r="KNH1" s="566"/>
      <c r="KNI1" s="566"/>
      <c r="KNJ1" s="566"/>
      <c r="KNK1" s="566"/>
      <c r="KNL1" s="566"/>
      <c r="KNM1" s="566"/>
      <c r="KNN1" s="566"/>
      <c r="KNO1" s="566"/>
      <c r="KNP1" s="566"/>
      <c r="KNQ1" s="566"/>
      <c r="KNR1" s="566"/>
      <c r="KNS1" s="566"/>
      <c r="KNT1" s="566"/>
      <c r="KNU1" s="566"/>
      <c r="KNV1" s="566"/>
      <c r="KNW1" s="566"/>
      <c r="KNX1" s="566"/>
      <c r="KNY1" s="566"/>
      <c r="KNZ1" s="566"/>
      <c r="KOA1" s="566"/>
      <c r="KOB1" s="566"/>
      <c r="KOC1" s="566"/>
      <c r="KOD1" s="566"/>
      <c r="KOE1" s="566"/>
      <c r="KOF1" s="566"/>
      <c r="KOG1" s="566"/>
      <c r="KOH1" s="566"/>
      <c r="KOI1" s="566"/>
      <c r="KOJ1" s="566"/>
      <c r="KOK1" s="566"/>
      <c r="KOL1" s="566"/>
      <c r="KOM1" s="566"/>
      <c r="KON1" s="566"/>
      <c r="KOO1" s="566"/>
      <c r="KOP1" s="566"/>
      <c r="KOQ1" s="566"/>
      <c r="KOR1" s="566"/>
      <c r="KOS1" s="566"/>
      <c r="KOT1" s="566"/>
      <c r="KOU1" s="566"/>
      <c r="KOV1" s="566"/>
      <c r="KOW1" s="566"/>
      <c r="KOX1" s="566"/>
      <c r="KOY1" s="566"/>
      <c r="KOZ1" s="566"/>
      <c r="KPA1" s="566"/>
      <c r="KPB1" s="566"/>
      <c r="KPC1" s="566"/>
      <c r="KPD1" s="566"/>
      <c r="KPE1" s="566"/>
      <c r="KPF1" s="566"/>
      <c r="KPG1" s="566"/>
      <c r="KPH1" s="566"/>
      <c r="KPI1" s="566"/>
      <c r="KPJ1" s="566"/>
      <c r="KPK1" s="566"/>
      <c r="KPL1" s="566"/>
      <c r="KPM1" s="566"/>
      <c r="KPN1" s="566"/>
      <c r="KPO1" s="566"/>
      <c r="KPP1" s="566"/>
      <c r="KPQ1" s="566"/>
      <c r="KPR1" s="566"/>
      <c r="KPS1" s="566"/>
      <c r="KPT1" s="566"/>
      <c r="KPU1" s="566"/>
      <c r="KPV1" s="566"/>
      <c r="KPW1" s="566"/>
      <c r="KPX1" s="566"/>
      <c r="KPY1" s="566"/>
      <c r="KPZ1" s="566"/>
      <c r="KQA1" s="566"/>
      <c r="KQB1" s="566"/>
      <c r="KQC1" s="566"/>
      <c r="KQD1" s="566"/>
      <c r="KQE1" s="566"/>
      <c r="KQF1" s="566"/>
      <c r="KQG1" s="566"/>
      <c r="KQH1" s="566"/>
      <c r="KQI1" s="566"/>
      <c r="KQJ1" s="566"/>
      <c r="KQK1" s="566"/>
      <c r="KQL1" s="566"/>
      <c r="KQM1" s="566"/>
      <c r="KQN1" s="566"/>
      <c r="KQO1" s="566"/>
      <c r="KQP1" s="566"/>
      <c r="KQQ1" s="566"/>
      <c r="KQR1" s="566"/>
      <c r="KQS1" s="566"/>
      <c r="KQT1" s="566"/>
      <c r="KQU1" s="566"/>
      <c r="KQV1" s="566"/>
      <c r="KQW1" s="566"/>
      <c r="KQX1" s="566"/>
      <c r="KQY1" s="566"/>
      <c r="KQZ1" s="566"/>
      <c r="KRA1" s="566"/>
      <c r="KRB1" s="566"/>
      <c r="KRC1" s="566"/>
      <c r="KRD1" s="566"/>
      <c r="KRE1" s="566"/>
      <c r="KRF1" s="566"/>
      <c r="KRG1" s="566"/>
      <c r="KRH1" s="566"/>
      <c r="KRI1" s="566"/>
      <c r="KRJ1" s="566"/>
      <c r="KRK1" s="566"/>
      <c r="KRL1" s="566"/>
      <c r="KRM1" s="566"/>
      <c r="KRN1" s="566"/>
      <c r="KRO1" s="566"/>
      <c r="KRP1" s="566"/>
      <c r="KRQ1" s="566"/>
      <c r="KRR1" s="566"/>
      <c r="KRS1" s="566"/>
      <c r="KRT1" s="566"/>
      <c r="KRU1" s="566"/>
      <c r="KRV1" s="566"/>
      <c r="KRW1" s="566"/>
      <c r="KRX1" s="566"/>
      <c r="KRY1" s="566"/>
      <c r="KRZ1" s="566"/>
      <c r="KSA1" s="566"/>
      <c r="KSB1" s="566"/>
      <c r="KSC1" s="566"/>
      <c r="KSD1" s="566"/>
      <c r="KSE1" s="566"/>
      <c r="KSF1" s="566"/>
      <c r="KSG1" s="566"/>
      <c r="KSH1" s="566"/>
      <c r="KSI1" s="566"/>
      <c r="KSJ1" s="566"/>
      <c r="KSK1" s="566"/>
      <c r="KSL1" s="566"/>
      <c r="KSM1" s="566"/>
      <c r="KSN1" s="566"/>
      <c r="KSO1" s="566"/>
      <c r="KSP1" s="566"/>
      <c r="KSQ1" s="566"/>
      <c r="KSR1" s="566"/>
      <c r="KSS1" s="566"/>
      <c r="KST1" s="566"/>
      <c r="KSU1" s="566"/>
      <c r="KSV1" s="566"/>
      <c r="KSW1" s="566"/>
      <c r="KSX1" s="566"/>
      <c r="KSY1" s="566"/>
      <c r="KSZ1" s="566"/>
      <c r="KTA1" s="566"/>
      <c r="KTB1" s="566"/>
      <c r="KTC1" s="566"/>
      <c r="KTD1" s="566"/>
      <c r="KTE1" s="566"/>
      <c r="KTF1" s="566"/>
      <c r="KTG1" s="566"/>
      <c r="KTH1" s="566"/>
      <c r="KTI1" s="566"/>
      <c r="KTJ1" s="566"/>
      <c r="KTK1" s="566"/>
      <c r="KTL1" s="566"/>
      <c r="KTM1" s="566"/>
      <c r="KTN1" s="566"/>
      <c r="KTO1" s="566"/>
      <c r="KTP1" s="566"/>
      <c r="KTQ1" s="566"/>
      <c r="KTR1" s="566"/>
      <c r="KTS1" s="566"/>
      <c r="KTT1" s="566"/>
      <c r="KTU1" s="566"/>
      <c r="KTV1" s="566"/>
      <c r="KTW1" s="566"/>
      <c r="KTX1" s="566"/>
      <c r="KTY1" s="566"/>
      <c r="KTZ1" s="566"/>
      <c r="KUA1" s="566"/>
      <c r="KUB1" s="566"/>
      <c r="KUC1" s="566"/>
      <c r="KUD1" s="566"/>
      <c r="KUE1" s="566"/>
      <c r="KUF1" s="566"/>
      <c r="KUG1" s="566"/>
      <c r="KUH1" s="566"/>
      <c r="KUI1" s="566"/>
      <c r="KUJ1" s="566"/>
      <c r="KUK1" s="566"/>
      <c r="KUL1" s="566"/>
      <c r="KUM1" s="566"/>
      <c r="KUN1" s="566"/>
      <c r="KUO1" s="566"/>
      <c r="KUP1" s="566"/>
      <c r="KUQ1" s="566"/>
      <c r="KUR1" s="566"/>
      <c r="KUS1" s="566"/>
      <c r="KUT1" s="566"/>
      <c r="KUU1" s="566"/>
      <c r="KUV1" s="566"/>
      <c r="KUW1" s="566"/>
      <c r="KUX1" s="566"/>
      <c r="KUY1" s="566"/>
      <c r="KUZ1" s="566"/>
      <c r="KVA1" s="566"/>
      <c r="KVB1" s="566"/>
      <c r="KVC1" s="566"/>
      <c r="KVD1" s="566"/>
      <c r="KVE1" s="566"/>
      <c r="KVF1" s="566"/>
      <c r="KVG1" s="566"/>
      <c r="KVH1" s="566"/>
      <c r="KVI1" s="566"/>
      <c r="KVJ1" s="566"/>
      <c r="KVK1" s="566"/>
      <c r="KVL1" s="566"/>
      <c r="KVM1" s="566"/>
      <c r="KVN1" s="566"/>
      <c r="KVO1" s="566"/>
      <c r="KVP1" s="566"/>
      <c r="KVQ1" s="566"/>
      <c r="KVR1" s="566"/>
      <c r="KVS1" s="566"/>
      <c r="KVT1" s="566"/>
      <c r="KVU1" s="566"/>
      <c r="KVV1" s="566"/>
      <c r="KVW1" s="566"/>
      <c r="KVX1" s="566"/>
      <c r="KVY1" s="566"/>
      <c r="KVZ1" s="566"/>
      <c r="KWA1" s="566"/>
      <c r="KWB1" s="566"/>
      <c r="KWC1" s="566"/>
      <c r="KWD1" s="566"/>
      <c r="KWE1" s="566"/>
      <c r="KWF1" s="566"/>
      <c r="KWG1" s="566"/>
      <c r="KWH1" s="566"/>
      <c r="KWI1" s="566"/>
      <c r="KWJ1" s="566"/>
      <c r="KWK1" s="566"/>
      <c r="KWL1" s="566"/>
      <c r="KWM1" s="566"/>
      <c r="KWN1" s="566"/>
      <c r="KWO1" s="566"/>
      <c r="KWP1" s="566"/>
      <c r="KWQ1" s="566"/>
      <c r="KWR1" s="566"/>
      <c r="KWS1" s="566"/>
      <c r="KWT1" s="566"/>
      <c r="KWU1" s="566"/>
      <c r="KWV1" s="566"/>
      <c r="KWW1" s="566"/>
      <c r="KWX1" s="566"/>
      <c r="KWY1" s="566"/>
      <c r="KWZ1" s="566"/>
      <c r="KXA1" s="566"/>
      <c r="KXB1" s="566"/>
      <c r="KXC1" s="566"/>
      <c r="KXD1" s="566"/>
      <c r="KXE1" s="566"/>
      <c r="KXF1" s="566"/>
      <c r="KXG1" s="566"/>
      <c r="KXH1" s="566"/>
      <c r="KXI1" s="566"/>
      <c r="KXJ1" s="566"/>
      <c r="KXK1" s="566"/>
      <c r="KXL1" s="566"/>
      <c r="KXM1" s="566"/>
      <c r="KXN1" s="566"/>
      <c r="KXO1" s="566"/>
      <c r="KXP1" s="566"/>
      <c r="KXQ1" s="566"/>
      <c r="KXR1" s="566"/>
      <c r="KXS1" s="566"/>
      <c r="KXT1" s="566"/>
      <c r="KXU1" s="566"/>
      <c r="KXV1" s="566"/>
      <c r="KXW1" s="566"/>
      <c r="KXX1" s="566"/>
      <c r="KXY1" s="566"/>
      <c r="KXZ1" s="566"/>
      <c r="KYA1" s="566"/>
      <c r="KYB1" s="566"/>
      <c r="KYC1" s="566"/>
      <c r="KYD1" s="566"/>
      <c r="KYE1" s="566"/>
      <c r="KYF1" s="566"/>
      <c r="KYG1" s="566"/>
      <c r="KYH1" s="566"/>
      <c r="KYI1" s="566"/>
      <c r="KYJ1" s="566"/>
      <c r="KYK1" s="566"/>
      <c r="KYL1" s="566"/>
      <c r="KYM1" s="566"/>
      <c r="KYN1" s="566"/>
      <c r="KYO1" s="566"/>
      <c r="KYP1" s="566"/>
      <c r="KYQ1" s="566"/>
      <c r="KYR1" s="566"/>
      <c r="KYS1" s="566"/>
      <c r="KYT1" s="566"/>
      <c r="KYU1" s="566"/>
      <c r="KYV1" s="566"/>
      <c r="KYW1" s="566"/>
      <c r="KYX1" s="566"/>
      <c r="KYY1" s="566"/>
      <c r="KYZ1" s="566"/>
      <c r="KZA1" s="566"/>
      <c r="KZB1" s="566"/>
      <c r="KZC1" s="566"/>
      <c r="KZD1" s="566"/>
      <c r="KZE1" s="566"/>
      <c r="KZF1" s="566"/>
      <c r="KZG1" s="566"/>
      <c r="KZH1" s="566"/>
      <c r="KZI1" s="566"/>
      <c r="KZJ1" s="566"/>
      <c r="KZK1" s="566"/>
      <c r="KZL1" s="566"/>
      <c r="KZM1" s="566"/>
      <c r="KZN1" s="566"/>
      <c r="KZO1" s="566"/>
      <c r="KZP1" s="566"/>
      <c r="KZQ1" s="566"/>
      <c r="KZR1" s="566"/>
      <c r="KZS1" s="566"/>
      <c r="KZT1" s="566"/>
      <c r="KZU1" s="566"/>
      <c r="KZV1" s="566"/>
      <c r="KZW1" s="566"/>
      <c r="KZX1" s="566"/>
      <c r="KZY1" s="566"/>
      <c r="KZZ1" s="566"/>
      <c r="LAA1" s="566"/>
      <c r="LAB1" s="566"/>
      <c r="LAC1" s="566"/>
      <c r="LAD1" s="566"/>
      <c r="LAE1" s="566"/>
      <c r="LAF1" s="566"/>
      <c r="LAG1" s="566"/>
      <c r="LAH1" s="566"/>
      <c r="LAI1" s="566"/>
      <c r="LAJ1" s="566"/>
      <c r="LAK1" s="566"/>
      <c r="LAL1" s="566"/>
      <c r="LAM1" s="566"/>
      <c r="LAN1" s="566"/>
      <c r="LAO1" s="566"/>
      <c r="LAP1" s="566"/>
      <c r="LAQ1" s="566"/>
      <c r="LAR1" s="566"/>
      <c r="LAS1" s="566"/>
      <c r="LAT1" s="566"/>
      <c r="LAU1" s="566"/>
      <c r="LAV1" s="566"/>
      <c r="LAW1" s="566"/>
      <c r="LAX1" s="566"/>
      <c r="LAY1" s="566"/>
      <c r="LAZ1" s="566"/>
      <c r="LBA1" s="566"/>
      <c r="LBB1" s="566"/>
      <c r="LBC1" s="566"/>
      <c r="LBD1" s="566"/>
      <c r="LBE1" s="566"/>
      <c r="LBF1" s="566"/>
      <c r="LBG1" s="566"/>
      <c r="LBH1" s="566"/>
      <c r="LBI1" s="566"/>
      <c r="LBJ1" s="566"/>
      <c r="LBK1" s="566"/>
      <c r="LBL1" s="566"/>
      <c r="LBM1" s="566"/>
      <c r="LBN1" s="566"/>
      <c r="LBO1" s="566"/>
      <c r="LBP1" s="566"/>
      <c r="LBQ1" s="566"/>
      <c r="LBR1" s="566"/>
      <c r="LBS1" s="566"/>
      <c r="LBT1" s="566"/>
      <c r="LBU1" s="566"/>
      <c r="LBV1" s="566"/>
      <c r="LBW1" s="566"/>
      <c r="LBX1" s="566"/>
      <c r="LBY1" s="566"/>
      <c r="LBZ1" s="566"/>
      <c r="LCA1" s="566"/>
      <c r="LCB1" s="566"/>
      <c r="LCC1" s="566"/>
      <c r="LCD1" s="566"/>
      <c r="LCE1" s="566"/>
      <c r="LCF1" s="566"/>
      <c r="LCG1" s="566"/>
      <c r="LCH1" s="566"/>
      <c r="LCI1" s="566"/>
      <c r="LCJ1" s="566"/>
      <c r="LCK1" s="566"/>
      <c r="LCL1" s="566"/>
      <c r="LCM1" s="566"/>
      <c r="LCN1" s="566"/>
      <c r="LCO1" s="566"/>
      <c r="LCP1" s="566"/>
      <c r="LCQ1" s="566"/>
      <c r="LCR1" s="566"/>
      <c r="LCS1" s="566"/>
      <c r="LCT1" s="566"/>
      <c r="LCU1" s="566"/>
      <c r="LCV1" s="566"/>
      <c r="LCW1" s="566"/>
      <c r="LCX1" s="566"/>
      <c r="LCY1" s="566"/>
      <c r="LCZ1" s="566"/>
      <c r="LDA1" s="566"/>
      <c r="LDB1" s="566"/>
      <c r="LDC1" s="566"/>
      <c r="LDD1" s="566"/>
      <c r="LDE1" s="566"/>
      <c r="LDF1" s="566"/>
      <c r="LDG1" s="566"/>
      <c r="LDH1" s="566"/>
      <c r="LDI1" s="566"/>
      <c r="LDJ1" s="566"/>
      <c r="LDK1" s="566"/>
      <c r="LDL1" s="566"/>
      <c r="LDM1" s="566"/>
      <c r="LDN1" s="566"/>
      <c r="LDO1" s="566"/>
      <c r="LDP1" s="566"/>
      <c r="LDQ1" s="566"/>
      <c r="LDR1" s="566"/>
      <c r="LDS1" s="566"/>
      <c r="LDT1" s="566"/>
      <c r="LDU1" s="566"/>
      <c r="LDV1" s="566"/>
      <c r="LDW1" s="566"/>
      <c r="LDX1" s="566"/>
      <c r="LDY1" s="566"/>
      <c r="LDZ1" s="566"/>
      <c r="LEA1" s="566"/>
      <c r="LEB1" s="566"/>
      <c r="LEC1" s="566"/>
      <c r="LED1" s="566"/>
      <c r="LEE1" s="566"/>
      <c r="LEF1" s="566"/>
      <c r="LEG1" s="566"/>
      <c r="LEH1" s="566"/>
      <c r="LEI1" s="566"/>
      <c r="LEJ1" s="566"/>
      <c r="LEK1" s="566"/>
      <c r="LEL1" s="566"/>
      <c r="LEM1" s="566"/>
      <c r="LEN1" s="566"/>
      <c r="LEO1" s="566"/>
      <c r="LEP1" s="566"/>
      <c r="LEQ1" s="566"/>
      <c r="LER1" s="566"/>
      <c r="LES1" s="566"/>
      <c r="LET1" s="566"/>
      <c r="LEU1" s="566"/>
      <c r="LEV1" s="566"/>
      <c r="LEW1" s="566"/>
      <c r="LEX1" s="566"/>
      <c r="LEY1" s="566"/>
      <c r="LEZ1" s="566"/>
      <c r="LFA1" s="566"/>
      <c r="LFB1" s="566"/>
      <c r="LFC1" s="566"/>
      <c r="LFD1" s="566"/>
      <c r="LFE1" s="566"/>
      <c r="LFF1" s="566"/>
      <c r="LFG1" s="566"/>
      <c r="LFH1" s="566"/>
      <c r="LFI1" s="566"/>
      <c r="LFJ1" s="566"/>
      <c r="LFK1" s="566"/>
      <c r="LFL1" s="566"/>
      <c r="LFM1" s="566"/>
      <c r="LFN1" s="566"/>
      <c r="LFO1" s="566"/>
      <c r="LFP1" s="566"/>
      <c r="LFQ1" s="566"/>
      <c r="LFR1" s="566"/>
      <c r="LFS1" s="566"/>
      <c r="LFT1" s="566"/>
      <c r="LFU1" s="566"/>
      <c r="LFV1" s="566"/>
      <c r="LFW1" s="566"/>
      <c r="LFX1" s="566"/>
      <c r="LFY1" s="566"/>
      <c r="LFZ1" s="566"/>
      <c r="LGA1" s="566"/>
      <c r="LGB1" s="566"/>
      <c r="LGC1" s="566"/>
      <c r="LGD1" s="566"/>
      <c r="LGE1" s="566"/>
      <c r="LGF1" s="566"/>
      <c r="LGG1" s="566"/>
      <c r="LGH1" s="566"/>
      <c r="LGI1" s="566"/>
      <c r="LGJ1" s="566"/>
      <c r="LGK1" s="566"/>
      <c r="LGL1" s="566"/>
      <c r="LGM1" s="566"/>
      <c r="LGN1" s="566"/>
      <c r="LGO1" s="566"/>
      <c r="LGP1" s="566"/>
      <c r="LGQ1" s="566"/>
      <c r="LGR1" s="566"/>
      <c r="LGS1" s="566"/>
      <c r="LGT1" s="566"/>
      <c r="LGU1" s="566"/>
      <c r="LGV1" s="566"/>
      <c r="LGW1" s="566"/>
      <c r="LGX1" s="566"/>
      <c r="LGY1" s="566"/>
      <c r="LGZ1" s="566"/>
      <c r="LHA1" s="566"/>
      <c r="LHB1" s="566"/>
      <c r="LHC1" s="566"/>
      <c r="LHD1" s="566"/>
      <c r="LHE1" s="566"/>
      <c r="LHF1" s="566"/>
      <c r="LHG1" s="566"/>
      <c r="LHH1" s="566"/>
      <c r="LHI1" s="566"/>
      <c r="LHJ1" s="566"/>
      <c r="LHK1" s="566"/>
      <c r="LHL1" s="566"/>
      <c r="LHM1" s="566"/>
      <c r="LHN1" s="566"/>
      <c r="LHO1" s="566"/>
      <c r="LHP1" s="566"/>
      <c r="LHQ1" s="566"/>
      <c r="LHR1" s="566"/>
      <c r="LHS1" s="566"/>
      <c r="LHT1" s="566"/>
      <c r="LHU1" s="566"/>
      <c r="LHV1" s="566"/>
      <c r="LHW1" s="566"/>
      <c r="LHX1" s="566"/>
      <c r="LHY1" s="566"/>
      <c r="LHZ1" s="566"/>
      <c r="LIA1" s="566"/>
      <c r="LIB1" s="566"/>
      <c r="LIC1" s="566"/>
      <c r="LID1" s="566"/>
      <c r="LIE1" s="566"/>
      <c r="LIF1" s="566"/>
      <c r="LIG1" s="566"/>
      <c r="LIH1" s="566"/>
      <c r="LII1" s="566"/>
      <c r="LIJ1" s="566"/>
      <c r="LIK1" s="566"/>
      <c r="LIL1" s="566"/>
      <c r="LIM1" s="566"/>
      <c r="LIN1" s="566"/>
      <c r="LIO1" s="566"/>
      <c r="LIP1" s="566"/>
      <c r="LIQ1" s="566"/>
      <c r="LIR1" s="566"/>
      <c r="LIS1" s="566"/>
      <c r="LIT1" s="566"/>
      <c r="LIU1" s="566"/>
      <c r="LIV1" s="566"/>
      <c r="LIW1" s="566"/>
      <c r="LIX1" s="566"/>
      <c r="LIY1" s="566"/>
      <c r="LIZ1" s="566"/>
      <c r="LJA1" s="566"/>
      <c r="LJB1" s="566"/>
      <c r="LJC1" s="566"/>
      <c r="LJD1" s="566"/>
      <c r="LJE1" s="566"/>
      <c r="LJF1" s="566"/>
      <c r="LJG1" s="566"/>
      <c r="LJH1" s="566"/>
      <c r="LJI1" s="566"/>
      <c r="LJJ1" s="566"/>
      <c r="LJK1" s="566"/>
      <c r="LJL1" s="566"/>
      <c r="LJM1" s="566"/>
      <c r="LJN1" s="566"/>
      <c r="LJO1" s="566"/>
      <c r="LJP1" s="566"/>
      <c r="LJQ1" s="566"/>
      <c r="LJR1" s="566"/>
      <c r="LJS1" s="566"/>
      <c r="LJT1" s="566"/>
      <c r="LJU1" s="566"/>
      <c r="LJV1" s="566"/>
      <c r="LJW1" s="566"/>
      <c r="LJX1" s="566"/>
      <c r="LJY1" s="566"/>
      <c r="LJZ1" s="566"/>
      <c r="LKA1" s="566"/>
      <c r="LKB1" s="566"/>
      <c r="LKC1" s="566"/>
      <c r="LKD1" s="566"/>
      <c r="LKE1" s="566"/>
      <c r="LKF1" s="566"/>
      <c r="LKG1" s="566"/>
      <c r="LKH1" s="566"/>
      <c r="LKI1" s="566"/>
      <c r="LKJ1" s="566"/>
      <c r="LKK1" s="566"/>
      <c r="LKL1" s="566"/>
      <c r="LKM1" s="566"/>
      <c r="LKN1" s="566"/>
      <c r="LKO1" s="566"/>
      <c r="LKP1" s="566"/>
      <c r="LKQ1" s="566"/>
      <c r="LKR1" s="566"/>
      <c r="LKS1" s="566"/>
      <c r="LKT1" s="566"/>
      <c r="LKU1" s="566"/>
      <c r="LKV1" s="566"/>
      <c r="LKW1" s="566"/>
      <c r="LKX1" s="566"/>
      <c r="LKY1" s="566"/>
      <c r="LKZ1" s="566"/>
      <c r="LLA1" s="566"/>
      <c r="LLB1" s="566"/>
      <c r="LLC1" s="566"/>
      <c r="LLD1" s="566"/>
      <c r="LLE1" s="566"/>
      <c r="LLF1" s="566"/>
      <c r="LLG1" s="566"/>
      <c r="LLH1" s="566"/>
      <c r="LLI1" s="566"/>
      <c r="LLJ1" s="566"/>
      <c r="LLK1" s="566"/>
      <c r="LLL1" s="566"/>
      <c r="LLM1" s="566"/>
      <c r="LLN1" s="566"/>
      <c r="LLO1" s="566"/>
      <c r="LLP1" s="566"/>
      <c r="LLQ1" s="566"/>
      <c r="LLR1" s="566"/>
      <c r="LLS1" s="566"/>
      <c r="LLT1" s="566"/>
      <c r="LLU1" s="566"/>
      <c r="LLV1" s="566"/>
      <c r="LLW1" s="566"/>
      <c r="LLX1" s="566"/>
      <c r="LLY1" s="566"/>
      <c r="LLZ1" s="566"/>
      <c r="LMA1" s="566"/>
      <c r="LMB1" s="566"/>
      <c r="LMC1" s="566"/>
      <c r="LMD1" s="566"/>
      <c r="LME1" s="566"/>
      <c r="LMF1" s="566"/>
      <c r="LMG1" s="566"/>
      <c r="LMH1" s="566"/>
      <c r="LMI1" s="566"/>
      <c r="LMJ1" s="566"/>
      <c r="LMK1" s="566"/>
      <c r="LML1" s="566"/>
      <c r="LMM1" s="566"/>
      <c r="LMN1" s="566"/>
      <c r="LMO1" s="566"/>
      <c r="LMP1" s="566"/>
      <c r="LMQ1" s="566"/>
      <c r="LMR1" s="566"/>
      <c r="LMS1" s="566"/>
      <c r="LMT1" s="566"/>
      <c r="LMU1" s="566"/>
      <c r="LMV1" s="566"/>
      <c r="LMW1" s="566"/>
      <c r="LMX1" s="566"/>
      <c r="LMY1" s="566"/>
      <c r="LMZ1" s="566"/>
      <c r="LNA1" s="566"/>
      <c r="LNB1" s="566"/>
      <c r="LNC1" s="566"/>
      <c r="LND1" s="566"/>
      <c r="LNE1" s="566"/>
      <c r="LNF1" s="566"/>
      <c r="LNG1" s="566"/>
      <c r="LNH1" s="566"/>
      <c r="LNI1" s="566"/>
      <c r="LNJ1" s="566"/>
      <c r="LNK1" s="566"/>
      <c r="LNL1" s="566"/>
      <c r="LNM1" s="566"/>
      <c r="LNN1" s="566"/>
      <c r="LNO1" s="566"/>
      <c r="LNP1" s="566"/>
      <c r="LNQ1" s="566"/>
      <c r="LNR1" s="566"/>
      <c r="LNS1" s="566"/>
      <c r="LNT1" s="566"/>
      <c r="LNU1" s="566"/>
      <c r="LNV1" s="566"/>
      <c r="LNW1" s="566"/>
      <c r="LNX1" s="566"/>
      <c r="LNY1" s="566"/>
      <c r="LNZ1" s="566"/>
      <c r="LOA1" s="566"/>
      <c r="LOB1" s="566"/>
      <c r="LOC1" s="566"/>
      <c r="LOD1" s="566"/>
      <c r="LOE1" s="566"/>
      <c r="LOF1" s="566"/>
      <c r="LOG1" s="566"/>
      <c r="LOH1" s="566"/>
      <c r="LOI1" s="566"/>
      <c r="LOJ1" s="566"/>
      <c r="LOK1" s="566"/>
      <c r="LOL1" s="566"/>
      <c r="LOM1" s="566"/>
      <c r="LON1" s="566"/>
      <c r="LOO1" s="566"/>
      <c r="LOP1" s="566"/>
      <c r="LOQ1" s="566"/>
      <c r="LOR1" s="566"/>
      <c r="LOS1" s="566"/>
      <c r="LOT1" s="566"/>
      <c r="LOU1" s="566"/>
      <c r="LOV1" s="566"/>
      <c r="LOW1" s="566"/>
      <c r="LOX1" s="566"/>
      <c r="LOY1" s="566"/>
      <c r="LOZ1" s="566"/>
      <c r="LPA1" s="566"/>
      <c r="LPB1" s="566"/>
      <c r="LPC1" s="566"/>
      <c r="LPD1" s="566"/>
      <c r="LPE1" s="566"/>
      <c r="LPF1" s="566"/>
      <c r="LPG1" s="566"/>
      <c r="LPH1" s="566"/>
      <c r="LPI1" s="566"/>
      <c r="LPJ1" s="566"/>
      <c r="LPK1" s="566"/>
      <c r="LPL1" s="566"/>
      <c r="LPM1" s="566"/>
      <c r="LPN1" s="566"/>
      <c r="LPO1" s="566"/>
      <c r="LPP1" s="566"/>
      <c r="LPQ1" s="566"/>
      <c r="LPR1" s="566"/>
      <c r="LPS1" s="566"/>
      <c r="LPT1" s="566"/>
      <c r="LPU1" s="566"/>
      <c r="LPV1" s="566"/>
      <c r="LPW1" s="566"/>
      <c r="LPX1" s="566"/>
      <c r="LPY1" s="566"/>
      <c r="LPZ1" s="566"/>
      <c r="LQA1" s="566"/>
      <c r="LQB1" s="566"/>
      <c r="LQC1" s="566"/>
      <c r="LQD1" s="566"/>
      <c r="LQE1" s="566"/>
      <c r="LQF1" s="566"/>
      <c r="LQG1" s="566"/>
      <c r="LQH1" s="566"/>
      <c r="LQI1" s="566"/>
      <c r="LQJ1" s="566"/>
      <c r="LQK1" s="566"/>
      <c r="LQL1" s="566"/>
      <c r="LQM1" s="566"/>
      <c r="LQN1" s="566"/>
      <c r="LQO1" s="566"/>
      <c r="LQP1" s="566"/>
      <c r="LQQ1" s="566"/>
      <c r="LQR1" s="566"/>
      <c r="LQS1" s="566"/>
      <c r="LQT1" s="566"/>
      <c r="LQU1" s="566"/>
      <c r="LQV1" s="566"/>
      <c r="LQW1" s="566"/>
      <c r="LQX1" s="566"/>
      <c r="LQY1" s="566"/>
      <c r="LQZ1" s="566"/>
      <c r="LRA1" s="566"/>
      <c r="LRB1" s="566"/>
      <c r="LRC1" s="566"/>
      <c r="LRD1" s="566"/>
      <c r="LRE1" s="566"/>
      <c r="LRF1" s="566"/>
      <c r="LRG1" s="566"/>
      <c r="LRH1" s="566"/>
      <c r="LRI1" s="566"/>
      <c r="LRJ1" s="566"/>
      <c r="LRK1" s="566"/>
      <c r="LRL1" s="566"/>
      <c r="LRM1" s="566"/>
      <c r="LRN1" s="566"/>
      <c r="LRO1" s="566"/>
      <c r="LRP1" s="566"/>
      <c r="LRQ1" s="566"/>
      <c r="LRR1" s="566"/>
      <c r="LRS1" s="566"/>
      <c r="LRT1" s="566"/>
      <c r="LRU1" s="566"/>
      <c r="LRV1" s="566"/>
      <c r="LRW1" s="566"/>
      <c r="LRX1" s="566"/>
      <c r="LRY1" s="566"/>
      <c r="LRZ1" s="566"/>
      <c r="LSA1" s="566"/>
      <c r="LSB1" s="566"/>
      <c r="LSC1" s="566"/>
      <c r="LSD1" s="566"/>
      <c r="LSE1" s="566"/>
      <c r="LSF1" s="566"/>
      <c r="LSG1" s="566"/>
      <c r="LSH1" s="566"/>
      <c r="LSI1" s="566"/>
      <c r="LSJ1" s="566"/>
      <c r="LSK1" s="566"/>
      <c r="LSL1" s="566"/>
      <c r="LSM1" s="566"/>
      <c r="LSN1" s="566"/>
      <c r="LSO1" s="566"/>
      <c r="LSP1" s="566"/>
      <c r="LSQ1" s="566"/>
      <c r="LSR1" s="566"/>
      <c r="LSS1" s="566"/>
      <c r="LST1" s="566"/>
      <c r="LSU1" s="566"/>
      <c r="LSV1" s="566"/>
      <c r="LSW1" s="566"/>
      <c r="LSX1" s="566"/>
      <c r="LSY1" s="566"/>
      <c r="LSZ1" s="566"/>
      <c r="LTA1" s="566"/>
      <c r="LTB1" s="566"/>
      <c r="LTC1" s="566"/>
      <c r="LTD1" s="566"/>
      <c r="LTE1" s="566"/>
      <c r="LTF1" s="566"/>
      <c r="LTG1" s="566"/>
      <c r="LTH1" s="566"/>
      <c r="LTI1" s="566"/>
      <c r="LTJ1" s="566"/>
      <c r="LTK1" s="566"/>
      <c r="LTL1" s="566"/>
      <c r="LTM1" s="566"/>
      <c r="LTN1" s="566"/>
      <c r="LTO1" s="566"/>
      <c r="LTP1" s="566"/>
      <c r="LTQ1" s="566"/>
      <c r="LTR1" s="566"/>
      <c r="LTS1" s="566"/>
      <c r="LTT1" s="566"/>
      <c r="LTU1" s="566"/>
      <c r="LTV1" s="566"/>
      <c r="LTW1" s="566"/>
      <c r="LTX1" s="566"/>
      <c r="LTY1" s="566"/>
      <c r="LTZ1" s="566"/>
      <c r="LUA1" s="566"/>
      <c r="LUB1" s="566"/>
      <c r="LUC1" s="566"/>
      <c r="LUD1" s="566"/>
      <c r="LUE1" s="566"/>
      <c r="LUF1" s="566"/>
      <c r="LUG1" s="566"/>
      <c r="LUH1" s="566"/>
      <c r="LUI1" s="566"/>
      <c r="LUJ1" s="566"/>
      <c r="LUK1" s="566"/>
      <c r="LUL1" s="566"/>
      <c r="LUM1" s="566"/>
      <c r="LUN1" s="566"/>
      <c r="LUO1" s="566"/>
      <c r="LUP1" s="566"/>
      <c r="LUQ1" s="566"/>
      <c r="LUR1" s="566"/>
      <c r="LUS1" s="566"/>
      <c r="LUT1" s="566"/>
      <c r="LUU1" s="566"/>
      <c r="LUV1" s="566"/>
      <c r="LUW1" s="566"/>
      <c r="LUX1" s="566"/>
      <c r="LUY1" s="566"/>
      <c r="LUZ1" s="566"/>
      <c r="LVA1" s="566"/>
      <c r="LVB1" s="566"/>
      <c r="LVC1" s="566"/>
      <c r="LVD1" s="566"/>
      <c r="LVE1" s="566"/>
      <c r="LVF1" s="566"/>
      <c r="LVG1" s="566"/>
      <c r="LVH1" s="566"/>
      <c r="LVI1" s="566"/>
      <c r="LVJ1" s="566"/>
      <c r="LVK1" s="566"/>
      <c r="LVL1" s="566"/>
      <c r="LVM1" s="566"/>
      <c r="LVN1" s="566"/>
      <c r="LVO1" s="566"/>
      <c r="LVP1" s="566"/>
      <c r="LVQ1" s="566"/>
      <c r="LVR1" s="566"/>
      <c r="LVS1" s="566"/>
      <c r="LVT1" s="566"/>
      <c r="LVU1" s="566"/>
      <c r="LVV1" s="566"/>
      <c r="LVW1" s="566"/>
      <c r="LVX1" s="566"/>
      <c r="LVY1" s="566"/>
      <c r="LVZ1" s="566"/>
      <c r="LWA1" s="566"/>
      <c r="LWB1" s="566"/>
      <c r="LWC1" s="566"/>
      <c r="LWD1" s="566"/>
      <c r="LWE1" s="566"/>
      <c r="LWF1" s="566"/>
      <c r="LWG1" s="566"/>
      <c r="LWH1" s="566"/>
      <c r="LWI1" s="566"/>
      <c r="LWJ1" s="566"/>
      <c r="LWK1" s="566"/>
      <c r="LWL1" s="566"/>
      <c r="LWM1" s="566"/>
      <c r="LWN1" s="566"/>
      <c r="LWO1" s="566"/>
      <c r="LWP1" s="566"/>
      <c r="LWQ1" s="566"/>
      <c r="LWR1" s="566"/>
      <c r="LWS1" s="566"/>
      <c r="LWT1" s="566"/>
      <c r="LWU1" s="566"/>
      <c r="LWV1" s="566"/>
      <c r="LWW1" s="566"/>
      <c r="LWX1" s="566"/>
      <c r="LWY1" s="566"/>
      <c r="LWZ1" s="566"/>
      <c r="LXA1" s="566"/>
      <c r="LXB1" s="566"/>
      <c r="LXC1" s="566"/>
      <c r="LXD1" s="566"/>
      <c r="LXE1" s="566"/>
      <c r="LXF1" s="566"/>
      <c r="LXG1" s="566"/>
      <c r="LXH1" s="566"/>
      <c r="LXI1" s="566"/>
      <c r="LXJ1" s="566"/>
      <c r="LXK1" s="566"/>
      <c r="LXL1" s="566"/>
      <c r="LXM1" s="566"/>
      <c r="LXN1" s="566"/>
      <c r="LXO1" s="566"/>
      <c r="LXP1" s="566"/>
      <c r="LXQ1" s="566"/>
      <c r="LXR1" s="566"/>
      <c r="LXS1" s="566"/>
      <c r="LXT1" s="566"/>
      <c r="LXU1" s="566"/>
      <c r="LXV1" s="566"/>
      <c r="LXW1" s="566"/>
      <c r="LXX1" s="566"/>
      <c r="LXY1" s="566"/>
      <c r="LXZ1" s="566"/>
      <c r="LYA1" s="566"/>
      <c r="LYB1" s="566"/>
      <c r="LYC1" s="566"/>
      <c r="LYD1" s="566"/>
      <c r="LYE1" s="566"/>
      <c r="LYF1" s="566"/>
      <c r="LYG1" s="566"/>
      <c r="LYH1" s="566"/>
      <c r="LYI1" s="566"/>
      <c r="LYJ1" s="566"/>
      <c r="LYK1" s="566"/>
      <c r="LYL1" s="566"/>
      <c r="LYM1" s="566"/>
      <c r="LYN1" s="566"/>
      <c r="LYO1" s="566"/>
      <c r="LYP1" s="566"/>
      <c r="LYQ1" s="566"/>
      <c r="LYR1" s="566"/>
      <c r="LYS1" s="566"/>
      <c r="LYT1" s="566"/>
      <c r="LYU1" s="566"/>
      <c r="LYV1" s="566"/>
      <c r="LYW1" s="566"/>
      <c r="LYX1" s="566"/>
      <c r="LYY1" s="566"/>
      <c r="LYZ1" s="566"/>
      <c r="LZA1" s="566"/>
      <c r="LZB1" s="566"/>
      <c r="LZC1" s="566"/>
      <c r="LZD1" s="566"/>
      <c r="LZE1" s="566"/>
      <c r="LZF1" s="566"/>
      <c r="LZG1" s="566"/>
      <c r="LZH1" s="566"/>
      <c r="LZI1" s="566"/>
      <c r="LZJ1" s="566"/>
      <c r="LZK1" s="566"/>
      <c r="LZL1" s="566"/>
      <c r="LZM1" s="566"/>
      <c r="LZN1" s="566"/>
      <c r="LZO1" s="566"/>
      <c r="LZP1" s="566"/>
      <c r="LZQ1" s="566"/>
      <c r="LZR1" s="566"/>
      <c r="LZS1" s="566"/>
      <c r="LZT1" s="566"/>
      <c r="LZU1" s="566"/>
      <c r="LZV1" s="566"/>
      <c r="LZW1" s="566"/>
      <c r="LZX1" s="566"/>
      <c r="LZY1" s="566"/>
      <c r="LZZ1" s="566"/>
      <c r="MAA1" s="566"/>
      <c r="MAB1" s="566"/>
      <c r="MAC1" s="566"/>
      <c r="MAD1" s="566"/>
      <c r="MAE1" s="566"/>
      <c r="MAF1" s="566"/>
      <c r="MAG1" s="566"/>
      <c r="MAH1" s="566"/>
      <c r="MAI1" s="566"/>
      <c r="MAJ1" s="566"/>
      <c r="MAK1" s="566"/>
      <c r="MAL1" s="566"/>
      <c r="MAM1" s="566"/>
      <c r="MAN1" s="566"/>
      <c r="MAO1" s="566"/>
      <c r="MAP1" s="566"/>
      <c r="MAQ1" s="566"/>
      <c r="MAR1" s="566"/>
      <c r="MAS1" s="566"/>
      <c r="MAT1" s="566"/>
      <c r="MAU1" s="566"/>
      <c r="MAV1" s="566"/>
      <c r="MAW1" s="566"/>
      <c r="MAX1" s="566"/>
      <c r="MAY1" s="566"/>
      <c r="MAZ1" s="566"/>
      <c r="MBA1" s="566"/>
      <c r="MBB1" s="566"/>
      <c r="MBC1" s="566"/>
      <c r="MBD1" s="566"/>
      <c r="MBE1" s="566"/>
      <c r="MBF1" s="566"/>
      <c r="MBG1" s="566"/>
      <c r="MBH1" s="566"/>
      <c r="MBI1" s="566"/>
      <c r="MBJ1" s="566"/>
      <c r="MBK1" s="566"/>
      <c r="MBL1" s="566"/>
      <c r="MBM1" s="566"/>
      <c r="MBN1" s="566"/>
      <c r="MBO1" s="566"/>
      <c r="MBP1" s="566"/>
      <c r="MBQ1" s="566"/>
      <c r="MBR1" s="566"/>
      <c r="MBS1" s="566"/>
      <c r="MBT1" s="566"/>
      <c r="MBU1" s="566"/>
      <c r="MBV1" s="566"/>
      <c r="MBW1" s="566"/>
      <c r="MBX1" s="566"/>
      <c r="MBY1" s="566"/>
      <c r="MBZ1" s="566"/>
      <c r="MCA1" s="566"/>
      <c r="MCB1" s="566"/>
      <c r="MCC1" s="566"/>
      <c r="MCD1" s="566"/>
      <c r="MCE1" s="566"/>
      <c r="MCF1" s="566"/>
      <c r="MCG1" s="566"/>
      <c r="MCH1" s="566"/>
      <c r="MCI1" s="566"/>
      <c r="MCJ1" s="566"/>
      <c r="MCK1" s="566"/>
      <c r="MCL1" s="566"/>
      <c r="MCM1" s="566"/>
      <c r="MCN1" s="566"/>
      <c r="MCO1" s="566"/>
      <c r="MCP1" s="566"/>
      <c r="MCQ1" s="566"/>
      <c r="MCR1" s="566"/>
      <c r="MCS1" s="566"/>
      <c r="MCT1" s="566"/>
      <c r="MCU1" s="566"/>
      <c r="MCV1" s="566"/>
      <c r="MCW1" s="566"/>
      <c r="MCX1" s="566"/>
      <c r="MCY1" s="566"/>
      <c r="MCZ1" s="566"/>
      <c r="MDA1" s="566"/>
      <c r="MDB1" s="566"/>
      <c r="MDC1" s="566"/>
      <c r="MDD1" s="566"/>
      <c r="MDE1" s="566"/>
      <c r="MDF1" s="566"/>
      <c r="MDG1" s="566"/>
      <c r="MDH1" s="566"/>
      <c r="MDI1" s="566"/>
      <c r="MDJ1" s="566"/>
      <c r="MDK1" s="566"/>
      <c r="MDL1" s="566"/>
      <c r="MDM1" s="566"/>
      <c r="MDN1" s="566"/>
      <c r="MDO1" s="566"/>
      <c r="MDP1" s="566"/>
      <c r="MDQ1" s="566"/>
      <c r="MDR1" s="566"/>
      <c r="MDS1" s="566"/>
      <c r="MDT1" s="566"/>
      <c r="MDU1" s="566"/>
      <c r="MDV1" s="566"/>
      <c r="MDW1" s="566"/>
      <c r="MDX1" s="566"/>
      <c r="MDY1" s="566"/>
      <c r="MDZ1" s="566"/>
      <c r="MEA1" s="566"/>
      <c r="MEB1" s="566"/>
      <c r="MEC1" s="566"/>
      <c r="MED1" s="566"/>
      <c r="MEE1" s="566"/>
      <c r="MEF1" s="566"/>
      <c r="MEG1" s="566"/>
      <c r="MEH1" s="566"/>
      <c r="MEI1" s="566"/>
      <c r="MEJ1" s="566"/>
      <c r="MEK1" s="566"/>
      <c r="MEL1" s="566"/>
      <c r="MEM1" s="566"/>
      <c r="MEN1" s="566"/>
      <c r="MEO1" s="566"/>
      <c r="MEP1" s="566"/>
      <c r="MEQ1" s="566"/>
      <c r="MER1" s="566"/>
      <c r="MES1" s="566"/>
      <c r="MET1" s="566"/>
      <c r="MEU1" s="566"/>
      <c r="MEV1" s="566"/>
      <c r="MEW1" s="566"/>
      <c r="MEX1" s="566"/>
      <c r="MEY1" s="566"/>
      <c r="MEZ1" s="566"/>
      <c r="MFA1" s="566"/>
      <c r="MFB1" s="566"/>
      <c r="MFC1" s="566"/>
      <c r="MFD1" s="566"/>
      <c r="MFE1" s="566"/>
      <c r="MFF1" s="566"/>
      <c r="MFG1" s="566"/>
      <c r="MFH1" s="566"/>
      <c r="MFI1" s="566"/>
      <c r="MFJ1" s="566"/>
      <c r="MFK1" s="566"/>
      <c r="MFL1" s="566"/>
      <c r="MFM1" s="566"/>
      <c r="MFN1" s="566"/>
      <c r="MFO1" s="566"/>
      <c r="MFP1" s="566"/>
      <c r="MFQ1" s="566"/>
      <c r="MFR1" s="566"/>
      <c r="MFS1" s="566"/>
      <c r="MFT1" s="566"/>
      <c r="MFU1" s="566"/>
      <c r="MFV1" s="566"/>
      <c r="MFW1" s="566"/>
      <c r="MFX1" s="566"/>
      <c r="MFY1" s="566"/>
      <c r="MFZ1" s="566"/>
      <c r="MGA1" s="566"/>
      <c r="MGB1" s="566"/>
      <c r="MGC1" s="566"/>
      <c r="MGD1" s="566"/>
      <c r="MGE1" s="566"/>
      <c r="MGF1" s="566"/>
      <c r="MGG1" s="566"/>
      <c r="MGH1" s="566"/>
      <c r="MGI1" s="566"/>
      <c r="MGJ1" s="566"/>
      <c r="MGK1" s="566"/>
      <c r="MGL1" s="566"/>
      <c r="MGM1" s="566"/>
      <c r="MGN1" s="566"/>
      <c r="MGO1" s="566"/>
      <c r="MGP1" s="566"/>
      <c r="MGQ1" s="566"/>
      <c r="MGR1" s="566"/>
      <c r="MGS1" s="566"/>
      <c r="MGT1" s="566"/>
      <c r="MGU1" s="566"/>
      <c r="MGV1" s="566"/>
      <c r="MGW1" s="566"/>
      <c r="MGX1" s="566"/>
      <c r="MGY1" s="566"/>
      <c r="MGZ1" s="566"/>
      <c r="MHA1" s="566"/>
      <c r="MHB1" s="566"/>
      <c r="MHC1" s="566"/>
      <c r="MHD1" s="566"/>
      <c r="MHE1" s="566"/>
      <c r="MHF1" s="566"/>
      <c r="MHG1" s="566"/>
      <c r="MHH1" s="566"/>
      <c r="MHI1" s="566"/>
      <c r="MHJ1" s="566"/>
      <c r="MHK1" s="566"/>
      <c r="MHL1" s="566"/>
      <c r="MHM1" s="566"/>
      <c r="MHN1" s="566"/>
      <c r="MHO1" s="566"/>
      <c r="MHP1" s="566"/>
      <c r="MHQ1" s="566"/>
      <c r="MHR1" s="566"/>
      <c r="MHS1" s="566"/>
      <c r="MHT1" s="566"/>
      <c r="MHU1" s="566"/>
      <c r="MHV1" s="566"/>
      <c r="MHW1" s="566"/>
      <c r="MHX1" s="566"/>
      <c r="MHY1" s="566"/>
      <c r="MHZ1" s="566"/>
      <c r="MIA1" s="566"/>
      <c r="MIB1" s="566"/>
      <c r="MIC1" s="566"/>
      <c r="MID1" s="566"/>
      <c r="MIE1" s="566"/>
      <c r="MIF1" s="566"/>
      <c r="MIG1" s="566"/>
      <c r="MIH1" s="566"/>
      <c r="MII1" s="566"/>
      <c r="MIJ1" s="566"/>
      <c r="MIK1" s="566"/>
      <c r="MIL1" s="566"/>
      <c r="MIM1" s="566"/>
      <c r="MIN1" s="566"/>
      <c r="MIO1" s="566"/>
      <c r="MIP1" s="566"/>
      <c r="MIQ1" s="566"/>
      <c r="MIR1" s="566"/>
      <c r="MIS1" s="566"/>
      <c r="MIT1" s="566"/>
      <c r="MIU1" s="566"/>
      <c r="MIV1" s="566"/>
      <c r="MIW1" s="566"/>
      <c r="MIX1" s="566"/>
      <c r="MIY1" s="566"/>
      <c r="MIZ1" s="566"/>
      <c r="MJA1" s="566"/>
      <c r="MJB1" s="566"/>
      <c r="MJC1" s="566"/>
      <c r="MJD1" s="566"/>
      <c r="MJE1" s="566"/>
      <c r="MJF1" s="566"/>
      <c r="MJG1" s="566"/>
      <c r="MJH1" s="566"/>
      <c r="MJI1" s="566"/>
      <c r="MJJ1" s="566"/>
      <c r="MJK1" s="566"/>
      <c r="MJL1" s="566"/>
      <c r="MJM1" s="566"/>
      <c r="MJN1" s="566"/>
      <c r="MJO1" s="566"/>
      <c r="MJP1" s="566"/>
      <c r="MJQ1" s="566"/>
      <c r="MJR1" s="566"/>
      <c r="MJS1" s="566"/>
      <c r="MJT1" s="566"/>
      <c r="MJU1" s="566"/>
      <c r="MJV1" s="566"/>
      <c r="MJW1" s="566"/>
      <c r="MJX1" s="566"/>
      <c r="MJY1" s="566"/>
      <c r="MJZ1" s="566"/>
      <c r="MKA1" s="566"/>
      <c r="MKB1" s="566"/>
      <c r="MKC1" s="566"/>
      <c r="MKD1" s="566"/>
      <c r="MKE1" s="566"/>
      <c r="MKF1" s="566"/>
      <c r="MKG1" s="566"/>
      <c r="MKH1" s="566"/>
      <c r="MKI1" s="566"/>
      <c r="MKJ1" s="566"/>
      <c r="MKK1" s="566"/>
      <c r="MKL1" s="566"/>
      <c r="MKM1" s="566"/>
      <c r="MKN1" s="566"/>
      <c r="MKO1" s="566"/>
      <c r="MKP1" s="566"/>
      <c r="MKQ1" s="566"/>
      <c r="MKR1" s="566"/>
      <c r="MKS1" s="566"/>
      <c r="MKT1" s="566"/>
      <c r="MKU1" s="566"/>
      <c r="MKV1" s="566"/>
      <c r="MKW1" s="566"/>
      <c r="MKX1" s="566"/>
      <c r="MKY1" s="566"/>
      <c r="MKZ1" s="566"/>
      <c r="MLA1" s="566"/>
      <c r="MLB1" s="566"/>
      <c r="MLC1" s="566"/>
      <c r="MLD1" s="566"/>
      <c r="MLE1" s="566"/>
      <c r="MLF1" s="566"/>
      <c r="MLG1" s="566"/>
      <c r="MLH1" s="566"/>
      <c r="MLI1" s="566"/>
      <c r="MLJ1" s="566"/>
      <c r="MLK1" s="566"/>
      <c r="MLL1" s="566"/>
      <c r="MLM1" s="566"/>
      <c r="MLN1" s="566"/>
      <c r="MLO1" s="566"/>
      <c r="MLP1" s="566"/>
      <c r="MLQ1" s="566"/>
      <c r="MLR1" s="566"/>
      <c r="MLS1" s="566"/>
      <c r="MLT1" s="566"/>
      <c r="MLU1" s="566"/>
      <c r="MLV1" s="566"/>
      <c r="MLW1" s="566"/>
      <c r="MLX1" s="566"/>
      <c r="MLY1" s="566"/>
      <c r="MLZ1" s="566"/>
      <c r="MMA1" s="566"/>
      <c r="MMB1" s="566"/>
      <c r="MMC1" s="566"/>
      <c r="MMD1" s="566"/>
      <c r="MME1" s="566"/>
      <c r="MMF1" s="566"/>
      <c r="MMG1" s="566"/>
      <c r="MMH1" s="566"/>
      <c r="MMI1" s="566"/>
      <c r="MMJ1" s="566"/>
      <c r="MMK1" s="566"/>
      <c r="MML1" s="566"/>
      <c r="MMM1" s="566"/>
      <c r="MMN1" s="566"/>
      <c r="MMO1" s="566"/>
      <c r="MMP1" s="566"/>
      <c r="MMQ1" s="566"/>
      <c r="MMR1" s="566"/>
      <c r="MMS1" s="566"/>
      <c r="MMT1" s="566"/>
      <c r="MMU1" s="566"/>
      <c r="MMV1" s="566"/>
      <c r="MMW1" s="566"/>
      <c r="MMX1" s="566"/>
      <c r="MMY1" s="566"/>
      <c r="MMZ1" s="566"/>
      <c r="MNA1" s="566"/>
      <c r="MNB1" s="566"/>
      <c r="MNC1" s="566"/>
      <c r="MND1" s="566"/>
      <c r="MNE1" s="566"/>
      <c r="MNF1" s="566"/>
      <c r="MNG1" s="566"/>
      <c r="MNH1" s="566"/>
      <c r="MNI1" s="566"/>
      <c r="MNJ1" s="566"/>
      <c r="MNK1" s="566"/>
      <c r="MNL1" s="566"/>
      <c r="MNM1" s="566"/>
      <c r="MNN1" s="566"/>
      <c r="MNO1" s="566"/>
      <c r="MNP1" s="566"/>
      <c r="MNQ1" s="566"/>
      <c r="MNR1" s="566"/>
      <c r="MNS1" s="566"/>
      <c r="MNT1" s="566"/>
      <c r="MNU1" s="566"/>
      <c r="MNV1" s="566"/>
      <c r="MNW1" s="566"/>
      <c r="MNX1" s="566"/>
      <c r="MNY1" s="566"/>
      <c r="MNZ1" s="566"/>
      <c r="MOA1" s="566"/>
      <c r="MOB1" s="566"/>
      <c r="MOC1" s="566"/>
      <c r="MOD1" s="566"/>
      <c r="MOE1" s="566"/>
      <c r="MOF1" s="566"/>
      <c r="MOG1" s="566"/>
      <c r="MOH1" s="566"/>
      <c r="MOI1" s="566"/>
      <c r="MOJ1" s="566"/>
      <c r="MOK1" s="566"/>
      <c r="MOL1" s="566"/>
      <c r="MOM1" s="566"/>
      <c r="MON1" s="566"/>
      <c r="MOO1" s="566"/>
      <c r="MOP1" s="566"/>
      <c r="MOQ1" s="566"/>
      <c r="MOR1" s="566"/>
      <c r="MOS1" s="566"/>
      <c r="MOT1" s="566"/>
      <c r="MOU1" s="566"/>
      <c r="MOV1" s="566"/>
      <c r="MOW1" s="566"/>
      <c r="MOX1" s="566"/>
      <c r="MOY1" s="566"/>
      <c r="MOZ1" s="566"/>
      <c r="MPA1" s="566"/>
      <c r="MPB1" s="566"/>
      <c r="MPC1" s="566"/>
      <c r="MPD1" s="566"/>
      <c r="MPE1" s="566"/>
      <c r="MPF1" s="566"/>
      <c r="MPG1" s="566"/>
      <c r="MPH1" s="566"/>
      <c r="MPI1" s="566"/>
      <c r="MPJ1" s="566"/>
      <c r="MPK1" s="566"/>
      <c r="MPL1" s="566"/>
      <c r="MPM1" s="566"/>
      <c r="MPN1" s="566"/>
      <c r="MPO1" s="566"/>
      <c r="MPP1" s="566"/>
      <c r="MPQ1" s="566"/>
      <c r="MPR1" s="566"/>
      <c r="MPS1" s="566"/>
      <c r="MPT1" s="566"/>
      <c r="MPU1" s="566"/>
      <c r="MPV1" s="566"/>
      <c r="MPW1" s="566"/>
      <c r="MPX1" s="566"/>
      <c r="MPY1" s="566"/>
      <c r="MPZ1" s="566"/>
      <c r="MQA1" s="566"/>
      <c r="MQB1" s="566"/>
      <c r="MQC1" s="566"/>
      <c r="MQD1" s="566"/>
      <c r="MQE1" s="566"/>
      <c r="MQF1" s="566"/>
      <c r="MQG1" s="566"/>
      <c r="MQH1" s="566"/>
      <c r="MQI1" s="566"/>
      <c r="MQJ1" s="566"/>
      <c r="MQK1" s="566"/>
      <c r="MQL1" s="566"/>
      <c r="MQM1" s="566"/>
      <c r="MQN1" s="566"/>
      <c r="MQO1" s="566"/>
      <c r="MQP1" s="566"/>
      <c r="MQQ1" s="566"/>
      <c r="MQR1" s="566"/>
      <c r="MQS1" s="566"/>
      <c r="MQT1" s="566"/>
      <c r="MQU1" s="566"/>
      <c r="MQV1" s="566"/>
      <c r="MQW1" s="566"/>
      <c r="MQX1" s="566"/>
      <c r="MQY1" s="566"/>
      <c r="MQZ1" s="566"/>
      <c r="MRA1" s="566"/>
      <c r="MRB1" s="566"/>
      <c r="MRC1" s="566"/>
      <c r="MRD1" s="566"/>
      <c r="MRE1" s="566"/>
      <c r="MRF1" s="566"/>
      <c r="MRG1" s="566"/>
      <c r="MRH1" s="566"/>
      <c r="MRI1" s="566"/>
      <c r="MRJ1" s="566"/>
      <c r="MRK1" s="566"/>
      <c r="MRL1" s="566"/>
      <c r="MRM1" s="566"/>
      <c r="MRN1" s="566"/>
      <c r="MRO1" s="566"/>
      <c r="MRP1" s="566"/>
      <c r="MRQ1" s="566"/>
      <c r="MRR1" s="566"/>
      <c r="MRS1" s="566"/>
      <c r="MRT1" s="566"/>
      <c r="MRU1" s="566"/>
      <c r="MRV1" s="566"/>
      <c r="MRW1" s="566"/>
      <c r="MRX1" s="566"/>
      <c r="MRY1" s="566"/>
      <c r="MRZ1" s="566"/>
      <c r="MSA1" s="566"/>
      <c r="MSB1" s="566"/>
      <c r="MSC1" s="566"/>
      <c r="MSD1" s="566"/>
      <c r="MSE1" s="566"/>
      <c r="MSF1" s="566"/>
      <c r="MSG1" s="566"/>
      <c r="MSH1" s="566"/>
      <c r="MSI1" s="566"/>
      <c r="MSJ1" s="566"/>
      <c r="MSK1" s="566"/>
      <c r="MSL1" s="566"/>
      <c r="MSM1" s="566"/>
      <c r="MSN1" s="566"/>
      <c r="MSO1" s="566"/>
      <c r="MSP1" s="566"/>
      <c r="MSQ1" s="566"/>
      <c r="MSR1" s="566"/>
      <c r="MSS1" s="566"/>
      <c r="MST1" s="566"/>
      <c r="MSU1" s="566"/>
      <c r="MSV1" s="566"/>
      <c r="MSW1" s="566"/>
      <c r="MSX1" s="566"/>
      <c r="MSY1" s="566"/>
      <c r="MSZ1" s="566"/>
      <c r="MTA1" s="566"/>
      <c r="MTB1" s="566"/>
      <c r="MTC1" s="566"/>
      <c r="MTD1" s="566"/>
      <c r="MTE1" s="566"/>
      <c r="MTF1" s="566"/>
      <c r="MTG1" s="566"/>
      <c r="MTH1" s="566"/>
      <c r="MTI1" s="566"/>
      <c r="MTJ1" s="566"/>
      <c r="MTK1" s="566"/>
      <c r="MTL1" s="566"/>
      <c r="MTM1" s="566"/>
      <c r="MTN1" s="566"/>
      <c r="MTO1" s="566"/>
      <c r="MTP1" s="566"/>
      <c r="MTQ1" s="566"/>
      <c r="MTR1" s="566"/>
      <c r="MTS1" s="566"/>
      <c r="MTT1" s="566"/>
      <c r="MTU1" s="566"/>
      <c r="MTV1" s="566"/>
      <c r="MTW1" s="566"/>
      <c r="MTX1" s="566"/>
      <c r="MTY1" s="566"/>
      <c r="MTZ1" s="566"/>
      <c r="MUA1" s="566"/>
      <c r="MUB1" s="566"/>
      <c r="MUC1" s="566"/>
      <c r="MUD1" s="566"/>
      <c r="MUE1" s="566"/>
      <c r="MUF1" s="566"/>
      <c r="MUG1" s="566"/>
      <c r="MUH1" s="566"/>
      <c r="MUI1" s="566"/>
      <c r="MUJ1" s="566"/>
      <c r="MUK1" s="566"/>
      <c r="MUL1" s="566"/>
      <c r="MUM1" s="566"/>
      <c r="MUN1" s="566"/>
      <c r="MUO1" s="566"/>
      <c r="MUP1" s="566"/>
      <c r="MUQ1" s="566"/>
      <c r="MUR1" s="566"/>
      <c r="MUS1" s="566"/>
      <c r="MUT1" s="566"/>
      <c r="MUU1" s="566"/>
      <c r="MUV1" s="566"/>
      <c r="MUW1" s="566"/>
      <c r="MUX1" s="566"/>
      <c r="MUY1" s="566"/>
      <c r="MUZ1" s="566"/>
      <c r="MVA1" s="566"/>
      <c r="MVB1" s="566"/>
      <c r="MVC1" s="566"/>
      <c r="MVD1" s="566"/>
      <c r="MVE1" s="566"/>
      <c r="MVF1" s="566"/>
      <c r="MVG1" s="566"/>
      <c r="MVH1" s="566"/>
      <c r="MVI1" s="566"/>
      <c r="MVJ1" s="566"/>
      <c r="MVK1" s="566"/>
      <c r="MVL1" s="566"/>
      <c r="MVM1" s="566"/>
      <c r="MVN1" s="566"/>
      <c r="MVO1" s="566"/>
      <c r="MVP1" s="566"/>
      <c r="MVQ1" s="566"/>
      <c r="MVR1" s="566"/>
      <c r="MVS1" s="566"/>
      <c r="MVT1" s="566"/>
      <c r="MVU1" s="566"/>
      <c r="MVV1" s="566"/>
      <c r="MVW1" s="566"/>
      <c r="MVX1" s="566"/>
      <c r="MVY1" s="566"/>
      <c r="MVZ1" s="566"/>
      <c r="MWA1" s="566"/>
      <c r="MWB1" s="566"/>
      <c r="MWC1" s="566"/>
      <c r="MWD1" s="566"/>
      <c r="MWE1" s="566"/>
      <c r="MWF1" s="566"/>
      <c r="MWG1" s="566"/>
      <c r="MWH1" s="566"/>
      <c r="MWI1" s="566"/>
      <c r="MWJ1" s="566"/>
      <c r="MWK1" s="566"/>
      <c r="MWL1" s="566"/>
      <c r="MWM1" s="566"/>
      <c r="MWN1" s="566"/>
      <c r="MWO1" s="566"/>
      <c r="MWP1" s="566"/>
      <c r="MWQ1" s="566"/>
      <c r="MWR1" s="566"/>
      <c r="MWS1" s="566"/>
      <c r="MWT1" s="566"/>
      <c r="MWU1" s="566"/>
      <c r="MWV1" s="566"/>
      <c r="MWW1" s="566"/>
      <c r="MWX1" s="566"/>
      <c r="MWY1" s="566"/>
      <c r="MWZ1" s="566"/>
      <c r="MXA1" s="566"/>
      <c r="MXB1" s="566"/>
      <c r="MXC1" s="566"/>
      <c r="MXD1" s="566"/>
      <c r="MXE1" s="566"/>
      <c r="MXF1" s="566"/>
      <c r="MXG1" s="566"/>
      <c r="MXH1" s="566"/>
      <c r="MXI1" s="566"/>
      <c r="MXJ1" s="566"/>
      <c r="MXK1" s="566"/>
      <c r="MXL1" s="566"/>
      <c r="MXM1" s="566"/>
      <c r="MXN1" s="566"/>
      <c r="MXO1" s="566"/>
      <c r="MXP1" s="566"/>
      <c r="MXQ1" s="566"/>
      <c r="MXR1" s="566"/>
      <c r="MXS1" s="566"/>
      <c r="MXT1" s="566"/>
      <c r="MXU1" s="566"/>
      <c r="MXV1" s="566"/>
      <c r="MXW1" s="566"/>
      <c r="MXX1" s="566"/>
      <c r="MXY1" s="566"/>
      <c r="MXZ1" s="566"/>
      <c r="MYA1" s="566"/>
      <c r="MYB1" s="566"/>
      <c r="MYC1" s="566"/>
      <c r="MYD1" s="566"/>
      <c r="MYE1" s="566"/>
      <c r="MYF1" s="566"/>
      <c r="MYG1" s="566"/>
      <c r="MYH1" s="566"/>
      <c r="MYI1" s="566"/>
      <c r="MYJ1" s="566"/>
      <c r="MYK1" s="566"/>
      <c r="MYL1" s="566"/>
      <c r="MYM1" s="566"/>
      <c r="MYN1" s="566"/>
      <c r="MYO1" s="566"/>
      <c r="MYP1" s="566"/>
      <c r="MYQ1" s="566"/>
      <c r="MYR1" s="566"/>
      <c r="MYS1" s="566"/>
      <c r="MYT1" s="566"/>
      <c r="MYU1" s="566"/>
      <c r="MYV1" s="566"/>
      <c r="MYW1" s="566"/>
      <c r="MYX1" s="566"/>
      <c r="MYY1" s="566"/>
      <c r="MYZ1" s="566"/>
      <c r="MZA1" s="566"/>
      <c r="MZB1" s="566"/>
      <c r="MZC1" s="566"/>
      <c r="MZD1" s="566"/>
      <c r="MZE1" s="566"/>
      <c r="MZF1" s="566"/>
      <c r="MZG1" s="566"/>
      <c r="MZH1" s="566"/>
      <c r="MZI1" s="566"/>
      <c r="MZJ1" s="566"/>
      <c r="MZK1" s="566"/>
      <c r="MZL1" s="566"/>
      <c r="MZM1" s="566"/>
      <c r="MZN1" s="566"/>
      <c r="MZO1" s="566"/>
      <c r="MZP1" s="566"/>
      <c r="MZQ1" s="566"/>
      <c r="MZR1" s="566"/>
      <c r="MZS1" s="566"/>
      <c r="MZT1" s="566"/>
      <c r="MZU1" s="566"/>
      <c r="MZV1" s="566"/>
      <c r="MZW1" s="566"/>
      <c r="MZX1" s="566"/>
      <c r="MZY1" s="566"/>
      <c r="MZZ1" s="566"/>
      <c r="NAA1" s="566"/>
      <c r="NAB1" s="566"/>
      <c r="NAC1" s="566"/>
      <c r="NAD1" s="566"/>
      <c r="NAE1" s="566"/>
      <c r="NAF1" s="566"/>
      <c r="NAG1" s="566"/>
      <c r="NAH1" s="566"/>
      <c r="NAI1" s="566"/>
      <c r="NAJ1" s="566"/>
      <c r="NAK1" s="566"/>
      <c r="NAL1" s="566"/>
      <c r="NAM1" s="566"/>
      <c r="NAN1" s="566"/>
      <c r="NAO1" s="566"/>
      <c r="NAP1" s="566"/>
      <c r="NAQ1" s="566"/>
      <c r="NAR1" s="566"/>
      <c r="NAS1" s="566"/>
      <c r="NAT1" s="566"/>
      <c r="NAU1" s="566"/>
      <c r="NAV1" s="566"/>
      <c r="NAW1" s="566"/>
      <c r="NAX1" s="566"/>
      <c r="NAY1" s="566"/>
      <c r="NAZ1" s="566"/>
      <c r="NBA1" s="566"/>
      <c r="NBB1" s="566"/>
      <c r="NBC1" s="566"/>
      <c r="NBD1" s="566"/>
      <c r="NBE1" s="566"/>
      <c r="NBF1" s="566"/>
      <c r="NBG1" s="566"/>
      <c r="NBH1" s="566"/>
      <c r="NBI1" s="566"/>
      <c r="NBJ1" s="566"/>
      <c r="NBK1" s="566"/>
      <c r="NBL1" s="566"/>
      <c r="NBM1" s="566"/>
      <c r="NBN1" s="566"/>
      <c r="NBO1" s="566"/>
      <c r="NBP1" s="566"/>
      <c r="NBQ1" s="566"/>
      <c r="NBR1" s="566"/>
      <c r="NBS1" s="566"/>
      <c r="NBT1" s="566"/>
      <c r="NBU1" s="566"/>
      <c r="NBV1" s="566"/>
      <c r="NBW1" s="566"/>
      <c r="NBX1" s="566"/>
      <c r="NBY1" s="566"/>
      <c r="NBZ1" s="566"/>
      <c r="NCA1" s="566"/>
      <c r="NCB1" s="566"/>
      <c r="NCC1" s="566"/>
      <c r="NCD1" s="566"/>
      <c r="NCE1" s="566"/>
      <c r="NCF1" s="566"/>
      <c r="NCG1" s="566"/>
      <c r="NCH1" s="566"/>
      <c r="NCI1" s="566"/>
      <c r="NCJ1" s="566"/>
      <c r="NCK1" s="566"/>
      <c r="NCL1" s="566"/>
      <c r="NCM1" s="566"/>
      <c r="NCN1" s="566"/>
      <c r="NCO1" s="566"/>
      <c r="NCP1" s="566"/>
      <c r="NCQ1" s="566"/>
      <c r="NCR1" s="566"/>
      <c r="NCS1" s="566"/>
      <c r="NCT1" s="566"/>
      <c r="NCU1" s="566"/>
      <c r="NCV1" s="566"/>
      <c r="NCW1" s="566"/>
      <c r="NCX1" s="566"/>
      <c r="NCY1" s="566"/>
      <c r="NCZ1" s="566"/>
      <c r="NDA1" s="566"/>
      <c r="NDB1" s="566"/>
      <c r="NDC1" s="566"/>
      <c r="NDD1" s="566"/>
      <c r="NDE1" s="566"/>
      <c r="NDF1" s="566"/>
      <c r="NDG1" s="566"/>
      <c r="NDH1" s="566"/>
      <c r="NDI1" s="566"/>
      <c r="NDJ1" s="566"/>
      <c r="NDK1" s="566"/>
      <c r="NDL1" s="566"/>
      <c r="NDM1" s="566"/>
      <c r="NDN1" s="566"/>
      <c r="NDO1" s="566"/>
      <c r="NDP1" s="566"/>
      <c r="NDQ1" s="566"/>
      <c r="NDR1" s="566"/>
      <c r="NDS1" s="566"/>
      <c r="NDT1" s="566"/>
      <c r="NDU1" s="566"/>
      <c r="NDV1" s="566"/>
      <c r="NDW1" s="566"/>
      <c r="NDX1" s="566"/>
      <c r="NDY1" s="566"/>
      <c r="NDZ1" s="566"/>
      <c r="NEA1" s="566"/>
      <c r="NEB1" s="566"/>
      <c r="NEC1" s="566"/>
      <c r="NED1" s="566"/>
      <c r="NEE1" s="566"/>
      <c r="NEF1" s="566"/>
      <c r="NEG1" s="566"/>
      <c r="NEH1" s="566"/>
      <c r="NEI1" s="566"/>
      <c r="NEJ1" s="566"/>
      <c r="NEK1" s="566"/>
      <c r="NEL1" s="566"/>
      <c r="NEM1" s="566"/>
      <c r="NEN1" s="566"/>
      <c r="NEO1" s="566"/>
      <c r="NEP1" s="566"/>
      <c r="NEQ1" s="566"/>
      <c r="NER1" s="566"/>
      <c r="NES1" s="566"/>
      <c r="NET1" s="566"/>
      <c r="NEU1" s="566"/>
      <c r="NEV1" s="566"/>
      <c r="NEW1" s="566"/>
      <c r="NEX1" s="566"/>
      <c r="NEY1" s="566"/>
      <c r="NEZ1" s="566"/>
      <c r="NFA1" s="566"/>
      <c r="NFB1" s="566"/>
      <c r="NFC1" s="566"/>
      <c r="NFD1" s="566"/>
      <c r="NFE1" s="566"/>
      <c r="NFF1" s="566"/>
      <c r="NFG1" s="566"/>
      <c r="NFH1" s="566"/>
      <c r="NFI1" s="566"/>
      <c r="NFJ1" s="566"/>
      <c r="NFK1" s="566"/>
      <c r="NFL1" s="566"/>
      <c r="NFM1" s="566"/>
      <c r="NFN1" s="566"/>
      <c r="NFO1" s="566"/>
      <c r="NFP1" s="566"/>
      <c r="NFQ1" s="566"/>
      <c r="NFR1" s="566"/>
      <c r="NFS1" s="566"/>
      <c r="NFT1" s="566"/>
      <c r="NFU1" s="566"/>
      <c r="NFV1" s="566"/>
      <c r="NFW1" s="566"/>
      <c r="NFX1" s="566"/>
      <c r="NFY1" s="566"/>
      <c r="NFZ1" s="566"/>
      <c r="NGA1" s="566"/>
      <c r="NGB1" s="566"/>
      <c r="NGC1" s="566"/>
      <c r="NGD1" s="566"/>
      <c r="NGE1" s="566"/>
      <c r="NGF1" s="566"/>
      <c r="NGG1" s="566"/>
      <c r="NGH1" s="566"/>
      <c r="NGI1" s="566"/>
      <c r="NGJ1" s="566"/>
      <c r="NGK1" s="566"/>
      <c r="NGL1" s="566"/>
      <c r="NGM1" s="566"/>
      <c r="NGN1" s="566"/>
      <c r="NGO1" s="566"/>
      <c r="NGP1" s="566"/>
      <c r="NGQ1" s="566"/>
      <c r="NGR1" s="566"/>
      <c r="NGS1" s="566"/>
      <c r="NGT1" s="566"/>
      <c r="NGU1" s="566"/>
      <c r="NGV1" s="566"/>
      <c r="NGW1" s="566"/>
      <c r="NGX1" s="566"/>
      <c r="NGY1" s="566"/>
      <c r="NGZ1" s="566"/>
      <c r="NHA1" s="566"/>
      <c r="NHB1" s="566"/>
      <c r="NHC1" s="566"/>
      <c r="NHD1" s="566"/>
      <c r="NHE1" s="566"/>
      <c r="NHF1" s="566"/>
      <c r="NHG1" s="566"/>
      <c r="NHH1" s="566"/>
      <c r="NHI1" s="566"/>
      <c r="NHJ1" s="566"/>
      <c r="NHK1" s="566"/>
      <c r="NHL1" s="566"/>
      <c r="NHM1" s="566"/>
      <c r="NHN1" s="566"/>
      <c r="NHO1" s="566"/>
      <c r="NHP1" s="566"/>
      <c r="NHQ1" s="566"/>
      <c r="NHR1" s="566"/>
      <c r="NHS1" s="566"/>
      <c r="NHT1" s="566"/>
      <c r="NHU1" s="566"/>
      <c r="NHV1" s="566"/>
      <c r="NHW1" s="566"/>
      <c r="NHX1" s="566"/>
      <c r="NHY1" s="566"/>
      <c r="NHZ1" s="566"/>
      <c r="NIA1" s="566"/>
      <c r="NIB1" s="566"/>
      <c r="NIC1" s="566"/>
      <c r="NID1" s="566"/>
      <c r="NIE1" s="566"/>
      <c r="NIF1" s="566"/>
      <c r="NIG1" s="566"/>
      <c r="NIH1" s="566"/>
      <c r="NII1" s="566"/>
      <c r="NIJ1" s="566"/>
      <c r="NIK1" s="566"/>
      <c r="NIL1" s="566"/>
      <c r="NIM1" s="566"/>
      <c r="NIN1" s="566"/>
      <c r="NIO1" s="566"/>
      <c r="NIP1" s="566"/>
      <c r="NIQ1" s="566"/>
      <c r="NIR1" s="566"/>
      <c r="NIS1" s="566"/>
      <c r="NIT1" s="566"/>
      <c r="NIU1" s="566"/>
      <c r="NIV1" s="566"/>
      <c r="NIW1" s="566"/>
      <c r="NIX1" s="566"/>
      <c r="NIY1" s="566"/>
      <c r="NIZ1" s="566"/>
      <c r="NJA1" s="566"/>
      <c r="NJB1" s="566"/>
      <c r="NJC1" s="566"/>
      <c r="NJD1" s="566"/>
      <c r="NJE1" s="566"/>
      <c r="NJF1" s="566"/>
      <c r="NJG1" s="566"/>
      <c r="NJH1" s="566"/>
      <c r="NJI1" s="566"/>
      <c r="NJJ1" s="566"/>
      <c r="NJK1" s="566"/>
      <c r="NJL1" s="566"/>
      <c r="NJM1" s="566"/>
      <c r="NJN1" s="566"/>
      <c r="NJO1" s="566"/>
      <c r="NJP1" s="566"/>
      <c r="NJQ1" s="566"/>
      <c r="NJR1" s="566"/>
      <c r="NJS1" s="566"/>
      <c r="NJT1" s="566"/>
      <c r="NJU1" s="566"/>
      <c r="NJV1" s="566"/>
      <c r="NJW1" s="566"/>
      <c r="NJX1" s="566"/>
      <c r="NJY1" s="566"/>
      <c r="NJZ1" s="566"/>
      <c r="NKA1" s="566"/>
      <c r="NKB1" s="566"/>
      <c r="NKC1" s="566"/>
      <c r="NKD1" s="566"/>
      <c r="NKE1" s="566"/>
      <c r="NKF1" s="566"/>
      <c r="NKG1" s="566"/>
      <c r="NKH1" s="566"/>
      <c r="NKI1" s="566"/>
      <c r="NKJ1" s="566"/>
      <c r="NKK1" s="566"/>
      <c r="NKL1" s="566"/>
      <c r="NKM1" s="566"/>
      <c r="NKN1" s="566"/>
      <c r="NKO1" s="566"/>
      <c r="NKP1" s="566"/>
      <c r="NKQ1" s="566"/>
      <c r="NKR1" s="566"/>
      <c r="NKS1" s="566"/>
      <c r="NKT1" s="566"/>
      <c r="NKU1" s="566"/>
      <c r="NKV1" s="566"/>
      <c r="NKW1" s="566"/>
      <c r="NKX1" s="566"/>
      <c r="NKY1" s="566"/>
      <c r="NKZ1" s="566"/>
      <c r="NLA1" s="566"/>
      <c r="NLB1" s="566"/>
      <c r="NLC1" s="566"/>
      <c r="NLD1" s="566"/>
      <c r="NLE1" s="566"/>
      <c r="NLF1" s="566"/>
      <c r="NLG1" s="566"/>
      <c r="NLH1" s="566"/>
      <c r="NLI1" s="566"/>
      <c r="NLJ1" s="566"/>
      <c r="NLK1" s="566"/>
      <c r="NLL1" s="566"/>
      <c r="NLM1" s="566"/>
      <c r="NLN1" s="566"/>
      <c r="NLO1" s="566"/>
      <c r="NLP1" s="566"/>
      <c r="NLQ1" s="566"/>
      <c r="NLR1" s="566"/>
      <c r="NLS1" s="566"/>
      <c r="NLT1" s="566"/>
      <c r="NLU1" s="566"/>
      <c r="NLV1" s="566"/>
      <c r="NLW1" s="566"/>
      <c r="NLX1" s="566"/>
      <c r="NLY1" s="566"/>
      <c r="NLZ1" s="566"/>
      <c r="NMA1" s="566"/>
      <c r="NMB1" s="566"/>
      <c r="NMC1" s="566"/>
      <c r="NMD1" s="566"/>
      <c r="NME1" s="566"/>
      <c r="NMF1" s="566"/>
      <c r="NMG1" s="566"/>
      <c r="NMH1" s="566"/>
      <c r="NMI1" s="566"/>
      <c r="NMJ1" s="566"/>
      <c r="NMK1" s="566"/>
      <c r="NML1" s="566"/>
      <c r="NMM1" s="566"/>
      <c r="NMN1" s="566"/>
      <c r="NMO1" s="566"/>
      <c r="NMP1" s="566"/>
      <c r="NMQ1" s="566"/>
      <c r="NMR1" s="566"/>
      <c r="NMS1" s="566"/>
      <c r="NMT1" s="566"/>
      <c r="NMU1" s="566"/>
      <c r="NMV1" s="566"/>
      <c r="NMW1" s="566"/>
      <c r="NMX1" s="566"/>
      <c r="NMY1" s="566"/>
      <c r="NMZ1" s="566"/>
      <c r="NNA1" s="566"/>
      <c r="NNB1" s="566"/>
      <c r="NNC1" s="566"/>
      <c r="NND1" s="566"/>
      <c r="NNE1" s="566"/>
      <c r="NNF1" s="566"/>
      <c r="NNG1" s="566"/>
      <c r="NNH1" s="566"/>
      <c r="NNI1" s="566"/>
      <c r="NNJ1" s="566"/>
      <c r="NNK1" s="566"/>
      <c r="NNL1" s="566"/>
      <c r="NNM1" s="566"/>
      <c r="NNN1" s="566"/>
      <c r="NNO1" s="566"/>
      <c r="NNP1" s="566"/>
      <c r="NNQ1" s="566"/>
      <c r="NNR1" s="566"/>
      <c r="NNS1" s="566"/>
      <c r="NNT1" s="566"/>
      <c r="NNU1" s="566"/>
      <c r="NNV1" s="566"/>
      <c r="NNW1" s="566"/>
      <c r="NNX1" s="566"/>
      <c r="NNY1" s="566"/>
      <c r="NNZ1" s="566"/>
      <c r="NOA1" s="566"/>
      <c r="NOB1" s="566"/>
      <c r="NOC1" s="566"/>
      <c r="NOD1" s="566"/>
      <c r="NOE1" s="566"/>
      <c r="NOF1" s="566"/>
      <c r="NOG1" s="566"/>
      <c r="NOH1" s="566"/>
      <c r="NOI1" s="566"/>
      <c r="NOJ1" s="566"/>
      <c r="NOK1" s="566"/>
      <c r="NOL1" s="566"/>
      <c r="NOM1" s="566"/>
      <c r="NON1" s="566"/>
      <c r="NOO1" s="566"/>
      <c r="NOP1" s="566"/>
      <c r="NOQ1" s="566"/>
      <c r="NOR1" s="566"/>
      <c r="NOS1" s="566"/>
      <c r="NOT1" s="566"/>
      <c r="NOU1" s="566"/>
      <c r="NOV1" s="566"/>
      <c r="NOW1" s="566"/>
      <c r="NOX1" s="566"/>
      <c r="NOY1" s="566"/>
      <c r="NOZ1" s="566"/>
      <c r="NPA1" s="566"/>
      <c r="NPB1" s="566"/>
      <c r="NPC1" s="566"/>
      <c r="NPD1" s="566"/>
      <c r="NPE1" s="566"/>
      <c r="NPF1" s="566"/>
      <c r="NPG1" s="566"/>
      <c r="NPH1" s="566"/>
      <c r="NPI1" s="566"/>
      <c r="NPJ1" s="566"/>
      <c r="NPK1" s="566"/>
      <c r="NPL1" s="566"/>
      <c r="NPM1" s="566"/>
      <c r="NPN1" s="566"/>
      <c r="NPO1" s="566"/>
      <c r="NPP1" s="566"/>
      <c r="NPQ1" s="566"/>
      <c r="NPR1" s="566"/>
      <c r="NPS1" s="566"/>
      <c r="NPT1" s="566"/>
      <c r="NPU1" s="566"/>
      <c r="NPV1" s="566"/>
      <c r="NPW1" s="566"/>
      <c r="NPX1" s="566"/>
      <c r="NPY1" s="566"/>
      <c r="NPZ1" s="566"/>
      <c r="NQA1" s="566"/>
      <c r="NQB1" s="566"/>
      <c r="NQC1" s="566"/>
      <c r="NQD1" s="566"/>
      <c r="NQE1" s="566"/>
      <c r="NQF1" s="566"/>
      <c r="NQG1" s="566"/>
      <c r="NQH1" s="566"/>
      <c r="NQI1" s="566"/>
      <c r="NQJ1" s="566"/>
      <c r="NQK1" s="566"/>
      <c r="NQL1" s="566"/>
      <c r="NQM1" s="566"/>
      <c r="NQN1" s="566"/>
      <c r="NQO1" s="566"/>
      <c r="NQP1" s="566"/>
      <c r="NQQ1" s="566"/>
      <c r="NQR1" s="566"/>
      <c r="NQS1" s="566"/>
      <c r="NQT1" s="566"/>
      <c r="NQU1" s="566"/>
      <c r="NQV1" s="566"/>
      <c r="NQW1" s="566"/>
      <c r="NQX1" s="566"/>
      <c r="NQY1" s="566"/>
      <c r="NQZ1" s="566"/>
      <c r="NRA1" s="566"/>
      <c r="NRB1" s="566"/>
      <c r="NRC1" s="566"/>
      <c r="NRD1" s="566"/>
      <c r="NRE1" s="566"/>
      <c r="NRF1" s="566"/>
      <c r="NRG1" s="566"/>
      <c r="NRH1" s="566"/>
      <c r="NRI1" s="566"/>
      <c r="NRJ1" s="566"/>
      <c r="NRK1" s="566"/>
      <c r="NRL1" s="566"/>
      <c r="NRM1" s="566"/>
      <c r="NRN1" s="566"/>
      <c r="NRO1" s="566"/>
      <c r="NRP1" s="566"/>
      <c r="NRQ1" s="566"/>
      <c r="NRR1" s="566"/>
      <c r="NRS1" s="566"/>
      <c r="NRT1" s="566"/>
      <c r="NRU1" s="566"/>
      <c r="NRV1" s="566"/>
      <c r="NRW1" s="566"/>
      <c r="NRX1" s="566"/>
      <c r="NRY1" s="566"/>
      <c r="NRZ1" s="566"/>
      <c r="NSA1" s="566"/>
      <c r="NSB1" s="566"/>
      <c r="NSC1" s="566"/>
      <c r="NSD1" s="566"/>
      <c r="NSE1" s="566"/>
      <c r="NSF1" s="566"/>
      <c r="NSG1" s="566"/>
      <c r="NSH1" s="566"/>
      <c r="NSI1" s="566"/>
      <c r="NSJ1" s="566"/>
      <c r="NSK1" s="566"/>
      <c r="NSL1" s="566"/>
      <c r="NSM1" s="566"/>
      <c r="NSN1" s="566"/>
      <c r="NSO1" s="566"/>
      <c r="NSP1" s="566"/>
      <c r="NSQ1" s="566"/>
      <c r="NSR1" s="566"/>
      <c r="NSS1" s="566"/>
      <c r="NST1" s="566"/>
      <c r="NSU1" s="566"/>
      <c r="NSV1" s="566"/>
      <c r="NSW1" s="566"/>
      <c r="NSX1" s="566"/>
      <c r="NSY1" s="566"/>
      <c r="NSZ1" s="566"/>
      <c r="NTA1" s="566"/>
      <c r="NTB1" s="566"/>
      <c r="NTC1" s="566"/>
      <c r="NTD1" s="566"/>
      <c r="NTE1" s="566"/>
      <c r="NTF1" s="566"/>
      <c r="NTG1" s="566"/>
      <c r="NTH1" s="566"/>
      <c r="NTI1" s="566"/>
      <c r="NTJ1" s="566"/>
      <c r="NTK1" s="566"/>
      <c r="NTL1" s="566"/>
      <c r="NTM1" s="566"/>
      <c r="NTN1" s="566"/>
      <c r="NTO1" s="566"/>
      <c r="NTP1" s="566"/>
      <c r="NTQ1" s="566"/>
      <c r="NTR1" s="566"/>
      <c r="NTS1" s="566"/>
      <c r="NTT1" s="566"/>
      <c r="NTU1" s="566"/>
      <c r="NTV1" s="566"/>
      <c r="NTW1" s="566"/>
      <c r="NTX1" s="566"/>
      <c r="NTY1" s="566"/>
      <c r="NTZ1" s="566"/>
      <c r="NUA1" s="566"/>
      <c r="NUB1" s="566"/>
      <c r="NUC1" s="566"/>
      <c r="NUD1" s="566"/>
      <c r="NUE1" s="566"/>
      <c r="NUF1" s="566"/>
      <c r="NUG1" s="566"/>
      <c r="NUH1" s="566"/>
      <c r="NUI1" s="566"/>
      <c r="NUJ1" s="566"/>
      <c r="NUK1" s="566"/>
      <c r="NUL1" s="566"/>
      <c r="NUM1" s="566"/>
      <c r="NUN1" s="566"/>
      <c r="NUO1" s="566"/>
      <c r="NUP1" s="566"/>
      <c r="NUQ1" s="566"/>
      <c r="NUR1" s="566"/>
      <c r="NUS1" s="566"/>
      <c r="NUT1" s="566"/>
      <c r="NUU1" s="566"/>
      <c r="NUV1" s="566"/>
      <c r="NUW1" s="566"/>
      <c r="NUX1" s="566"/>
      <c r="NUY1" s="566"/>
      <c r="NUZ1" s="566"/>
      <c r="NVA1" s="566"/>
      <c r="NVB1" s="566"/>
      <c r="NVC1" s="566"/>
      <c r="NVD1" s="566"/>
      <c r="NVE1" s="566"/>
      <c r="NVF1" s="566"/>
      <c r="NVG1" s="566"/>
      <c r="NVH1" s="566"/>
      <c r="NVI1" s="566"/>
      <c r="NVJ1" s="566"/>
      <c r="NVK1" s="566"/>
      <c r="NVL1" s="566"/>
      <c r="NVM1" s="566"/>
      <c r="NVN1" s="566"/>
      <c r="NVO1" s="566"/>
      <c r="NVP1" s="566"/>
      <c r="NVQ1" s="566"/>
      <c r="NVR1" s="566"/>
      <c r="NVS1" s="566"/>
      <c r="NVT1" s="566"/>
      <c r="NVU1" s="566"/>
      <c r="NVV1" s="566"/>
      <c r="NVW1" s="566"/>
      <c r="NVX1" s="566"/>
      <c r="NVY1" s="566"/>
      <c r="NVZ1" s="566"/>
      <c r="NWA1" s="566"/>
      <c r="NWB1" s="566"/>
      <c r="NWC1" s="566"/>
      <c r="NWD1" s="566"/>
      <c r="NWE1" s="566"/>
      <c r="NWF1" s="566"/>
      <c r="NWG1" s="566"/>
      <c r="NWH1" s="566"/>
      <c r="NWI1" s="566"/>
      <c r="NWJ1" s="566"/>
      <c r="NWK1" s="566"/>
      <c r="NWL1" s="566"/>
      <c r="NWM1" s="566"/>
      <c r="NWN1" s="566"/>
      <c r="NWO1" s="566"/>
      <c r="NWP1" s="566"/>
      <c r="NWQ1" s="566"/>
      <c r="NWR1" s="566"/>
      <c r="NWS1" s="566"/>
      <c r="NWT1" s="566"/>
      <c r="NWU1" s="566"/>
      <c r="NWV1" s="566"/>
      <c r="NWW1" s="566"/>
      <c r="NWX1" s="566"/>
      <c r="NWY1" s="566"/>
      <c r="NWZ1" s="566"/>
      <c r="NXA1" s="566"/>
      <c r="NXB1" s="566"/>
      <c r="NXC1" s="566"/>
      <c r="NXD1" s="566"/>
      <c r="NXE1" s="566"/>
      <c r="NXF1" s="566"/>
      <c r="NXG1" s="566"/>
      <c r="NXH1" s="566"/>
      <c r="NXI1" s="566"/>
      <c r="NXJ1" s="566"/>
      <c r="NXK1" s="566"/>
      <c r="NXL1" s="566"/>
      <c r="NXM1" s="566"/>
      <c r="NXN1" s="566"/>
      <c r="NXO1" s="566"/>
      <c r="NXP1" s="566"/>
      <c r="NXQ1" s="566"/>
      <c r="NXR1" s="566"/>
      <c r="NXS1" s="566"/>
      <c r="NXT1" s="566"/>
      <c r="NXU1" s="566"/>
      <c r="NXV1" s="566"/>
      <c r="NXW1" s="566"/>
      <c r="NXX1" s="566"/>
      <c r="NXY1" s="566"/>
      <c r="NXZ1" s="566"/>
      <c r="NYA1" s="566"/>
      <c r="NYB1" s="566"/>
      <c r="NYC1" s="566"/>
      <c r="NYD1" s="566"/>
      <c r="NYE1" s="566"/>
      <c r="NYF1" s="566"/>
      <c r="NYG1" s="566"/>
      <c r="NYH1" s="566"/>
      <c r="NYI1" s="566"/>
      <c r="NYJ1" s="566"/>
      <c r="NYK1" s="566"/>
      <c r="NYL1" s="566"/>
      <c r="NYM1" s="566"/>
      <c r="NYN1" s="566"/>
      <c r="NYO1" s="566"/>
      <c r="NYP1" s="566"/>
      <c r="NYQ1" s="566"/>
      <c r="NYR1" s="566"/>
      <c r="NYS1" s="566"/>
      <c r="NYT1" s="566"/>
      <c r="NYU1" s="566"/>
      <c r="NYV1" s="566"/>
      <c r="NYW1" s="566"/>
      <c r="NYX1" s="566"/>
      <c r="NYY1" s="566"/>
      <c r="NYZ1" s="566"/>
      <c r="NZA1" s="566"/>
      <c r="NZB1" s="566"/>
      <c r="NZC1" s="566"/>
      <c r="NZD1" s="566"/>
      <c r="NZE1" s="566"/>
      <c r="NZF1" s="566"/>
      <c r="NZG1" s="566"/>
      <c r="NZH1" s="566"/>
      <c r="NZI1" s="566"/>
      <c r="NZJ1" s="566"/>
      <c r="NZK1" s="566"/>
      <c r="NZL1" s="566"/>
      <c r="NZM1" s="566"/>
      <c r="NZN1" s="566"/>
      <c r="NZO1" s="566"/>
      <c r="NZP1" s="566"/>
      <c r="NZQ1" s="566"/>
      <c r="NZR1" s="566"/>
      <c r="NZS1" s="566"/>
      <c r="NZT1" s="566"/>
      <c r="NZU1" s="566"/>
      <c r="NZV1" s="566"/>
      <c r="NZW1" s="566"/>
      <c r="NZX1" s="566"/>
      <c r="NZY1" s="566"/>
      <c r="NZZ1" s="566"/>
      <c r="OAA1" s="566"/>
      <c r="OAB1" s="566"/>
      <c r="OAC1" s="566"/>
      <c r="OAD1" s="566"/>
      <c r="OAE1" s="566"/>
      <c r="OAF1" s="566"/>
      <c r="OAG1" s="566"/>
      <c r="OAH1" s="566"/>
      <c r="OAI1" s="566"/>
      <c r="OAJ1" s="566"/>
      <c r="OAK1" s="566"/>
      <c r="OAL1" s="566"/>
      <c r="OAM1" s="566"/>
      <c r="OAN1" s="566"/>
      <c r="OAO1" s="566"/>
      <c r="OAP1" s="566"/>
      <c r="OAQ1" s="566"/>
      <c r="OAR1" s="566"/>
      <c r="OAS1" s="566"/>
      <c r="OAT1" s="566"/>
      <c r="OAU1" s="566"/>
      <c r="OAV1" s="566"/>
      <c r="OAW1" s="566"/>
      <c r="OAX1" s="566"/>
      <c r="OAY1" s="566"/>
      <c r="OAZ1" s="566"/>
      <c r="OBA1" s="566"/>
      <c r="OBB1" s="566"/>
      <c r="OBC1" s="566"/>
      <c r="OBD1" s="566"/>
      <c r="OBE1" s="566"/>
      <c r="OBF1" s="566"/>
      <c r="OBG1" s="566"/>
      <c r="OBH1" s="566"/>
      <c r="OBI1" s="566"/>
      <c r="OBJ1" s="566"/>
      <c r="OBK1" s="566"/>
      <c r="OBL1" s="566"/>
      <c r="OBM1" s="566"/>
      <c r="OBN1" s="566"/>
      <c r="OBO1" s="566"/>
      <c r="OBP1" s="566"/>
      <c r="OBQ1" s="566"/>
      <c r="OBR1" s="566"/>
      <c r="OBS1" s="566"/>
      <c r="OBT1" s="566"/>
      <c r="OBU1" s="566"/>
      <c r="OBV1" s="566"/>
      <c r="OBW1" s="566"/>
      <c r="OBX1" s="566"/>
      <c r="OBY1" s="566"/>
      <c r="OBZ1" s="566"/>
      <c r="OCA1" s="566"/>
      <c r="OCB1" s="566"/>
      <c r="OCC1" s="566"/>
      <c r="OCD1" s="566"/>
      <c r="OCE1" s="566"/>
      <c r="OCF1" s="566"/>
      <c r="OCG1" s="566"/>
      <c r="OCH1" s="566"/>
      <c r="OCI1" s="566"/>
      <c r="OCJ1" s="566"/>
      <c r="OCK1" s="566"/>
      <c r="OCL1" s="566"/>
      <c r="OCM1" s="566"/>
      <c r="OCN1" s="566"/>
      <c r="OCO1" s="566"/>
      <c r="OCP1" s="566"/>
      <c r="OCQ1" s="566"/>
      <c r="OCR1" s="566"/>
      <c r="OCS1" s="566"/>
      <c r="OCT1" s="566"/>
      <c r="OCU1" s="566"/>
      <c r="OCV1" s="566"/>
      <c r="OCW1" s="566"/>
      <c r="OCX1" s="566"/>
      <c r="OCY1" s="566"/>
      <c r="OCZ1" s="566"/>
      <c r="ODA1" s="566"/>
      <c r="ODB1" s="566"/>
      <c r="ODC1" s="566"/>
      <c r="ODD1" s="566"/>
      <c r="ODE1" s="566"/>
      <c r="ODF1" s="566"/>
      <c r="ODG1" s="566"/>
      <c r="ODH1" s="566"/>
      <c r="ODI1" s="566"/>
      <c r="ODJ1" s="566"/>
      <c r="ODK1" s="566"/>
      <c r="ODL1" s="566"/>
      <c r="ODM1" s="566"/>
      <c r="ODN1" s="566"/>
      <c r="ODO1" s="566"/>
      <c r="ODP1" s="566"/>
      <c r="ODQ1" s="566"/>
      <c r="ODR1" s="566"/>
      <c r="ODS1" s="566"/>
      <c r="ODT1" s="566"/>
      <c r="ODU1" s="566"/>
      <c r="ODV1" s="566"/>
      <c r="ODW1" s="566"/>
      <c r="ODX1" s="566"/>
      <c r="ODY1" s="566"/>
      <c r="ODZ1" s="566"/>
      <c r="OEA1" s="566"/>
      <c r="OEB1" s="566"/>
      <c r="OEC1" s="566"/>
      <c r="OED1" s="566"/>
      <c r="OEE1" s="566"/>
      <c r="OEF1" s="566"/>
      <c r="OEG1" s="566"/>
      <c r="OEH1" s="566"/>
      <c r="OEI1" s="566"/>
      <c r="OEJ1" s="566"/>
      <c r="OEK1" s="566"/>
      <c r="OEL1" s="566"/>
      <c r="OEM1" s="566"/>
      <c r="OEN1" s="566"/>
      <c r="OEO1" s="566"/>
      <c r="OEP1" s="566"/>
      <c r="OEQ1" s="566"/>
      <c r="OER1" s="566"/>
      <c r="OES1" s="566"/>
      <c r="OET1" s="566"/>
      <c r="OEU1" s="566"/>
      <c r="OEV1" s="566"/>
      <c r="OEW1" s="566"/>
      <c r="OEX1" s="566"/>
      <c r="OEY1" s="566"/>
      <c r="OEZ1" s="566"/>
      <c r="OFA1" s="566"/>
      <c r="OFB1" s="566"/>
      <c r="OFC1" s="566"/>
      <c r="OFD1" s="566"/>
      <c r="OFE1" s="566"/>
      <c r="OFF1" s="566"/>
      <c r="OFG1" s="566"/>
      <c r="OFH1" s="566"/>
      <c r="OFI1" s="566"/>
      <c r="OFJ1" s="566"/>
      <c r="OFK1" s="566"/>
      <c r="OFL1" s="566"/>
      <c r="OFM1" s="566"/>
      <c r="OFN1" s="566"/>
      <c r="OFO1" s="566"/>
      <c r="OFP1" s="566"/>
      <c r="OFQ1" s="566"/>
      <c r="OFR1" s="566"/>
      <c r="OFS1" s="566"/>
      <c r="OFT1" s="566"/>
      <c r="OFU1" s="566"/>
      <c r="OFV1" s="566"/>
      <c r="OFW1" s="566"/>
      <c r="OFX1" s="566"/>
      <c r="OFY1" s="566"/>
      <c r="OFZ1" s="566"/>
      <c r="OGA1" s="566"/>
      <c r="OGB1" s="566"/>
      <c r="OGC1" s="566"/>
      <c r="OGD1" s="566"/>
      <c r="OGE1" s="566"/>
      <c r="OGF1" s="566"/>
      <c r="OGG1" s="566"/>
      <c r="OGH1" s="566"/>
      <c r="OGI1" s="566"/>
      <c r="OGJ1" s="566"/>
      <c r="OGK1" s="566"/>
      <c r="OGL1" s="566"/>
      <c r="OGM1" s="566"/>
      <c r="OGN1" s="566"/>
      <c r="OGO1" s="566"/>
      <c r="OGP1" s="566"/>
      <c r="OGQ1" s="566"/>
      <c r="OGR1" s="566"/>
      <c r="OGS1" s="566"/>
      <c r="OGT1" s="566"/>
      <c r="OGU1" s="566"/>
      <c r="OGV1" s="566"/>
      <c r="OGW1" s="566"/>
      <c r="OGX1" s="566"/>
      <c r="OGY1" s="566"/>
      <c r="OGZ1" s="566"/>
      <c r="OHA1" s="566"/>
      <c r="OHB1" s="566"/>
      <c r="OHC1" s="566"/>
      <c r="OHD1" s="566"/>
      <c r="OHE1" s="566"/>
      <c r="OHF1" s="566"/>
      <c r="OHG1" s="566"/>
      <c r="OHH1" s="566"/>
      <c r="OHI1" s="566"/>
      <c r="OHJ1" s="566"/>
      <c r="OHK1" s="566"/>
      <c r="OHL1" s="566"/>
      <c r="OHM1" s="566"/>
      <c r="OHN1" s="566"/>
      <c r="OHO1" s="566"/>
      <c r="OHP1" s="566"/>
      <c r="OHQ1" s="566"/>
      <c r="OHR1" s="566"/>
      <c r="OHS1" s="566"/>
      <c r="OHT1" s="566"/>
      <c r="OHU1" s="566"/>
      <c r="OHV1" s="566"/>
      <c r="OHW1" s="566"/>
      <c r="OHX1" s="566"/>
      <c r="OHY1" s="566"/>
      <c r="OHZ1" s="566"/>
      <c r="OIA1" s="566"/>
      <c r="OIB1" s="566"/>
      <c r="OIC1" s="566"/>
      <c r="OID1" s="566"/>
      <c r="OIE1" s="566"/>
      <c r="OIF1" s="566"/>
      <c r="OIG1" s="566"/>
      <c r="OIH1" s="566"/>
      <c r="OII1" s="566"/>
      <c r="OIJ1" s="566"/>
      <c r="OIK1" s="566"/>
      <c r="OIL1" s="566"/>
      <c r="OIM1" s="566"/>
      <c r="OIN1" s="566"/>
      <c r="OIO1" s="566"/>
      <c r="OIP1" s="566"/>
      <c r="OIQ1" s="566"/>
      <c r="OIR1" s="566"/>
      <c r="OIS1" s="566"/>
      <c r="OIT1" s="566"/>
      <c r="OIU1" s="566"/>
      <c r="OIV1" s="566"/>
      <c r="OIW1" s="566"/>
      <c r="OIX1" s="566"/>
      <c r="OIY1" s="566"/>
      <c r="OIZ1" s="566"/>
      <c r="OJA1" s="566"/>
      <c r="OJB1" s="566"/>
      <c r="OJC1" s="566"/>
      <c r="OJD1" s="566"/>
      <c r="OJE1" s="566"/>
      <c r="OJF1" s="566"/>
      <c r="OJG1" s="566"/>
      <c r="OJH1" s="566"/>
      <c r="OJI1" s="566"/>
      <c r="OJJ1" s="566"/>
      <c r="OJK1" s="566"/>
      <c r="OJL1" s="566"/>
      <c r="OJM1" s="566"/>
      <c r="OJN1" s="566"/>
      <c r="OJO1" s="566"/>
      <c r="OJP1" s="566"/>
      <c r="OJQ1" s="566"/>
      <c r="OJR1" s="566"/>
      <c r="OJS1" s="566"/>
      <c r="OJT1" s="566"/>
      <c r="OJU1" s="566"/>
      <c r="OJV1" s="566"/>
      <c r="OJW1" s="566"/>
      <c r="OJX1" s="566"/>
      <c r="OJY1" s="566"/>
      <c r="OJZ1" s="566"/>
      <c r="OKA1" s="566"/>
      <c r="OKB1" s="566"/>
      <c r="OKC1" s="566"/>
      <c r="OKD1" s="566"/>
      <c r="OKE1" s="566"/>
      <c r="OKF1" s="566"/>
      <c r="OKG1" s="566"/>
      <c r="OKH1" s="566"/>
      <c r="OKI1" s="566"/>
      <c r="OKJ1" s="566"/>
      <c r="OKK1" s="566"/>
      <c r="OKL1" s="566"/>
      <c r="OKM1" s="566"/>
      <c r="OKN1" s="566"/>
      <c r="OKO1" s="566"/>
      <c r="OKP1" s="566"/>
      <c r="OKQ1" s="566"/>
      <c r="OKR1" s="566"/>
      <c r="OKS1" s="566"/>
      <c r="OKT1" s="566"/>
      <c r="OKU1" s="566"/>
      <c r="OKV1" s="566"/>
      <c r="OKW1" s="566"/>
      <c r="OKX1" s="566"/>
      <c r="OKY1" s="566"/>
      <c r="OKZ1" s="566"/>
      <c r="OLA1" s="566"/>
      <c r="OLB1" s="566"/>
      <c r="OLC1" s="566"/>
      <c r="OLD1" s="566"/>
      <c r="OLE1" s="566"/>
      <c r="OLF1" s="566"/>
      <c r="OLG1" s="566"/>
      <c r="OLH1" s="566"/>
      <c r="OLI1" s="566"/>
      <c r="OLJ1" s="566"/>
      <c r="OLK1" s="566"/>
      <c r="OLL1" s="566"/>
      <c r="OLM1" s="566"/>
      <c r="OLN1" s="566"/>
      <c r="OLO1" s="566"/>
      <c r="OLP1" s="566"/>
      <c r="OLQ1" s="566"/>
      <c r="OLR1" s="566"/>
      <c r="OLS1" s="566"/>
      <c r="OLT1" s="566"/>
      <c r="OLU1" s="566"/>
      <c r="OLV1" s="566"/>
      <c r="OLW1" s="566"/>
      <c r="OLX1" s="566"/>
      <c r="OLY1" s="566"/>
      <c r="OLZ1" s="566"/>
      <c r="OMA1" s="566"/>
      <c r="OMB1" s="566"/>
      <c r="OMC1" s="566"/>
      <c r="OMD1" s="566"/>
      <c r="OME1" s="566"/>
      <c r="OMF1" s="566"/>
      <c r="OMG1" s="566"/>
      <c r="OMH1" s="566"/>
      <c r="OMI1" s="566"/>
      <c r="OMJ1" s="566"/>
      <c r="OMK1" s="566"/>
      <c r="OML1" s="566"/>
      <c r="OMM1" s="566"/>
      <c r="OMN1" s="566"/>
      <c r="OMO1" s="566"/>
      <c r="OMP1" s="566"/>
      <c r="OMQ1" s="566"/>
      <c r="OMR1" s="566"/>
      <c r="OMS1" s="566"/>
      <c r="OMT1" s="566"/>
      <c r="OMU1" s="566"/>
      <c r="OMV1" s="566"/>
      <c r="OMW1" s="566"/>
      <c r="OMX1" s="566"/>
      <c r="OMY1" s="566"/>
      <c r="OMZ1" s="566"/>
      <c r="ONA1" s="566"/>
      <c r="ONB1" s="566"/>
      <c r="ONC1" s="566"/>
      <c r="OND1" s="566"/>
      <c r="ONE1" s="566"/>
      <c r="ONF1" s="566"/>
      <c r="ONG1" s="566"/>
      <c r="ONH1" s="566"/>
      <c r="ONI1" s="566"/>
      <c r="ONJ1" s="566"/>
      <c r="ONK1" s="566"/>
      <c r="ONL1" s="566"/>
      <c r="ONM1" s="566"/>
      <c r="ONN1" s="566"/>
      <c r="ONO1" s="566"/>
      <c r="ONP1" s="566"/>
      <c r="ONQ1" s="566"/>
      <c r="ONR1" s="566"/>
      <c r="ONS1" s="566"/>
      <c r="ONT1" s="566"/>
      <c r="ONU1" s="566"/>
      <c r="ONV1" s="566"/>
      <c r="ONW1" s="566"/>
      <c r="ONX1" s="566"/>
      <c r="ONY1" s="566"/>
      <c r="ONZ1" s="566"/>
      <c r="OOA1" s="566"/>
      <c r="OOB1" s="566"/>
      <c r="OOC1" s="566"/>
      <c r="OOD1" s="566"/>
      <c r="OOE1" s="566"/>
      <c r="OOF1" s="566"/>
      <c r="OOG1" s="566"/>
      <c r="OOH1" s="566"/>
      <c r="OOI1" s="566"/>
      <c r="OOJ1" s="566"/>
      <c r="OOK1" s="566"/>
      <c r="OOL1" s="566"/>
      <c r="OOM1" s="566"/>
      <c r="OON1" s="566"/>
      <c r="OOO1" s="566"/>
      <c r="OOP1" s="566"/>
      <c r="OOQ1" s="566"/>
      <c r="OOR1" s="566"/>
      <c r="OOS1" s="566"/>
      <c r="OOT1" s="566"/>
      <c r="OOU1" s="566"/>
      <c r="OOV1" s="566"/>
      <c r="OOW1" s="566"/>
      <c r="OOX1" s="566"/>
      <c r="OOY1" s="566"/>
      <c r="OOZ1" s="566"/>
      <c r="OPA1" s="566"/>
      <c r="OPB1" s="566"/>
      <c r="OPC1" s="566"/>
      <c r="OPD1" s="566"/>
      <c r="OPE1" s="566"/>
      <c r="OPF1" s="566"/>
      <c r="OPG1" s="566"/>
      <c r="OPH1" s="566"/>
      <c r="OPI1" s="566"/>
      <c r="OPJ1" s="566"/>
      <c r="OPK1" s="566"/>
      <c r="OPL1" s="566"/>
      <c r="OPM1" s="566"/>
      <c r="OPN1" s="566"/>
      <c r="OPO1" s="566"/>
      <c r="OPP1" s="566"/>
      <c r="OPQ1" s="566"/>
      <c r="OPR1" s="566"/>
      <c r="OPS1" s="566"/>
      <c r="OPT1" s="566"/>
      <c r="OPU1" s="566"/>
      <c r="OPV1" s="566"/>
      <c r="OPW1" s="566"/>
      <c r="OPX1" s="566"/>
      <c r="OPY1" s="566"/>
      <c r="OPZ1" s="566"/>
      <c r="OQA1" s="566"/>
      <c r="OQB1" s="566"/>
      <c r="OQC1" s="566"/>
      <c r="OQD1" s="566"/>
      <c r="OQE1" s="566"/>
      <c r="OQF1" s="566"/>
      <c r="OQG1" s="566"/>
      <c r="OQH1" s="566"/>
      <c r="OQI1" s="566"/>
      <c r="OQJ1" s="566"/>
      <c r="OQK1" s="566"/>
      <c r="OQL1" s="566"/>
      <c r="OQM1" s="566"/>
      <c r="OQN1" s="566"/>
      <c r="OQO1" s="566"/>
      <c r="OQP1" s="566"/>
      <c r="OQQ1" s="566"/>
      <c r="OQR1" s="566"/>
      <c r="OQS1" s="566"/>
      <c r="OQT1" s="566"/>
      <c r="OQU1" s="566"/>
      <c r="OQV1" s="566"/>
      <c r="OQW1" s="566"/>
      <c r="OQX1" s="566"/>
      <c r="OQY1" s="566"/>
      <c r="OQZ1" s="566"/>
      <c r="ORA1" s="566"/>
      <c r="ORB1" s="566"/>
      <c r="ORC1" s="566"/>
      <c r="ORD1" s="566"/>
      <c r="ORE1" s="566"/>
      <c r="ORF1" s="566"/>
      <c r="ORG1" s="566"/>
      <c r="ORH1" s="566"/>
      <c r="ORI1" s="566"/>
      <c r="ORJ1" s="566"/>
      <c r="ORK1" s="566"/>
      <c r="ORL1" s="566"/>
      <c r="ORM1" s="566"/>
      <c r="ORN1" s="566"/>
      <c r="ORO1" s="566"/>
      <c r="ORP1" s="566"/>
      <c r="ORQ1" s="566"/>
      <c r="ORR1" s="566"/>
      <c r="ORS1" s="566"/>
      <c r="ORT1" s="566"/>
      <c r="ORU1" s="566"/>
      <c r="ORV1" s="566"/>
      <c r="ORW1" s="566"/>
      <c r="ORX1" s="566"/>
      <c r="ORY1" s="566"/>
      <c r="ORZ1" s="566"/>
      <c r="OSA1" s="566"/>
      <c r="OSB1" s="566"/>
      <c r="OSC1" s="566"/>
      <c r="OSD1" s="566"/>
      <c r="OSE1" s="566"/>
      <c r="OSF1" s="566"/>
      <c r="OSG1" s="566"/>
      <c r="OSH1" s="566"/>
      <c r="OSI1" s="566"/>
      <c r="OSJ1" s="566"/>
      <c r="OSK1" s="566"/>
      <c r="OSL1" s="566"/>
      <c r="OSM1" s="566"/>
      <c r="OSN1" s="566"/>
      <c r="OSO1" s="566"/>
      <c r="OSP1" s="566"/>
      <c r="OSQ1" s="566"/>
      <c r="OSR1" s="566"/>
      <c r="OSS1" s="566"/>
      <c r="OST1" s="566"/>
      <c r="OSU1" s="566"/>
      <c r="OSV1" s="566"/>
      <c r="OSW1" s="566"/>
      <c r="OSX1" s="566"/>
      <c r="OSY1" s="566"/>
      <c r="OSZ1" s="566"/>
      <c r="OTA1" s="566"/>
      <c r="OTB1" s="566"/>
      <c r="OTC1" s="566"/>
      <c r="OTD1" s="566"/>
      <c r="OTE1" s="566"/>
      <c r="OTF1" s="566"/>
      <c r="OTG1" s="566"/>
      <c r="OTH1" s="566"/>
      <c r="OTI1" s="566"/>
      <c r="OTJ1" s="566"/>
      <c r="OTK1" s="566"/>
      <c r="OTL1" s="566"/>
      <c r="OTM1" s="566"/>
      <c r="OTN1" s="566"/>
      <c r="OTO1" s="566"/>
      <c r="OTP1" s="566"/>
      <c r="OTQ1" s="566"/>
      <c r="OTR1" s="566"/>
      <c r="OTS1" s="566"/>
      <c r="OTT1" s="566"/>
      <c r="OTU1" s="566"/>
      <c r="OTV1" s="566"/>
      <c r="OTW1" s="566"/>
      <c r="OTX1" s="566"/>
      <c r="OTY1" s="566"/>
      <c r="OTZ1" s="566"/>
      <c r="OUA1" s="566"/>
      <c r="OUB1" s="566"/>
      <c r="OUC1" s="566"/>
      <c r="OUD1" s="566"/>
      <c r="OUE1" s="566"/>
      <c r="OUF1" s="566"/>
      <c r="OUG1" s="566"/>
      <c r="OUH1" s="566"/>
      <c r="OUI1" s="566"/>
      <c r="OUJ1" s="566"/>
      <c r="OUK1" s="566"/>
      <c r="OUL1" s="566"/>
      <c r="OUM1" s="566"/>
      <c r="OUN1" s="566"/>
      <c r="OUO1" s="566"/>
      <c r="OUP1" s="566"/>
      <c r="OUQ1" s="566"/>
      <c r="OUR1" s="566"/>
      <c r="OUS1" s="566"/>
      <c r="OUT1" s="566"/>
      <c r="OUU1" s="566"/>
      <c r="OUV1" s="566"/>
      <c r="OUW1" s="566"/>
      <c r="OUX1" s="566"/>
      <c r="OUY1" s="566"/>
      <c r="OUZ1" s="566"/>
      <c r="OVA1" s="566"/>
      <c r="OVB1" s="566"/>
      <c r="OVC1" s="566"/>
      <c r="OVD1" s="566"/>
      <c r="OVE1" s="566"/>
      <c r="OVF1" s="566"/>
      <c r="OVG1" s="566"/>
      <c r="OVH1" s="566"/>
      <c r="OVI1" s="566"/>
      <c r="OVJ1" s="566"/>
      <c r="OVK1" s="566"/>
      <c r="OVL1" s="566"/>
      <c r="OVM1" s="566"/>
      <c r="OVN1" s="566"/>
      <c r="OVO1" s="566"/>
      <c r="OVP1" s="566"/>
      <c r="OVQ1" s="566"/>
      <c r="OVR1" s="566"/>
      <c r="OVS1" s="566"/>
      <c r="OVT1" s="566"/>
      <c r="OVU1" s="566"/>
      <c r="OVV1" s="566"/>
      <c r="OVW1" s="566"/>
      <c r="OVX1" s="566"/>
      <c r="OVY1" s="566"/>
      <c r="OVZ1" s="566"/>
      <c r="OWA1" s="566"/>
      <c r="OWB1" s="566"/>
      <c r="OWC1" s="566"/>
      <c r="OWD1" s="566"/>
      <c r="OWE1" s="566"/>
      <c r="OWF1" s="566"/>
      <c r="OWG1" s="566"/>
      <c r="OWH1" s="566"/>
      <c r="OWI1" s="566"/>
      <c r="OWJ1" s="566"/>
      <c r="OWK1" s="566"/>
      <c r="OWL1" s="566"/>
      <c r="OWM1" s="566"/>
      <c r="OWN1" s="566"/>
      <c r="OWO1" s="566"/>
      <c r="OWP1" s="566"/>
      <c r="OWQ1" s="566"/>
      <c r="OWR1" s="566"/>
      <c r="OWS1" s="566"/>
      <c r="OWT1" s="566"/>
      <c r="OWU1" s="566"/>
      <c r="OWV1" s="566"/>
      <c r="OWW1" s="566"/>
      <c r="OWX1" s="566"/>
      <c r="OWY1" s="566"/>
      <c r="OWZ1" s="566"/>
      <c r="OXA1" s="566"/>
      <c r="OXB1" s="566"/>
      <c r="OXC1" s="566"/>
      <c r="OXD1" s="566"/>
      <c r="OXE1" s="566"/>
      <c r="OXF1" s="566"/>
      <c r="OXG1" s="566"/>
      <c r="OXH1" s="566"/>
      <c r="OXI1" s="566"/>
      <c r="OXJ1" s="566"/>
      <c r="OXK1" s="566"/>
      <c r="OXL1" s="566"/>
      <c r="OXM1" s="566"/>
      <c r="OXN1" s="566"/>
      <c r="OXO1" s="566"/>
      <c r="OXP1" s="566"/>
      <c r="OXQ1" s="566"/>
      <c r="OXR1" s="566"/>
      <c r="OXS1" s="566"/>
      <c r="OXT1" s="566"/>
      <c r="OXU1" s="566"/>
      <c r="OXV1" s="566"/>
      <c r="OXW1" s="566"/>
      <c r="OXX1" s="566"/>
      <c r="OXY1" s="566"/>
      <c r="OXZ1" s="566"/>
      <c r="OYA1" s="566"/>
      <c r="OYB1" s="566"/>
      <c r="OYC1" s="566"/>
      <c r="OYD1" s="566"/>
      <c r="OYE1" s="566"/>
      <c r="OYF1" s="566"/>
      <c r="OYG1" s="566"/>
      <c r="OYH1" s="566"/>
      <c r="OYI1" s="566"/>
      <c r="OYJ1" s="566"/>
      <c r="OYK1" s="566"/>
      <c r="OYL1" s="566"/>
      <c r="OYM1" s="566"/>
      <c r="OYN1" s="566"/>
      <c r="OYO1" s="566"/>
      <c r="OYP1" s="566"/>
      <c r="OYQ1" s="566"/>
      <c r="OYR1" s="566"/>
      <c r="OYS1" s="566"/>
      <c r="OYT1" s="566"/>
      <c r="OYU1" s="566"/>
      <c r="OYV1" s="566"/>
      <c r="OYW1" s="566"/>
      <c r="OYX1" s="566"/>
      <c r="OYY1" s="566"/>
      <c r="OYZ1" s="566"/>
      <c r="OZA1" s="566"/>
      <c r="OZB1" s="566"/>
      <c r="OZC1" s="566"/>
      <c r="OZD1" s="566"/>
      <c r="OZE1" s="566"/>
      <c r="OZF1" s="566"/>
      <c r="OZG1" s="566"/>
      <c r="OZH1" s="566"/>
      <c r="OZI1" s="566"/>
      <c r="OZJ1" s="566"/>
      <c r="OZK1" s="566"/>
      <c r="OZL1" s="566"/>
      <c r="OZM1" s="566"/>
      <c r="OZN1" s="566"/>
      <c r="OZO1" s="566"/>
      <c r="OZP1" s="566"/>
      <c r="OZQ1" s="566"/>
      <c r="OZR1" s="566"/>
      <c r="OZS1" s="566"/>
      <c r="OZT1" s="566"/>
      <c r="OZU1" s="566"/>
      <c r="OZV1" s="566"/>
      <c r="OZW1" s="566"/>
      <c r="OZX1" s="566"/>
      <c r="OZY1" s="566"/>
      <c r="OZZ1" s="566"/>
      <c r="PAA1" s="566"/>
      <c r="PAB1" s="566"/>
      <c r="PAC1" s="566"/>
      <c r="PAD1" s="566"/>
      <c r="PAE1" s="566"/>
      <c r="PAF1" s="566"/>
      <c r="PAG1" s="566"/>
      <c r="PAH1" s="566"/>
      <c r="PAI1" s="566"/>
      <c r="PAJ1" s="566"/>
      <c r="PAK1" s="566"/>
      <c r="PAL1" s="566"/>
      <c r="PAM1" s="566"/>
      <c r="PAN1" s="566"/>
      <c r="PAO1" s="566"/>
      <c r="PAP1" s="566"/>
      <c r="PAQ1" s="566"/>
      <c r="PAR1" s="566"/>
      <c r="PAS1" s="566"/>
      <c r="PAT1" s="566"/>
      <c r="PAU1" s="566"/>
      <c r="PAV1" s="566"/>
      <c r="PAW1" s="566"/>
      <c r="PAX1" s="566"/>
      <c r="PAY1" s="566"/>
      <c r="PAZ1" s="566"/>
      <c r="PBA1" s="566"/>
      <c r="PBB1" s="566"/>
      <c r="PBC1" s="566"/>
      <c r="PBD1" s="566"/>
      <c r="PBE1" s="566"/>
      <c r="PBF1" s="566"/>
      <c r="PBG1" s="566"/>
      <c r="PBH1" s="566"/>
      <c r="PBI1" s="566"/>
      <c r="PBJ1" s="566"/>
      <c r="PBK1" s="566"/>
      <c r="PBL1" s="566"/>
      <c r="PBM1" s="566"/>
      <c r="PBN1" s="566"/>
      <c r="PBO1" s="566"/>
      <c r="PBP1" s="566"/>
      <c r="PBQ1" s="566"/>
      <c r="PBR1" s="566"/>
      <c r="PBS1" s="566"/>
      <c r="PBT1" s="566"/>
      <c r="PBU1" s="566"/>
      <c r="PBV1" s="566"/>
      <c r="PBW1" s="566"/>
      <c r="PBX1" s="566"/>
      <c r="PBY1" s="566"/>
      <c r="PBZ1" s="566"/>
      <c r="PCA1" s="566"/>
      <c r="PCB1" s="566"/>
      <c r="PCC1" s="566"/>
      <c r="PCD1" s="566"/>
      <c r="PCE1" s="566"/>
      <c r="PCF1" s="566"/>
      <c r="PCG1" s="566"/>
      <c r="PCH1" s="566"/>
      <c r="PCI1" s="566"/>
      <c r="PCJ1" s="566"/>
      <c r="PCK1" s="566"/>
      <c r="PCL1" s="566"/>
      <c r="PCM1" s="566"/>
      <c r="PCN1" s="566"/>
      <c r="PCO1" s="566"/>
      <c r="PCP1" s="566"/>
      <c r="PCQ1" s="566"/>
      <c r="PCR1" s="566"/>
      <c r="PCS1" s="566"/>
      <c r="PCT1" s="566"/>
      <c r="PCU1" s="566"/>
      <c r="PCV1" s="566"/>
      <c r="PCW1" s="566"/>
      <c r="PCX1" s="566"/>
      <c r="PCY1" s="566"/>
      <c r="PCZ1" s="566"/>
      <c r="PDA1" s="566"/>
      <c r="PDB1" s="566"/>
      <c r="PDC1" s="566"/>
      <c r="PDD1" s="566"/>
      <c r="PDE1" s="566"/>
      <c r="PDF1" s="566"/>
      <c r="PDG1" s="566"/>
      <c r="PDH1" s="566"/>
      <c r="PDI1" s="566"/>
      <c r="PDJ1" s="566"/>
      <c r="PDK1" s="566"/>
      <c r="PDL1" s="566"/>
      <c r="PDM1" s="566"/>
      <c r="PDN1" s="566"/>
      <c r="PDO1" s="566"/>
      <c r="PDP1" s="566"/>
      <c r="PDQ1" s="566"/>
      <c r="PDR1" s="566"/>
      <c r="PDS1" s="566"/>
      <c r="PDT1" s="566"/>
      <c r="PDU1" s="566"/>
      <c r="PDV1" s="566"/>
      <c r="PDW1" s="566"/>
      <c r="PDX1" s="566"/>
      <c r="PDY1" s="566"/>
      <c r="PDZ1" s="566"/>
      <c r="PEA1" s="566"/>
      <c r="PEB1" s="566"/>
      <c r="PEC1" s="566"/>
      <c r="PED1" s="566"/>
      <c r="PEE1" s="566"/>
      <c r="PEF1" s="566"/>
      <c r="PEG1" s="566"/>
      <c r="PEH1" s="566"/>
      <c r="PEI1" s="566"/>
      <c r="PEJ1" s="566"/>
      <c r="PEK1" s="566"/>
      <c r="PEL1" s="566"/>
      <c r="PEM1" s="566"/>
      <c r="PEN1" s="566"/>
      <c r="PEO1" s="566"/>
      <c r="PEP1" s="566"/>
      <c r="PEQ1" s="566"/>
      <c r="PER1" s="566"/>
      <c r="PES1" s="566"/>
      <c r="PET1" s="566"/>
      <c r="PEU1" s="566"/>
      <c r="PEV1" s="566"/>
      <c r="PEW1" s="566"/>
      <c r="PEX1" s="566"/>
      <c r="PEY1" s="566"/>
      <c r="PEZ1" s="566"/>
      <c r="PFA1" s="566"/>
      <c r="PFB1" s="566"/>
      <c r="PFC1" s="566"/>
      <c r="PFD1" s="566"/>
      <c r="PFE1" s="566"/>
      <c r="PFF1" s="566"/>
      <c r="PFG1" s="566"/>
      <c r="PFH1" s="566"/>
      <c r="PFI1" s="566"/>
      <c r="PFJ1" s="566"/>
      <c r="PFK1" s="566"/>
      <c r="PFL1" s="566"/>
      <c r="PFM1" s="566"/>
      <c r="PFN1" s="566"/>
      <c r="PFO1" s="566"/>
      <c r="PFP1" s="566"/>
      <c r="PFQ1" s="566"/>
      <c r="PFR1" s="566"/>
      <c r="PFS1" s="566"/>
      <c r="PFT1" s="566"/>
      <c r="PFU1" s="566"/>
      <c r="PFV1" s="566"/>
      <c r="PFW1" s="566"/>
      <c r="PFX1" s="566"/>
      <c r="PFY1" s="566"/>
      <c r="PFZ1" s="566"/>
      <c r="PGA1" s="566"/>
      <c r="PGB1" s="566"/>
      <c r="PGC1" s="566"/>
      <c r="PGD1" s="566"/>
      <c r="PGE1" s="566"/>
      <c r="PGF1" s="566"/>
      <c r="PGG1" s="566"/>
      <c r="PGH1" s="566"/>
      <c r="PGI1" s="566"/>
      <c r="PGJ1" s="566"/>
      <c r="PGK1" s="566"/>
      <c r="PGL1" s="566"/>
      <c r="PGM1" s="566"/>
      <c r="PGN1" s="566"/>
      <c r="PGO1" s="566"/>
      <c r="PGP1" s="566"/>
      <c r="PGQ1" s="566"/>
      <c r="PGR1" s="566"/>
      <c r="PGS1" s="566"/>
      <c r="PGT1" s="566"/>
      <c r="PGU1" s="566"/>
      <c r="PGV1" s="566"/>
      <c r="PGW1" s="566"/>
      <c r="PGX1" s="566"/>
      <c r="PGY1" s="566"/>
      <c r="PGZ1" s="566"/>
      <c r="PHA1" s="566"/>
      <c r="PHB1" s="566"/>
      <c r="PHC1" s="566"/>
      <c r="PHD1" s="566"/>
      <c r="PHE1" s="566"/>
      <c r="PHF1" s="566"/>
      <c r="PHG1" s="566"/>
      <c r="PHH1" s="566"/>
      <c r="PHI1" s="566"/>
      <c r="PHJ1" s="566"/>
      <c r="PHK1" s="566"/>
      <c r="PHL1" s="566"/>
      <c r="PHM1" s="566"/>
      <c r="PHN1" s="566"/>
      <c r="PHO1" s="566"/>
      <c r="PHP1" s="566"/>
      <c r="PHQ1" s="566"/>
      <c r="PHR1" s="566"/>
      <c r="PHS1" s="566"/>
      <c r="PHT1" s="566"/>
      <c r="PHU1" s="566"/>
      <c r="PHV1" s="566"/>
      <c r="PHW1" s="566"/>
      <c r="PHX1" s="566"/>
      <c r="PHY1" s="566"/>
      <c r="PHZ1" s="566"/>
      <c r="PIA1" s="566"/>
      <c r="PIB1" s="566"/>
      <c r="PIC1" s="566"/>
      <c r="PID1" s="566"/>
      <c r="PIE1" s="566"/>
      <c r="PIF1" s="566"/>
      <c r="PIG1" s="566"/>
      <c r="PIH1" s="566"/>
      <c r="PII1" s="566"/>
      <c r="PIJ1" s="566"/>
      <c r="PIK1" s="566"/>
      <c r="PIL1" s="566"/>
      <c r="PIM1" s="566"/>
      <c r="PIN1" s="566"/>
      <c r="PIO1" s="566"/>
      <c r="PIP1" s="566"/>
      <c r="PIQ1" s="566"/>
      <c r="PIR1" s="566"/>
      <c r="PIS1" s="566"/>
      <c r="PIT1" s="566"/>
      <c r="PIU1" s="566"/>
      <c r="PIV1" s="566"/>
      <c r="PIW1" s="566"/>
      <c r="PIX1" s="566"/>
      <c r="PIY1" s="566"/>
      <c r="PIZ1" s="566"/>
      <c r="PJA1" s="566"/>
      <c r="PJB1" s="566"/>
      <c r="PJC1" s="566"/>
      <c r="PJD1" s="566"/>
      <c r="PJE1" s="566"/>
      <c r="PJF1" s="566"/>
      <c r="PJG1" s="566"/>
      <c r="PJH1" s="566"/>
      <c r="PJI1" s="566"/>
      <c r="PJJ1" s="566"/>
      <c r="PJK1" s="566"/>
      <c r="PJL1" s="566"/>
      <c r="PJM1" s="566"/>
      <c r="PJN1" s="566"/>
      <c r="PJO1" s="566"/>
      <c r="PJP1" s="566"/>
      <c r="PJQ1" s="566"/>
      <c r="PJR1" s="566"/>
      <c r="PJS1" s="566"/>
      <c r="PJT1" s="566"/>
      <c r="PJU1" s="566"/>
      <c r="PJV1" s="566"/>
      <c r="PJW1" s="566"/>
      <c r="PJX1" s="566"/>
      <c r="PJY1" s="566"/>
      <c r="PJZ1" s="566"/>
      <c r="PKA1" s="566"/>
      <c r="PKB1" s="566"/>
      <c r="PKC1" s="566"/>
      <c r="PKD1" s="566"/>
      <c r="PKE1" s="566"/>
      <c r="PKF1" s="566"/>
      <c r="PKG1" s="566"/>
      <c r="PKH1" s="566"/>
      <c r="PKI1" s="566"/>
      <c r="PKJ1" s="566"/>
      <c r="PKK1" s="566"/>
      <c r="PKL1" s="566"/>
      <c r="PKM1" s="566"/>
      <c r="PKN1" s="566"/>
      <c r="PKO1" s="566"/>
      <c r="PKP1" s="566"/>
      <c r="PKQ1" s="566"/>
      <c r="PKR1" s="566"/>
      <c r="PKS1" s="566"/>
      <c r="PKT1" s="566"/>
      <c r="PKU1" s="566"/>
      <c r="PKV1" s="566"/>
      <c r="PKW1" s="566"/>
      <c r="PKX1" s="566"/>
      <c r="PKY1" s="566"/>
      <c r="PKZ1" s="566"/>
      <c r="PLA1" s="566"/>
      <c r="PLB1" s="566"/>
      <c r="PLC1" s="566"/>
      <c r="PLD1" s="566"/>
      <c r="PLE1" s="566"/>
      <c r="PLF1" s="566"/>
      <c r="PLG1" s="566"/>
      <c r="PLH1" s="566"/>
      <c r="PLI1" s="566"/>
      <c r="PLJ1" s="566"/>
      <c r="PLK1" s="566"/>
      <c r="PLL1" s="566"/>
      <c r="PLM1" s="566"/>
      <c r="PLN1" s="566"/>
      <c r="PLO1" s="566"/>
      <c r="PLP1" s="566"/>
      <c r="PLQ1" s="566"/>
      <c r="PLR1" s="566"/>
      <c r="PLS1" s="566"/>
      <c r="PLT1" s="566"/>
      <c r="PLU1" s="566"/>
      <c r="PLV1" s="566"/>
      <c r="PLW1" s="566"/>
      <c r="PLX1" s="566"/>
      <c r="PLY1" s="566"/>
      <c r="PLZ1" s="566"/>
      <c r="PMA1" s="566"/>
      <c r="PMB1" s="566"/>
      <c r="PMC1" s="566"/>
      <c r="PMD1" s="566"/>
      <c r="PME1" s="566"/>
      <c r="PMF1" s="566"/>
      <c r="PMG1" s="566"/>
      <c r="PMH1" s="566"/>
      <c r="PMI1" s="566"/>
      <c r="PMJ1" s="566"/>
      <c r="PMK1" s="566"/>
      <c r="PML1" s="566"/>
      <c r="PMM1" s="566"/>
      <c r="PMN1" s="566"/>
      <c r="PMO1" s="566"/>
      <c r="PMP1" s="566"/>
      <c r="PMQ1" s="566"/>
      <c r="PMR1" s="566"/>
      <c r="PMS1" s="566"/>
      <c r="PMT1" s="566"/>
      <c r="PMU1" s="566"/>
      <c r="PMV1" s="566"/>
      <c r="PMW1" s="566"/>
      <c r="PMX1" s="566"/>
      <c r="PMY1" s="566"/>
      <c r="PMZ1" s="566"/>
      <c r="PNA1" s="566"/>
      <c r="PNB1" s="566"/>
      <c r="PNC1" s="566"/>
      <c r="PND1" s="566"/>
      <c r="PNE1" s="566"/>
      <c r="PNF1" s="566"/>
      <c r="PNG1" s="566"/>
      <c r="PNH1" s="566"/>
      <c r="PNI1" s="566"/>
      <c r="PNJ1" s="566"/>
      <c r="PNK1" s="566"/>
      <c r="PNL1" s="566"/>
      <c r="PNM1" s="566"/>
      <c r="PNN1" s="566"/>
      <c r="PNO1" s="566"/>
      <c r="PNP1" s="566"/>
      <c r="PNQ1" s="566"/>
      <c r="PNR1" s="566"/>
      <c r="PNS1" s="566"/>
      <c r="PNT1" s="566"/>
      <c r="PNU1" s="566"/>
      <c r="PNV1" s="566"/>
      <c r="PNW1" s="566"/>
      <c r="PNX1" s="566"/>
      <c r="PNY1" s="566"/>
      <c r="PNZ1" s="566"/>
      <c r="POA1" s="566"/>
      <c r="POB1" s="566"/>
      <c r="POC1" s="566"/>
      <c r="POD1" s="566"/>
      <c r="POE1" s="566"/>
      <c r="POF1" s="566"/>
      <c r="POG1" s="566"/>
      <c r="POH1" s="566"/>
      <c r="POI1" s="566"/>
      <c r="POJ1" s="566"/>
      <c r="POK1" s="566"/>
      <c r="POL1" s="566"/>
      <c r="POM1" s="566"/>
      <c r="PON1" s="566"/>
      <c r="POO1" s="566"/>
      <c r="POP1" s="566"/>
      <c r="POQ1" s="566"/>
      <c r="POR1" s="566"/>
      <c r="POS1" s="566"/>
      <c r="POT1" s="566"/>
      <c r="POU1" s="566"/>
      <c r="POV1" s="566"/>
      <c r="POW1" s="566"/>
      <c r="POX1" s="566"/>
      <c r="POY1" s="566"/>
      <c r="POZ1" s="566"/>
      <c r="PPA1" s="566"/>
      <c r="PPB1" s="566"/>
      <c r="PPC1" s="566"/>
      <c r="PPD1" s="566"/>
      <c r="PPE1" s="566"/>
      <c r="PPF1" s="566"/>
      <c r="PPG1" s="566"/>
      <c r="PPH1" s="566"/>
      <c r="PPI1" s="566"/>
      <c r="PPJ1" s="566"/>
      <c r="PPK1" s="566"/>
      <c r="PPL1" s="566"/>
      <c r="PPM1" s="566"/>
      <c r="PPN1" s="566"/>
      <c r="PPO1" s="566"/>
      <c r="PPP1" s="566"/>
      <c r="PPQ1" s="566"/>
      <c r="PPR1" s="566"/>
      <c r="PPS1" s="566"/>
      <c r="PPT1" s="566"/>
      <c r="PPU1" s="566"/>
      <c r="PPV1" s="566"/>
      <c r="PPW1" s="566"/>
      <c r="PPX1" s="566"/>
      <c r="PPY1" s="566"/>
      <c r="PPZ1" s="566"/>
      <c r="PQA1" s="566"/>
      <c r="PQB1" s="566"/>
      <c r="PQC1" s="566"/>
      <c r="PQD1" s="566"/>
      <c r="PQE1" s="566"/>
      <c r="PQF1" s="566"/>
      <c r="PQG1" s="566"/>
      <c r="PQH1" s="566"/>
      <c r="PQI1" s="566"/>
      <c r="PQJ1" s="566"/>
      <c r="PQK1" s="566"/>
      <c r="PQL1" s="566"/>
      <c r="PQM1" s="566"/>
      <c r="PQN1" s="566"/>
      <c r="PQO1" s="566"/>
      <c r="PQP1" s="566"/>
      <c r="PQQ1" s="566"/>
      <c r="PQR1" s="566"/>
      <c r="PQS1" s="566"/>
      <c r="PQT1" s="566"/>
      <c r="PQU1" s="566"/>
      <c r="PQV1" s="566"/>
      <c r="PQW1" s="566"/>
      <c r="PQX1" s="566"/>
      <c r="PQY1" s="566"/>
      <c r="PQZ1" s="566"/>
      <c r="PRA1" s="566"/>
      <c r="PRB1" s="566"/>
      <c r="PRC1" s="566"/>
      <c r="PRD1" s="566"/>
      <c r="PRE1" s="566"/>
      <c r="PRF1" s="566"/>
      <c r="PRG1" s="566"/>
      <c r="PRH1" s="566"/>
      <c r="PRI1" s="566"/>
      <c r="PRJ1" s="566"/>
      <c r="PRK1" s="566"/>
      <c r="PRL1" s="566"/>
      <c r="PRM1" s="566"/>
      <c r="PRN1" s="566"/>
      <c r="PRO1" s="566"/>
      <c r="PRP1" s="566"/>
      <c r="PRQ1" s="566"/>
      <c r="PRR1" s="566"/>
      <c r="PRS1" s="566"/>
      <c r="PRT1" s="566"/>
      <c r="PRU1" s="566"/>
      <c r="PRV1" s="566"/>
      <c r="PRW1" s="566"/>
      <c r="PRX1" s="566"/>
      <c r="PRY1" s="566"/>
      <c r="PRZ1" s="566"/>
      <c r="PSA1" s="566"/>
      <c r="PSB1" s="566"/>
      <c r="PSC1" s="566"/>
      <c r="PSD1" s="566"/>
      <c r="PSE1" s="566"/>
      <c r="PSF1" s="566"/>
      <c r="PSG1" s="566"/>
      <c r="PSH1" s="566"/>
      <c r="PSI1" s="566"/>
      <c r="PSJ1" s="566"/>
      <c r="PSK1" s="566"/>
      <c r="PSL1" s="566"/>
      <c r="PSM1" s="566"/>
      <c r="PSN1" s="566"/>
      <c r="PSO1" s="566"/>
      <c r="PSP1" s="566"/>
      <c r="PSQ1" s="566"/>
      <c r="PSR1" s="566"/>
      <c r="PSS1" s="566"/>
      <c r="PST1" s="566"/>
      <c r="PSU1" s="566"/>
      <c r="PSV1" s="566"/>
      <c r="PSW1" s="566"/>
      <c r="PSX1" s="566"/>
      <c r="PSY1" s="566"/>
      <c r="PSZ1" s="566"/>
      <c r="PTA1" s="566"/>
      <c r="PTB1" s="566"/>
      <c r="PTC1" s="566"/>
      <c r="PTD1" s="566"/>
      <c r="PTE1" s="566"/>
      <c r="PTF1" s="566"/>
      <c r="PTG1" s="566"/>
      <c r="PTH1" s="566"/>
      <c r="PTI1" s="566"/>
      <c r="PTJ1" s="566"/>
      <c r="PTK1" s="566"/>
      <c r="PTL1" s="566"/>
      <c r="PTM1" s="566"/>
      <c r="PTN1" s="566"/>
      <c r="PTO1" s="566"/>
      <c r="PTP1" s="566"/>
      <c r="PTQ1" s="566"/>
      <c r="PTR1" s="566"/>
      <c r="PTS1" s="566"/>
      <c r="PTT1" s="566"/>
      <c r="PTU1" s="566"/>
      <c r="PTV1" s="566"/>
      <c r="PTW1" s="566"/>
      <c r="PTX1" s="566"/>
      <c r="PTY1" s="566"/>
      <c r="PTZ1" s="566"/>
      <c r="PUA1" s="566"/>
      <c r="PUB1" s="566"/>
      <c r="PUC1" s="566"/>
      <c r="PUD1" s="566"/>
      <c r="PUE1" s="566"/>
      <c r="PUF1" s="566"/>
      <c r="PUG1" s="566"/>
      <c r="PUH1" s="566"/>
      <c r="PUI1" s="566"/>
      <c r="PUJ1" s="566"/>
      <c r="PUK1" s="566"/>
      <c r="PUL1" s="566"/>
      <c r="PUM1" s="566"/>
      <c r="PUN1" s="566"/>
      <c r="PUO1" s="566"/>
      <c r="PUP1" s="566"/>
      <c r="PUQ1" s="566"/>
      <c r="PUR1" s="566"/>
      <c r="PUS1" s="566"/>
      <c r="PUT1" s="566"/>
      <c r="PUU1" s="566"/>
      <c r="PUV1" s="566"/>
      <c r="PUW1" s="566"/>
      <c r="PUX1" s="566"/>
      <c r="PUY1" s="566"/>
      <c r="PUZ1" s="566"/>
      <c r="PVA1" s="566"/>
      <c r="PVB1" s="566"/>
      <c r="PVC1" s="566"/>
      <c r="PVD1" s="566"/>
      <c r="PVE1" s="566"/>
      <c r="PVF1" s="566"/>
      <c r="PVG1" s="566"/>
      <c r="PVH1" s="566"/>
      <c r="PVI1" s="566"/>
      <c r="PVJ1" s="566"/>
      <c r="PVK1" s="566"/>
      <c r="PVL1" s="566"/>
      <c r="PVM1" s="566"/>
      <c r="PVN1" s="566"/>
      <c r="PVO1" s="566"/>
      <c r="PVP1" s="566"/>
      <c r="PVQ1" s="566"/>
      <c r="PVR1" s="566"/>
      <c r="PVS1" s="566"/>
      <c r="PVT1" s="566"/>
      <c r="PVU1" s="566"/>
      <c r="PVV1" s="566"/>
      <c r="PVW1" s="566"/>
      <c r="PVX1" s="566"/>
      <c r="PVY1" s="566"/>
      <c r="PVZ1" s="566"/>
      <c r="PWA1" s="566"/>
      <c r="PWB1" s="566"/>
      <c r="PWC1" s="566"/>
      <c r="PWD1" s="566"/>
      <c r="PWE1" s="566"/>
      <c r="PWF1" s="566"/>
      <c r="PWG1" s="566"/>
      <c r="PWH1" s="566"/>
      <c r="PWI1" s="566"/>
      <c r="PWJ1" s="566"/>
      <c r="PWK1" s="566"/>
      <c r="PWL1" s="566"/>
      <c r="PWM1" s="566"/>
      <c r="PWN1" s="566"/>
      <c r="PWO1" s="566"/>
      <c r="PWP1" s="566"/>
      <c r="PWQ1" s="566"/>
      <c r="PWR1" s="566"/>
      <c r="PWS1" s="566"/>
      <c r="PWT1" s="566"/>
      <c r="PWU1" s="566"/>
      <c r="PWV1" s="566"/>
      <c r="PWW1" s="566"/>
      <c r="PWX1" s="566"/>
      <c r="PWY1" s="566"/>
      <c r="PWZ1" s="566"/>
      <c r="PXA1" s="566"/>
      <c r="PXB1" s="566"/>
      <c r="PXC1" s="566"/>
      <c r="PXD1" s="566"/>
      <c r="PXE1" s="566"/>
      <c r="PXF1" s="566"/>
      <c r="PXG1" s="566"/>
      <c r="PXH1" s="566"/>
      <c r="PXI1" s="566"/>
      <c r="PXJ1" s="566"/>
      <c r="PXK1" s="566"/>
      <c r="PXL1" s="566"/>
      <c r="PXM1" s="566"/>
      <c r="PXN1" s="566"/>
      <c r="PXO1" s="566"/>
      <c r="PXP1" s="566"/>
      <c r="PXQ1" s="566"/>
      <c r="PXR1" s="566"/>
      <c r="PXS1" s="566"/>
      <c r="PXT1" s="566"/>
      <c r="PXU1" s="566"/>
      <c r="PXV1" s="566"/>
      <c r="PXW1" s="566"/>
      <c r="PXX1" s="566"/>
      <c r="PXY1" s="566"/>
      <c r="PXZ1" s="566"/>
      <c r="PYA1" s="566"/>
      <c r="PYB1" s="566"/>
      <c r="PYC1" s="566"/>
      <c r="PYD1" s="566"/>
      <c r="PYE1" s="566"/>
      <c r="PYF1" s="566"/>
      <c r="PYG1" s="566"/>
      <c r="PYH1" s="566"/>
      <c r="PYI1" s="566"/>
      <c r="PYJ1" s="566"/>
      <c r="PYK1" s="566"/>
      <c r="PYL1" s="566"/>
      <c r="PYM1" s="566"/>
      <c r="PYN1" s="566"/>
      <c r="PYO1" s="566"/>
      <c r="PYP1" s="566"/>
      <c r="PYQ1" s="566"/>
      <c r="PYR1" s="566"/>
      <c r="PYS1" s="566"/>
      <c r="PYT1" s="566"/>
      <c r="PYU1" s="566"/>
      <c r="PYV1" s="566"/>
      <c r="PYW1" s="566"/>
      <c r="PYX1" s="566"/>
      <c r="PYY1" s="566"/>
      <c r="PYZ1" s="566"/>
      <c r="PZA1" s="566"/>
      <c r="PZB1" s="566"/>
      <c r="PZC1" s="566"/>
      <c r="PZD1" s="566"/>
      <c r="PZE1" s="566"/>
      <c r="PZF1" s="566"/>
      <c r="PZG1" s="566"/>
      <c r="PZH1" s="566"/>
      <c r="PZI1" s="566"/>
      <c r="PZJ1" s="566"/>
      <c r="PZK1" s="566"/>
      <c r="PZL1" s="566"/>
      <c r="PZM1" s="566"/>
      <c r="PZN1" s="566"/>
      <c r="PZO1" s="566"/>
      <c r="PZP1" s="566"/>
      <c r="PZQ1" s="566"/>
      <c r="PZR1" s="566"/>
      <c r="PZS1" s="566"/>
      <c r="PZT1" s="566"/>
      <c r="PZU1" s="566"/>
      <c r="PZV1" s="566"/>
      <c r="PZW1" s="566"/>
      <c r="PZX1" s="566"/>
      <c r="PZY1" s="566"/>
      <c r="PZZ1" s="566"/>
      <c r="QAA1" s="566"/>
      <c r="QAB1" s="566"/>
      <c r="QAC1" s="566"/>
      <c r="QAD1" s="566"/>
      <c r="QAE1" s="566"/>
      <c r="QAF1" s="566"/>
      <c r="QAG1" s="566"/>
      <c r="QAH1" s="566"/>
      <c r="QAI1" s="566"/>
      <c r="QAJ1" s="566"/>
      <c r="QAK1" s="566"/>
      <c r="QAL1" s="566"/>
      <c r="QAM1" s="566"/>
      <c r="QAN1" s="566"/>
      <c r="QAO1" s="566"/>
      <c r="QAP1" s="566"/>
      <c r="QAQ1" s="566"/>
      <c r="QAR1" s="566"/>
      <c r="QAS1" s="566"/>
      <c r="QAT1" s="566"/>
      <c r="QAU1" s="566"/>
      <c r="QAV1" s="566"/>
      <c r="QAW1" s="566"/>
      <c r="QAX1" s="566"/>
      <c r="QAY1" s="566"/>
      <c r="QAZ1" s="566"/>
      <c r="QBA1" s="566"/>
      <c r="QBB1" s="566"/>
      <c r="QBC1" s="566"/>
      <c r="QBD1" s="566"/>
      <c r="QBE1" s="566"/>
      <c r="QBF1" s="566"/>
      <c r="QBG1" s="566"/>
      <c r="QBH1" s="566"/>
      <c r="QBI1" s="566"/>
      <c r="QBJ1" s="566"/>
      <c r="QBK1" s="566"/>
      <c r="QBL1" s="566"/>
      <c r="QBM1" s="566"/>
      <c r="QBN1" s="566"/>
      <c r="QBO1" s="566"/>
      <c r="QBP1" s="566"/>
      <c r="QBQ1" s="566"/>
      <c r="QBR1" s="566"/>
      <c r="QBS1" s="566"/>
      <c r="QBT1" s="566"/>
      <c r="QBU1" s="566"/>
      <c r="QBV1" s="566"/>
      <c r="QBW1" s="566"/>
      <c r="QBX1" s="566"/>
      <c r="QBY1" s="566"/>
      <c r="QBZ1" s="566"/>
      <c r="QCA1" s="566"/>
      <c r="QCB1" s="566"/>
      <c r="QCC1" s="566"/>
      <c r="QCD1" s="566"/>
      <c r="QCE1" s="566"/>
      <c r="QCF1" s="566"/>
      <c r="QCG1" s="566"/>
      <c r="QCH1" s="566"/>
      <c r="QCI1" s="566"/>
      <c r="QCJ1" s="566"/>
      <c r="QCK1" s="566"/>
      <c r="QCL1" s="566"/>
      <c r="QCM1" s="566"/>
      <c r="QCN1" s="566"/>
      <c r="QCO1" s="566"/>
      <c r="QCP1" s="566"/>
      <c r="QCQ1" s="566"/>
      <c r="QCR1" s="566"/>
      <c r="QCS1" s="566"/>
      <c r="QCT1" s="566"/>
      <c r="QCU1" s="566"/>
      <c r="QCV1" s="566"/>
      <c r="QCW1" s="566"/>
      <c r="QCX1" s="566"/>
      <c r="QCY1" s="566"/>
      <c r="QCZ1" s="566"/>
      <c r="QDA1" s="566"/>
      <c r="QDB1" s="566"/>
      <c r="QDC1" s="566"/>
      <c r="QDD1" s="566"/>
      <c r="QDE1" s="566"/>
      <c r="QDF1" s="566"/>
      <c r="QDG1" s="566"/>
      <c r="QDH1" s="566"/>
      <c r="QDI1" s="566"/>
      <c r="QDJ1" s="566"/>
      <c r="QDK1" s="566"/>
      <c r="QDL1" s="566"/>
      <c r="QDM1" s="566"/>
      <c r="QDN1" s="566"/>
      <c r="QDO1" s="566"/>
      <c r="QDP1" s="566"/>
      <c r="QDQ1" s="566"/>
      <c r="QDR1" s="566"/>
      <c r="QDS1" s="566"/>
      <c r="QDT1" s="566"/>
      <c r="QDU1" s="566"/>
      <c r="QDV1" s="566"/>
      <c r="QDW1" s="566"/>
      <c r="QDX1" s="566"/>
      <c r="QDY1" s="566"/>
      <c r="QDZ1" s="566"/>
      <c r="QEA1" s="566"/>
      <c r="QEB1" s="566"/>
      <c r="QEC1" s="566"/>
      <c r="QED1" s="566"/>
      <c r="QEE1" s="566"/>
      <c r="QEF1" s="566"/>
      <c r="QEG1" s="566"/>
      <c r="QEH1" s="566"/>
      <c r="QEI1" s="566"/>
      <c r="QEJ1" s="566"/>
      <c r="QEK1" s="566"/>
      <c r="QEL1" s="566"/>
      <c r="QEM1" s="566"/>
      <c r="QEN1" s="566"/>
      <c r="QEO1" s="566"/>
      <c r="QEP1" s="566"/>
      <c r="QEQ1" s="566"/>
      <c r="QER1" s="566"/>
      <c r="QES1" s="566"/>
      <c r="QET1" s="566"/>
      <c r="QEU1" s="566"/>
      <c r="QEV1" s="566"/>
      <c r="QEW1" s="566"/>
      <c r="QEX1" s="566"/>
      <c r="QEY1" s="566"/>
      <c r="QEZ1" s="566"/>
      <c r="QFA1" s="566"/>
      <c r="QFB1" s="566"/>
      <c r="QFC1" s="566"/>
      <c r="QFD1" s="566"/>
      <c r="QFE1" s="566"/>
      <c r="QFF1" s="566"/>
      <c r="QFG1" s="566"/>
      <c r="QFH1" s="566"/>
      <c r="QFI1" s="566"/>
      <c r="QFJ1" s="566"/>
      <c r="QFK1" s="566"/>
      <c r="QFL1" s="566"/>
      <c r="QFM1" s="566"/>
      <c r="QFN1" s="566"/>
      <c r="QFO1" s="566"/>
      <c r="QFP1" s="566"/>
      <c r="QFQ1" s="566"/>
      <c r="QFR1" s="566"/>
      <c r="QFS1" s="566"/>
      <c r="QFT1" s="566"/>
      <c r="QFU1" s="566"/>
      <c r="QFV1" s="566"/>
      <c r="QFW1" s="566"/>
      <c r="QFX1" s="566"/>
      <c r="QFY1" s="566"/>
      <c r="QFZ1" s="566"/>
      <c r="QGA1" s="566"/>
      <c r="QGB1" s="566"/>
      <c r="QGC1" s="566"/>
      <c r="QGD1" s="566"/>
      <c r="QGE1" s="566"/>
      <c r="QGF1" s="566"/>
      <c r="QGG1" s="566"/>
      <c r="QGH1" s="566"/>
      <c r="QGI1" s="566"/>
      <c r="QGJ1" s="566"/>
      <c r="QGK1" s="566"/>
      <c r="QGL1" s="566"/>
      <c r="QGM1" s="566"/>
      <c r="QGN1" s="566"/>
      <c r="QGO1" s="566"/>
      <c r="QGP1" s="566"/>
      <c r="QGQ1" s="566"/>
      <c r="QGR1" s="566"/>
      <c r="QGS1" s="566"/>
      <c r="QGT1" s="566"/>
      <c r="QGU1" s="566"/>
      <c r="QGV1" s="566"/>
      <c r="QGW1" s="566"/>
      <c r="QGX1" s="566"/>
      <c r="QGY1" s="566"/>
      <c r="QGZ1" s="566"/>
      <c r="QHA1" s="566"/>
      <c r="QHB1" s="566"/>
      <c r="QHC1" s="566"/>
      <c r="QHD1" s="566"/>
      <c r="QHE1" s="566"/>
      <c r="QHF1" s="566"/>
      <c r="QHG1" s="566"/>
      <c r="QHH1" s="566"/>
      <c r="QHI1" s="566"/>
      <c r="QHJ1" s="566"/>
      <c r="QHK1" s="566"/>
      <c r="QHL1" s="566"/>
      <c r="QHM1" s="566"/>
      <c r="QHN1" s="566"/>
      <c r="QHO1" s="566"/>
      <c r="QHP1" s="566"/>
      <c r="QHQ1" s="566"/>
      <c r="QHR1" s="566"/>
      <c r="QHS1" s="566"/>
      <c r="QHT1" s="566"/>
      <c r="QHU1" s="566"/>
      <c r="QHV1" s="566"/>
      <c r="QHW1" s="566"/>
      <c r="QHX1" s="566"/>
      <c r="QHY1" s="566"/>
      <c r="QHZ1" s="566"/>
      <c r="QIA1" s="566"/>
      <c r="QIB1" s="566"/>
      <c r="QIC1" s="566"/>
      <c r="QID1" s="566"/>
      <c r="QIE1" s="566"/>
      <c r="QIF1" s="566"/>
      <c r="QIG1" s="566"/>
      <c r="QIH1" s="566"/>
      <c r="QII1" s="566"/>
      <c r="QIJ1" s="566"/>
      <c r="QIK1" s="566"/>
      <c r="QIL1" s="566"/>
      <c r="QIM1" s="566"/>
      <c r="QIN1" s="566"/>
      <c r="QIO1" s="566"/>
      <c r="QIP1" s="566"/>
      <c r="QIQ1" s="566"/>
      <c r="QIR1" s="566"/>
      <c r="QIS1" s="566"/>
      <c r="QIT1" s="566"/>
      <c r="QIU1" s="566"/>
      <c r="QIV1" s="566"/>
      <c r="QIW1" s="566"/>
      <c r="QIX1" s="566"/>
      <c r="QIY1" s="566"/>
      <c r="QIZ1" s="566"/>
      <c r="QJA1" s="566"/>
      <c r="QJB1" s="566"/>
      <c r="QJC1" s="566"/>
      <c r="QJD1" s="566"/>
      <c r="QJE1" s="566"/>
      <c r="QJF1" s="566"/>
      <c r="QJG1" s="566"/>
      <c r="QJH1" s="566"/>
      <c r="QJI1" s="566"/>
      <c r="QJJ1" s="566"/>
      <c r="QJK1" s="566"/>
      <c r="QJL1" s="566"/>
      <c r="QJM1" s="566"/>
      <c r="QJN1" s="566"/>
      <c r="QJO1" s="566"/>
      <c r="QJP1" s="566"/>
      <c r="QJQ1" s="566"/>
      <c r="QJR1" s="566"/>
      <c r="QJS1" s="566"/>
      <c r="QJT1" s="566"/>
      <c r="QJU1" s="566"/>
      <c r="QJV1" s="566"/>
      <c r="QJW1" s="566"/>
      <c r="QJX1" s="566"/>
      <c r="QJY1" s="566"/>
      <c r="QJZ1" s="566"/>
      <c r="QKA1" s="566"/>
      <c r="QKB1" s="566"/>
      <c r="QKC1" s="566"/>
      <c r="QKD1" s="566"/>
      <c r="QKE1" s="566"/>
      <c r="QKF1" s="566"/>
      <c r="QKG1" s="566"/>
      <c r="QKH1" s="566"/>
      <c r="QKI1" s="566"/>
      <c r="QKJ1" s="566"/>
      <c r="QKK1" s="566"/>
      <c r="QKL1" s="566"/>
      <c r="QKM1" s="566"/>
      <c r="QKN1" s="566"/>
      <c r="QKO1" s="566"/>
      <c r="QKP1" s="566"/>
      <c r="QKQ1" s="566"/>
      <c r="QKR1" s="566"/>
      <c r="QKS1" s="566"/>
      <c r="QKT1" s="566"/>
      <c r="QKU1" s="566"/>
      <c r="QKV1" s="566"/>
      <c r="QKW1" s="566"/>
      <c r="QKX1" s="566"/>
      <c r="QKY1" s="566"/>
      <c r="QKZ1" s="566"/>
      <c r="QLA1" s="566"/>
      <c r="QLB1" s="566"/>
      <c r="QLC1" s="566"/>
      <c r="QLD1" s="566"/>
      <c r="QLE1" s="566"/>
      <c r="QLF1" s="566"/>
      <c r="QLG1" s="566"/>
      <c r="QLH1" s="566"/>
      <c r="QLI1" s="566"/>
      <c r="QLJ1" s="566"/>
      <c r="QLK1" s="566"/>
      <c r="QLL1" s="566"/>
      <c r="QLM1" s="566"/>
      <c r="QLN1" s="566"/>
      <c r="QLO1" s="566"/>
      <c r="QLP1" s="566"/>
      <c r="QLQ1" s="566"/>
      <c r="QLR1" s="566"/>
      <c r="QLS1" s="566"/>
      <c r="QLT1" s="566"/>
      <c r="QLU1" s="566"/>
      <c r="QLV1" s="566"/>
      <c r="QLW1" s="566"/>
      <c r="QLX1" s="566"/>
      <c r="QLY1" s="566"/>
      <c r="QLZ1" s="566"/>
      <c r="QMA1" s="566"/>
      <c r="QMB1" s="566"/>
      <c r="QMC1" s="566"/>
      <c r="QMD1" s="566"/>
      <c r="QME1" s="566"/>
      <c r="QMF1" s="566"/>
      <c r="QMG1" s="566"/>
      <c r="QMH1" s="566"/>
      <c r="QMI1" s="566"/>
      <c r="QMJ1" s="566"/>
      <c r="QMK1" s="566"/>
      <c r="QML1" s="566"/>
      <c r="QMM1" s="566"/>
      <c r="QMN1" s="566"/>
      <c r="QMO1" s="566"/>
      <c r="QMP1" s="566"/>
      <c r="QMQ1" s="566"/>
      <c r="QMR1" s="566"/>
      <c r="QMS1" s="566"/>
      <c r="QMT1" s="566"/>
      <c r="QMU1" s="566"/>
      <c r="QMV1" s="566"/>
      <c r="QMW1" s="566"/>
      <c r="QMX1" s="566"/>
      <c r="QMY1" s="566"/>
      <c r="QMZ1" s="566"/>
      <c r="QNA1" s="566"/>
      <c r="QNB1" s="566"/>
      <c r="QNC1" s="566"/>
      <c r="QND1" s="566"/>
      <c r="QNE1" s="566"/>
      <c r="QNF1" s="566"/>
      <c r="QNG1" s="566"/>
      <c r="QNH1" s="566"/>
      <c r="QNI1" s="566"/>
      <c r="QNJ1" s="566"/>
      <c r="QNK1" s="566"/>
      <c r="QNL1" s="566"/>
      <c r="QNM1" s="566"/>
      <c r="QNN1" s="566"/>
      <c r="QNO1" s="566"/>
      <c r="QNP1" s="566"/>
      <c r="QNQ1" s="566"/>
      <c r="QNR1" s="566"/>
      <c r="QNS1" s="566"/>
      <c r="QNT1" s="566"/>
      <c r="QNU1" s="566"/>
      <c r="QNV1" s="566"/>
      <c r="QNW1" s="566"/>
      <c r="QNX1" s="566"/>
      <c r="QNY1" s="566"/>
      <c r="QNZ1" s="566"/>
      <c r="QOA1" s="566"/>
      <c r="QOB1" s="566"/>
      <c r="QOC1" s="566"/>
      <c r="QOD1" s="566"/>
      <c r="QOE1" s="566"/>
      <c r="QOF1" s="566"/>
      <c r="QOG1" s="566"/>
      <c r="QOH1" s="566"/>
      <c r="QOI1" s="566"/>
      <c r="QOJ1" s="566"/>
      <c r="QOK1" s="566"/>
      <c r="QOL1" s="566"/>
      <c r="QOM1" s="566"/>
      <c r="QON1" s="566"/>
      <c r="QOO1" s="566"/>
      <c r="QOP1" s="566"/>
      <c r="QOQ1" s="566"/>
      <c r="QOR1" s="566"/>
      <c r="QOS1" s="566"/>
      <c r="QOT1" s="566"/>
      <c r="QOU1" s="566"/>
      <c r="QOV1" s="566"/>
      <c r="QOW1" s="566"/>
      <c r="QOX1" s="566"/>
      <c r="QOY1" s="566"/>
      <c r="QOZ1" s="566"/>
      <c r="QPA1" s="566"/>
      <c r="QPB1" s="566"/>
      <c r="QPC1" s="566"/>
      <c r="QPD1" s="566"/>
      <c r="QPE1" s="566"/>
      <c r="QPF1" s="566"/>
      <c r="QPG1" s="566"/>
      <c r="QPH1" s="566"/>
      <c r="QPI1" s="566"/>
      <c r="QPJ1" s="566"/>
      <c r="QPK1" s="566"/>
      <c r="QPL1" s="566"/>
      <c r="QPM1" s="566"/>
      <c r="QPN1" s="566"/>
      <c r="QPO1" s="566"/>
      <c r="QPP1" s="566"/>
      <c r="QPQ1" s="566"/>
      <c r="QPR1" s="566"/>
      <c r="QPS1" s="566"/>
      <c r="QPT1" s="566"/>
      <c r="QPU1" s="566"/>
      <c r="QPV1" s="566"/>
      <c r="QPW1" s="566"/>
      <c r="QPX1" s="566"/>
      <c r="QPY1" s="566"/>
      <c r="QPZ1" s="566"/>
      <c r="QQA1" s="566"/>
      <c r="QQB1" s="566"/>
      <c r="QQC1" s="566"/>
      <c r="QQD1" s="566"/>
      <c r="QQE1" s="566"/>
      <c r="QQF1" s="566"/>
      <c r="QQG1" s="566"/>
      <c r="QQH1" s="566"/>
      <c r="QQI1" s="566"/>
      <c r="QQJ1" s="566"/>
      <c r="QQK1" s="566"/>
      <c r="QQL1" s="566"/>
      <c r="QQM1" s="566"/>
      <c r="QQN1" s="566"/>
      <c r="QQO1" s="566"/>
      <c r="QQP1" s="566"/>
      <c r="QQQ1" s="566"/>
      <c r="QQR1" s="566"/>
      <c r="QQS1" s="566"/>
      <c r="QQT1" s="566"/>
      <c r="QQU1" s="566"/>
      <c r="QQV1" s="566"/>
      <c r="QQW1" s="566"/>
      <c r="QQX1" s="566"/>
      <c r="QQY1" s="566"/>
      <c r="QQZ1" s="566"/>
      <c r="QRA1" s="566"/>
      <c r="QRB1" s="566"/>
      <c r="QRC1" s="566"/>
      <c r="QRD1" s="566"/>
      <c r="QRE1" s="566"/>
      <c r="QRF1" s="566"/>
      <c r="QRG1" s="566"/>
      <c r="QRH1" s="566"/>
      <c r="QRI1" s="566"/>
      <c r="QRJ1" s="566"/>
      <c r="QRK1" s="566"/>
      <c r="QRL1" s="566"/>
      <c r="QRM1" s="566"/>
      <c r="QRN1" s="566"/>
      <c r="QRO1" s="566"/>
      <c r="QRP1" s="566"/>
      <c r="QRQ1" s="566"/>
      <c r="QRR1" s="566"/>
      <c r="QRS1" s="566"/>
      <c r="QRT1" s="566"/>
      <c r="QRU1" s="566"/>
      <c r="QRV1" s="566"/>
      <c r="QRW1" s="566"/>
      <c r="QRX1" s="566"/>
      <c r="QRY1" s="566"/>
      <c r="QRZ1" s="566"/>
      <c r="QSA1" s="566"/>
      <c r="QSB1" s="566"/>
      <c r="QSC1" s="566"/>
      <c r="QSD1" s="566"/>
      <c r="QSE1" s="566"/>
      <c r="QSF1" s="566"/>
      <c r="QSG1" s="566"/>
      <c r="QSH1" s="566"/>
      <c r="QSI1" s="566"/>
      <c r="QSJ1" s="566"/>
      <c r="QSK1" s="566"/>
      <c r="QSL1" s="566"/>
      <c r="QSM1" s="566"/>
      <c r="QSN1" s="566"/>
      <c r="QSO1" s="566"/>
      <c r="QSP1" s="566"/>
      <c r="QSQ1" s="566"/>
      <c r="QSR1" s="566"/>
      <c r="QSS1" s="566"/>
      <c r="QST1" s="566"/>
      <c r="QSU1" s="566"/>
      <c r="QSV1" s="566"/>
      <c r="QSW1" s="566"/>
      <c r="QSX1" s="566"/>
      <c r="QSY1" s="566"/>
      <c r="QSZ1" s="566"/>
      <c r="QTA1" s="566"/>
      <c r="QTB1" s="566"/>
      <c r="QTC1" s="566"/>
      <c r="QTD1" s="566"/>
      <c r="QTE1" s="566"/>
      <c r="QTF1" s="566"/>
      <c r="QTG1" s="566"/>
      <c r="QTH1" s="566"/>
      <c r="QTI1" s="566"/>
      <c r="QTJ1" s="566"/>
      <c r="QTK1" s="566"/>
      <c r="QTL1" s="566"/>
      <c r="QTM1" s="566"/>
      <c r="QTN1" s="566"/>
      <c r="QTO1" s="566"/>
      <c r="QTP1" s="566"/>
      <c r="QTQ1" s="566"/>
      <c r="QTR1" s="566"/>
      <c r="QTS1" s="566"/>
      <c r="QTT1" s="566"/>
      <c r="QTU1" s="566"/>
      <c r="QTV1" s="566"/>
      <c r="QTW1" s="566"/>
      <c r="QTX1" s="566"/>
      <c r="QTY1" s="566"/>
      <c r="QTZ1" s="566"/>
      <c r="QUA1" s="566"/>
      <c r="QUB1" s="566"/>
      <c r="QUC1" s="566"/>
      <c r="QUD1" s="566"/>
      <c r="QUE1" s="566"/>
      <c r="QUF1" s="566"/>
      <c r="QUG1" s="566"/>
      <c r="QUH1" s="566"/>
      <c r="QUI1" s="566"/>
      <c r="QUJ1" s="566"/>
      <c r="QUK1" s="566"/>
      <c r="QUL1" s="566"/>
      <c r="QUM1" s="566"/>
      <c r="QUN1" s="566"/>
      <c r="QUO1" s="566"/>
      <c r="QUP1" s="566"/>
      <c r="QUQ1" s="566"/>
      <c r="QUR1" s="566"/>
      <c r="QUS1" s="566"/>
      <c r="QUT1" s="566"/>
      <c r="QUU1" s="566"/>
      <c r="QUV1" s="566"/>
      <c r="QUW1" s="566"/>
      <c r="QUX1" s="566"/>
      <c r="QUY1" s="566"/>
      <c r="QUZ1" s="566"/>
      <c r="QVA1" s="566"/>
      <c r="QVB1" s="566"/>
      <c r="QVC1" s="566"/>
      <c r="QVD1" s="566"/>
      <c r="QVE1" s="566"/>
      <c r="QVF1" s="566"/>
      <c r="QVG1" s="566"/>
      <c r="QVH1" s="566"/>
      <c r="QVI1" s="566"/>
      <c r="QVJ1" s="566"/>
      <c r="QVK1" s="566"/>
      <c r="QVL1" s="566"/>
      <c r="QVM1" s="566"/>
      <c r="QVN1" s="566"/>
      <c r="QVO1" s="566"/>
      <c r="QVP1" s="566"/>
      <c r="QVQ1" s="566"/>
      <c r="QVR1" s="566"/>
      <c r="QVS1" s="566"/>
      <c r="QVT1" s="566"/>
      <c r="QVU1" s="566"/>
      <c r="QVV1" s="566"/>
      <c r="QVW1" s="566"/>
      <c r="QVX1" s="566"/>
      <c r="QVY1" s="566"/>
      <c r="QVZ1" s="566"/>
      <c r="QWA1" s="566"/>
      <c r="QWB1" s="566"/>
      <c r="QWC1" s="566"/>
      <c r="QWD1" s="566"/>
      <c r="QWE1" s="566"/>
      <c r="QWF1" s="566"/>
      <c r="QWG1" s="566"/>
      <c r="QWH1" s="566"/>
      <c r="QWI1" s="566"/>
      <c r="QWJ1" s="566"/>
      <c r="QWK1" s="566"/>
      <c r="QWL1" s="566"/>
      <c r="QWM1" s="566"/>
      <c r="QWN1" s="566"/>
      <c r="QWO1" s="566"/>
      <c r="QWP1" s="566"/>
      <c r="QWQ1" s="566"/>
      <c r="QWR1" s="566"/>
      <c r="QWS1" s="566"/>
      <c r="QWT1" s="566"/>
      <c r="QWU1" s="566"/>
      <c r="QWV1" s="566"/>
      <c r="QWW1" s="566"/>
      <c r="QWX1" s="566"/>
      <c r="QWY1" s="566"/>
      <c r="QWZ1" s="566"/>
      <c r="QXA1" s="566"/>
      <c r="QXB1" s="566"/>
      <c r="QXC1" s="566"/>
      <c r="QXD1" s="566"/>
      <c r="QXE1" s="566"/>
      <c r="QXF1" s="566"/>
      <c r="QXG1" s="566"/>
      <c r="QXH1" s="566"/>
      <c r="QXI1" s="566"/>
      <c r="QXJ1" s="566"/>
      <c r="QXK1" s="566"/>
      <c r="QXL1" s="566"/>
      <c r="QXM1" s="566"/>
      <c r="QXN1" s="566"/>
      <c r="QXO1" s="566"/>
      <c r="QXP1" s="566"/>
      <c r="QXQ1" s="566"/>
      <c r="QXR1" s="566"/>
      <c r="QXS1" s="566"/>
      <c r="QXT1" s="566"/>
      <c r="QXU1" s="566"/>
      <c r="QXV1" s="566"/>
      <c r="QXW1" s="566"/>
      <c r="QXX1" s="566"/>
      <c r="QXY1" s="566"/>
      <c r="QXZ1" s="566"/>
      <c r="QYA1" s="566"/>
      <c r="QYB1" s="566"/>
      <c r="QYC1" s="566"/>
      <c r="QYD1" s="566"/>
      <c r="QYE1" s="566"/>
      <c r="QYF1" s="566"/>
      <c r="QYG1" s="566"/>
      <c r="QYH1" s="566"/>
      <c r="QYI1" s="566"/>
      <c r="QYJ1" s="566"/>
      <c r="QYK1" s="566"/>
      <c r="QYL1" s="566"/>
      <c r="QYM1" s="566"/>
      <c r="QYN1" s="566"/>
      <c r="QYO1" s="566"/>
      <c r="QYP1" s="566"/>
      <c r="QYQ1" s="566"/>
      <c r="QYR1" s="566"/>
      <c r="QYS1" s="566"/>
      <c r="QYT1" s="566"/>
      <c r="QYU1" s="566"/>
      <c r="QYV1" s="566"/>
      <c r="QYW1" s="566"/>
      <c r="QYX1" s="566"/>
      <c r="QYY1" s="566"/>
      <c r="QYZ1" s="566"/>
      <c r="QZA1" s="566"/>
      <c r="QZB1" s="566"/>
      <c r="QZC1" s="566"/>
      <c r="QZD1" s="566"/>
      <c r="QZE1" s="566"/>
      <c r="QZF1" s="566"/>
      <c r="QZG1" s="566"/>
      <c r="QZH1" s="566"/>
      <c r="QZI1" s="566"/>
      <c r="QZJ1" s="566"/>
      <c r="QZK1" s="566"/>
      <c r="QZL1" s="566"/>
      <c r="QZM1" s="566"/>
      <c r="QZN1" s="566"/>
      <c r="QZO1" s="566"/>
      <c r="QZP1" s="566"/>
      <c r="QZQ1" s="566"/>
      <c r="QZR1" s="566"/>
      <c r="QZS1" s="566"/>
      <c r="QZT1" s="566"/>
      <c r="QZU1" s="566"/>
      <c r="QZV1" s="566"/>
      <c r="QZW1" s="566"/>
      <c r="QZX1" s="566"/>
      <c r="QZY1" s="566"/>
      <c r="QZZ1" s="566"/>
      <c r="RAA1" s="566"/>
      <c r="RAB1" s="566"/>
      <c r="RAC1" s="566"/>
      <c r="RAD1" s="566"/>
      <c r="RAE1" s="566"/>
      <c r="RAF1" s="566"/>
      <c r="RAG1" s="566"/>
      <c r="RAH1" s="566"/>
      <c r="RAI1" s="566"/>
      <c r="RAJ1" s="566"/>
      <c r="RAK1" s="566"/>
      <c r="RAL1" s="566"/>
      <c r="RAM1" s="566"/>
      <c r="RAN1" s="566"/>
      <c r="RAO1" s="566"/>
      <c r="RAP1" s="566"/>
      <c r="RAQ1" s="566"/>
      <c r="RAR1" s="566"/>
      <c r="RAS1" s="566"/>
      <c r="RAT1" s="566"/>
      <c r="RAU1" s="566"/>
      <c r="RAV1" s="566"/>
      <c r="RAW1" s="566"/>
      <c r="RAX1" s="566"/>
      <c r="RAY1" s="566"/>
      <c r="RAZ1" s="566"/>
      <c r="RBA1" s="566"/>
      <c r="RBB1" s="566"/>
      <c r="RBC1" s="566"/>
      <c r="RBD1" s="566"/>
      <c r="RBE1" s="566"/>
      <c r="RBF1" s="566"/>
      <c r="RBG1" s="566"/>
      <c r="RBH1" s="566"/>
      <c r="RBI1" s="566"/>
      <c r="RBJ1" s="566"/>
      <c r="RBK1" s="566"/>
      <c r="RBL1" s="566"/>
      <c r="RBM1" s="566"/>
      <c r="RBN1" s="566"/>
      <c r="RBO1" s="566"/>
      <c r="RBP1" s="566"/>
      <c r="RBQ1" s="566"/>
      <c r="RBR1" s="566"/>
      <c r="RBS1" s="566"/>
      <c r="RBT1" s="566"/>
      <c r="RBU1" s="566"/>
      <c r="RBV1" s="566"/>
      <c r="RBW1" s="566"/>
      <c r="RBX1" s="566"/>
      <c r="RBY1" s="566"/>
      <c r="RBZ1" s="566"/>
      <c r="RCA1" s="566"/>
      <c r="RCB1" s="566"/>
      <c r="RCC1" s="566"/>
      <c r="RCD1" s="566"/>
      <c r="RCE1" s="566"/>
      <c r="RCF1" s="566"/>
      <c r="RCG1" s="566"/>
      <c r="RCH1" s="566"/>
      <c r="RCI1" s="566"/>
      <c r="RCJ1" s="566"/>
      <c r="RCK1" s="566"/>
      <c r="RCL1" s="566"/>
      <c r="RCM1" s="566"/>
      <c r="RCN1" s="566"/>
      <c r="RCO1" s="566"/>
      <c r="RCP1" s="566"/>
      <c r="RCQ1" s="566"/>
      <c r="RCR1" s="566"/>
      <c r="RCS1" s="566"/>
      <c r="RCT1" s="566"/>
      <c r="RCU1" s="566"/>
      <c r="RCV1" s="566"/>
      <c r="RCW1" s="566"/>
      <c r="RCX1" s="566"/>
      <c r="RCY1" s="566"/>
      <c r="RCZ1" s="566"/>
      <c r="RDA1" s="566"/>
      <c r="RDB1" s="566"/>
      <c r="RDC1" s="566"/>
      <c r="RDD1" s="566"/>
      <c r="RDE1" s="566"/>
      <c r="RDF1" s="566"/>
      <c r="RDG1" s="566"/>
      <c r="RDH1" s="566"/>
      <c r="RDI1" s="566"/>
      <c r="RDJ1" s="566"/>
      <c r="RDK1" s="566"/>
      <c r="RDL1" s="566"/>
      <c r="RDM1" s="566"/>
      <c r="RDN1" s="566"/>
      <c r="RDO1" s="566"/>
      <c r="RDP1" s="566"/>
      <c r="RDQ1" s="566"/>
      <c r="RDR1" s="566"/>
      <c r="RDS1" s="566"/>
      <c r="RDT1" s="566"/>
      <c r="RDU1" s="566"/>
      <c r="RDV1" s="566"/>
      <c r="RDW1" s="566"/>
      <c r="RDX1" s="566"/>
      <c r="RDY1" s="566"/>
      <c r="RDZ1" s="566"/>
      <c r="REA1" s="566"/>
      <c r="REB1" s="566"/>
      <c r="REC1" s="566"/>
      <c r="RED1" s="566"/>
      <c r="REE1" s="566"/>
      <c r="REF1" s="566"/>
      <c r="REG1" s="566"/>
      <c r="REH1" s="566"/>
      <c r="REI1" s="566"/>
      <c r="REJ1" s="566"/>
      <c r="REK1" s="566"/>
      <c r="REL1" s="566"/>
      <c r="REM1" s="566"/>
      <c r="REN1" s="566"/>
      <c r="REO1" s="566"/>
      <c r="REP1" s="566"/>
      <c r="REQ1" s="566"/>
      <c r="RER1" s="566"/>
      <c r="RES1" s="566"/>
      <c r="RET1" s="566"/>
      <c r="REU1" s="566"/>
      <c r="REV1" s="566"/>
      <c r="REW1" s="566"/>
      <c r="REX1" s="566"/>
      <c r="REY1" s="566"/>
      <c r="REZ1" s="566"/>
      <c r="RFA1" s="566"/>
      <c r="RFB1" s="566"/>
      <c r="RFC1" s="566"/>
      <c r="RFD1" s="566"/>
      <c r="RFE1" s="566"/>
      <c r="RFF1" s="566"/>
      <c r="RFG1" s="566"/>
      <c r="RFH1" s="566"/>
      <c r="RFI1" s="566"/>
      <c r="RFJ1" s="566"/>
      <c r="RFK1" s="566"/>
      <c r="RFL1" s="566"/>
      <c r="RFM1" s="566"/>
      <c r="RFN1" s="566"/>
      <c r="RFO1" s="566"/>
      <c r="RFP1" s="566"/>
      <c r="RFQ1" s="566"/>
      <c r="RFR1" s="566"/>
      <c r="RFS1" s="566"/>
      <c r="RFT1" s="566"/>
      <c r="RFU1" s="566"/>
      <c r="RFV1" s="566"/>
      <c r="RFW1" s="566"/>
      <c r="RFX1" s="566"/>
      <c r="RFY1" s="566"/>
      <c r="RFZ1" s="566"/>
      <c r="RGA1" s="566"/>
      <c r="RGB1" s="566"/>
      <c r="RGC1" s="566"/>
      <c r="RGD1" s="566"/>
      <c r="RGE1" s="566"/>
      <c r="RGF1" s="566"/>
      <c r="RGG1" s="566"/>
      <c r="RGH1" s="566"/>
      <c r="RGI1" s="566"/>
      <c r="RGJ1" s="566"/>
      <c r="RGK1" s="566"/>
      <c r="RGL1" s="566"/>
      <c r="RGM1" s="566"/>
      <c r="RGN1" s="566"/>
      <c r="RGO1" s="566"/>
      <c r="RGP1" s="566"/>
      <c r="RGQ1" s="566"/>
      <c r="RGR1" s="566"/>
      <c r="RGS1" s="566"/>
      <c r="RGT1" s="566"/>
      <c r="RGU1" s="566"/>
      <c r="RGV1" s="566"/>
      <c r="RGW1" s="566"/>
      <c r="RGX1" s="566"/>
      <c r="RGY1" s="566"/>
      <c r="RGZ1" s="566"/>
      <c r="RHA1" s="566"/>
      <c r="RHB1" s="566"/>
      <c r="RHC1" s="566"/>
      <c r="RHD1" s="566"/>
      <c r="RHE1" s="566"/>
      <c r="RHF1" s="566"/>
      <c r="RHG1" s="566"/>
      <c r="RHH1" s="566"/>
      <c r="RHI1" s="566"/>
      <c r="RHJ1" s="566"/>
      <c r="RHK1" s="566"/>
      <c r="RHL1" s="566"/>
      <c r="RHM1" s="566"/>
      <c r="RHN1" s="566"/>
      <c r="RHO1" s="566"/>
      <c r="RHP1" s="566"/>
      <c r="RHQ1" s="566"/>
      <c r="RHR1" s="566"/>
      <c r="RHS1" s="566"/>
      <c r="RHT1" s="566"/>
      <c r="RHU1" s="566"/>
      <c r="RHV1" s="566"/>
      <c r="RHW1" s="566"/>
      <c r="RHX1" s="566"/>
      <c r="RHY1" s="566"/>
      <c r="RHZ1" s="566"/>
      <c r="RIA1" s="566"/>
      <c r="RIB1" s="566"/>
      <c r="RIC1" s="566"/>
      <c r="RID1" s="566"/>
      <c r="RIE1" s="566"/>
      <c r="RIF1" s="566"/>
      <c r="RIG1" s="566"/>
      <c r="RIH1" s="566"/>
      <c r="RII1" s="566"/>
      <c r="RIJ1" s="566"/>
      <c r="RIK1" s="566"/>
      <c r="RIL1" s="566"/>
      <c r="RIM1" s="566"/>
      <c r="RIN1" s="566"/>
      <c r="RIO1" s="566"/>
      <c r="RIP1" s="566"/>
      <c r="RIQ1" s="566"/>
      <c r="RIR1" s="566"/>
      <c r="RIS1" s="566"/>
      <c r="RIT1" s="566"/>
      <c r="RIU1" s="566"/>
      <c r="RIV1" s="566"/>
      <c r="RIW1" s="566"/>
      <c r="RIX1" s="566"/>
      <c r="RIY1" s="566"/>
      <c r="RIZ1" s="566"/>
      <c r="RJA1" s="566"/>
      <c r="RJB1" s="566"/>
      <c r="RJC1" s="566"/>
      <c r="RJD1" s="566"/>
      <c r="RJE1" s="566"/>
      <c r="RJF1" s="566"/>
      <c r="RJG1" s="566"/>
      <c r="RJH1" s="566"/>
      <c r="RJI1" s="566"/>
      <c r="RJJ1" s="566"/>
      <c r="RJK1" s="566"/>
      <c r="RJL1" s="566"/>
      <c r="RJM1" s="566"/>
      <c r="RJN1" s="566"/>
      <c r="RJO1" s="566"/>
      <c r="RJP1" s="566"/>
      <c r="RJQ1" s="566"/>
      <c r="RJR1" s="566"/>
      <c r="RJS1" s="566"/>
      <c r="RJT1" s="566"/>
      <c r="RJU1" s="566"/>
      <c r="RJV1" s="566"/>
      <c r="RJW1" s="566"/>
      <c r="RJX1" s="566"/>
      <c r="RJY1" s="566"/>
      <c r="RJZ1" s="566"/>
      <c r="RKA1" s="566"/>
      <c r="RKB1" s="566"/>
      <c r="RKC1" s="566"/>
      <c r="RKD1" s="566"/>
      <c r="RKE1" s="566"/>
      <c r="RKF1" s="566"/>
      <c r="RKG1" s="566"/>
      <c r="RKH1" s="566"/>
      <c r="RKI1" s="566"/>
      <c r="RKJ1" s="566"/>
      <c r="RKK1" s="566"/>
      <c r="RKL1" s="566"/>
      <c r="RKM1" s="566"/>
      <c r="RKN1" s="566"/>
      <c r="RKO1" s="566"/>
      <c r="RKP1" s="566"/>
      <c r="RKQ1" s="566"/>
      <c r="RKR1" s="566"/>
      <c r="RKS1" s="566"/>
      <c r="RKT1" s="566"/>
      <c r="RKU1" s="566"/>
      <c r="RKV1" s="566"/>
      <c r="RKW1" s="566"/>
      <c r="RKX1" s="566"/>
      <c r="RKY1" s="566"/>
      <c r="RKZ1" s="566"/>
      <c r="RLA1" s="566"/>
      <c r="RLB1" s="566"/>
      <c r="RLC1" s="566"/>
      <c r="RLD1" s="566"/>
      <c r="RLE1" s="566"/>
      <c r="RLF1" s="566"/>
      <c r="RLG1" s="566"/>
      <c r="RLH1" s="566"/>
      <c r="RLI1" s="566"/>
      <c r="RLJ1" s="566"/>
      <c r="RLK1" s="566"/>
      <c r="RLL1" s="566"/>
      <c r="RLM1" s="566"/>
      <c r="RLN1" s="566"/>
      <c r="RLO1" s="566"/>
      <c r="RLP1" s="566"/>
      <c r="RLQ1" s="566"/>
      <c r="RLR1" s="566"/>
      <c r="RLS1" s="566"/>
      <c r="RLT1" s="566"/>
      <c r="RLU1" s="566"/>
      <c r="RLV1" s="566"/>
      <c r="RLW1" s="566"/>
      <c r="RLX1" s="566"/>
      <c r="RLY1" s="566"/>
      <c r="RLZ1" s="566"/>
      <c r="RMA1" s="566"/>
      <c r="RMB1" s="566"/>
      <c r="RMC1" s="566"/>
      <c r="RMD1" s="566"/>
      <c r="RME1" s="566"/>
      <c r="RMF1" s="566"/>
      <c r="RMG1" s="566"/>
      <c r="RMH1" s="566"/>
      <c r="RMI1" s="566"/>
      <c r="RMJ1" s="566"/>
      <c r="RMK1" s="566"/>
      <c r="RML1" s="566"/>
      <c r="RMM1" s="566"/>
      <c r="RMN1" s="566"/>
      <c r="RMO1" s="566"/>
      <c r="RMP1" s="566"/>
      <c r="RMQ1" s="566"/>
      <c r="RMR1" s="566"/>
      <c r="RMS1" s="566"/>
      <c r="RMT1" s="566"/>
      <c r="RMU1" s="566"/>
      <c r="RMV1" s="566"/>
      <c r="RMW1" s="566"/>
      <c r="RMX1" s="566"/>
      <c r="RMY1" s="566"/>
      <c r="RMZ1" s="566"/>
      <c r="RNA1" s="566"/>
      <c r="RNB1" s="566"/>
      <c r="RNC1" s="566"/>
      <c r="RND1" s="566"/>
      <c r="RNE1" s="566"/>
      <c r="RNF1" s="566"/>
      <c r="RNG1" s="566"/>
      <c r="RNH1" s="566"/>
      <c r="RNI1" s="566"/>
      <c r="RNJ1" s="566"/>
      <c r="RNK1" s="566"/>
      <c r="RNL1" s="566"/>
      <c r="RNM1" s="566"/>
      <c r="RNN1" s="566"/>
      <c r="RNO1" s="566"/>
      <c r="RNP1" s="566"/>
      <c r="RNQ1" s="566"/>
      <c r="RNR1" s="566"/>
      <c r="RNS1" s="566"/>
      <c r="RNT1" s="566"/>
      <c r="RNU1" s="566"/>
      <c r="RNV1" s="566"/>
      <c r="RNW1" s="566"/>
      <c r="RNX1" s="566"/>
      <c r="RNY1" s="566"/>
      <c r="RNZ1" s="566"/>
      <c r="ROA1" s="566"/>
      <c r="ROB1" s="566"/>
      <c r="ROC1" s="566"/>
      <c r="ROD1" s="566"/>
      <c r="ROE1" s="566"/>
      <c r="ROF1" s="566"/>
      <c r="ROG1" s="566"/>
      <c r="ROH1" s="566"/>
      <c r="ROI1" s="566"/>
      <c r="ROJ1" s="566"/>
      <c r="ROK1" s="566"/>
      <c r="ROL1" s="566"/>
      <c r="ROM1" s="566"/>
      <c r="RON1" s="566"/>
      <c r="ROO1" s="566"/>
      <c r="ROP1" s="566"/>
      <c r="ROQ1" s="566"/>
      <c r="ROR1" s="566"/>
      <c r="ROS1" s="566"/>
      <c r="ROT1" s="566"/>
      <c r="ROU1" s="566"/>
      <c r="ROV1" s="566"/>
      <c r="ROW1" s="566"/>
      <c r="ROX1" s="566"/>
      <c r="ROY1" s="566"/>
      <c r="ROZ1" s="566"/>
      <c r="RPA1" s="566"/>
      <c r="RPB1" s="566"/>
      <c r="RPC1" s="566"/>
      <c r="RPD1" s="566"/>
      <c r="RPE1" s="566"/>
      <c r="RPF1" s="566"/>
      <c r="RPG1" s="566"/>
      <c r="RPH1" s="566"/>
      <c r="RPI1" s="566"/>
      <c r="RPJ1" s="566"/>
      <c r="RPK1" s="566"/>
      <c r="RPL1" s="566"/>
      <c r="RPM1" s="566"/>
      <c r="RPN1" s="566"/>
      <c r="RPO1" s="566"/>
      <c r="RPP1" s="566"/>
      <c r="RPQ1" s="566"/>
      <c r="RPR1" s="566"/>
      <c r="RPS1" s="566"/>
      <c r="RPT1" s="566"/>
      <c r="RPU1" s="566"/>
      <c r="RPV1" s="566"/>
      <c r="RPW1" s="566"/>
      <c r="RPX1" s="566"/>
      <c r="RPY1" s="566"/>
      <c r="RPZ1" s="566"/>
      <c r="RQA1" s="566"/>
      <c r="RQB1" s="566"/>
      <c r="RQC1" s="566"/>
      <c r="RQD1" s="566"/>
      <c r="RQE1" s="566"/>
      <c r="RQF1" s="566"/>
      <c r="RQG1" s="566"/>
      <c r="RQH1" s="566"/>
      <c r="RQI1" s="566"/>
      <c r="RQJ1" s="566"/>
      <c r="RQK1" s="566"/>
      <c r="RQL1" s="566"/>
      <c r="RQM1" s="566"/>
      <c r="RQN1" s="566"/>
      <c r="RQO1" s="566"/>
      <c r="RQP1" s="566"/>
      <c r="RQQ1" s="566"/>
      <c r="RQR1" s="566"/>
      <c r="RQS1" s="566"/>
      <c r="RQT1" s="566"/>
      <c r="RQU1" s="566"/>
      <c r="RQV1" s="566"/>
      <c r="RQW1" s="566"/>
      <c r="RQX1" s="566"/>
      <c r="RQY1" s="566"/>
      <c r="RQZ1" s="566"/>
      <c r="RRA1" s="566"/>
      <c r="RRB1" s="566"/>
      <c r="RRC1" s="566"/>
      <c r="RRD1" s="566"/>
      <c r="RRE1" s="566"/>
      <c r="RRF1" s="566"/>
      <c r="RRG1" s="566"/>
      <c r="RRH1" s="566"/>
      <c r="RRI1" s="566"/>
      <c r="RRJ1" s="566"/>
      <c r="RRK1" s="566"/>
      <c r="RRL1" s="566"/>
      <c r="RRM1" s="566"/>
      <c r="RRN1" s="566"/>
      <c r="RRO1" s="566"/>
      <c r="RRP1" s="566"/>
      <c r="RRQ1" s="566"/>
      <c r="RRR1" s="566"/>
      <c r="RRS1" s="566"/>
      <c r="RRT1" s="566"/>
      <c r="RRU1" s="566"/>
      <c r="RRV1" s="566"/>
      <c r="RRW1" s="566"/>
      <c r="RRX1" s="566"/>
      <c r="RRY1" s="566"/>
      <c r="RRZ1" s="566"/>
      <c r="RSA1" s="566"/>
      <c r="RSB1" s="566"/>
      <c r="RSC1" s="566"/>
      <c r="RSD1" s="566"/>
      <c r="RSE1" s="566"/>
      <c r="RSF1" s="566"/>
      <c r="RSG1" s="566"/>
      <c r="RSH1" s="566"/>
      <c r="RSI1" s="566"/>
      <c r="RSJ1" s="566"/>
      <c r="RSK1" s="566"/>
      <c r="RSL1" s="566"/>
      <c r="RSM1" s="566"/>
      <c r="RSN1" s="566"/>
      <c r="RSO1" s="566"/>
      <c r="RSP1" s="566"/>
      <c r="RSQ1" s="566"/>
      <c r="RSR1" s="566"/>
      <c r="RSS1" s="566"/>
      <c r="RST1" s="566"/>
      <c r="RSU1" s="566"/>
      <c r="RSV1" s="566"/>
      <c r="RSW1" s="566"/>
      <c r="RSX1" s="566"/>
      <c r="RSY1" s="566"/>
      <c r="RSZ1" s="566"/>
      <c r="RTA1" s="566"/>
      <c r="RTB1" s="566"/>
      <c r="RTC1" s="566"/>
      <c r="RTD1" s="566"/>
      <c r="RTE1" s="566"/>
      <c r="RTF1" s="566"/>
      <c r="RTG1" s="566"/>
      <c r="RTH1" s="566"/>
      <c r="RTI1" s="566"/>
      <c r="RTJ1" s="566"/>
      <c r="RTK1" s="566"/>
      <c r="RTL1" s="566"/>
      <c r="RTM1" s="566"/>
      <c r="RTN1" s="566"/>
      <c r="RTO1" s="566"/>
      <c r="RTP1" s="566"/>
      <c r="RTQ1" s="566"/>
      <c r="RTR1" s="566"/>
      <c r="RTS1" s="566"/>
      <c r="RTT1" s="566"/>
      <c r="RTU1" s="566"/>
      <c r="RTV1" s="566"/>
      <c r="RTW1" s="566"/>
      <c r="RTX1" s="566"/>
      <c r="RTY1" s="566"/>
      <c r="RTZ1" s="566"/>
      <c r="RUA1" s="566"/>
      <c r="RUB1" s="566"/>
      <c r="RUC1" s="566"/>
      <c r="RUD1" s="566"/>
      <c r="RUE1" s="566"/>
      <c r="RUF1" s="566"/>
      <c r="RUG1" s="566"/>
      <c r="RUH1" s="566"/>
      <c r="RUI1" s="566"/>
      <c r="RUJ1" s="566"/>
      <c r="RUK1" s="566"/>
      <c r="RUL1" s="566"/>
      <c r="RUM1" s="566"/>
      <c r="RUN1" s="566"/>
      <c r="RUO1" s="566"/>
      <c r="RUP1" s="566"/>
      <c r="RUQ1" s="566"/>
      <c r="RUR1" s="566"/>
      <c r="RUS1" s="566"/>
      <c r="RUT1" s="566"/>
      <c r="RUU1" s="566"/>
      <c r="RUV1" s="566"/>
      <c r="RUW1" s="566"/>
      <c r="RUX1" s="566"/>
      <c r="RUY1" s="566"/>
      <c r="RUZ1" s="566"/>
      <c r="RVA1" s="566"/>
      <c r="RVB1" s="566"/>
      <c r="RVC1" s="566"/>
      <c r="RVD1" s="566"/>
      <c r="RVE1" s="566"/>
      <c r="RVF1" s="566"/>
      <c r="RVG1" s="566"/>
      <c r="RVH1" s="566"/>
      <c r="RVI1" s="566"/>
      <c r="RVJ1" s="566"/>
      <c r="RVK1" s="566"/>
      <c r="RVL1" s="566"/>
      <c r="RVM1" s="566"/>
      <c r="RVN1" s="566"/>
      <c r="RVO1" s="566"/>
      <c r="RVP1" s="566"/>
      <c r="RVQ1" s="566"/>
      <c r="RVR1" s="566"/>
      <c r="RVS1" s="566"/>
      <c r="RVT1" s="566"/>
      <c r="RVU1" s="566"/>
      <c r="RVV1" s="566"/>
      <c r="RVW1" s="566"/>
      <c r="RVX1" s="566"/>
      <c r="RVY1" s="566"/>
      <c r="RVZ1" s="566"/>
      <c r="RWA1" s="566"/>
      <c r="RWB1" s="566"/>
      <c r="RWC1" s="566"/>
      <c r="RWD1" s="566"/>
      <c r="RWE1" s="566"/>
      <c r="RWF1" s="566"/>
      <c r="RWG1" s="566"/>
      <c r="RWH1" s="566"/>
      <c r="RWI1" s="566"/>
      <c r="RWJ1" s="566"/>
      <c r="RWK1" s="566"/>
      <c r="RWL1" s="566"/>
      <c r="RWM1" s="566"/>
      <c r="RWN1" s="566"/>
      <c r="RWO1" s="566"/>
      <c r="RWP1" s="566"/>
      <c r="RWQ1" s="566"/>
      <c r="RWR1" s="566"/>
      <c r="RWS1" s="566"/>
      <c r="RWT1" s="566"/>
      <c r="RWU1" s="566"/>
      <c r="RWV1" s="566"/>
      <c r="RWW1" s="566"/>
      <c r="RWX1" s="566"/>
      <c r="RWY1" s="566"/>
      <c r="RWZ1" s="566"/>
      <c r="RXA1" s="566"/>
      <c r="RXB1" s="566"/>
      <c r="RXC1" s="566"/>
      <c r="RXD1" s="566"/>
      <c r="RXE1" s="566"/>
      <c r="RXF1" s="566"/>
      <c r="RXG1" s="566"/>
      <c r="RXH1" s="566"/>
      <c r="RXI1" s="566"/>
      <c r="RXJ1" s="566"/>
      <c r="RXK1" s="566"/>
      <c r="RXL1" s="566"/>
      <c r="RXM1" s="566"/>
      <c r="RXN1" s="566"/>
      <c r="RXO1" s="566"/>
      <c r="RXP1" s="566"/>
      <c r="RXQ1" s="566"/>
      <c r="RXR1" s="566"/>
      <c r="RXS1" s="566"/>
      <c r="RXT1" s="566"/>
      <c r="RXU1" s="566"/>
      <c r="RXV1" s="566"/>
      <c r="RXW1" s="566"/>
      <c r="RXX1" s="566"/>
      <c r="RXY1" s="566"/>
      <c r="RXZ1" s="566"/>
      <c r="RYA1" s="566"/>
      <c r="RYB1" s="566"/>
      <c r="RYC1" s="566"/>
      <c r="RYD1" s="566"/>
      <c r="RYE1" s="566"/>
      <c r="RYF1" s="566"/>
      <c r="RYG1" s="566"/>
      <c r="RYH1" s="566"/>
      <c r="RYI1" s="566"/>
      <c r="RYJ1" s="566"/>
      <c r="RYK1" s="566"/>
      <c r="RYL1" s="566"/>
      <c r="RYM1" s="566"/>
      <c r="RYN1" s="566"/>
      <c r="RYO1" s="566"/>
      <c r="RYP1" s="566"/>
      <c r="RYQ1" s="566"/>
      <c r="RYR1" s="566"/>
      <c r="RYS1" s="566"/>
      <c r="RYT1" s="566"/>
      <c r="RYU1" s="566"/>
      <c r="RYV1" s="566"/>
      <c r="RYW1" s="566"/>
      <c r="RYX1" s="566"/>
      <c r="RYY1" s="566"/>
      <c r="RYZ1" s="566"/>
      <c r="RZA1" s="566"/>
      <c r="RZB1" s="566"/>
      <c r="RZC1" s="566"/>
      <c r="RZD1" s="566"/>
      <c r="RZE1" s="566"/>
      <c r="RZF1" s="566"/>
      <c r="RZG1" s="566"/>
      <c r="RZH1" s="566"/>
      <c r="RZI1" s="566"/>
      <c r="RZJ1" s="566"/>
      <c r="RZK1" s="566"/>
      <c r="RZL1" s="566"/>
      <c r="RZM1" s="566"/>
      <c r="RZN1" s="566"/>
      <c r="RZO1" s="566"/>
      <c r="RZP1" s="566"/>
      <c r="RZQ1" s="566"/>
      <c r="RZR1" s="566"/>
      <c r="RZS1" s="566"/>
      <c r="RZT1" s="566"/>
      <c r="RZU1" s="566"/>
      <c r="RZV1" s="566"/>
      <c r="RZW1" s="566"/>
      <c r="RZX1" s="566"/>
      <c r="RZY1" s="566"/>
      <c r="RZZ1" s="566"/>
      <c r="SAA1" s="566"/>
      <c r="SAB1" s="566"/>
      <c r="SAC1" s="566"/>
      <c r="SAD1" s="566"/>
      <c r="SAE1" s="566"/>
      <c r="SAF1" s="566"/>
      <c r="SAG1" s="566"/>
      <c r="SAH1" s="566"/>
      <c r="SAI1" s="566"/>
      <c r="SAJ1" s="566"/>
      <c r="SAK1" s="566"/>
      <c r="SAL1" s="566"/>
      <c r="SAM1" s="566"/>
      <c r="SAN1" s="566"/>
      <c r="SAO1" s="566"/>
      <c r="SAP1" s="566"/>
      <c r="SAQ1" s="566"/>
      <c r="SAR1" s="566"/>
      <c r="SAS1" s="566"/>
      <c r="SAT1" s="566"/>
      <c r="SAU1" s="566"/>
      <c r="SAV1" s="566"/>
      <c r="SAW1" s="566"/>
      <c r="SAX1" s="566"/>
      <c r="SAY1" s="566"/>
      <c r="SAZ1" s="566"/>
      <c r="SBA1" s="566"/>
      <c r="SBB1" s="566"/>
      <c r="SBC1" s="566"/>
      <c r="SBD1" s="566"/>
      <c r="SBE1" s="566"/>
      <c r="SBF1" s="566"/>
      <c r="SBG1" s="566"/>
      <c r="SBH1" s="566"/>
      <c r="SBI1" s="566"/>
      <c r="SBJ1" s="566"/>
      <c r="SBK1" s="566"/>
      <c r="SBL1" s="566"/>
      <c r="SBM1" s="566"/>
      <c r="SBN1" s="566"/>
      <c r="SBO1" s="566"/>
      <c r="SBP1" s="566"/>
      <c r="SBQ1" s="566"/>
      <c r="SBR1" s="566"/>
      <c r="SBS1" s="566"/>
      <c r="SBT1" s="566"/>
      <c r="SBU1" s="566"/>
      <c r="SBV1" s="566"/>
      <c r="SBW1" s="566"/>
      <c r="SBX1" s="566"/>
      <c r="SBY1" s="566"/>
      <c r="SBZ1" s="566"/>
      <c r="SCA1" s="566"/>
      <c r="SCB1" s="566"/>
      <c r="SCC1" s="566"/>
      <c r="SCD1" s="566"/>
      <c r="SCE1" s="566"/>
      <c r="SCF1" s="566"/>
      <c r="SCG1" s="566"/>
      <c r="SCH1" s="566"/>
      <c r="SCI1" s="566"/>
      <c r="SCJ1" s="566"/>
      <c r="SCK1" s="566"/>
      <c r="SCL1" s="566"/>
      <c r="SCM1" s="566"/>
      <c r="SCN1" s="566"/>
      <c r="SCO1" s="566"/>
      <c r="SCP1" s="566"/>
      <c r="SCQ1" s="566"/>
      <c r="SCR1" s="566"/>
      <c r="SCS1" s="566"/>
      <c r="SCT1" s="566"/>
      <c r="SCU1" s="566"/>
      <c r="SCV1" s="566"/>
      <c r="SCW1" s="566"/>
      <c r="SCX1" s="566"/>
      <c r="SCY1" s="566"/>
      <c r="SCZ1" s="566"/>
      <c r="SDA1" s="566"/>
      <c r="SDB1" s="566"/>
      <c r="SDC1" s="566"/>
      <c r="SDD1" s="566"/>
      <c r="SDE1" s="566"/>
      <c r="SDF1" s="566"/>
      <c r="SDG1" s="566"/>
      <c r="SDH1" s="566"/>
      <c r="SDI1" s="566"/>
      <c r="SDJ1" s="566"/>
      <c r="SDK1" s="566"/>
      <c r="SDL1" s="566"/>
      <c r="SDM1" s="566"/>
      <c r="SDN1" s="566"/>
      <c r="SDO1" s="566"/>
      <c r="SDP1" s="566"/>
      <c r="SDQ1" s="566"/>
      <c r="SDR1" s="566"/>
      <c r="SDS1" s="566"/>
      <c r="SDT1" s="566"/>
      <c r="SDU1" s="566"/>
      <c r="SDV1" s="566"/>
      <c r="SDW1" s="566"/>
      <c r="SDX1" s="566"/>
      <c r="SDY1" s="566"/>
      <c r="SDZ1" s="566"/>
      <c r="SEA1" s="566"/>
      <c r="SEB1" s="566"/>
      <c r="SEC1" s="566"/>
      <c r="SED1" s="566"/>
      <c r="SEE1" s="566"/>
      <c r="SEF1" s="566"/>
      <c r="SEG1" s="566"/>
      <c r="SEH1" s="566"/>
      <c r="SEI1" s="566"/>
      <c r="SEJ1" s="566"/>
      <c r="SEK1" s="566"/>
      <c r="SEL1" s="566"/>
      <c r="SEM1" s="566"/>
      <c r="SEN1" s="566"/>
      <c r="SEO1" s="566"/>
      <c r="SEP1" s="566"/>
      <c r="SEQ1" s="566"/>
      <c r="SER1" s="566"/>
      <c r="SES1" s="566"/>
      <c r="SET1" s="566"/>
      <c r="SEU1" s="566"/>
      <c r="SEV1" s="566"/>
      <c r="SEW1" s="566"/>
      <c r="SEX1" s="566"/>
      <c r="SEY1" s="566"/>
      <c r="SEZ1" s="566"/>
      <c r="SFA1" s="566"/>
      <c r="SFB1" s="566"/>
      <c r="SFC1" s="566"/>
      <c r="SFD1" s="566"/>
      <c r="SFE1" s="566"/>
      <c r="SFF1" s="566"/>
      <c r="SFG1" s="566"/>
      <c r="SFH1" s="566"/>
      <c r="SFI1" s="566"/>
      <c r="SFJ1" s="566"/>
      <c r="SFK1" s="566"/>
      <c r="SFL1" s="566"/>
      <c r="SFM1" s="566"/>
      <c r="SFN1" s="566"/>
      <c r="SFO1" s="566"/>
      <c r="SFP1" s="566"/>
      <c r="SFQ1" s="566"/>
      <c r="SFR1" s="566"/>
      <c r="SFS1" s="566"/>
      <c r="SFT1" s="566"/>
      <c r="SFU1" s="566"/>
      <c r="SFV1" s="566"/>
      <c r="SFW1" s="566"/>
      <c r="SFX1" s="566"/>
      <c r="SFY1" s="566"/>
      <c r="SFZ1" s="566"/>
      <c r="SGA1" s="566"/>
      <c r="SGB1" s="566"/>
      <c r="SGC1" s="566"/>
      <c r="SGD1" s="566"/>
      <c r="SGE1" s="566"/>
      <c r="SGF1" s="566"/>
      <c r="SGG1" s="566"/>
      <c r="SGH1" s="566"/>
      <c r="SGI1" s="566"/>
      <c r="SGJ1" s="566"/>
      <c r="SGK1" s="566"/>
      <c r="SGL1" s="566"/>
      <c r="SGM1" s="566"/>
      <c r="SGN1" s="566"/>
      <c r="SGO1" s="566"/>
      <c r="SGP1" s="566"/>
      <c r="SGQ1" s="566"/>
      <c r="SGR1" s="566"/>
      <c r="SGS1" s="566"/>
      <c r="SGT1" s="566"/>
      <c r="SGU1" s="566"/>
      <c r="SGV1" s="566"/>
      <c r="SGW1" s="566"/>
      <c r="SGX1" s="566"/>
      <c r="SGY1" s="566"/>
      <c r="SGZ1" s="566"/>
      <c r="SHA1" s="566"/>
      <c r="SHB1" s="566"/>
      <c r="SHC1" s="566"/>
      <c r="SHD1" s="566"/>
      <c r="SHE1" s="566"/>
      <c r="SHF1" s="566"/>
      <c r="SHG1" s="566"/>
      <c r="SHH1" s="566"/>
      <c r="SHI1" s="566"/>
      <c r="SHJ1" s="566"/>
      <c r="SHK1" s="566"/>
      <c r="SHL1" s="566"/>
      <c r="SHM1" s="566"/>
      <c r="SHN1" s="566"/>
      <c r="SHO1" s="566"/>
      <c r="SHP1" s="566"/>
      <c r="SHQ1" s="566"/>
      <c r="SHR1" s="566"/>
      <c r="SHS1" s="566"/>
      <c r="SHT1" s="566"/>
      <c r="SHU1" s="566"/>
      <c r="SHV1" s="566"/>
      <c r="SHW1" s="566"/>
      <c r="SHX1" s="566"/>
      <c r="SHY1" s="566"/>
      <c r="SHZ1" s="566"/>
      <c r="SIA1" s="566"/>
      <c r="SIB1" s="566"/>
      <c r="SIC1" s="566"/>
      <c r="SID1" s="566"/>
      <c r="SIE1" s="566"/>
      <c r="SIF1" s="566"/>
      <c r="SIG1" s="566"/>
      <c r="SIH1" s="566"/>
      <c r="SII1" s="566"/>
      <c r="SIJ1" s="566"/>
      <c r="SIK1" s="566"/>
      <c r="SIL1" s="566"/>
      <c r="SIM1" s="566"/>
      <c r="SIN1" s="566"/>
      <c r="SIO1" s="566"/>
      <c r="SIP1" s="566"/>
      <c r="SIQ1" s="566"/>
      <c r="SIR1" s="566"/>
      <c r="SIS1" s="566"/>
      <c r="SIT1" s="566"/>
      <c r="SIU1" s="566"/>
      <c r="SIV1" s="566"/>
      <c r="SIW1" s="566"/>
      <c r="SIX1" s="566"/>
      <c r="SIY1" s="566"/>
      <c r="SIZ1" s="566"/>
      <c r="SJA1" s="566"/>
      <c r="SJB1" s="566"/>
      <c r="SJC1" s="566"/>
      <c r="SJD1" s="566"/>
      <c r="SJE1" s="566"/>
      <c r="SJF1" s="566"/>
      <c r="SJG1" s="566"/>
      <c r="SJH1" s="566"/>
      <c r="SJI1" s="566"/>
      <c r="SJJ1" s="566"/>
      <c r="SJK1" s="566"/>
      <c r="SJL1" s="566"/>
      <c r="SJM1" s="566"/>
      <c r="SJN1" s="566"/>
      <c r="SJO1" s="566"/>
      <c r="SJP1" s="566"/>
      <c r="SJQ1" s="566"/>
      <c r="SJR1" s="566"/>
      <c r="SJS1" s="566"/>
      <c r="SJT1" s="566"/>
      <c r="SJU1" s="566"/>
      <c r="SJV1" s="566"/>
      <c r="SJW1" s="566"/>
      <c r="SJX1" s="566"/>
      <c r="SJY1" s="566"/>
      <c r="SJZ1" s="566"/>
      <c r="SKA1" s="566"/>
      <c r="SKB1" s="566"/>
      <c r="SKC1" s="566"/>
      <c r="SKD1" s="566"/>
      <c r="SKE1" s="566"/>
      <c r="SKF1" s="566"/>
      <c r="SKG1" s="566"/>
      <c r="SKH1" s="566"/>
      <c r="SKI1" s="566"/>
      <c r="SKJ1" s="566"/>
      <c r="SKK1" s="566"/>
      <c r="SKL1" s="566"/>
      <c r="SKM1" s="566"/>
      <c r="SKN1" s="566"/>
      <c r="SKO1" s="566"/>
      <c r="SKP1" s="566"/>
      <c r="SKQ1" s="566"/>
      <c r="SKR1" s="566"/>
      <c r="SKS1" s="566"/>
      <c r="SKT1" s="566"/>
      <c r="SKU1" s="566"/>
      <c r="SKV1" s="566"/>
      <c r="SKW1" s="566"/>
      <c r="SKX1" s="566"/>
      <c r="SKY1" s="566"/>
      <c r="SKZ1" s="566"/>
      <c r="SLA1" s="566"/>
      <c r="SLB1" s="566"/>
      <c r="SLC1" s="566"/>
      <c r="SLD1" s="566"/>
      <c r="SLE1" s="566"/>
      <c r="SLF1" s="566"/>
      <c r="SLG1" s="566"/>
      <c r="SLH1" s="566"/>
      <c r="SLI1" s="566"/>
      <c r="SLJ1" s="566"/>
      <c r="SLK1" s="566"/>
      <c r="SLL1" s="566"/>
      <c r="SLM1" s="566"/>
      <c r="SLN1" s="566"/>
      <c r="SLO1" s="566"/>
      <c r="SLP1" s="566"/>
      <c r="SLQ1" s="566"/>
      <c r="SLR1" s="566"/>
      <c r="SLS1" s="566"/>
      <c r="SLT1" s="566"/>
      <c r="SLU1" s="566"/>
      <c r="SLV1" s="566"/>
      <c r="SLW1" s="566"/>
      <c r="SLX1" s="566"/>
      <c r="SLY1" s="566"/>
      <c r="SLZ1" s="566"/>
      <c r="SMA1" s="566"/>
      <c r="SMB1" s="566"/>
      <c r="SMC1" s="566"/>
      <c r="SMD1" s="566"/>
      <c r="SME1" s="566"/>
      <c r="SMF1" s="566"/>
      <c r="SMG1" s="566"/>
      <c r="SMH1" s="566"/>
      <c r="SMI1" s="566"/>
      <c r="SMJ1" s="566"/>
      <c r="SMK1" s="566"/>
      <c r="SML1" s="566"/>
      <c r="SMM1" s="566"/>
      <c r="SMN1" s="566"/>
      <c r="SMO1" s="566"/>
      <c r="SMP1" s="566"/>
      <c r="SMQ1" s="566"/>
      <c r="SMR1" s="566"/>
      <c r="SMS1" s="566"/>
      <c r="SMT1" s="566"/>
      <c r="SMU1" s="566"/>
      <c r="SMV1" s="566"/>
      <c r="SMW1" s="566"/>
      <c r="SMX1" s="566"/>
      <c r="SMY1" s="566"/>
      <c r="SMZ1" s="566"/>
      <c r="SNA1" s="566"/>
      <c r="SNB1" s="566"/>
      <c r="SNC1" s="566"/>
      <c r="SND1" s="566"/>
      <c r="SNE1" s="566"/>
      <c r="SNF1" s="566"/>
      <c r="SNG1" s="566"/>
      <c r="SNH1" s="566"/>
      <c r="SNI1" s="566"/>
      <c r="SNJ1" s="566"/>
      <c r="SNK1" s="566"/>
      <c r="SNL1" s="566"/>
      <c r="SNM1" s="566"/>
      <c r="SNN1" s="566"/>
      <c r="SNO1" s="566"/>
      <c r="SNP1" s="566"/>
      <c r="SNQ1" s="566"/>
      <c r="SNR1" s="566"/>
      <c r="SNS1" s="566"/>
      <c r="SNT1" s="566"/>
      <c r="SNU1" s="566"/>
      <c r="SNV1" s="566"/>
      <c r="SNW1" s="566"/>
      <c r="SNX1" s="566"/>
      <c r="SNY1" s="566"/>
      <c r="SNZ1" s="566"/>
      <c r="SOA1" s="566"/>
      <c r="SOB1" s="566"/>
      <c r="SOC1" s="566"/>
      <c r="SOD1" s="566"/>
      <c r="SOE1" s="566"/>
      <c r="SOF1" s="566"/>
      <c r="SOG1" s="566"/>
      <c r="SOH1" s="566"/>
      <c r="SOI1" s="566"/>
      <c r="SOJ1" s="566"/>
      <c r="SOK1" s="566"/>
      <c r="SOL1" s="566"/>
      <c r="SOM1" s="566"/>
      <c r="SON1" s="566"/>
      <c r="SOO1" s="566"/>
      <c r="SOP1" s="566"/>
      <c r="SOQ1" s="566"/>
      <c r="SOR1" s="566"/>
      <c r="SOS1" s="566"/>
      <c r="SOT1" s="566"/>
      <c r="SOU1" s="566"/>
      <c r="SOV1" s="566"/>
      <c r="SOW1" s="566"/>
      <c r="SOX1" s="566"/>
      <c r="SOY1" s="566"/>
      <c r="SOZ1" s="566"/>
      <c r="SPA1" s="566"/>
      <c r="SPB1" s="566"/>
      <c r="SPC1" s="566"/>
      <c r="SPD1" s="566"/>
      <c r="SPE1" s="566"/>
      <c r="SPF1" s="566"/>
      <c r="SPG1" s="566"/>
      <c r="SPH1" s="566"/>
      <c r="SPI1" s="566"/>
      <c r="SPJ1" s="566"/>
      <c r="SPK1" s="566"/>
      <c r="SPL1" s="566"/>
      <c r="SPM1" s="566"/>
      <c r="SPN1" s="566"/>
      <c r="SPO1" s="566"/>
      <c r="SPP1" s="566"/>
      <c r="SPQ1" s="566"/>
      <c r="SPR1" s="566"/>
      <c r="SPS1" s="566"/>
      <c r="SPT1" s="566"/>
      <c r="SPU1" s="566"/>
      <c r="SPV1" s="566"/>
      <c r="SPW1" s="566"/>
      <c r="SPX1" s="566"/>
      <c r="SPY1" s="566"/>
      <c r="SPZ1" s="566"/>
      <c r="SQA1" s="566"/>
      <c r="SQB1" s="566"/>
      <c r="SQC1" s="566"/>
      <c r="SQD1" s="566"/>
      <c r="SQE1" s="566"/>
      <c r="SQF1" s="566"/>
      <c r="SQG1" s="566"/>
      <c r="SQH1" s="566"/>
      <c r="SQI1" s="566"/>
      <c r="SQJ1" s="566"/>
      <c r="SQK1" s="566"/>
      <c r="SQL1" s="566"/>
      <c r="SQM1" s="566"/>
      <c r="SQN1" s="566"/>
      <c r="SQO1" s="566"/>
      <c r="SQP1" s="566"/>
      <c r="SQQ1" s="566"/>
      <c r="SQR1" s="566"/>
      <c r="SQS1" s="566"/>
      <c r="SQT1" s="566"/>
      <c r="SQU1" s="566"/>
      <c r="SQV1" s="566"/>
      <c r="SQW1" s="566"/>
      <c r="SQX1" s="566"/>
      <c r="SQY1" s="566"/>
      <c r="SQZ1" s="566"/>
      <c r="SRA1" s="566"/>
      <c r="SRB1" s="566"/>
      <c r="SRC1" s="566"/>
      <c r="SRD1" s="566"/>
      <c r="SRE1" s="566"/>
      <c r="SRF1" s="566"/>
      <c r="SRG1" s="566"/>
      <c r="SRH1" s="566"/>
      <c r="SRI1" s="566"/>
      <c r="SRJ1" s="566"/>
      <c r="SRK1" s="566"/>
      <c r="SRL1" s="566"/>
      <c r="SRM1" s="566"/>
      <c r="SRN1" s="566"/>
      <c r="SRO1" s="566"/>
      <c r="SRP1" s="566"/>
      <c r="SRQ1" s="566"/>
      <c r="SRR1" s="566"/>
      <c r="SRS1" s="566"/>
      <c r="SRT1" s="566"/>
      <c r="SRU1" s="566"/>
      <c r="SRV1" s="566"/>
      <c r="SRW1" s="566"/>
      <c r="SRX1" s="566"/>
      <c r="SRY1" s="566"/>
      <c r="SRZ1" s="566"/>
      <c r="SSA1" s="566"/>
      <c r="SSB1" s="566"/>
      <c r="SSC1" s="566"/>
      <c r="SSD1" s="566"/>
      <c r="SSE1" s="566"/>
      <c r="SSF1" s="566"/>
      <c r="SSG1" s="566"/>
      <c r="SSH1" s="566"/>
      <c r="SSI1" s="566"/>
      <c r="SSJ1" s="566"/>
      <c r="SSK1" s="566"/>
      <c r="SSL1" s="566"/>
      <c r="SSM1" s="566"/>
      <c r="SSN1" s="566"/>
      <c r="SSO1" s="566"/>
      <c r="SSP1" s="566"/>
      <c r="SSQ1" s="566"/>
      <c r="SSR1" s="566"/>
      <c r="SSS1" s="566"/>
      <c r="SST1" s="566"/>
      <c r="SSU1" s="566"/>
      <c r="SSV1" s="566"/>
      <c r="SSW1" s="566"/>
      <c r="SSX1" s="566"/>
      <c r="SSY1" s="566"/>
      <c r="SSZ1" s="566"/>
      <c r="STA1" s="566"/>
      <c r="STB1" s="566"/>
      <c r="STC1" s="566"/>
      <c r="STD1" s="566"/>
      <c r="STE1" s="566"/>
      <c r="STF1" s="566"/>
      <c r="STG1" s="566"/>
      <c r="STH1" s="566"/>
      <c r="STI1" s="566"/>
      <c r="STJ1" s="566"/>
      <c r="STK1" s="566"/>
      <c r="STL1" s="566"/>
      <c r="STM1" s="566"/>
      <c r="STN1" s="566"/>
      <c r="STO1" s="566"/>
      <c r="STP1" s="566"/>
      <c r="STQ1" s="566"/>
      <c r="STR1" s="566"/>
      <c r="STS1" s="566"/>
      <c r="STT1" s="566"/>
      <c r="STU1" s="566"/>
      <c r="STV1" s="566"/>
      <c r="STW1" s="566"/>
      <c r="STX1" s="566"/>
      <c r="STY1" s="566"/>
      <c r="STZ1" s="566"/>
      <c r="SUA1" s="566"/>
      <c r="SUB1" s="566"/>
      <c r="SUC1" s="566"/>
      <c r="SUD1" s="566"/>
      <c r="SUE1" s="566"/>
      <c r="SUF1" s="566"/>
      <c r="SUG1" s="566"/>
      <c r="SUH1" s="566"/>
      <c r="SUI1" s="566"/>
      <c r="SUJ1" s="566"/>
      <c r="SUK1" s="566"/>
      <c r="SUL1" s="566"/>
      <c r="SUM1" s="566"/>
      <c r="SUN1" s="566"/>
      <c r="SUO1" s="566"/>
      <c r="SUP1" s="566"/>
      <c r="SUQ1" s="566"/>
      <c r="SUR1" s="566"/>
      <c r="SUS1" s="566"/>
      <c r="SUT1" s="566"/>
      <c r="SUU1" s="566"/>
      <c r="SUV1" s="566"/>
      <c r="SUW1" s="566"/>
      <c r="SUX1" s="566"/>
      <c r="SUY1" s="566"/>
      <c r="SUZ1" s="566"/>
      <c r="SVA1" s="566"/>
      <c r="SVB1" s="566"/>
      <c r="SVC1" s="566"/>
      <c r="SVD1" s="566"/>
      <c r="SVE1" s="566"/>
      <c r="SVF1" s="566"/>
      <c r="SVG1" s="566"/>
      <c r="SVH1" s="566"/>
      <c r="SVI1" s="566"/>
      <c r="SVJ1" s="566"/>
      <c r="SVK1" s="566"/>
      <c r="SVL1" s="566"/>
      <c r="SVM1" s="566"/>
      <c r="SVN1" s="566"/>
      <c r="SVO1" s="566"/>
      <c r="SVP1" s="566"/>
      <c r="SVQ1" s="566"/>
      <c r="SVR1" s="566"/>
      <c r="SVS1" s="566"/>
      <c r="SVT1" s="566"/>
      <c r="SVU1" s="566"/>
      <c r="SVV1" s="566"/>
      <c r="SVW1" s="566"/>
      <c r="SVX1" s="566"/>
      <c r="SVY1" s="566"/>
      <c r="SVZ1" s="566"/>
      <c r="SWA1" s="566"/>
      <c r="SWB1" s="566"/>
      <c r="SWC1" s="566"/>
      <c r="SWD1" s="566"/>
      <c r="SWE1" s="566"/>
      <c r="SWF1" s="566"/>
      <c r="SWG1" s="566"/>
      <c r="SWH1" s="566"/>
      <c r="SWI1" s="566"/>
      <c r="SWJ1" s="566"/>
      <c r="SWK1" s="566"/>
      <c r="SWL1" s="566"/>
      <c r="SWM1" s="566"/>
      <c r="SWN1" s="566"/>
      <c r="SWO1" s="566"/>
      <c r="SWP1" s="566"/>
      <c r="SWQ1" s="566"/>
      <c r="SWR1" s="566"/>
      <c r="SWS1" s="566"/>
      <c r="SWT1" s="566"/>
      <c r="SWU1" s="566"/>
      <c r="SWV1" s="566"/>
      <c r="SWW1" s="566"/>
      <c r="SWX1" s="566"/>
      <c r="SWY1" s="566"/>
      <c r="SWZ1" s="566"/>
      <c r="SXA1" s="566"/>
      <c r="SXB1" s="566"/>
      <c r="SXC1" s="566"/>
      <c r="SXD1" s="566"/>
      <c r="SXE1" s="566"/>
      <c r="SXF1" s="566"/>
      <c r="SXG1" s="566"/>
      <c r="SXH1" s="566"/>
      <c r="SXI1" s="566"/>
      <c r="SXJ1" s="566"/>
      <c r="SXK1" s="566"/>
      <c r="SXL1" s="566"/>
      <c r="SXM1" s="566"/>
      <c r="SXN1" s="566"/>
      <c r="SXO1" s="566"/>
      <c r="SXP1" s="566"/>
      <c r="SXQ1" s="566"/>
      <c r="SXR1" s="566"/>
      <c r="SXS1" s="566"/>
      <c r="SXT1" s="566"/>
      <c r="SXU1" s="566"/>
      <c r="SXV1" s="566"/>
      <c r="SXW1" s="566"/>
      <c r="SXX1" s="566"/>
      <c r="SXY1" s="566"/>
      <c r="SXZ1" s="566"/>
      <c r="SYA1" s="566"/>
      <c r="SYB1" s="566"/>
      <c r="SYC1" s="566"/>
      <c r="SYD1" s="566"/>
      <c r="SYE1" s="566"/>
      <c r="SYF1" s="566"/>
      <c r="SYG1" s="566"/>
      <c r="SYH1" s="566"/>
      <c r="SYI1" s="566"/>
      <c r="SYJ1" s="566"/>
      <c r="SYK1" s="566"/>
      <c r="SYL1" s="566"/>
      <c r="SYM1" s="566"/>
      <c r="SYN1" s="566"/>
      <c r="SYO1" s="566"/>
      <c r="SYP1" s="566"/>
      <c r="SYQ1" s="566"/>
      <c r="SYR1" s="566"/>
      <c r="SYS1" s="566"/>
      <c r="SYT1" s="566"/>
      <c r="SYU1" s="566"/>
      <c r="SYV1" s="566"/>
      <c r="SYW1" s="566"/>
      <c r="SYX1" s="566"/>
      <c r="SYY1" s="566"/>
      <c r="SYZ1" s="566"/>
      <c r="SZA1" s="566"/>
      <c r="SZB1" s="566"/>
      <c r="SZC1" s="566"/>
      <c r="SZD1" s="566"/>
      <c r="SZE1" s="566"/>
      <c r="SZF1" s="566"/>
      <c r="SZG1" s="566"/>
      <c r="SZH1" s="566"/>
      <c r="SZI1" s="566"/>
      <c r="SZJ1" s="566"/>
      <c r="SZK1" s="566"/>
      <c r="SZL1" s="566"/>
      <c r="SZM1" s="566"/>
      <c r="SZN1" s="566"/>
      <c r="SZO1" s="566"/>
      <c r="SZP1" s="566"/>
      <c r="SZQ1" s="566"/>
      <c r="SZR1" s="566"/>
      <c r="SZS1" s="566"/>
      <c r="SZT1" s="566"/>
      <c r="SZU1" s="566"/>
      <c r="SZV1" s="566"/>
      <c r="SZW1" s="566"/>
      <c r="SZX1" s="566"/>
      <c r="SZY1" s="566"/>
      <c r="SZZ1" s="566"/>
      <c r="TAA1" s="566"/>
      <c r="TAB1" s="566"/>
      <c r="TAC1" s="566"/>
      <c r="TAD1" s="566"/>
      <c r="TAE1" s="566"/>
      <c r="TAF1" s="566"/>
      <c r="TAG1" s="566"/>
      <c r="TAH1" s="566"/>
      <c r="TAI1" s="566"/>
      <c r="TAJ1" s="566"/>
      <c r="TAK1" s="566"/>
      <c r="TAL1" s="566"/>
      <c r="TAM1" s="566"/>
      <c r="TAN1" s="566"/>
      <c r="TAO1" s="566"/>
      <c r="TAP1" s="566"/>
      <c r="TAQ1" s="566"/>
      <c r="TAR1" s="566"/>
      <c r="TAS1" s="566"/>
      <c r="TAT1" s="566"/>
      <c r="TAU1" s="566"/>
      <c r="TAV1" s="566"/>
      <c r="TAW1" s="566"/>
      <c r="TAX1" s="566"/>
      <c r="TAY1" s="566"/>
      <c r="TAZ1" s="566"/>
      <c r="TBA1" s="566"/>
      <c r="TBB1" s="566"/>
      <c r="TBC1" s="566"/>
      <c r="TBD1" s="566"/>
      <c r="TBE1" s="566"/>
      <c r="TBF1" s="566"/>
      <c r="TBG1" s="566"/>
      <c r="TBH1" s="566"/>
      <c r="TBI1" s="566"/>
      <c r="TBJ1" s="566"/>
      <c r="TBK1" s="566"/>
      <c r="TBL1" s="566"/>
      <c r="TBM1" s="566"/>
      <c r="TBN1" s="566"/>
      <c r="TBO1" s="566"/>
      <c r="TBP1" s="566"/>
      <c r="TBQ1" s="566"/>
      <c r="TBR1" s="566"/>
      <c r="TBS1" s="566"/>
      <c r="TBT1" s="566"/>
      <c r="TBU1" s="566"/>
      <c r="TBV1" s="566"/>
      <c r="TBW1" s="566"/>
      <c r="TBX1" s="566"/>
      <c r="TBY1" s="566"/>
      <c r="TBZ1" s="566"/>
      <c r="TCA1" s="566"/>
      <c r="TCB1" s="566"/>
      <c r="TCC1" s="566"/>
      <c r="TCD1" s="566"/>
      <c r="TCE1" s="566"/>
      <c r="TCF1" s="566"/>
      <c r="TCG1" s="566"/>
      <c r="TCH1" s="566"/>
      <c r="TCI1" s="566"/>
      <c r="TCJ1" s="566"/>
      <c r="TCK1" s="566"/>
      <c r="TCL1" s="566"/>
      <c r="TCM1" s="566"/>
      <c r="TCN1" s="566"/>
      <c r="TCO1" s="566"/>
      <c r="TCP1" s="566"/>
      <c r="TCQ1" s="566"/>
      <c r="TCR1" s="566"/>
      <c r="TCS1" s="566"/>
      <c r="TCT1" s="566"/>
      <c r="TCU1" s="566"/>
      <c r="TCV1" s="566"/>
      <c r="TCW1" s="566"/>
      <c r="TCX1" s="566"/>
      <c r="TCY1" s="566"/>
      <c r="TCZ1" s="566"/>
      <c r="TDA1" s="566"/>
      <c r="TDB1" s="566"/>
      <c r="TDC1" s="566"/>
      <c r="TDD1" s="566"/>
      <c r="TDE1" s="566"/>
      <c r="TDF1" s="566"/>
      <c r="TDG1" s="566"/>
      <c r="TDH1" s="566"/>
      <c r="TDI1" s="566"/>
      <c r="TDJ1" s="566"/>
      <c r="TDK1" s="566"/>
      <c r="TDL1" s="566"/>
      <c r="TDM1" s="566"/>
      <c r="TDN1" s="566"/>
      <c r="TDO1" s="566"/>
      <c r="TDP1" s="566"/>
      <c r="TDQ1" s="566"/>
      <c r="TDR1" s="566"/>
      <c r="TDS1" s="566"/>
      <c r="TDT1" s="566"/>
      <c r="TDU1" s="566"/>
      <c r="TDV1" s="566"/>
      <c r="TDW1" s="566"/>
      <c r="TDX1" s="566"/>
      <c r="TDY1" s="566"/>
      <c r="TDZ1" s="566"/>
      <c r="TEA1" s="566"/>
      <c r="TEB1" s="566"/>
      <c r="TEC1" s="566"/>
      <c r="TED1" s="566"/>
      <c r="TEE1" s="566"/>
      <c r="TEF1" s="566"/>
      <c r="TEG1" s="566"/>
      <c r="TEH1" s="566"/>
      <c r="TEI1" s="566"/>
      <c r="TEJ1" s="566"/>
      <c r="TEK1" s="566"/>
      <c r="TEL1" s="566"/>
      <c r="TEM1" s="566"/>
      <c r="TEN1" s="566"/>
      <c r="TEO1" s="566"/>
      <c r="TEP1" s="566"/>
      <c r="TEQ1" s="566"/>
      <c r="TER1" s="566"/>
      <c r="TES1" s="566"/>
      <c r="TET1" s="566"/>
      <c r="TEU1" s="566"/>
      <c r="TEV1" s="566"/>
      <c r="TEW1" s="566"/>
      <c r="TEX1" s="566"/>
      <c r="TEY1" s="566"/>
      <c r="TEZ1" s="566"/>
      <c r="TFA1" s="566"/>
      <c r="TFB1" s="566"/>
      <c r="TFC1" s="566"/>
      <c r="TFD1" s="566"/>
      <c r="TFE1" s="566"/>
      <c r="TFF1" s="566"/>
      <c r="TFG1" s="566"/>
      <c r="TFH1" s="566"/>
      <c r="TFI1" s="566"/>
      <c r="TFJ1" s="566"/>
      <c r="TFK1" s="566"/>
      <c r="TFL1" s="566"/>
      <c r="TFM1" s="566"/>
      <c r="TFN1" s="566"/>
      <c r="TFO1" s="566"/>
      <c r="TFP1" s="566"/>
      <c r="TFQ1" s="566"/>
      <c r="TFR1" s="566"/>
      <c r="TFS1" s="566"/>
      <c r="TFT1" s="566"/>
      <c r="TFU1" s="566"/>
      <c r="TFV1" s="566"/>
      <c r="TFW1" s="566"/>
      <c r="TFX1" s="566"/>
      <c r="TFY1" s="566"/>
      <c r="TFZ1" s="566"/>
      <c r="TGA1" s="566"/>
      <c r="TGB1" s="566"/>
      <c r="TGC1" s="566"/>
      <c r="TGD1" s="566"/>
      <c r="TGE1" s="566"/>
      <c r="TGF1" s="566"/>
      <c r="TGG1" s="566"/>
      <c r="TGH1" s="566"/>
      <c r="TGI1" s="566"/>
      <c r="TGJ1" s="566"/>
      <c r="TGK1" s="566"/>
      <c r="TGL1" s="566"/>
      <c r="TGM1" s="566"/>
      <c r="TGN1" s="566"/>
      <c r="TGO1" s="566"/>
      <c r="TGP1" s="566"/>
      <c r="TGQ1" s="566"/>
      <c r="TGR1" s="566"/>
      <c r="TGS1" s="566"/>
      <c r="TGT1" s="566"/>
      <c r="TGU1" s="566"/>
      <c r="TGV1" s="566"/>
      <c r="TGW1" s="566"/>
      <c r="TGX1" s="566"/>
      <c r="TGY1" s="566"/>
      <c r="TGZ1" s="566"/>
      <c r="THA1" s="566"/>
      <c r="THB1" s="566"/>
      <c r="THC1" s="566"/>
      <c r="THD1" s="566"/>
      <c r="THE1" s="566"/>
      <c r="THF1" s="566"/>
      <c r="THG1" s="566"/>
      <c r="THH1" s="566"/>
      <c r="THI1" s="566"/>
      <c r="THJ1" s="566"/>
      <c r="THK1" s="566"/>
      <c r="THL1" s="566"/>
      <c r="THM1" s="566"/>
      <c r="THN1" s="566"/>
      <c r="THO1" s="566"/>
      <c r="THP1" s="566"/>
      <c r="THQ1" s="566"/>
      <c r="THR1" s="566"/>
      <c r="THS1" s="566"/>
      <c r="THT1" s="566"/>
      <c r="THU1" s="566"/>
      <c r="THV1" s="566"/>
      <c r="THW1" s="566"/>
      <c r="THX1" s="566"/>
      <c r="THY1" s="566"/>
      <c r="THZ1" s="566"/>
      <c r="TIA1" s="566"/>
      <c r="TIB1" s="566"/>
      <c r="TIC1" s="566"/>
      <c r="TID1" s="566"/>
      <c r="TIE1" s="566"/>
      <c r="TIF1" s="566"/>
      <c r="TIG1" s="566"/>
      <c r="TIH1" s="566"/>
      <c r="TII1" s="566"/>
      <c r="TIJ1" s="566"/>
      <c r="TIK1" s="566"/>
      <c r="TIL1" s="566"/>
      <c r="TIM1" s="566"/>
      <c r="TIN1" s="566"/>
      <c r="TIO1" s="566"/>
      <c r="TIP1" s="566"/>
      <c r="TIQ1" s="566"/>
      <c r="TIR1" s="566"/>
      <c r="TIS1" s="566"/>
      <c r="TIT1" s="566"/>
      <c r="TIU1" s="566"/>
      <c r="TIV1" s="566"/>
      <c r="TIW1" s="566"/>
      <c r="TIX1" s="566"/>
      <c r="TIY1" s="566"/>
      <c r="TIZ1" s="566"/>
      <c r="TJA1" s="566"/>
      <c r="TJB1" s="566"/>
      <c r="TJC1" s="566"/>
      <c r="TJD1" s="566"/>
      <c r="TJE1" s="566"/>
      <c r="TJF1" s="566"/>
      <c r="TJG1" s="566"/>
      <c r="TJH1" s="566"/>
      <c r="TJI1" s="566"/>
      <c r="TJJ1" s="566"/>
      <c r="TJK1" s="566"/>
      <c r="TJL1" s="566"/>
      <c r="TJM1" s="566"/>
      <c r="TJN1" s="566"/>
      <c r="TJO1" s="566"/>
      <c r="TJP1" s="566"/>
      <c r="TJQ1" s="566"/>
      <c r="TJR1" s="566"/>
      <c r="TJS1" s="566"/>
      <c r="TJT1" s="566"/>
      <c r="TJU1" s="566"/>
      <c r="TJV1" s="566"/>
      <c r="TJW1" s="566"/>
      <c r="TJX1" s="566"/>
      <c r="TJY1" s="566"/>
      <c r="TJZ1" s="566"/>
      <c r="TKA1" s="566"/>
      <c r="TKB1" s="566"/>
      <c r="TKC1" s="566"/>
      <c r="TKD1" s="566"/>
      <c r="TKE1" s="566"/>
      <c r="TKF1" s="566"/>
      <c r="TKG1" s="566"/>
      <c r="TKH1" s="566"/>
      <c r="TKI1" s="566"/>
      <c r="TKJ1" s="566"/>
      <c r="TKK1" s="566"/>
      <c r="TKL1" s="566"/>
      <c r="TKM1" s="566"/>
      <c r="TKN1" s="566"/>
      <c r="TKO1" s="566"/>
      <c r="TKP1" s="566"/>
      <c r="TKQ1" s="566"/>
      <c r="TKR1" s="566"/>
      <c r="TKS1" s="566"/>
      <c r="TKT1" s="566"/>
      <c r="TKU1" s="566"/>
      <c r="TKV1" s="566"/>
      <c r="TKW1" s="566"/>
      <c r="TKX1" s="566"/>
      <c r="TKY1" s="566"/>
      <c r="TKZ1" s="566"/>
      <c r="TLA1" s="566"/>
      <c r="TLB1" s="566"/>
      <c r="TLC1" s="566"/>
      <c r="TLD1" s="566"/>
      <c r="TLE1" s="566"/>
      <c r="TLF1" s="566"/>
      <c r="TLG1" s="566"/>
      <c r="TLH1" s="566"/>
      <c r="TLI1" s="566"/>
      <c r="TLJ1" s="566"/>
      <c r="TLK1" s="566"/>
      <c r="TLL1" s="566"/>
      <c r="TLM1" s="566"/>
      <c r="TLN1" s="566"/>
      <c r="TLO1" s="566"/>
      <c r="TLP1" s="566"/>
      <c r="TLQ1" s="566"/>
      <c r="TLR1" s="566"/>
      <c r="TLS1" s="566"/>
      <c r="TLT1" s="566"/>
      <c r="TLU1" s="566"/>
      <c r="TLV1" s="566"/>
      <c r="TLW1" s="566"/>
      <c r="TLX1" s="566"/>
      <c r="TLY1" s="566"/>
      <c r="TLZ1" s="566"/>
      <c r="TMA1" s="566"/>
      <c r="TMB1" s="566"/>
      <c r="TMC1" s="566"/>
      <c r="TMD1" s="566"/>
      <c r="TME1" s="566"/>
      <c r="TMF1" s="566"/>
      <c r="TMG1" s="566"/>
      <c r="TMH1" s="566"/>
      <c r="TMI1" s="566"/>
      <c r="TMJ1" s="566"/>
      <c r="TMK1" s="566"/>
      <c r="TML1" s="566"/>
      <c r="TMM1" s="566"/>
      <c r="TMN1" s="566"/>
      <c r="TMO1" s="566"/>
      <c r="TMP1" s="566"/>
      <c r="TMQ1" s="566"/>
      <c r="TMR1" s="566"/>
      <c r="TMS1" s="566"/>
      <c r="TMT1" s="566"/>
      <c r="TMU1" s="566"/>
      <c r="TMV1" s="566"/>
      <c r="TMW1" s="566"/>
      <c r="TMX1" s="566"/>
      <c r="TMY1" s="566"/>
      <c r="TMZ1" s="566"/>
      <c r="TNA1" s="566"/>
      <c r="TNB1" s="566"/>
      <c r="TNC1" s="566"/>
      <c r="TND1" s="566"/>
      <c r="TNE1" s="566"/>
      <c r="TNF1" s="566"/>
      <c r="TNG1" s="566"/>
      <c r="TNH1" s="566"/>
      <c r="TNI1" s="566"/>
      <c r="TNJ1" s="566"/>
      <c r="TNK1" s="566"/>
      <c r="TNL1" s="566"/>
      <c r="TNM1" s="566"/>
      <c r="TNN1" s="566"/>
      <c r="TNO1" s="566"/>
      <c r="TNP1" s="566"/>
      <c r="TNQ1" s="566"/>
      <c r="TNR1" s="566"/>
      <c r="TNS1" s="566"/>
      <c r="TNT1" s="566"/>
      <c r="TNU1" s="566"/>
      <c r="TNV1" s="566"/>
      <c r="TNW1" s="566"/>
      <c r="TNX1" s="566"/>
      <c r="TNY1" s="566"/>
      <c r="TNZ1" s="566"/>
      <c r="TOA1" s="566"/>
      <c r="TOB1" s="566"/>
      <c r="TOC1" s="566"/>
      <c r="TOD1" s="566"/>
      <c r="TOE1" s="566"/>
      <c r="TOF1" s="566"/>
      <c r="TOG1" s="566"/>
      <c r="TOH1" s="566"/>
      <c r="TOI1" s="566"/>
      <c r="TOJ1" s="566"/>
      <c r="TOK1" s="566"/>
      <c r="TOL1" s="566"/>
      <c r="TOM1" s="566"/>
      <c r="TON1" s="566"/>
      <c r="TOO1" s="566"/>
      <c r="TOP1" s="566"/>
      <c r="TOQ1" s="566"/>
      <c r="TOR1" s="566"/>
      <c r="TOS1" s="566"/>
      <c r="TOT1" s="566"/>
      <c r="TOU1" s="566"/>
      <c r="TOV1" s="566"/>
      <c r="TOW1" s="566"/>
      <c r="TOX1" s="566"/>
      <c r="TOY1" s="566"/>
      <c r="TOZ1" s="566"/>
      <c r="TPA1" s="566"/>
      <c r="TPB1" s="566"/>
      <c r="TPC1" s="566"/>
      <c r="TPD1" s="566"/>
      <c r="TPE1" s="566"/>
      <c r="TPF1" s="566"/>
      <c r="TPG1" s="566"/>
      <c r="TPH1" s="566"/>
      <c r="TPI1" s="566"/>
      <c r="TPJ1" s="566"/>
      <c r="TPK1" s="566"/>
      <c r="TPL1" s="566"/>
      <c r="TPM1" s="566"/>
      <c r="TPN1" s="566"/>
      <c r="TPO1" s="566"/>
      <c r="TPP1" s="566"/>
      <c r="TPQ1" s="566"/>
      <c r="TPR1" s="566"/>
      <c r="TPS1" s="566"/>
      <c r="TPT1" s="566"/>
      <c r="TPU1" s="566"/>
      <c r="TPV1" s="566"/>
      <c r="TPW1" s="566"/>
      <c r="TPX1" s="566"/>
      <c r="TPY1" s="566"/>
      <c r="TPZ1" s="566"/>
      <c r="TQA1" s="566"/>
      <c r="TQB1" s="566"/>
      <c r="TQC1" s="566"/>
      <c r="TQD1" s="566"/>
      <c r="TQE1" s="566"/>
      <c r="TQF1" s="566"/>
      <c r="TQG1" s="566"/>
      <c r="TQH1" s="566"/>
      <c r="TQI1" s="566"/>
      <c r="TQJ1" s="566"/>
      <c r="TQK1" s="566"/>
      <c r="TQL1" s="566"/>
      <c r="TQM1" s="566"/>
      <c r="TQN1" s="566"/>
      <c r="TQO1" s="566"/>
      <c r="TQP1" s="566"/>
      <c r="TQQ1" s="566"/>
      <c r="TQR1" s="566"/>
      <c r="TQS1" s="566"/>
      <c r="TQT1" s="566"/>
      <c r="TQU1" s="566"/>
      <c r="TQV1" s="566"/>
      <c r="TQW1" s="566"/>
      <c r="TQX1" s="566"/>
      <c r="TQY1" s="566"/>
      <c r="TQZ1" s="566"/>
      <c r="TRA1" s="566"/>
      <c r="TRB1" s="566"/>
      <c r="TRC1" s="566"/>
      <c r="TRD1" s="566"/>
      <c r="TRE1" s="566"/>
      <c r="TRF1" s="566"/>
      <c r="TRG1" s="566"/>
      <c r="TRH1" s="566"/>
      <c r="TRI1" s="566"/>
      <c r="TRJ1" s="566"/>
      <c r="TRK1" s="566"/>
      <c r="TRL1" s="566"/>
      <c r="TRM1" s="566"/>
      <c r="TRN1" s="566"/>
      <c r="TRO1" s="566"/>
      <c r="TRP1" s="566"/>
      <c r="TRQ1" s="566"/>
      <c r="TRR1" s="566"/>
      <c r="TRS1" s="566"/>
      <c r="TRT1" s="566"/>
      <c r="TRU1" s="566"/>
      <c r="TRV1" s="566"/>
      <c r="TRW1" s="566"/>
      <c r="TRX1" s="566"/>
      <c r="TRY1" s="566"/>
      <c r="TRZ1" s="566"/>
      <c r="TSA1" s="566"/>
      <c r="TSB1" s="566"/>
      <c r="TSC1" s="566"/>
      <c r="TSD1" s="566"/>
      <c r="TSE1" s="566"/>
      <c r="TSF1" s="566"/>
      <c r="TSG1" s="566"/>
      <c r="TSH1" s="566"/>
      <c r="TSI1" s="566"/>
      <c r="TSJ1" s="566"/>
      <c r="TSK1" s="566"/>
      <c r="TSL1" s="566"/>
      <c r="TSM1" s="566"/>
      <c r="TSN1" s="566"/>
      <c r="TSO1" s="566"/>
      <c r="TSP1" s="566"/>
      <c r="TSQ1" s="566"/>
      <c r="TSR1" s="566"/>
      <c r="TSS1" s="566"/>
      <c r="TST1" s="566"/>
      <c r="TSU1" s="566"/>
      <c r="TSV1" s="566"/>
      <c r="TSW1" s="566"/>
      <c r="TSX1" s="566"/>
      <c r="TSY1" s="566"/>
      <c r="TSZ1" s="566"/>
      <c r="TTA1" s="566"/>
      <c r="TTB1" s="566"/>
      <c r="TTC1" s="566"/>
      <c r="TTD1" s="566"/>
      <c r="TTE1" s="566"/>
      <c r="TTF1" s="566"/>
      <c r="TTG1" s="566"/>
      <c r="TTH1" s="566"/>
      <c r="TTI1" s="566"/>
      <c r="TTJ1" s="566"/>
      <c r="TTK1" s="566"/>
      <c r="TTL1" s="566"/>
      <c r="TTM1" s="566"/>
      <c r="TTN1" s="566"/>
      <c r="TTO1" s="566"/>
      <c r="TTP1" s="566"/>
      <c r="TTQ1" s="566"/>
      <c r="TTR1" s="566"/>
      <c r="TTS1" s="566"/>
      <c r="TTT1" s="566"/>
      <c r="TTU1" s="566"/>
      <c r="TTV1" s="566"/>
      <c r="TTW1" s="566"/>
      <c r="TTX1" s="566"/>
      <c r="TTY1" s="566"/>
      <c r="TTZ1" s="566"/>
      <c r="TUA1" s="566"/>
      <c r="TUB1" s="566"/>
      <c r="TUC1" s="566"/>
      <c r="TUD1" s="566"/>
      <c r="TUE1" s="566"/>
      <c r="TUF1" s="566"/>
      <c r="TUG1" s="566"/>
      <c r="TUH1" s="566"/>
      <c r="TUI1" s="566"/>
      <c r="TUJ1" s="566"/>
      <c r="TUK1" s="566"/>
      <c r="TUL1" s="566"/>
      <c r="TUM1" s="566"/>
      <c r="TUN1" s="566"/>
      <c r="TUO1" s="566"/>
      <c r="TUP1" s="566"/>
      <c r="TUQ1" s="566"/>
      <c r="TUR1" s="566"/>
      <c r="TUS1" s="566"/>
      <c r="TUT1" s="566"/>
      <c r="TUU1" s="566"/>
      <c r="TUV1" s="566"/>
      <c r="TUW1" s="566"/>
      <c r="TUX1" s="566"/>
      <c r="TUY1" s="566"/>
      <c r="TUZ1" s="566"/>
      <c r="TVA1" s="566"/>
      <c r="TVB1" s="566"/>
      <c r="TVC1" s="566"/>
      <c r="TVD1" s="566"/>
      <c r="TVE1" s="566"/>
      <c r="TVF1" s="566"/>
      <c r="TVG1" s="566"/>
      <c r="TVH1" s="566"/>
      <c r="TVI1" s="566"/>
      <c r="TVJ1" s="566"/>
      <c r="TVK1" s="566"/>
      <c r="TVL1" s="566"/>
      <c r="TVM1" s="566"/>
      <c r="TVN1" s="566"/>
      <c r="TVO1" s="566"/>
      <c r="TVP1" s="566"/>
      <c r="TVQ1" s="566"/>
      <c r="TVR1" s="566"/>
      <c r="TVS1" s="566"/>
      <c r="TVT1" s="566"/>
      <c r="TVU1" s="566"/>
      <c r="TVV1" s="566"/>
      <c r="TVW1" s="566"/>
      <c r="TVX1" s="566"/>
      <c r="TVY1" s="566"/>
      <c r="TVZ1" s="566"/>
      <c r="TWA1" s="566"/>
      <c r="TWB1" s="566"/>
      <c r="TWC1" s="566"/>
      <c r="TWD1" s="566"/>
      <c r="TWE1" s="566"/>
      <c r="TWF1" s="566"/>
      <c r="TWG1" s="566"/>
      <c r="TWH1" s="566"/>
      <c r="TWI1" s="566"/>
      <c r="TWJ1" s="566"/>
      <c r="TWK1" s="566"/>
      <c r="TWL1" s="566"/>
      <c r="TWM1" s="566"/>
      <c r="TWN1" s="566"/>
      <c r="TWO1" s="566"/>
      <c r="TWP1" s="566"/>
      <c r="TWQ1" s="566"/>
      <c r="TWR1" s="566"/>
      <c r="TWS1" s="566"/>
      <c r="TWT1" s="566"/>
      <c r="TWU1" s="566"/>
      <c r="TWV1" s="566"/>
      <c r="TWW1" s="566"/>
      <c r="TWX1" s="566"/>
      <c r="TWY1" s="566"/>
      <c r="TWZ1" s="566"/>
      <c r="TXA1" s="566"/>
      <c r="TXB1" s="566"/>
      <c r="TXC1" s="566"/>
      <c r="TXD1" s="566"/>
      <c r="TXE1" s="566"/>
      <c r="TXF1" s="566"/>
      <c r="TXG1" s="566"/>
      <c r="TXH1" s="566"/>
      <c r="TXI1" s="566"/>
      <c r="TXJ1" s="566"/>
      <c r="TXK1" s="566"/>
      <c r="TXL1" s="566"/>
      <c r="TXM1" s="566"/>
      <c r="TXN1" s="566"/>
      <c r="TXO1" s="566"/>
      <c r="TXP1" s="566"/>
      <c r="TXQ1" s="566"/>
      <c r="TXR1" s="566"/>
      <c r="TXS1" s="566"/>
      <c r="TXT1" s="566"/>
      <c r="TXU1" s="566"/>
      <c r="TXV1" s="566"/>
      <c r="TXW1" s="566"/>
      <c r="TXX1" s="566"/>
      <c r="TXY1" s="566"/>
      <c r="TXZ1" s="566"/>
      <c r="TYA1" s="566"/>
      <c r="TYB1" s="566"/>
      <c r="TYC1" s="566"/>
      <c r="TYD1" s="566"/>
      <c r="TYE1" s="566"/>
      <c r="TYF1" s="566"/>
      <c r="TYG1" s="566"/>
      <c r="TYH1" s="566"/>
      <c r="TYI1" s="566"/>
      <c r="TYJ1" s="566"/>
      <c r="TYK1" s="566"/>
      <c r="TYL1" s="566"/>
      <c r="TYM1" s="566"/>
      <c r="TYN1" s="566"/>
      <c r="TYO1" s="566"/>
      <c r="TYP1" s="566"/>
      <c r="TYQ1" s="566"/>
      <c r="TYR1" s="566"/>
      <c r="TYS1" s="566"/>
      <c r="TYT1" s="566"/>
      <c r="TYU1" s="566"/>
      <c r="TYV1" s="566"/>
      <c r="TYW1" s="566"/>
      <c r="TYX1" s="566"/>
      <c r="TYY1" s="566"/>
      <c r="TYZ1" s="566"/>
      <c r="TZA1" s="566"/>
      <c r="TZB1" s="566"/>
      <c r="TZC1" s="566"/>
      <c r="TZD1" s="566"/>
      <c r="TZE1" s="566"/>
      <c r="TZF1" s="566"/>
      <c r="TZG1" s="566"/>
      <c r="TZH1" s="566"/>
      <c r="TZI1" s="566"/>
      <c r="TZJ1" s="566"/>
      <c r="TZK1" s="566"/>
      <c r="TZL1" s="566"/>
      <c r="TZM1" s="566"/>
      <c r="TZN1" s="566"/>
      <c r="TZO1" s="566"/>
      <c r="TZP1" s="566"/>
      <c r="TZQ1" s="566"/>
      <c r="TZR1" s="566"/>
      <c r="TZS1" s="566"/>
      <c r="TZT1" s="566"/>
      <c r="TZU1" s="566"/>
      <c r="TZV1" s="566"/>
      <c r="TZW1" s="566"/>
      <c r="TZX1" s="566"/>
      <c r="TZY1" s="566"/>
      <c r="TZZ1" s="566"/>
      <c r="UAA1" s="566"/>
      <c r="UAB1" s="566"/>
      <c r="UAC1" s="566"/>
      <c r="UAD1" s="566"/>
      <c r="UAE1" s="566"/>
      <c r="UAF1" s="566"/>
      <c r="UAG1" s="566"/>
      <c r="UAH1" s="566"/>
      <c r="UAI1" s="566"/>
      <c r="UAJ1" s="566"/>
      <c r="UAK1" s="566"/>
      <c r="UAL1" s="566"/>
      <c r="UAM1" s="566"/>
      <c r="UAN1" s="566"/>
      <c r="UAO1" s="566"/>
      <c r="UAP1" s="566"/>
      <c r="UAQ1" s="566"/>
      <c r="UAR1" s="566"/>
      <c r="UAS1" s="566"/>
      <c r="UAT1" s="566"/>
      <c r="UAU1" s="566"/>
      <c r="UAV1" s="566"/>
      <c r="UAW1" s="566"/>
      <c r="UAX1" s="566"/>
      <c r="UAY1" s="566"/>
      <c r="UAZ1" s="566"/>
      <c r="UBA1" s="566"/>
      <c r="UBB1" s="566"/>
      <c r="UBC1" s="566"/>
      <c r="UBD1" s="566"/>
      <c r="UBE1" s="566"/>
      <c r="UBF1" s="566"/>
      <c r="UBG1" s="566"/>
      <c r="UBH1" s="566"/>
      <c r="UBI1" s="566"/>
      <c r="UBJ1" s="566"/>
      <c r="UBK1" s="566"/>
      <c r="UBL1" s="566"/>
      <c r="UBM1" s="566"/>
      <c r="UBN1" s="566"/>
      <c r="UBO1" s="566"/>
      <c r="UBP1" s="566"/>
      <c r="UBQ1" s="566"/>
      <c r="UBR1" s="566"/>
      <c r="UBS1" s="566"/>
      <c r="UBT1" s="566"/>
      <c r="UBU1" s="566"/>
      <c r="UBV1" s="566"/>
      <c r="UBW1" s="566"/>
      <c r="UBX1" s="566"/>
      <c r="UBY1" s="566"/>
      <c r="UBZ1" s="566"/>
      <c r="UCA1" s="566"/>
      <c r="UCB1" s="566"/>
      <c r="UCC1" s="566"/>
      <c r="UCD1" s="566"/>
      <c r="UCE1" s="566"/>
      <c r="UCF1" s="566"/>
      <c r="UCG1" s="566"/>
      <c r="UCH1" s="566"/>
      <c r="UCI1" s="566"/>
      <c r="UCJ1" s="566"/>
      <c r="UCK1" s="566"/>
      <c r="UCL1" s="566"/>
      <c r="UCM1" s="566"/>
      <c r="UCN1" s="566"/>
      <c r="UCO1" s="566"/>
      <c r="UCP1" s="566"/>
      <c r="UCQ1" s="566"/>
      <c r="UCR1" s="566"/>
      <c r="UCS1" s="566"/>
      <c r="UCT1" s="566"/>
      <c r="UCU1" s="566"/>
      <c r="UCV1" s="566"/>
      <c r="UCW1" s="566"/>
      <c r="UCX1" s="566"/>
      <c r="UCY1" s="566"/>
      <c r="UCZ1" s="566"/>
      <c r="UDA1" s="566"/>
      <c r="UDB1" s="566"/>
      <c r="UDC1" s="566"/>
      <c r="UDD1" s="566"/>
      <c r="UDE1" s="566"/>
      <c r="UDF1" s="566"/>
      <c r="UDG1" s="566"/>
      <c r="UDH1" s="566"/>
      <c r="UDI1" s="566"/>
      <c r="UDJ1" s="566"/>
      <c r="UDK1" s="566"/>
      <c r="UDL1" s="566"/>
      <c r="UDM1" s="566"/>
      <c r="UDN1" s="566"/>
      <c r="UDO1" s="566"/>
      <c r="UDP1" s="566"/>
      <c r="UDQ1" s="566"/>
      <c r="UDR1" s="566"/>
      <c r="UDS1" s="566"/>
      <c r="UDT1" s="566"/>
      <c r="UDU1" s="566"/>
      <c r="UDV1" s="566"/>
      <c r="UDW1" s="566"/>
      <c r="UDX1" s="566"/>
      <c r="UDY1" s="566"/>
      <c r="UDZ1" s="566"/>
      <c r="UEA1" s="566"/>
      <c r="UEB1" s="566"/>
      <c r="UEC1" s="566"/>
      <c r="UED1" s="566"/>
      <c r="UEE1" s="566"/>
      <c r="UEF1" s="566"/>
      <c r="UEG1" s="566"/>
      <c r="UEH1" s="566"/>
      <c r="UEI1" s="566"/>
      <c r="UEJ1" s="566"/>
      <c r="UEK1" s="566"/>
      <c r="UEL1" s="566"/>
      <c r="UEM1" s="566"/>
      <c r="UEN1" s="566"/>
      <c r="UEO1" s="566"/>
      <c r="UEP1" s="566"/>
      <c r="UEQ1" s="566"/>
      <c r="UER1" s="566"/>
      <c r="UES1" s="566"/>
      <c r="UET1" s="566"/>
      <c r="UEU1" s="566"/>
      <c r="UEV1" s="566"/>
      <c r="UEW1" s="566"/>
      <c r="UEX1" s="566"/>
      <c r="UEY1" s="566"/>
      <c r="UEZ1" s="566"/>
      <c r="UFA1" s="566"/>
      <c r="UFB1" s="566"/>
      <c r="UFC1" s="566"/>
      <c r="UFD1" s="566"/>
      <c r="UFE1" s="566"/>
      <c r="UFF1" s="566"/>
      <c r="UFG1" s="566"/>
      <c r="UFH1" s="566"/>
      <c r="UFI1" s="566"/>
      <c r="UFJ1" s="566"/>
      <c r="UFK1" s="566"/>
      <c r="UFL1" s="566"/>
      <c r="UFM1" s="566"/>
      <c r="UFN1" s="566"/>
      <c r="UFO1" s="566"/>
      <c r="UFP1" s="566"/>
      <c r="UFQ1" s="566"/>
      <c r="UFR1" s="566"/>
      <c r="UFS1" s="566"/>
      <c r="UFT1" s="566"/>
      <c r="UFU1" s="566"/>
      <c r="UFV1" s="566"/>
      <c r="UFW1" s="566"/>
      <c r="UFX1" s="566"/>
      <c r="UFY1" s="566"/>
      <c r="UFZ1" s="566"/>
      <c r="UGA1" s="566"/>
      <c r="UGB1" s="566"/>
      <c r="UGC1" s="566"/>
      <c r="UGD1" s="566"/>
      <c r="UGE1" s="566"/>
      <c r="UGF1" s="566"/>
      <c r="UGG1" s="566"/>
      <c r="UGH1" s="566"/>
      <c r="UGI1" s="566"/>
      <c r="UGJ1" s="566"/>
      <c r="UGK1" s="566"/>
      <c r="UGL1" s="566"/>
      <c r="UGM1" s="566"/>
      <c r="UGN1" s="566"/>
      <c r="UGO1" s="566"/>
      <c r="UGP1" s="566"/>
      <c r="UGQ1" s="566"/>
      <c r="UGR1" s="566"/>
      <c r="UGS1" s="566"/>
      <c r="UGT1" s="566"/>
      <c r="UGU1" s="566"/>
      <c r="UGV1" s="566"/>
      <c r="UGW1" s="566"/>
      <c r="UGX1" s="566"/>
      <c r="UGY1" s="566"/>
      <c r="UGZ1" s="566"/>
      <c r="UHA1" s="566"/>
      <c r="UHB1" s="566"/>
      <c r="UHC1" s="566"/>
      <c r="UHD1" s="566"/>
      <c r="UHE1" s="566"/>
      <c r="UHF1" s="566"/>
      <c r="UHG1" s="566"/>
      <c r="UHH1" s="566"/>
      <c r="UHI1" s="566"/>
      <c r="UHJ1" s="566"/>
      <c r="UHK1" s="566"/>
      <c r="UHL1" s="566"/>
      <c r="UHM1" s="566"/>
      <c r="UHN1" s="566"/>
      <c r="UHO1" s="566"/>
      <c r="UHP1" s="566"/>
      <c r="UHQ1" s="566"/>
      <c r="UHR1" s="566"/>
      <c r="UHS1" s="566"/>
      <c r="UHT1" s="566"/>
      <c r="UHU1" s="566"/>
      <c r="UHV1" s="566"/>
      <c r="UHW1" s="566"/>
      <c r="UHX1" s="566"/>
      <c r="UHY1" s="566"/>
      <c r="UHZ1" s="566"/>
      <c r="UIA1" s="566"/>
      <c r="UIB1" s="566"/>
      <c r="UIC1" s="566"/>
      <c r="UID1" s="566"/>
      <c r="UIE1" s="566"/>
      <c r="UIF1" s="566"/>
      <c r="UIG1" s="566"/>
      <c r="UIH1" s="566"/>
      <c r="UII1" s="566"/>
      <c r="UIJ1" s="566"/>
      <c r="UIK1" s="566"/>
      <c r="UIL1" s="566"/>
      <c r="UIM1" s="566"/>
      <c r="UIN1" s="566"/>
      <c r="UIO1" s="566"/>
      <c r="UIP1" s="566"/>
      <c r="UIQ1" s="566"/>
      <c r="UIR1" s="566"/>
      <c r="UIS1" s="566"/>
      <c r="UIT1" s="566"/>
      <c r="UIU1" s="566"/>
      <c r="UIV1" s="566"/>
      <c r="UIW1" s="566"/>
      <c r="UIX1" s="566"/>
      <c r="UIY1" s="566"/>
      <c r="UIZ1" s="566"/>
      <c r="UJA1" s="566"/>
      <c r="UJB1" s="566"/>
      <c r="UJC1" s="566"/>
      <c r="UJD1" s="566"/>
      <c r="UJE1" s="566"/>
      <c r="UJF1" s="566"/>
      <c r="UJG1" s="566"/>
      <c r="UJH1" s="566"/>
      <c r="UJI1" s="566"/>
      <c r="UJJ1" s="566"/>
      <c r="UJK1" s="566"/>
      <c r="UJL1" s="566"/>
      <c r="UJM1" s="566"/>
      <c r="UJN1" s="566"/>
      <c r="UJO1" s="566"/>
      <c r="UJP1" s="566"/>
      <c r="UJQ1" s="566"/>
      <c r="UJR1" s="566"/>
      <c r="UJS1" s="566"/>
      <c r="UJT1" s="566"/>
      <c r="UJU1" s="566"/>
      <c r="UJV1" s="566"/>
      <c r="UJW1" s="566"/>
      <c r="UJX1" s="566"/>
      <c r="UJY1" s="566"/>
      <c r="UJZ1" s="566"/>
      <c r="UKA1" s="566"/>
      <c r="UKB1" s="566"/>
      <c r="UKC1" s="566"/>
      <c r="UKD1" s="566"/>
      <c r="UKE1" s="566"/>
      <c r="UKF1" s="566"/>
      <c r="UKG1" s="566"/>
      <c r="UKH1" s="566"/>
      <c r="UKI1" s="566"/>
      <c r="UKJ1" s="566"/>
      <c r="UKK1" s="566"/>
      <c r="UKL1" s="566"/>
      <c r="UKM1" s="566"/>
      <c r="UKN1" s="566"/>
      <c r="UKO1" s="566"/>
      <c r="UKP1" s="566"/>
      <c r="UKQ1" s="566"/>
      <c r="UKR1" s="566"/>
      <c r="UKS1" s="566"/>
      <c r="UKT1" s="566"/>
      <c r="UKU1" s="566"/>
      <c r="UKV1" s="566"/>
      <c r="UKW1" s="566"/>
      <c r="UKX1" s="566"/>
      <c r="UKY1" s="566"/>
      <c r="UKZ1" s="566"/>
      <c r="ULA1" s="566"/>
      <c r="ULB1" s="566"/>
      <c r="ULC1" s="566"/>
      <c r="ULD1" s="566"/>
      <c r="ULE1" s="566"/>
      <c r="ULF1" s="566"/>
      <c r="ULG1" s="566"/>
      <c r="ULH1" s="566"/>
      <c r="ULI1" s="566"/>
      <c r="ULJ1" s="566"/>
      <c r="ULK1" s="566"/>
      <c r="ULL1" s="566"/>
      <c r="ULM1" s="566"/>
      <c r="ULN1" s="566"/>
      <c r="ULO1" s="566"/>
      <c r="ULP1" s="566"/>
      <c r="ULQ1" s="566"/>
      <c r="ULR1" s="566"/>
      <c r="ULS1" s="566"/>
      <c r="ULT1" s="566"/>
      <c r="ULU1" s="566"/>
      <c r="ULV1" s="566"/>
      <c r="ULW1" s="566"/>
      <c r="ULX1" s="566"/>
      <c r="ULY1" s="566"/>
      <c r="ULZ1" s="566"/>
      <c r="UMA1" s="566"/>
      <c r="UMB1" s="566"/>
      <c r="UMC1" s="566"/>
      <c r="UMD1" s="566"/>
      <c r="UME1" s="566"/>
      <c r="UMF1" s="566"/>
      <c r="UMG1" s="566"/>
      <c r="UMH1" s="566"/>
      <c r="UMI1" s="566"/>
      <c r="UMJ1" s="566"/>
      <c r="UMK1" s="566"/>
      <c r="UML1" s="566"/>
      <c r="UMM1" s="566"/>
      <c r="UMN1" s="566"/>
      <c r="UMO1" s="566"/>
      <c r="UMP1" s="566"/>
      <c r="UMQ1" s="566"/>
      <c r="UMR1" s="566"/>
      <c r="UMS1" s="566"/>
      <c r="UMT1" s="566"/>
      <c r="UMU1" s="566"/>
      <c r="UMV1" s="566"/>
      <c r="UMW1" s="566"/>
      <c r="UMX1" s="566"/>
      <c r="UMY1" s="566"/>
      <c r="UMZ1" s="566"/>
      <c r="UNA1" s="566"/>
      <c r="UNB1" s="566"/>
      <c r="UNC1" s="566"/>
      <c r="UND1" s="566"/>
      <c r="UNE1" s="566"/>
      <c r="UNF1" s="566"/>
      <c r="UNG1" s="566"/>
      <c r="UNH1" s="566"/>
      <c r="UNI1" s="566"/>
      <c r="UNJ1" s="566"/>
      <c r="UNK1" s="566"/>
      <c r="UNL1" s="566"/>
      <c r="UNM1" s="566"/>
      <c r="UNN1" s="566"/>
      <c r="UNO1" s="566"/>
      <c r="UNP1" s="566"/>
      <c r="UNQ1" s="566"/>
      <c r="UNR1" s="566"/>
      <c r="UNS1" s="566"/>
      <c r="UNT1" s="566"/>
      <c r="UNU1" s="566"/>
      <c r="UNV1" s="566"/>
      <c r="UNW1" s="566"/>
      <c r="UNX1" s="566"/>
      <c r="UNY1" s="566"/>
      <c r="UNZ1" s="566"/>
      <c r="UOA1" s="566"/>
      <c r="UOB1" s="566"/>
      <c r="UOC1" s="566"/>
      <c r="UOD1" s="566"/>
      <c r="UOE1" s="566"/>
      <c r="UOF1" s="566"/>
      <c r="UOG1" s="566"/>
      <c r="UOH1" s="566"/>
      <c r="UOI1" s="566"/>
      <c r="UOJ1" s="566"/>
      <c r="UOK1" s="566"/>
      <c r="UOL1" s="566"/>
      <c r="UOM1" s="566"/>
      <c r="UON1" s="566"/>
      <c r="UOO1" s="566"/>
      <c r="UOP1" s="566"/>
      <c r="UOQ1" s="566"/>
      <c r="UOR1" s="566"/>
      <c r="UOS1" s="566"/>
      <c r="UOT1" s="566"/>
      <c r="UOU1" s="566"/>
      <c r="UOV1" s="566"/>
      <c r="UOW1" s="566"/>
      <c r="UOX1" s="566"/>
      <c r="UOY1" s="566"/>
      <c r="UOZ1" s="566"/>
      <c r="UPA1" s="566"/>
      <c r="UPB1" s="566"/>
      <c r="UPC1" s="566"/>
      <c r="UPD1" s="566"/>
      <c r="UPE1" s="566"/>
      <c r="UPF1" s="566"/>
      <c r="UPG1" s="566"/>
      <c r="UPH1" s="566"/>
      <c r="UPI1" s="566"/>
      <c r="UPJ1" s="566"/>
      <c r="UPK1" s="566"/>
      <c r="UPL1" s="566"/>
      <c r="UPM1" s="566"/>
      <c r="UPN1" s="566"/>
      <c r="UPO1" s="566"/>
      <c r="UPP1" s="566"/>
      <c r="UPQ1" s="566"/>
      <c r="UPR1" s="566"/>
      <c r="UPS1" s="566"/>
      <c r="UPT1" s="566"/>
      <c r="UPU1" s="566"/>
      <c r="UPV1" s="566"/>
      <c r="UPW1" s="566"/>
      <c r="UPX1" s="566"/>
      <c r="UPY1" s="566"/>
      <c r="UPZ1" s="566"/>
      <c r="UQA1" s="566"/>
      <c r="UQB1" s="566"/>
      <c r="UQC1" s="566"/>
      <c r="UQD1" s="566"/>
      <c r="UQE1" s="566"/>
      <c r="UQF1" s="566"/>
      <c r="UQG1" s="566"/>
      <c r="UQH1" s="566"/>
      <c r="UQI1" s="566"/>
      <c r="UQJ1" s="566"/>
      <c r="UQK1" s="566"/>
      <c r="UQL1" s="566"/>
      <c r="UQM1" s="566"/>
      <c r="UQN1" s="566"/>
      <c r="UQO1" s="566"/>
      <c r="UQP1" s="566"/>
      <c r="UQQ1" s="566"/>
      <c r="UQR1" s="566"/>
      <c r="UQS1" s="566"/>
      <c r="UQT1" s="566"/>
      <c r="UQU1" s="566"/>
      <c r="UQV1" s="566"/>
      <c r="UQW1" s="566"/>
      <c r="UQX1" s="566"/>
      <c r="UQY1" s="566"/>
      <c r="UQZ1" s="566"/>
      <c r="URA1" s="566"/>
      <c r="URB1" s="566"/>
      <c r="URC1" s="566"/>
      <c r="URD1" s="566"/>
      <c r="URE1" s="566"/>
      <c r="URF1" s="566"/>
      <c r="URG1" s="566"/>
      <c r="URH1" s="566"/>
      <c r="URI1" s="566"/>
      <c r="URJ1" s="566"/>
      <c r="URK1" s="566"/>
      <c r="URL1" s="566"/>
      <c r="URM1" s="566"/>
      <c r="URN1" s="566"/>
      <c r="URO1" s="566"/>
      <c r="URP1" s="566"/>
      <c r="URQ1" s="566"/>
      <c r="URR1" s="566"/>
      <c r="URS1" s="566"/>
      <c r="URT1" s="566"/>
      <c r="URU1" s="566"/>
      <c r="URV1" s="566"/>
      <c r="URW1" s="566"/>
      <c r="URX1" s="566"/>
      <c r="URY1" s="566"/>
      <c r="URZ1" s="566"/>
      <c r="USA1" s="566"/>
      <c r="USB1" s="566"/>
      <c r="USC1" s="566"/>
      <c r="USD1" s="566"/>
      <c r="USE1" s="566"/>
      <c r="USF1" s="566"/>
      <c r="USG1" s="566"/>
      <c r="USH1" s="566"/>
      <c r="USI1" s="566"/>
      <c r="USJ1" s="566"/>
      <c r="USK1" s="566"/>
      <c r="USL1" s="566"/>
      <c r="USM1" s="566"/>
      <c r="USN1" s="566"/>
      <c r="USO1" s="566"/>
      <c r="USP1" s="566"/>
      <c r="USQ1" s="566"/>
      <c r="USR1" s="566"/>
      <c r="USS1" s="566"/>
      <c r="UST1" s="566"/>
      <c r="USU1" s="566"/>
      <c r="USV1" s="566"/>
      <c r="USW1" s="566"/>
      <c r="USX1" s="566"/>
      <c r="USY1" s="566"/>
      <c r="USZ1" s="566"/>
      <c r="UTA1" s="566"/>
      <c r="UTB1" s="566"/>
      <c r="UTC1" s="566"/>
      <c r="UTD1" s="566"/>
      <c r="UTE1" s="566"/>
      <c r="UTF1" s="566"/>
      <c r="UTG1" s="566"/>
      <c r="UTH1" s="566"/>
      <c r="UTI1" s="566"/>
      <c r="UTJ1" s="566"/>
      <c r="UTK1" s="566"/>
      <c r="UTL1" s="566"/>
      <c r="UTM1" s="566"/>
      <c r="UTN1" s="566"/>
      <c r="UTO1" s="566"/>
      <c r="UTP1" s="566"/>
      <c r="UTQ1" s="566"/>
      <c r="UTR1" s="566"/>
      <c r="UTS1" s="566"/>
      <c r="UTT1" s="566"/>
      <c r="UTU1" s="566"/>
      <c r="UTV1" s="566"/>
      <c r="UTW1" s="566"/>
      <c r="UTX1" s="566"/>
      <c r="UTY1" s="566"/>
      <c r="UTZ1" s="566"/>
      <c r="UUA1" s="566"/>
      <c r="UUB1" s="566"/>
      <c r="UUC1" s="566"/>
      <c r="UUD1" s="566"/>
      <c r="UUE1" s="566"/>
      <c r="UUF1" s="566"/>
      <c r="UUG1" s="566"/>
      <c r="UUH1" s="566"/>
      <c r="UUI1" s="566"/>
      <c r="UUJ1" s="566"/>
      <c r="UUK1" s="566"/>
      <c r="UUL1" s="566"/>
      <c r="UUM1" s="566"/>
      <c r="UUN1" s="566"/>
      <c r="UUO1" s="566"/>
      <c r="UUP1" s="566"/>
      <c r="UUQ1" s="566"/>
      <c r="UUR1" s="566"/>
      <c r="UUS1" s="566"/>
      <c r="UUT1" s="566"/>
      <c r="UUU1" s="566"/>
      <c r="UUV1" s="566"/>
      <c r="UUW1" s="566"/>
      <c r="UUX1" s="566"/>
      <c r="UUY1" s="566"/>
      <c r="UUZ1" s="566"/>
      <c r="UVA1" s="566"/>
      <c r="UVB1" s="566"/>
      <c r="UVC1" s="566"/>
      <c r="UVD1" s="566"/>
      <c r="UVE1" s="566"/>
      <c r="UVF1" s="566"/>
      <c r="UVG1" s="566"/>
      <c r="UVH1" s="566"/>
      <c r="UVI1" s="566"/>
      <c r="UVJ1" s="566"/>
      <c r="UVK1" s="566"/>
      <c r="UVL1" s="566"/>
      <c r="UVM1" s="566"/>
      <c r="UVN1" s="566"/>
      <c r="UVO1" s="566"/>
      <c r="UVP1" s="566"/>
      <c r="UVQ1" s="566"/>
      <c r="UVR1" s="566"/>
      <c r="UVS1" s="566"/>
      <c r="UVT1" s="566"/>
      <c r="UVU1" s="566"/>
      <c r="UVV1" s="566"/>
      <c r="UVW1" s="566"/>
      <c r="UVX1" s="566"/>
      <c r="UVY1" s="566"/>
      <c r="UVZ1" s="566"/>
      <c r="UWA1" s="566"/>
      <c r="UWB1" s="566"/>
      <c r="UWC1" s="566"/>
      <c r="UWD1" s="566"/>
      <c r="UWE1" s="566"/>
      <c r="UWF1" s="566"/>
      <c r="UWG1" s="566"/>
      <c r="UWH1" s="566"/>
      <c r="UWI1" s="566"/>
      <c r="UWJ1" s="566"/>
      <c r="UWK1" s="566"/>
      <c r="UWL1" s="566"/>
      <c r="UWM1" s="566"/>
      <c r="UWN1" s="566"/>
      <c r="UWO1" s="566"/>
      <c r="UWP1" s="566"/>
      <c r="UWQ1" s="566"/>
      <c r="UWR1" s="566"/>
      <c r="UWS1" s="566"/>
      <c r="UWT1" s="566"/>
      <c r="UWU1" s="566"/>
      <c r="UWV1" s="566"/>
      <c r="UWW1" s="566"/>
      <c r="UWX1" s="566"/>
      <c r="UWY1" s="566"/>
      <c r="UWZ1" s="566"/>
      <c r="UXA1" s="566"/>
      <c r="UXB1" s="566"/>
      <c r="UXC1" s="566"/>
      <c r="UXD1" s="566"/>
      <c r="UXE1" s="566"/>
      <c r="UXF1" s="566"/>
      <c r="UXG1" s="566"/>
      <c r="UXH1" s="566"/>
      <c r="UXI1" s="566"/>
      <c r="UXJ1" s="566"/>
      <c r="UXK1" s="566"/>
      <c r="UXL1" s="566"/>
      <c r="UXM1" s="566"/>
      <c r="UXN1" s="566"/>
      <c r="UXO1" s="566"/>
      <c r="UXP1" s="566"/>
      <c r="UXQ1" s="566"/>
      <c r="UXR1" s="566"/>
      <c r="UXS1" s="566"/>
      <c r="UXT1" s="566"/>
      <c r="UXU1" s="566"/>
      <c r="UXV1" s="566"/>
      <c r="UXW1" s="566"/>
      <c r="UXX1" s="566"/>
      <c r="UXY1" s="566"/>
      <c r="UXZ1" s="566"/>
      <c r="UYA1" s="566"/>
      <c r="UYB1" s="566"/>
      <c r="UYC1" s="566"/>
      <c r="UYD1" s="566"/>
      <c r="UYE1" s="566"/>
      <c r="UYF1" s="566"/>
      <c r="UYG1" s="566"/>
      <c r="UYH1" s="566"/>
      <c r="UYI1" s="566"/>
      <c r="UYJ1" s="566"/>
      <c r="UYK1" s="566"/>
      <c r="UYL1" s="566"/>
      <c r="UYM1" s="566"/>
      <c r="UYN1" s="566"/>
      <c r="UYO1" s="566"/>
      <c r="UYP1" s="566"/>
      <c r="UYQ1" s="566"/>
      <c r="UYR1" s="566"/>
      <c r="UYS1" s="566"/>
      <c r="UYT1" s="566"/>
      <c r="UYU1" s="566"/>
      <c r="UYV1" s="566"/>
      <c r="UYW1" s="566"/>
      <c r="UYX1" s="566"/>
      <c r="UYY1" s="566"/>
      <c r="UYZ1" s="566"/>
      <c r="UZA1" s="566"/>
      <c r="UZB1" s="566"/>
      <c r="UZC1" s="566"/>
      <c r="UZD1" s="566"/>
      <c r="UZE1" s="566"/>
      <c r="UZF1" s="566"/>
      <c r="UZG1" s="566"/>
      <c r="UZH1" s="566"/>
      <c r="UZI1" s="566"/>
      <c r="UZJ1" s="566"/>
      <c r="UZK1" s="566"/>
      <c r="UZL1" s="566"/>
      <c r="UZM1" s="566"/>
      <c r="UZN1" s="566"/>
      <c r="UZO1" s="566"/>
      <c r="UZP1" s="566"/>
      <c r="UZQ1" s="566"/>
      <c r="UZR1" s="566"/>
      <c r="UZS1" s="566"/>
      <c r="UZT1" s="566"/>
      <c r="UZU1" s="566"/>
      <c r="UZV1" s="566"/>
      <c r="UZW1" s="566"/>
      <c r="UZX1" s="566"/>
      <c r="UZY1" s="566"/>
      <c r="UZZ1" s="566"/>
      <c r="VAA1" s="566"/>
      <c r="VAB1" s="566"/>
      <c r="VAC1" s="566"/>
      <c r="VAD1" s="566"/>
      <c r="VAE1" s="566"/>
      <c r="VAF1" s="566"/>
      <c r="VAG1" s="566"/>
      <c r="VAH1" s="566"/>
      <c r="VAI1" s="566"/>
      <c r="VAJ1" s="566"/>
      <c r="VAK1" s="566"/>
      <c r="VAL1" s="566"/>
      <c r="VAM1" s="566"/>
      <c r="VAN1" s="566"/>
      <c r="VAO1" s="566"/>
      <c r="VAP1" s="566"/>
      <c r="VAQ1" s="566"/>
      <c r="VAR1" s="566"/>
      <c r="VAS1" s="566"/>
      <c r="VAT1" s="566"/>
      <c r="VAU1" s="566"/>
      <c r="VAV1" s="566"/>
      <c r="VAW1" s="566"/>
      <c r="VAX1" s="566"/>
      <c r="VAY1" s="566"/>
      <c r="VAZ1" s="566"/>
      <c r="VBA1" s="566"/>
      <c r="VBB1" s="566"/>
      <c r="VBC1" s="566"/>
      <c r="VBD1" s="566"/>
      <c r="VBE1" s="566"/>
      <c r="VBF1" s="566"/>
      <c r="VBG1" s="566"/>
      <c r="VBH1" s="566"/>
      <c r="VBI1" s="566"/>
      <c r="VBJ1" s="566"/>
      <c r="VBK1" s="566"/>
      <c r="VBL1" s="566"/>
      <c r="VBM1" s="566"/>
      <c r="VBN1" s="566"/>
      <c r="VBO1" s="566"/>
      <c r="VBP1" s="566"/>
      <c r="VBQ1" s="566"/>
      <c r="VBR1" s="566"/>
      <c r="VBS1" s="566"/>
      <c r="VBT1" s="566"/>
      <c r="VBU1" s="566"/>
      <c r="VBV1" s="566"/>
      <c r="VBW1" s="566"/>
      <c r="VBX1" s="566"/>
      <c r="VBY1" s="566"/>
      <c r="VBZ1" s="566"/>
      <c r="VCA1" s="566"/>
      <c r="VCB1" s="566"/>
      <c r="VCC1" s="566"/>
      <c r="VCD1" s="566"/>
      <c r="VCE1" s="566"/>
      <c r="VCF1" s="566"/>
      <c r="VCG1" s="566"/>
      <c r="VCH1" s="566"/>
      <c r="VCI1" s="566"/>
      <c r="VCJ1" s="566"/>
      <c r="VCK1" s="566"/>
      <c r="VCL1" s="566"/>
      <c r="VCM1" s="566"/>
      <c r="VCN1" s="566"/>
      <c r="VCO1" s="566"/>
      <c r="VCP1" s="566"/>
      <c r="VCQ1" s="566"/>
      <c r="VCR1" s="566"/>
      <c r="VCS1" s="566"/>
      <c r="VCT1" s="566"/>
      <c r="VCU1" s="566"/>
      <c r="VCV1" s="566"/>
      <c r="VCW1" s="566"/>
      <c r="VCX1" s="566"/>
      <c r="VCY1" s="566"/>
      <c r="VCZ1" s="566"/>
      <c r="VDA1" s="566"/>
      <c r="VDB1" s="566"/>
      <c r="VDC1" s="566"/>
      <c r="VDD1" s="566"/>
      <c r="VDE1" s="566"/>
      <c r="VDF1" s="566"/>
      <c r="VDG1" s="566"/>
      <c r="VDH1" s="566"/>
      <c r="VDI1" s="566"/>
      <c r="VDJ1" s="566"/>
      <c r="VDK1" s="566"/>
      <c r="VDL1" s="566"/>
      <c r="VDM1" s="566"/>
      <c r="VDN1" s="566"/>
      <c r="VDO1" s="566"/>
      <c r="VDP1" s="566"/>
      <c r="VDQ1" s="566"/>
      <c r="VDR1" s="566"/>
      <c r="VDS1" s="566"/>
      <c r="VDT1" s="566"/>
      <c r="VDU1" s="566"/>
      <c r="VDV1" s="566"/>
      <c r="VDW1" s="566"/>
      <c r="VDX1" s="566"/>
      <c r="VDY1" s="566"/>
      <c r="VDZ1" s="566"/>
      <c r="VEA1" s="566"/>
      <c r="VEB1" s="566"/>
      <c r="VEC1" s="566"/>
      <c r="VED1" s="566"/>
      <c r="VEE1" s="566"/>
      <c r="VEF1" s="566"/>
      <c r="VEG1" s="566"/>
      <c r="VEH1" s="566"/>
      <c r="VEI1" s="566"/>
      <c r="VEJ1" s="566"/>
      <c r="VEK1" s="566"/>
      <c r="VEL1" s="566"/>
      <c r="VEM1" s="566"/>
      <c r="VEN1" s="566"/>
      <c r="VEO1" s="566"/>
      <c r="VEP1" s="566"/>
      <c r="VEQ1" s="566"/>
      <c r="VER1" s="566"/>
      <c r="VES1" s="566"/>
      <c r="VET1" s="566"/>
      <c r="VEU1" s="566"/>
      <c r="VEV1" s="566"/>
      <c r="VEW1" s="566"/>
      <c r="VEX1" s="566"/>
      <c r="VEY1" s="566"/>
      <c r="VEZ1" s="566"/>
      <c r="VFA1" s="566"/>
      <c r="VFB1" s="566"/>
      <c r="VFC1" s="566"/>
      <c r="VFD1" s="566"/>
      <c r="VFE1" s="566"/>
      <c r="VFF1" s="566"/>
      <c r="VFG1" s="566"/>
      <c r="VFH1" s="566"/>
      <c r="VFI1" s="566"/>
      <c r="VFJ1" s="566"/>
      <c r="VFK1" s="566"/>
      <c r="VFL1" s="566"/>
      <c r="VFM1" s="566"/>
      <c r="VFN1" s="566"/>
      <c r="VFO1" s="566"/>
      <c r="VFP1" s="566"/>
      <c r="VFQ1" s="566"/>
      <c r="VFR1" s="566"/>
      <c r="VFS1" s="566"/>
      <c r="VFT1" s="566"/>
      <c r="VFU1" s="566"/>
      <c r="VFV1" s="566"/>
      <c r="VFW1" s="566"/>
      <c r="VFX1" s="566"/>
      <c r="VFY1" s="566"/>
      <c r="VFZ1" s="566"/>
      <c r="VGA1" s="566"/>
      <c r="VGB1" s="566"/>
      <c r="VGC1" s="566"/>
      <c r="VGD1" s="566"/>
      <c r="VGE1" s="566"/>
      <c r="VGF1" s="566"/>
      <c r="VGG1" s="566"/>
      <c r="VGH1" s="566"/>
      <c r="VGI1" s="566"/>
      <c r="VGJ1" s="566"/>
      <c r="VGK1" s="566"/>
      <c r="VGL1" s="566"/>
      <c r="VGM1" s="566"/>
      <c r="VGN1" s="566"/>
      <c r="VGO1" s="566"/>
      <c r="VGP1" s="566"/>
      <c r="VGQ1" s="566"/>
      <c r="VGR1" s="566"/>
      <c r="VGS1" s="566"/>
      <c r="VGT1" s="566"/>
      <c r="VGU1" s="566"/>
      <c r="VGV1" s="566"/>
      <c r="VGW1" s="566"/>
      <c r="VGX1" s="566"/>
      <c r="VGY1" s="566"/>
      <c r="VGZ1" s="566"/>
      <c r="VHA1" s="566"/>
      <c r="VHB1" s="566"/>
      <c r="VHC1" s="566"/>
      <c r="VHD1" s="566"/>
      <c r="VHE1" s="566"/>
      <c r="VHF1" s="566"/>
      <c r="VHG1" s="566"/>
      <c r="VHH1" s="566"/>
      <c r="VHI1" s="566"/>
      <c r="VHJ1" s="566"/>
      <c r="VHK1" s="566"/>
      <c r="VHL1" s="566"/>
      <c r="VHM1" s="566"/>
      <c r="VHN1" s="566"/>
      <c r="VHO1" s="566"/>
      <c r="VHP1" s="566"/>
      <c r="VHQ1" s="566"/>
      <c r="VHR1" s="566"/>
      <c r="VHS1" s="566"/>
      <c r="VHT1" s="566"/>
      <c r="VHU1" s="566"/>
      <c r="VHV1" s="566"/>
      <c r="VHW1" s="566"/>
      <c r="VHX1" s="566"/>
      <c r="VHY1" s="566"/>
      <c r="VHZ1" s="566"/>
      <c r="VIA1" s="566"/>
      <c r="VIB1" s="566"/>
      <c r="VIC1" s="566"/>
      <c r="VID1" s="566"/>
      <c r="VIE1" s="566"/>
      <c r="VIF1" s="566"/>
      <c r="VIG1" s="566"/>
      <c r="VIH1" s="566"/>
      <c r="VII1" s="566"/>
      <c r="VIJ1" s="566"/>
      <c r="VIK1" s="566"/>
      <c r="VIL1" s="566"/>
      <c r="VIM1" s="566"/>
      <c r="VIN1" s="566"/>
      <c r="VIO1" s="566"/>
      <c r="VIP1" s="566"/>
      <c r="VIQ1" s="566"/>
      <c r="VIR1" s="566"/>
      <c r="VIS1" s="566"/>
      <c r="VIT1" s="566"/>
      <c r="VIU1" s="566"/>
      <c r="VIV1" s="566"/>
      <c r="VIW1" s="566"/>
      <c r="VIX1" s="566"/>
      <c r="VIY1" s="566"/>
      <c r="VIZ1" s="566"/>
      <c r="VJA1" s="566"/>
      <c r="VJB1" s="566"/>
      <c r="VJC1" s="566"/>
      <c r="VJD1" s="566"/>
      <c r="VJE1" s="566"/>
      <c r="VJF1" s="566"/>
      <c r="VJG1" s="566"/>
      <c r="VJH1" s="566"/>
      <c r="VJI1" s="566"/>
      <c r="VJJ1" s="566"/>
      <c r="VJK1" s="566"/>
      <c r="VJL1" s="566"/>
      <c r="VJM1" s="566"/>
      <c r="VJN1" s="566"/>
      <c r="VJO1" s="566"/>
      <c r="VJP1" s="566"/>
      <c r="VJQ1" s="566"/>
      <c r="VJR1" s="566"/>
      <c r="VJS1" s="566"/>
      <c r="VJT1" s="566"/>
      <c r="VJU1" s="566"/>
      <c r="VJV1" s="566"/>
      <c r="VJW1" s="566"/>
      <c r="VJX1" s="566"/>
      <c r="VJY1" s="566"/>
      <c r="VJZ1" s="566"/>
      <c r="VKA1" s="566"/>
      <c r="VKB1" s="566"/>
      <c r="VKC1" s="566"/>
      <c r="VKD1" s="566"/>
      <c r="VKE1" s="566"/>
      <c r="VKF1" s="566"/>
      <c r="VKG1" s="566"/>
      <c r="VKH1" s="566"/>
      <c r="VKI1" s="566"/>
      <c r="VKJ1" s="566"/>
      <c r="VKK1" s="566"/>
      <c r="VKL1" s="566"/>
      <c r="VKM1" s="566"/>
      <c r="VKN1" s="566"/>
      <c r="VKO1" s="566"/>
      <c r="VKP1" s="566"/>
      <c r="VKQ1" s="566"/>
      <c r="VKR1" s="566"/>
      <c r="VKS1" s="566"/>
      <c r="VKT1" s="566"/>
      <c r="VKU1" s="566"/>
      <c r="VKV1" s="566"/>
      <c r="VKW1" s="566"/>
      <c r="VKX1" s="566"/>
      <c r="VKY1" s="566"/>
      <c r="VKZ1" s="566"/>
      <c r="VLA1" s="566"/>
      <c r="VLB1" s="566"/>
      <c r="VLC1" s="566"/>
      <c r="VLD1" s="566"/>
      <c r="VLE1" s="566"/>
      <c r="VLF1" s="566"/>
      <c r="VLG1" s="566"/>
      <c r="VLH1" s="566"/>
      <c r="VLI1" s="566"/>
      <c r="VLJ1" s="566"/>
      <c r="VLK1" s="566"/>
      <c r="VLL1" s="566"/>
      <c r="VLM1" s="566"/>
      <c r="VLN1" s="566"/>
      <c r="VLO1" s="566"/>
      <c r="VLP1" s="566"/>
      <c r="VLQ1" s="566"/>
      <c r="VLR1" s="566"/>
      <c r="VLS1" s="566"/>
      <c r="VLT1" s="566"/>
      <c r="VLU1" s="566"/>
      <c r="VLV1" s="566"/>
      <c r="VLW1" s="566"/>
      <c r="VLX1" s="566"/>
      <c r="VLY1" s="566"/>
      <c r="VLZ1" s="566"/>
      <c r="VMA1" s="566"/>
      <c r="VMB1" s="566"/>
      <c r="VMC1" s="566"/>
      <c r="VMD1" s="566"/>
      <c r="VME1" s="566"/>
      <c r="VMF1" s="566"/>
      <c r="VMG1" s="566"/>
      <c r="VMH1" s="566"/>
      <c r="VMI1" s="566"/>
      <c r="VMJ1" s="566"/>
      <c r="VMK1" s="566"/>
      <c r="VML1" s="566"/>
      <c r="VMM1" s="566"/>
      <c r="VMN1" s="566"/>
      <c r="VMO1" s="566"/>
      <c r="VMP1" s="566"/>
      <c r="VMQ1" s="566"/>
      <c r="VMR1" s="566"/>
      <c r="VMS1" s="566"/>
      <c r="VMT1" s="566"/>
      <c r="VMU1" s="566"/>
      <c r="VMV1" s="566"/>
      <c r="VMW1" s="566"/>
      <c r="VMX1" s="566"/>
      <c r="VMY1" s="566"/>
      <c r="VMZ1" s="566"/>
      <c r="VNA1" s="566"/>
      <c r="VNB1" s="566"/>
      <c r="VNC1" s="566"/>
      <c r="VND1" s="566"/>
      <c r="VNE1" s="566"/>
      <c r="VNF1" s="566"/>
      <c r="VNG1" s="566"/>
      <c r="VNH1" s="566"/>
      <c r="VNI1" s="566"/>
      <c r="VNJ1" s="566"/>
      <c r="VNK1" s="566"/>
      <c r="VNL1" s="566"/>
      <c r="VNM1" s="566"/>
      <c r="VNN1" s="566"/>
      <c r="VNO1" s="566"/>
      <c r="VNP1" s="566"/>
      <c r="VNQ1" s="566"/>
      <c r="VNR1" s="566"/>
      <c r="VNS1" s="566"/>
      <c r="VNT1" s="566"/>
      <c r="VNU1" s="566"/>
      <c r="VNV1" s="566"/>
      <c r="VNW1" s="566"/>
      <c r="VNX1" s="566"/>
      <c r="VNY1" s="566"/>
      <c r="VNZ1" s="566"/>
      <c r="VOA1" s="566"/>
      <c r="VOB1" s="566"/>
      <c r="VOC1" s="566"/>
      <c r="VOD1" s="566"/>
      <c r="VOE1" s="566"/>
      <c r="VOF1" s="566"/>
      <c r="VOG1" s="566"/>
      <c r="VOH1" s="566"/>
      <c r="VOI1" s="566"/>
      <c r="VOJ1" s="566"/>
      <c r="VOK1" s="566"/>
      <c r="VOL1" s="566"/>
      <c r="VOM1" s="566"/>
      <c r="VON1" s="566"/>
      <c r="VOO1" s="566"/>
      <c r="VOP1" s="566"/>
      <c r="VOQ1" s="566"/>
      <c r="VOR1" s="566"/>
      <c r="VOS1" s="566"/>
      <c r="VOT1" s="566"/>
      <c r="VOU1" s="566"/>
      <c r="VOV1" s="566"/>
      <c r="VOW1" s="566"/>
      <c r="VOX1" s="566"/>
      <c r="VOY1" s="566"/>
      <c r="VOZ1" s="566"/>
      <c r="VPA1" s="566"/>
      <c r="VPB1" s="566"/>
      <c r="VPC1" s="566"/>
      <c r="VPD1" s="566"/>
      <c r="VPE1" s="566"/>
      <c r="VPF1" s="566"/>
      <c r="VPG1" s="566"/>
      <c r="VPH1" s="566"/>
      <c r="VPI1" s="566"/>
      <c r="VPJ1" s="566"/>
      <c r="VPK1" s="566"/>
      <c r="VPL1" s="566"/>
      <c r="VPM1" s="566"/>
      <c r="VPN1" s="566"/>
      <c r="VPO1" s="566"/>
      <c r="VPP1" s="566"/>
      <c r="VPQ1" s="566"/>
      <c r="VPR1" s="566"/>
      <c r="VPS1" s="566"/>
      <c r="VPT1" s="566"/>
      <c r="VPU1" s="566"/>
      <c r="VPV1" s="566"/>
      <c r="VPW1" s="566"/>
      <c r="VPX1" s="566"/>
      <c r="VPY1" s="566"/>
      <c r="VPZ1" s="566"/>
      <c r="VQA1" s="566"/>
      <c r="VQB1" s="566"/>
      <c r="VQC1" s="566"/>
      <c r="VQD1" s="566"/>
      <c r="VQE1" s="566"/>
      <c r="VQF1" s="566"/>
      <c r="VQG1" s="566"/>
      <c r="VQH1" s="566"/>
      <c r="VQI1" s="566"/>
      <c r="VQJ1" s="566"/>
      <c r="VQK1" s="566"/>
      <c r="VQL1" s="566"/>
      <c r="VQM1" s="566"/>
      <c r="VQN1" s="566"/>
      <c r="VQO1" s="566"/>
      <c r="VQP1" s="566"/>
      <c r="VQQ1" s="566"/>
      <c r="VQR1" s="566"/>
      <c r="VQS1" s="566"/>
      <c r="VQT1" s="566"/>
      <c r="VQU1" s="566"/>
      <c r="VQV1" s="566"/>
      <c r="VQW1" s="566"/>
      <c r="VQX1" s="566"/>
      <c r="VQY1" s="566"/>
      <c r="VQZ1" s="566"/>
      <c r="VRA1" s="566"/>
      <c r="VRB1" s="566"/>
      <c r="VRC1" s="566"/>
      <c r="VRD1" s="566"/>
      <c r="VRE1" s="566"/>
      <c r="VRF1" s="566"/>
      <c r="VRG1" s="566"/>
      <c r="VRH1" s="566"/>
      <c r="VRI1" s="566"/>
      <c r="VRJ1" s="566"/>
      <c r="VRK1" s="566"/>
      <c r="VRL1" s="566"/>
      <c r="VRM1" s="566"/>
      <c r="VRN1" s="566"/>
      <c r="VRO1" s="566"/>
      <c r="VRP1" s="566"/>
      <c r="VRQ1" s="566"/>
      <c r="VRR1" s="566"/>
      <c r="VRS1" s="566"/>
      <c r="VRT1" s="566"/>
      <c r="VRU1" s="566"/>
      <c r="VRV1" s="566"/>
      <c r="VRW1" s="566"/>
      <c r="VRX1" s="566"/>
      <c r="VRY1" s="566"/>
      <c r="VRZ1" s="566"/>
      <c r="VSA1" s="566"/>
      <c r="VSB1" s="566"/>
      <c r="VSC1" s="566"/>
      <c r="VSD1" s="566"/>
      <c r="VSE1" s="566"/>
      <c r="VSF1" s="566"/>
      <c r="VSG1" s="566"/>
      <c r="VSH1" s="566"/>
      <c r="VSI1" s="566"/>
      <c r="VSJ1" s="566"/>
      <c r="VSK1" s="566"/>
      <c r="VSL1" s="566"/>
      <c r="VSM1" s="566"/>
      <c r="VSN1" s="566"/>
      <c r="VSO1" s="566"/>
      <c r="VSP1" s="566"/>
      <c r="VSQ1" s="566"/>
      <c r="VSR1" s="566"/>
      <c r="VSS1" s="566"/>
      <c r="VST1" s="566"/>
      <c r="VSU1" s="566"/>
      <c r="VSV1" s="566"/>
      <c r="VSW1" s="566"/>
      <c r="VSX1" s="566"/>
      <c r="VSY1" s="566"/>
      <c r="VSZ1" s="566"/>
      <c r="VTA1" s="566"/>
      <c r="VTB1" s="566"/>
      <c r="VTC1" s="566"/>
      <c r="VTD1" s="566"/>
      <c r="VTE1" s="566"/>
      <c r="VTF1" s="566"/>
      <c r="VTG1" s="566"/>
      <c r="VTH1" s="566"/>
      <c r="VTI1" s="566"/>
      <c r="VTJ1" s="566"/>
      <c r="VTK1" s="566"/>
      <c r="VTL1" s="566"/>
      <c r="VTM1" s="566"/>
      <c r="VTN1" s="566"/>
      <c r="VTO1" s="566"/>
      <c r="VTP1" s="566"/>
      <c r="VTQ1" s="566"/>
      <c r="VTR1" s="566"/>
      <c r="VTS1" s="566"/>
      <c r="VTT1" s="566"/>
      <c r="VTU1" s="566"/>
      <c r="VTV1" s="566"/>
      <c r="VTW1" s="566"/>
      <c r="VTX1" s="566"/>
      <c r="VTY1" s="566"/>
      <c r="VTZ1" s="566"/>
      <c r="VUA1" s="566"/>
      <c r="VUB1" s="566"/>
      <c r="VUC1" s="566"/>
      <c r="VUD1" s="566"/>
      <c r="VUE1" s="566"/>
      <c r="VUF1" s="566"/>
      <c r="VUG1" s="566"/>
      <c r="VUH1" s="566"/>
      <c r="VUI1" s="566"/>
      <c r="VUJ1" s="566"/>
      <c r="VUK1" s="566"/>
      <c r="VUL1" s="566"/>
      <c r="VUM1" s="566"/>
      <c r="VUN1" s="566"/>
      <c r="VUO1" s="566"/>
      <c r="VUP1" s="566"/>
      <c r="VUQ1" s="566"/>
      <c r="VUR1" s="566"/>
      <c r="VUS1" s="566"/>
      <c r="VUT1" s="566"/>
      <c r="VUU1" s="566"/>
      <c r="VUV1" s="566"/>
      <c r="VUW1" s="566"/>
      <c r="VUX1" s="566"/>
      <c r="VUY1" s="566"/>
      <c r="VUZ1" s="566"/>
      <c r="VVA1" s="566"/>
      <c r="VVB1" s="566"/>
      <c r="VVC1" s="566"/>
      <c r="VVD1" s="566"/>
      <c r="VVE1" s="566"/>
      <c r="VVF1" s="566"/>
      <c r="VVG1" s="566"/>
      <c r="VVH1" s="566"/>
      <c r="VVI1" s="566"/>
      <c r="VVJ1" s="566"/>
      <c r="VVK1" s="566"/>
      <c r="VVL1" s="566"/>
      <c r="VVM1" s="566"/>
      <c r="VVN1" s="566"/>
      <c r="VVO1" s="566"/>
      <c r="VVP1" s="566"/>
      <c r="VVQ1" s="566"/>
      <c r="VVR1" s="566"/>
      <c r="VVS1" s="566"/>
      <c r="VVT1" s="566"/>
      <c r="VVU1" s="566"/>
      <c r="VVV1" s="566"/>
      <c r="VVW1" s="566"/>
      <c r="VVX1" s="566"/>
      <c r="VVY1" s="566"/>
      <c r="VVZ1" s="566"/>
      <c r="VWA1" s="566"/>
      <c r="VWB1" s="566"/>
      <c r="VWC1" s="566"/>
      <c r="VWD1" s="566"/>
      <c r="VWE1" s="566"/>
      <c r="VWF1" s="566"/>
      <c r="VWG1" s="566"/>
      <c r="VWH1" s="566"/>
      <c r="VWI1" s="566"/>
      <c r="VWJ1" s="566"/>
      <c r="VWK1" s="566"/>
      <c r="VWL1" s="566"/>
      <c r="VWM1" s="566"/>
      <c r="VWN1" s="566"/>
      <c r="VWO1" s="566"/>
      <c r="VWP1" s="566"/>
      <c r="VWQ1" s="566"/>
      <c r="VWR1" s="566"/>
      <c r="VWS1" s="566"/>
      <c r="VWT1" s="566"/>
      <c r="VWU1" s="566"/>
      <c r="VWV1" s="566"/>
      <c r="VWW1" s="566"/>
      <c r="VWX1" s="566"/>
      <c r="VWY1" s="566"/>
      <c r="VWZ1" s="566"/>
      <c r="VXA1" s="566"/>
      <c r="VXB1" s="566"/>
      <c r="VXC1" s="566"/>
      <c r="VXD1" s="566"/>
      <c r="VXE1" s="566"/>
      <c r="VXF1" s="566"/>
      <c r="VXG1" s="566"/>
      <c r="VXH1" s="566"/>
      <c r="VXI1" s="566"/>
      <c r="VXJ1" s="566"/>
      <c r="VXK1" s="566"/>
      <c r="VXL1" s="566"/>
      <c r="VXM1" s="566"/>
      <c r="VXN1" s="566"/>
      <c r="VXO1" s="566"/>
      <c r="VXP1" s="566"/>
      <c r="VXQ1" s="566"/>
      <c r="VXR1" s="566"/>
      <c r="VXS1" s="566"/>
      <c r="VXT1" s="566"/>
      <c r="VXU1" s="566"/>
      <c r="VXV1" s="566"/>
      <c r="VXW1" s="566"/>
      <c r="VXX1" s="566"/>
      <c r="VXY1" s="566"/>
      <c r="VXZ1" s="566"/>
      <c r="VYA1" s="566"/>
      <c r="VYB1" s="566"/>
      <c r="VYC1" s="566"/>
      <c r="VYD1" s="566"/>
      <c r="VYE1" s="566"/>
      <c r="VYF1" s="566"/>
      <c r="VYG1" s="566"/>
      <c r="VYH1" s="566"/>
      <c r="VYI1" s="566"/>
      <c r="VYJ1" s="566"/>
      <c r="VYK1" s="566"/>
      <c r="VYL1" s="566"/>
      <c r="VYM1" s="566"/>
      <c r="VYN1" s="566"/>
      <c r="VYO1" s="566"/>
      <c r="VYP1" s="566"/>
      <c r="VYQ1" s="566"/>
      <c r="VYR1" s="566"/>
      <c r="VYS1" s="566"/>
      <c r="VYT1" s="566"/>
      <c r="VYU1" s="566"/>
      <c r="VYV1" s="566"/>
      <c r="VYW1" s="566"/>
      <c r="VYX1" s="566"/>
      <c r="VYY1" s="566"/>
      <c r="VYZ1" s="566"/>
      <c r="VZA1" s="566"/>
      <c r="VZB1" s="566"/>
      <c r="VZC1" s="566"/>
      <c r="VZD1" s="566"/>
      <c r="VZE1" s="566"/>
      <c r="VZF1" s="566"/>
      <c r="VZG1" s="566"/>
      <c r="VZH1" s="566"/>
      <c r="VZI1" s="566"/>
      <c r="VZJ1" s="566"/>
      <c r="VZK1" s="566"/>
      <c r="VZL1" s="566"/>
      <c r="VZM1" s="566"/>
      <c r="VZN1" s="566"/>
      <c r="VZO1" s="566"/>
      <c r="VZP1" s="566"/>
      <c r="VZQ1" s="566"/>
      <c r="VZR1" s="566"/>
      <c r="VZS1" s="566"/>
      <c r="VZT1" s="566"/>
      <c r="VZU1" s="566"/>
      <c r="VZV1" s="566"/>
      <c r="VZW1" s="566"/>
      <c r="VZX1" s="566"/>
      <c r="VZY1" s="566"/>
      <c r="VZZ1" s="566"/>
      <c r="WAA1" s="566"/>
      <c r="WAB1" s="566"/>
      <c r="WAC1" s="566"/>
      <c r="WAD1" s="566"/>
      <c r="WAE1" s="566"/>
      <c r="WAF1" s="566"/>
      <c r="WAG1" s="566"/>
      <c r="WAH1" s="566"/>
      <c r="WAI1" s="566"/>
      <c r="WAJ1" s="566"/>
      <c r="WAK1" s="566"/>
      <c r="WAL1" s="566"/>
      <c r="WAM1" s="566"/>
      <c r="WAN1" s="566"/>
      <c r="WAO1" s="566"/>
      <c r="WAP1" s="566"/>
      <c r="WAQ1" s="566"/>
      <c r="WAR1" s="566"/>
      <c r="WAS1" s="566"/>
      <c r="WAT1" s="566"/>
      <c r="WAU1" s="566"/>
      <c r="WAV1" s="566"/>
      <c r="WAW1" s="566"/>
      <c r="WAX1" s="566"/>
      <c r="WAY1" s="566"/>
      <c r="WAZ1" s="566"/>
      <c r="WBA1" s="566"/>
      <c r="WBB1" s="566"/>
      <c r="WBC1" s="566"/>
      <c r="WBD1" s="566"/>
      <c r="WBE1" s="566"/>
      <c r="WBF1" s="566"/>
      <c r="WBG1" s="566"/>
      <c r="WBH1" s="566"/>
      <c r="WBI1" s="566"/>
      <c r="WBJ1" s="566"/>
      <c r="WBK1" s="566"/>
      <c r="WBL1" s="566"/>
      <c r="WBM1" s="566"/>
      <c r="WBN1" s="566"/>
      <c r="WBO1" s="566"/>
      <c r="WBP1" s="566"/>
      <c r="WBQ1" s="566"/>
      <c r="WBR1" s="566"/>
      <c r="WBS1" s="566"/>
      <c r="WBT1" s="566"/>
      <c r="WBU1" s="566"/>
      <c r="WBV1" s="566"/>
      <c r="WBW1" s="566"/>
      <c r="WBX1" s="566"/>
      <c r="WBY1" s="566"/>
      <c r="WBZ1" s="566"/>
      <c r="WCA1" s="566"/>
      <c r="WCB1" s="566"/>
      <c r="WCC1" s="566"/>
      <c r="WCD1" s="566"/>
      <c r="WCE1" s="566"/>
      <c r="WCF1" s="566"/>
      <c r="WCG1" s="566"/>
      <c r="WCH1" s="566"/>
      <c r="WCI1" s="566"/>
      <c r="WCJ1" s="566"/>
      <c r="WCK1" s="566"/>
      <c r="WCL1" s="566"/>
      <c r="WCM1" s="566"/>
      <c r="WCN1" s="566"/>
      <c r="WCO1" s="566"/>
      <c r="WCP1" s="566"/>
      <c r="WCQ1" s="566"/>
      <c r="WCR1" s="566"/>
      <c r="WCS1" s="566"/>
      <c r="WCT1" s="566"/>
      <c r="WCU1" s="566"/>
      <c r="WCV1" s="566"/>
      <c r="WCW1" s="566"/>
      <c r="WCX1" s="566"/>
      <c r="WCY1" s="566"/>
      <c r="WCZ1" s="566"/>
      <c r="WDA1" s="566"/>
      <c r="WDB1" s="566"/>
      <c r="WDC1" s="566"/>
      <c r="WDD1" s="566"/>
      <c r="WDE1" s="566"/>
      <c r="WDF1" s="566"/>
      <c r="WDG1" s="566"/>
      <c r="WDH1" s="566"/>
      <c r="WDI1" s="566"/>
      <c r="WDJ1" s="566"/>
      <c r="WDK1" s="566"/>
      <c r="WDL1" s="566"/>
      <c r="WDM1" s="566"/>
      <c r="WDN1" s="566"/>
      <c r="WDO1" s="566"/>
      <c r="WDP1" s="566"/>
      <c r="WDQ1" s="566"/>
      <c r="WDR1" s="566"/>
      <c r="WDS1" s="566"/>
      <c r="WDT1" s="566"/>
      <c r="WDU1" s="566"/>
      <c r="WDV1" s="566"/>
      <c r="WDW1" s="566"/>
      <c r="WDX1" s="566"/>
      <c r="WDY1" s="566"/>
      <c r="WDZ1" s="566"/>
      <c r="WEA1" s="566"/>
      <c r="WEB1" s="566"/>
      <c r="WEC1" s="566"/>
      <c r="WED1" s="566"/>
      <c r="WEE1" s="566"/>
      <c r="WEF1" s="566"/>
      <c r="WEG1" s="566"/>
      <c r="WEH1" s="566"/>
      <c r="WEI1" s="566"/>
      <c r="WEJ1" s="566"/>
      <c r="WEK1" s="566"/>
      <c r="WEL1" s="566"/>
      <c r="WEM1" s="566"/>
      <c r="WEN1" s="566"/>
      <c r="WEO1" s="566"/>
      <c r="WEP1" s="566"/>
      <c r="WEQ1" s="566"/>
      <c r="WER1" s="566"/>
      <c r="WES1" s="566"/>
      <c r="WET1" s="566"/>
      <c r="WEU1" s="566"/>
      <c r="WEV1" s="566"/>
      <c r="WEW1" s="566"/>
      <c r="WEX1" s="566"/>
      <c r="WEY1" s="566"/>
      <c r="WEZ1" s="566"/>
      <c r="WFA1" s="566"/>
      <c r="WFB1" s="566"/>
      <c r="WFC1" s="566"/>
      <c r="WFD1" s="566"/>
      <c r="WFE1" s="566"/>
      <c r="WFF1" s="566"/>
      <c r="WFG1" s="566"/>
      <c r="WFH1" s="566"/>
      <c r="WFI1" s="566"/>
      <c r="WFJ1" s="566"/>
      <c r="WFK1" s="566"/>
      <c r="WFL1" s="566"/>
      <c r="WFM1" s="566"/>
      <c r="WFN1" s="566"/>
      <c r="WFO1" s="566"/>
      <c r="WFP1" s="566"/>
      <c r="WFQ1" s="566"/>
      <c r="WFR1" s="566"/>
      <c r="WFS1" s="566"/>
      <c r="WFT1" s="566"/>
      <c r="WFU1" s="566"/>
      <c r="WFV1" s="566"/>
      <c r="WFW1" s="566"/>
      <c r="WFX1" s="566"/>
      <c r="WFY1" s="566"/>
      <c r="WFZ1" s="566"/>
      <c r="WGA1" s="566"/>
      <c r="WGB1" s="566"/>
      <c r="WGC1" s="566"/>
      <c r="WGD1" s="566"/>
      <c r="WGE1" s="566"/>
      <c r="WGF1" s="566"/>
      <c r="WGG1" s="566"/>
      <c r="WGH1" s="566"/>
      <c r="WGI1" s="566"/>
      <c r="WGJ1" s="566"/>
      <c r="WGK1" s="566"/>
      <c r="WGL1" s="566"/>
      <c r="WGM1" s="566"/>
      <c r="WGN1" s="566"/>
      <c r="WGO1" s="566"/>
      <c r="WGP1" s="566"/>
      <c r="WGQ1" s="566"/>
      <c r="WGR1" s="566"/>
      <c r="WGS1" s="566"/>
      <c r="WGT1" s="566"/>
      <c r="WGU1" s="566"/>
      <c r="WGV1" s="566"/>
      <c r="WGW1" s="566"/>
      <c r="WGX1" s="566"/>
      <c r="WGY1" s="566"/>
      <c r="WGZ1" s="566"/>
      <c r="WHA1" s="566"/>
      <c r="WHB1" s="566"/>
      <c r="WHC1" s="566"/>
      <c r="WHD1" s="566"/>
      <c r="WHE1" s="566"/>
      <c r="WHF1" s="566"/>
      <c r="WHG1" s="566"/>
      <c r="WHH1" s="566"/>
      <c r="WHI1" s="566"/>
      <c r="WHJ1" s="566"/>
      <c r="WHK1" s="566"/>
      <c r="WHL1" s="566"/>
      <c r="WHM1" s="566"/>
      <c r="WHN1" s="566"/>
      <c r="WHO1" s="566"/>
      <c r="WHP1" s="566"/>
      <c r="WHQ1" s="566"/>
      <c r="WHR1" s="566"/>
      <c r="WHS1" s="566"/>
      <c r="WHT1" s="566"/>
      <c r="WHU1" s="566"/>
      <c r="WHV1" s="566"/>
      <c r="WHW1" s="566"/>
      <c r="WHX1" s="566"/>
      <c r="WHY1" s="566"/>
      <c r="WHZ1" s="566"/>
      <c r="WIA1" s="566"/>
      <c r="WIB1" s="566"/>
      <c r="WIC1" s="566"/>
      <c r="WID1" s="566"/>
      <c r="WIE1" s="566"/>
      <c r="WIF1" s="566"/>
      <c r="WIG1" s="566"/>
      <c r="WIH1" s="566"/>
      <c r="WII1" s="566"/>
      <c r="WIJ1" s="566"/>
      <c r="WIK1" s="566"/>
      <c r="WIL1" s="566"/>
      <c r="WIM1" s="566"/>
      <c r="WIN1" s="566"/>
      <c r="WIO1" s="566"/>
      <c r="WIP1" s="566"/>
      <c r="WIQ1" s="566"/>
      <c r="WIR1" s="566"/>
      <c r="WIS1" s="566"/>
      <c r="WIT1" s="566"/>
      <c r="WIU1" s="566"/>
      <c r="WIV1" s="566"/>
      <c r="WIW1" s="566"/>
      <c r="WIX1" s="566"/>
      <c r="WIY1" s="566"/>
      <c r="WIZ1" s="566"/>
      <c r="WJA1" s="566"/>
      <c r="WJB1" s="566"/>
      <c r="WJC1" s="566"/>
      <c r="WJD1" s="566"/>
      <c r="WJE1" s="566"/>
      <c r="WJF1" s="566"/>
      <c r="WJG1" s="566"/>
      <c r="WJH1" s="566"/>
      <c r="WJI1" s="566"/>
      <c r="WJJ1" s="566"/>
      <c r="WJK1" s="566"/>
      <c r="WJL1" s="566"/>
      <c r="WJM1" s="566"/>
      <c r="WJN1" s="566"/>
      <c r="WJO1" s="566"/>
      <c r="WJP1" s="566"/>
      <c r="WJQ1" s="566"/>
      <c r="WJR1" s="566"/>
      <c r="WJS1" s="566"/>
      <c r="WJT1" s="566"/>
      <c r="WJU1" s="566"/>
      <c r="WJV1" s="566"/>
      <c r="WJW1" s="566"/>
      <c r="WJX1" s="566"/>
      <c r="WJY1" s="566"/>
      <c r="WJZ1" s="566"/>
      <c r="WKA1" s="566"/>
      <c r="WKB1" s="566"/>
      <c r="WKC1" s="566"/>
      <c r="WKD1" s="566"/>
      <c r="WKE1" s="566"/>
      <c r="WKF1" s="566"/>
      <c r="WKG1" s="566"/>
      <c r="WKH1" s="566"/>
      <c r="WKI1" s="566"/>
      <c r="WKJ1" s="566"/>
      <c r="WKK1" s="566"/>
      <c r="WKL1" s="566"/>
      <c r="WKM1" s="566"/>
      <c r="WKN1" s="566"/>
      <c r="WKO1" s="566"/>
      <c r="WKP1" s="566"/>
      <c r="WKQ1" s="566"/>
      <c r="WKR1" s="566"/>
      <c r="WKS1" s="566"/>
      <c r="WKT1" s="566"/>
      <c r="WKU1" s="566"/>
      <c r="WKV1" s="566"/>
      <c r="WKW1" s="566"/>
      <c r="WKX1" s="566"/>
      <c r="WKY1" s="566"/>
      <c r="WKZ1" s="566"/>
      <c r="WLA1" s="566"/>
      <c r="WLB1" s="566"/>
      <c r="WLC1" s="566"/>
      <c r="WLD1" s="566"/>
      <c r="WLE1" s="566"/>
      <c r="WLF1" s="566"/>
      <c r="WLG1" s="566"/>
      <c r="WLH1" s="566"/>
      <c r="WLI1" s="566"/>
      <c r="WLJ1" s="566"/>
      <c r="WLK1" s="566"/>
      <c r="WLL1" s="566"/>
      <c r="WLM1" s="566"/>
      <c r="WLN1" s="566"/>
      <c r="WLO1" s="566"/>
      <c r="WLP1" s="566"/>
      <c r="WLQ1" s="566"/>
      <c r="WLR1" s="566"/>
      <c r="WLS1" s="566"/>
      <c r="WLT1" s="566"/>
      <c r="WLU1" s="566"/>
      <c r="WLV1" s="566"/>
      <c r="WLW1" s="566"/>
      <c r="WLX1" s="566"/>
      <c r="WLY1" s="566"/>
      <c r="WLZ1" s="566"/>
      <c r="WMA1" s="566"/>
      <c r="WMB1" s="566"/>
      <c r="WMC1" s="566"/>
      <c r="WMD1" s="566"/>
      <c r="WME1" s="566"/>
      <c r="WMF1" s="566"/>
      <c r="WMG1" s="566"/>
      <c r="WMH1" s="566"/>
      <c r="WMI1" s="566"/>
      <c r="WMJ1" s="566"/>
      <c r="WMK1" s="566"/>
      <c r="WML1" s="566"/>
      <c r="WMM1" s="566"/>
      <c r="WMN1" s="566"/>
      <c r="WMO1" s="566"/>
      <c r="WMP1" s="566"/>
      <c r="WMQ1" s="566"/>
      <c r="WMR1" s="566"/>
      <c r="WMS1" s="566"/>
      <c r="WMT1" s="566"/>
      <c r="WMU1" s="566"/>
      <c r="WMV1" s="566"/>
      <c r="WMW1" s="566"/>
      <c r="WMX1" s="566"/>
      <c r="WMY1" s="566"/>
      <c r="WMZ1" s="566"/>
      <c r="WNA1" s="566"/>
      <c r="WNB1" s="566"/>
      <c r="WNC1" s="566"/>
      <c r="WND1" s="566"/>
      <c r="WNE1" s="566"/>
      <c r="WNF1" s="566"/>
      <c r="WNG1" s="566"/>
      <c r="WNH1" s="566"/>
      <c r="WNI1" s="566"/>
      <c r="WNJ1" s="566"/>
      <c r="WNK1" s="566"/>
      <c r="WNL1" s="566"/>
      <c r="WNM1" s="566"/>
      <c r="WNN1" s="566"/>
      <c r="WNO1" s="566"/>
      <c r="WNP1" s="566"/>
      <c r="WNQ1" s="566"/>
      <c r="WNR1" s="566"/>
      <c r="WNS1" s="566"/>
      <c r="WNT1" s="566"/>
      <c r="WNU1" s="566"/>
      <c r="WNV1" s="566"/>
      <c r="WNW1" s="566"/>
      <c r="WNX1" s="566"/>
      <c r="WNY1" s="566"/>
      <c r="WNZ1" s="566"/>
      <c r="WOA1" s="566"/>
      <c r="WOB1" s="566"/>
      <c r="WOC1" s="566"/>
      <c r="WOD1" s="566"/>
      <c r="WOE1" s="566"/>
      <c r="WOF1" s="566"/>
      <c r="WOG1" s="566"/>
      <c r="WOH1" s="566"/>
      <c r="WOI1" s="566"/>
      <c r="WOJ1" s="566"/>
      <c r="WOK1" s="566"/>
      <c r="WOL1" s="566"/>
      <c r="WOM1" s="566"/>
      <c r="WON1" s="566"/>
      <c r="WOO1" s="566"/>
      <c r="WOP1" s="566"/>
      <c r="WOQ1" s="566"/>
      <c r="WOR1" s="566"/>
      <c r="WOS1" s="566"/>
      <c r="WOT1" s="566"/>
      <c r="WOU1" s="566"/>
      <c r="WOV1" s="566"/>
      <c r="WOW1" s="566"/>
      <c r="WOX1" s="566"/>
      <c r="WOY1" s="566"/>
      <c r="WOZ1" s="566"/>
      <c r="WPA1" s="566"/>
      <c r="WPB1" s="566"/>
      <c r="WPC1" s="566"/>
      <c r="WPD1" s="566"/>
      <c r="WPE1" s="566"/>
      <c r="WPF1" s="566"/>
      <c r="WPG1" s="566"/>
      <c r="WPH1" s="566"/>
      <c r="WPI1" s="566"/>
      <c r="WPJ1" s="566"/>
      <c r="WPK1" s="566"/>
      <c r="WPL1" s="566"/>
      <c r="WPM1" s="566"/>
      <c r="WPN1" s="566"/>
      <c r="WPO1" s="566"/>
      <c r="WPP1" s="566"/>
      <c r="WPQ1" s="566"/>
      <c r="WPR1" s="566"/>
      <c r="WPS1" s="566"/>
      <c r="WPT1" s="566"/>
      <c r="WPU1" s="566"/>
      <c r="WPV1" s="566"/>
      <c r="WPW1" s="566"/>
      <c r="WPX1" s="566"/>
      <c r="WPY1" s="566"/>
      <c r="WPZ1" s="566"/>
      <c r="WQA1" s="566"/>
      <c r="WQB1" s="566"/>
      <c r="WQC1" s="566"/>
      <c r="WQD1" s="566"/>
      <c r="WQE1" s="566"/>
      <c r="WQF1" s="566"/>
      <c r="WQG1" s="566"/>
      <c r="WQH1" s="566"/>
      <c r="WQI1" s="566"/>
      <c r="WQJ1" s="566"/>
      <c r="WQK1" s="566"/>
      <c r="WQL1" s="566"/>
      <c r="WQM1" s="566"/>
      <c r="WQN1" s="566"/>
      <c r="WQO1" s="566"/>
      <c r="WQP1" s="566"/>
      <c r="WQQ1" s="566"/>
      <c r="WQR1" s="566"/>
      <c r="WQS1" s="566"/>
      <c r="WQT1" s="566"/>
      <c r="WQU1" s="566"/>
      <c r="WQV1" s="566"/>
      <c r="WQW1" s="566"/>
      <c r="WQX1" s="566"/>
      <c r="WQY1" s="566"/>
      <c r="WQZ1" s="566"/>
      <c r="WRA1" s="566"/>
      <c r="WRB1" s="566"/>
      <c r="WRC1" s="566"/>
      <c r="WRD1" s="566"/>
      <c r="WRE1" s="566"/>
      <c r="WRF1" s="566"/>
      <c r="WRG1" s="566"/>
      <c r="WRH1" s="566"/>
      <c r="WRI1" s="566"/>
      <c r="WRJ1" s="566"/>
      <c r="WRK1" s="566"/>
      <c r="WRL1" s="566"/>
      <c r="WRM1" s="566"/>
      <c r="WRN1" s="566"/>
      <c r="WRO1" s="566"/>
      <c r="WRP1" s="566"/>
      <c r="WRQ1" s="566"/>
      <c r="WRR1" s="566"/>
      <c r="WRS1" s="566"/>
      <c r="WRT1" s="566"/>
      <c r="WRU1" s="566"/>
      <c r="WRV1" s="566"/>
      <c r="WRW1" s="566"/>
      <c r="WRX1" s="566"/>
      <c r="WRY1" s="566"/>
      <c r="WRZ1" s="566"/>
      <c r="WSA1" s="566"/>
      <c r="WSB1" s="566"/>
      <c r="WSC1" s="566"/>
      <c r="WSD1" s="566"/>
      <c r="WSE1" s="566"/>
      <c r="WSF1" s="566"/>
      <c r="WSG1" s="566"/>
      <c r="WSH1" s="566"/>
      <c r="WSI1" s="566"/>
      <c r="WSJ1" s="566"/>
      <c r="WSK1" s="566"/>
      <c r="WSL1" s="566"/>
      <c r="WSM1" s="566"/>
      <c r="WSN1" s="566"/>
      <c r="WSO1" s="566"/>
      <c r="WSP1" s="566"/>
      <c r="WSQ1" s="566"/>
      <c r="WSR1" s="566"/>
      <c r="WSS1" s="566"/>
      <c r="WST1" s="566"/>
      <c r="WSU1" s="566"/>
      <c r="WSV1" s="566"/>
      <c r="WSW1" s="566"/>
      <c r="WSX1" s="566"/>
      <c r="WSY1" s="566"/>
      <c r="WSZ1" s="566"/>
      <c r="WTA1" s="566"/>
      <c r="WTB1" s="566"/>
      <c r="WTC1" s="566"/>
      <c r="WTD1" s="566"/>
      <c r="WTE1" s="566"/>
      <c r="WTF1" s="566"/>
      <c r="WTG1" s="566"/>
      <c r="WTH1" s="566"/>
      <c r="WTI1" s="566"/>
      <c r="WTJ1" s="566"/>
      <c r="WTK1" s="566"/>
      <c r="WTL1" s="566"/>
      <c r="WTM1" s="566"/>
      <c r="WTN1" s="566"/>
      <c r="WTO1" s="566"/>
      <c r="WTP1" s="566"/>
      <c r="WTQ1" s="566"/>
      <c r="WTR1" s="566"/>
      <c r="WTS1" s="566"/>
      <c r="WTT1" s="566"/>
      <c r="WTU1" s="566"/>
      <c r="WTV1" s="566"/>
      <c r="WTW1" s="566"/>
      <c r="WTX1" s="566"/>
      <c r="WTY1" s="566"/>
      <c r="WTZ1" s="566"/>
      <c r="WUA1" s="566"/>
      <c r="WUB1" s="566"/>
      <c r="WUC1" s="566"/>
      <c r="WUD1" s="566"/>
      <c r="WUE1" s="566"/>
      <c r="WUF1" s="566"/>
      <c r="WUG1" s="566"/>
      <c r="WUH1" s="566"/>
      <c r="WUI1" s="566"/>
      <c r="WUJ1" s="566"/>
      <c r="WUK1" s="566"/>
      <c r="WUL1" s="566"/>
      <c r="WUM1" s="566"/>
      <c r="WUN1" s="566"/>
      <c r="WUO1" s="566"/>
      <c r="WUP1" s="566"/>
      <c r="WUQ1" s="566"/>
      <c r="WUR1" s="566"/>
      <c r="WUS1" s="566"/>
      <c r="WUT1" s="566"/>
      <c r="WUU1" s="566"/>
      <c r="WUV1" s="566"/>
      <c r="WUW1" s="566"/>
      <c r="WUX1" s="566"/>
      <c r="WUY1" s="566"/>
      <c r="WUZ1" s="566"/>
      <c r="WVA1" s="566"/>
      <c r="WVB1" s="566"/>
      <c r="WVC1" s="566"/>
      <c r="WVD1" s="566"/>
      <c r="WVE1" s="566"/>
      <c r="WVF1" s="566"/>
      <c r="WVG1" s="566"/>
      <c r="WVH1" s="566"/>
      <c r="WVI1" s="566"/>
      <c r="WVJ1" s="566"/>
      <c r="WVK1" s="566"/>
      <c r="WVL1" s="566"/>
      <c r="WVM1" s="566"/>
      <c r="WVN1" s="566"/>
      <c r="WVO1" s="566"/>
      <c r="WVP1" s="566"/>
      <c r="WVQ1" s="566"/>
      <c r="WVR1" s="566"/>
      <c r="WVS1" s="566"/>
      <c r="WVT1" s="566"/>
      <c r="WVU1" s="566"/>
      <c r="WVV1" s="566"/>
      <c r="WVW1" s="566"/>
      <c r="WVX1" s="566"/>
      <c r="WVY1" s="566"/>
      <c r="WVZ1" s="566"/>
      <c r="WWA1" s="566"/>
      <c r="WWB1" s="566"/>
      <c r="WWC1" s="566"/>
      <c r="WWD1" s="566"/>
      <c r="WWE1" s="566"/>
      <c r="WWF1" s="566"/>
      <c r="WWG1" s="566"/>
      <c r="WWH1" s="566"/>
      <c r="WWI1" s="566"/>
      <c r="WWJ1" s="566"/>
      <c r="WWK1" s="566"/>
      <c r="WWL1" s="566"/>
      <c r="WWM1" s="566"/>
      <c r="WWN1" s="566"/>
      <c r="WWO1" s="566"/>
      <c r="WWP1" s="566"/>
      <c r="WWQ1" s="566"/>
      <c r="WWR1" s="566"/>
      <c r="WWS1" s="566"/>
      <c r="WWT1" s="566"/>
      <c r="WWU1" s="566"/>
      <c r="WWV1" s="566"/>
      <c r="WWW1" s="566"/>
      <c r="WWX1" s="566"/>
      <c r="WWY1" s="566"/>
      <c r="WWZ1" s="566"/>
      <c r="WXA1" s="566"/>
      <c r="WXB1" s="566"/>
      <c r="WXC1" s="566"/>
      <c r="WXD1" s="566"/>
      <c r="WXE1" s="566"/>
      <c r="WXF1" s="566"/>
      <c r="WXG1" s="566"/>
      <c r="WXH1" s="566"/>
      <c r="WXI1" s="566"/>
      <c r="WXJ1" s="566"/>
      <c r="WXK1" s="566"/>
      <c r="WXL1" s="566"/>
      <c r="WXM1" s="566"/>
      <c r="WXN1" s="566"/>
      <c r="WXO1" s="566"/>
      <c r="WXP1" s="566"/>
      <c r="WXQ1" s="566"/>
      <c r="WXR1" s="566"/>
      <c r="WXS1" s="566"/>
      <c r="WXT1" s="566"/>
      <c r="WXU1" s="566"/>
      <c r="WXV1" s="566"/>
      <c r="WXW1" s="566"/>
      <c r="WXX1" s="566"/>
      <c r="WXY1" s="566"/>
      <c r="WXZ1" s="566"/>
      <c r="WYA1" s="566"/>
      <c r="WYB1" s="566"/>
      <c r="WYC1" s="566"/>
      <c r="WYD1" s="566"/>
      <c r="WYE1" s="566"/>
      <c r="WYF1" s="566"/>
      <c r="WYG1" s="566"/>
      <c r="WYH1" s="566"/>
      <c r="WYI1" s="566"/>
      <c r="WYJ1" s="566"/>
      <c r="WYK1" s="566"/>
      <c r="WYL1" s="566"/>
      <c r="WYM1" s="566"/>
      <c r="WYN1" s="566"/>
      <c r="WYO1" s="566"/>
      <c r="WYP1" s="566"/>
      <c r="WYQ1" s="566"/>
      <c r="WYR1" s="566"/>
      <c r="WYS1" s="566"/>
      <c r="WYT1" s="566"/>
      <c r="WYU1" s="566"/>
      <c r="WYV1" s="566"/>
      <c r="WYW1" s="566"/>
      <c r="WYX1" s="566"/>
      <c r="WYY1" s="566"/>
      <c r="WYZ1" s="566"/>
      <c r="WZA1" s="566"/>
      <c r="WZB1" s="566"/>
      <c r="WZC1" s="566"/>
      <c r="WZD1" s="566"/>
      <c r="WZE1" s="566"/>
      <c r="WZF1" s="566"/>
      <c r="WZG1" s="566"/>
      <c r="WZH1" s="566"/>
      <c r="WZI1" s="566"/>
      <c r="WZJ1" s="566"/>
      <c r="WZK1" s="566"/>
      <c r="WZL1" s="566"/>
      <c r="WZM1" s="566"/>
      <c r="WZN1" s="566"/>
      <c r="WZO1" s="566"/>
      <c r="WZP1" s="566"/>
      <c r="WZQ1" s="566"/>
      <c r="WZR1" s="566"/>
      <c r="WZS1" s="566"/>
      <c r="WZT1" s="566"/>
      <c r="WZU1" s="566"/>
      <c r="WZV1" s="566"/>
      <c r="WZW1" s="566"/>
      <c r="WZX1" s="566"/>
      <c r="WZY1" s="566"/>
      <c r="WZZ1" s="566"/>
      <c r="XAA1" s="566"/>
      <c r="XAB1" s="566"/>
      <c r="XAC1" s="566"/>
      <c r="XAD1" s="566"/>
      <c r="XAE1" s="566"/>
      <c r="XAF1" s="566"/>
      <c r="XAG1" s="566"/>
      <c r="XAH1" s="566"/>
      <c r="XAI1" s="566"/>
      <c r="XAJ1" s="566"/>
      <c r="XAK1" s="566"/>
      <c r="XAL1" s="566"/>
      <c r="XAM1" s="566"/>
      <c r="XAN1" s="566"/>
      <c r="XAO1" s="566"/>
      <c r="XAP1" s="566"/>
      <c r="XAQ1" s="566"/>
      <c r="XAR1" s="566"/>
      <c r="XAS1" s="566"/>
      <c r="XAT1" s="566"/>
      <c r="XAU1" s="566"/>
      <c r="XAV1" s="566"/>
      <c r="XAW1" s="566"/>
      <c r="XAX1" s="566"/>
      <c r="XAY1" s="566"/>
      <c r="XAZ1" s="566"/>
      <c r="XBA1" s="566"/>
      <c r="XBB1" s="566"/>
      <c r="XBC1" s="566"/>
      <c r="XBD1" s="566"/>
      <c r="XBE1" s="566"/>
      <c r="XBF1" s="566"/>
      <c r="XBG1" s="566"/>
      <c r="XBH1" s="566"/>
      <c r="XBI1" s="566"/>
      <c r="XBJ1" s="566"/>
      <c r="XBK1" s="566"/>
      <c r="XBL1" s="566"/>
      <c r="XBM1" s="566"/>
      <c r="XBN1" s="566"/>
      <c r="XBO1" s="566"/>
      <c r="XBP1" s="566"/>
      <c r="XBQ1" s="566"/>
      <c r="XBR1" s="566"/>
      <c r="XBS1" s="566"/>
      <c r="XBT1" s="566"/>
      <c r="XBU1" s="566"/>
      <c r="XBV1" s="566"/>
      <c r="XBW1" s="566"/>
      <c r="XBX1" s="566"/>
      <c r="XBY1" s="566"/>
      <c r="XBZ1" s="566"/>
      <c r="XCA1" s="566"/>
      <c r="XCB1" s="566"/>
      <c r="XCC1" s="566"/>
      <c r="XCD1" s="566"/>
      <c r="XCE1" s="566"/>
      <c r="XCF1" s="566"/>
      <c r="XCG1" s="566"/>
      <c r="XCH1" s="566"/>
      <c r="XCI1" s="566"/>
      <c r="XCJ1" s="566"/>
      <c r="XCK1" s="566"/>
      <c r="XCL1" s="566"/>
      <c r="XCM1" s="566"/>
      <c r="XCN1" s="566"/>
      <c r="XCO1" s="566"/>
      <c r="XCP1" s="566"/>
      <c r="XCQ1" s="566"/>
      <c r="XCR1" s="566"/>
      <c r="XCS1" s="566"/>
      <c r="XCT1" s="566"/>
      <c r="XCU1" s="566"/>
      <c r="XCV1" s="566"/>
      <c r="XCW1" s="566"/>
      <c r="XCX1" s="566"/>
      <c r="XCY1" s="566"/>
      <c r="XCZ1" s="566"/>
      <c r="XDA1" s="566"/>
      <c r="XDB1" s="566"/>
      <c r="XDC1" s="566"/>
      <c r="XDD1" s="566"/>
      <c r="XDE1" s="566"/>
      <c r="XDF1" s="566"/>
      <c r="XDG1" s="566"/>
      <c r="XDH1" s="566"/>
      <c r="XDI1" s="566"/>
      <c r="XDJ1" s="566"/>
      <c r="XDK1" s="566"/>
      <c r="XDL1" s="566"/>
      <c r="XDM1" s="566"/>
      <c r="XDN1" s="566"/>
      <c r="XDO1" s="566"/>
      <c r="XDP1" s="566"/>
      <c r="XDQ1" s="566"/>
      <c r="XDR1" s="566"/>
      <c r="XDS1" s="566"/>
      <c r="XDT1" s="566"/>
      <c r="XDU1" s="566"/>
      <c r="XDV1" s="566"/>
      <c r="XDW1" s="566"/>
      <c r="XDX1" s="566"/>
      <c r="XDY1" s="566"/>
      <c r="XDZ1" s="566"/>
      <c r="XEA1" s="566"/>
      <c r="XEB1" s="566"/>
      <c r="XEC1" s="566"/>
      <c r="XED1" s="566"/>
      <c r="XEE1" s="566"/>
      <c r="XEF1" s="566"/>
      <c r="XEG1" s="566"/>
      <c r="XEH1" s="566"/>
      <c r="XEI1" s="566"/>
      <c r="XEJ1" s="566"/>
      <c r="XEK1" s="566"/>
      <c r="XEL1" s="566"/>
      <c r="XEM1" s="566"/>
      <c r="XEN1" s="566"/>
      <c r="XEO1" s="566"/>
      <c r="XEP1" s="566"/>
      <c r="XEQ1" s="566"/>
      <c r="XER1" s="566"/>
      <c r="XES1" s="566"/>
      <c r="XET1" s="566"/>
      <c r="XEU1" s="566"/>
      <c r="XEV1" s="566"/>
      <c r="XEW1" s="566"/>
      <c r="XEX1" s="566"/>
      <c r="XEY1" s="566"/>
      <c r="XEZ1" s="566"/>
      <c r="XFA1" s="566"/>
      <c r="XFB1" s="566"/>
      <c r="XFC1" s="566"/>
      <c r="XFD1" s="566"/>
    </row>
    <row r="2" spans="1:16384" s="188" customFormat="1" ht="15" customHeight="1" outlineLevel="1">
      <c r="A2" s="554" t="s">
        <v>5</v>
      </c>
      <c r="B2" s="556" t="s">
        <v>3</v>
      </c>
      <c r="C2" s="558"/>
      <c r="D2" s="558"/>
      <c r="E2" s="557"/>
      <c r="F2" s="556" t="s">
        <v>4</v>
      </c>
      <c r="G2" s="558"/>
      <c r="H2" s="558"/>
      <c r="I2" s="558"/>
      <c r="J2" s="568" t="s">
        <v>78</v>
      </c>
      <c r="K2" s="562" t="s">
        <v>217</v>
      </c>
    </row>
    <row r="3" spans="1:16384" s="188" customFormat="1" ht="15" customHeight="1" outlineLevel="1" thickBot="1">
      <c r="A3" s="555"/>
      <c r="B3" s="551" t="s">
        <v>22</v>
      </c>
      <c r="C3" s="565"/>
      <c r="D3" s="551" t="s">
        <v>23</v>
      </c>
      <c r="E3" s="565"/>
      <c r="F3" s="551" t="s">
        <v>22</v>
      </c>
      <c r="G3" s="565"/>
      <c r="H3" s="551" t="s">
        <v>23</v>
      </c>
      <c r="I3" s="552"/>
      <c r="J3" s="569"/>
      <c r="K3" s="563"/>
    </row>
    <row r="4" spans="1:16384" s="188" customFormat="1" ht="18" customHeight="1" outlineLevel="1">
      <c r="A4" s="32" t="s">
        <v>8</v>
      </c>
      <c r="B4" s="87">
        <v>22</v>
      </c>
      <c r="C4" s="155">
        <v>1.34886572654813E-2</v>
      </c>
      <c r="D4" s="87">
        <v>2</v>
      </c>
      <c r="E4" s="155">
        <v>1.226241569589209E-3</v>
      </c>
      <c r="F4" s="87">
        <v>1604</v>
      </c>
      <c r="G4" s="155">
        <v>0.98344573881054564</v>
      </c>
      <c r="H4" s="87">
        <v>3</v>
      </c>
      <c r="I4" s="156">
        <v>1.8393623543838135E-3</v>
      </c>
      <c r="J4" s="91">
        <f>SUM(B4,D4,F4,H4)</f>
        <v>1631</v>
      </c>
      <c r="K4" s="447">
        <f>J4/J39-1</f>
        <v>-8.5106382978723527E-3</v>
      </c>
    </row>
    <row r="5" spans="1:16384" s="188" customFormat="1" ht="18" customHeight="1" outlineLevel="1">
      <c r="A5" s="67" t="s">
        <v>219</v>
      </c>
      <c r="B5" s="88">
        <v>19</v>
      </c>
      <c r="C5" s="149">
        <v>7.0244710388453249E-5</v>
      </c>
      <c r="D5" s="88">
        <v>1</v>
      </c>
      <c r="E5" s="149">
        <v>3.6970900204449078E-6</v>
      </c>
      <c r="F5" s="88">
        <v>270444</v>
      </c>
      <c r="G5" s="149">
        <v>0.99985581348920261</v>
      </c>
      <c r="H5" s="88">
        <v>19</v>
      </c>
      <c r="I5" s="150">
        <v>7.0244710388453249E-5</v>
      </c>
      <c r="J5" s="92">
        <f t="shared" ref="J5:J9" si="0">SUM(B5,D5,F5,H5)</f>
        <v>270483</v>
      </c>
      <c r="K5" s="448">
        <f t="shared" ref="K5:K11" si="1">J5/J40-1</f>
        <v>0.91264902629085398</v>
      </c>
    </row>
    <row r="6" spans="1:16384" s="188" customFormat="1" ht="18" customHeight="1" outlineLevel="1">
      <c r="A6" s="71" t="s">
        <v>70</v>
      </c>
      <c r="B6" s="76">
        <v>346</v>
      </c>
      <c r="C6" s="77">
        <v>7.0339499898353322E-2</v>
      </c>
      <c r="D6" s="76">
        <v>7</v>
      </c>
      <c r="E6" s="77">
        <v>1.4230534661516568E-3</v>
      </c>
      <c r="F6" s="76">
        <v>4558</v>
      </c>
      <c r="G6" s="77">
        <v>0.92661109981703593</v>
      </c>
      <c r="H6" s="76">
        <v>8</v>
      </c>
      <c r="I6" s="78">
        <v>1.6263468184590363E-3</v>
      </c>
      <c r="J6" s="79">
        <f t="shared" si="0"/>
        <v>4919</v>
      </c>
      <c r="K6" s="449">
        <f t="shared" si="1"/>
        <v>6.4027687648712917E-2</v>
      </c>
    </row>
    <row r="7" spans="1:16384" s="188" customFormat="1" ht="18" customHeight="1" outlineLevel="1">
      <c r="A7" s="68" t="s">
        <v>71</v>
      </c>
      <c r="B7" s="89">
        <v>168</v>
      </c>
      <c r="C7" s="85">
        <v>4.6966731898238745E-2</v>
      </c>
      <c r="D7" s="89">
        <v>4</v>
      </c>
      <c r="E7" s="85">
        <v>1.1182555213866368E-3</v>
      </c>
      <c r="F7" s="89">
        <v>3397</v>
      </c>
      <c r="G7" s="85">
        <v>0.94967850153760136</v>
      </c>
      <c r="H7" s="89">
        <v>8</v>
      </c>
      <c r="I7" s="86">
        <v>2.2365110427732737E-3</v>
      </c>
      <c r="J7" s="93">
        <f t="shared" si="0"/>
        <v>3577</v>
      </c>
      <c r="K7" s="450">
        <f t="shared" si="1"/>
        <v>-6.3888888888888884E-3</v>
      </c>
    </row>
    <row r="8" spans="1:16384" s="188" customFormat="1" ht="18" customHeight="1" outlineLevel="1">
      <c r="A8" s="72" t="s">
        <v>72</v>
      </c>
      <c r="B8" s="89">
        <v>178</v>
      </c>
      <c r="C8" s="85">
        <v>0.13263785394932937</v>
      </c>
      <c r="D8" s="89">
        <v>3</v>
      </c>
      <c r="E8" s="85">
        <v>2.2354694485842027E-3</v>
      </c>
      <c r="F8" s="89">
        <v>1161</v>
      </c>
      <c r="G8" s="85">
        <v>0.86512667660208642</v>
      </c>
      <c r="H8" s="89">
        <v>0</v>
      </c>
      <c r="I8" s="86">
        <v>0</v>
      </c>
      <c r="J8" s="93">
        <f t="shared" si="0"/>
        <v>1342</v>
      </c>
      <c r="K8" s="450">
        <f>J8/J43-1</f>
        <v>0.31182795698924726</v>
      </c>
    </row>
    <row r="9" spans="1:16384" s="188" customFormat="1" ht="18" customHeight="1" outlineLevel="1">
      <c r="A9" s="326" t="s">
        <v>44</v>
      </c>
      <c r="B9" s="327">
        <v>387</v>
      </c>
      <c r="C9" s="328">
        <v>1.3969454902484542E-3</v>
      </c>
      <c r="D9" s="327">
        <v>10</v>
      </c>
      <c r="E9" s="328">
        <v>3.6096782693758507E-5</v>
      </c>
      <c r="F9" s="327">
        <v>276606</v>
      </c>
      <c r="G9" s="328">
        <v>0.99845866737897648</v>
      </c>
      <c r="H9" s="327">
        <v>30</v>
      </c>
      <c r="I9" s="329">
        <v>1.0829034808127552E-4</v>
      </c>
      <c r="J9" s="330">
        <f t="shared" si="0"/>
        <v>277033</v>
      </c>
      <c r="K9" s="451">
        <f t="shared" si="1"/>
        <v>0.87582438416640707</v>
      </c>
    </row>
    <row r="10" spans="1:16384" s="188" customFormat="1" ht="18" customHeight="1" outlineLevel="1">
      <c r="A10" s="34" t="s">
        <v>25</v>
      </c>
      <c r="B10" s="90">
        <v>2045</v>
      </c>
      <c r="C10" s="157">
        <v>0.47836257309941521</v>
      </c>
      <c r="D10" s="90">
        <v>329</v>
      </c>
      <c r="E10" s="157">
        <v>7.695906432748538E-2</v>
      </c>
      <c r="F10" s="90">
        <v>1871</v>
      </c>
      <c r="G10" s="157">
        <v>0.43766081871345031</v>
      </c>
      <c r="H10" s="90">
        <v>30</v>
      </c>
      <c r="I10" s="158">
        <v>7.0175438596491229E-3</v>
      </c>
      <c r="J10" s="94">
        <f>SUM(B10,D10,F10,H10)</f>
        <v>4275</v>
      </c>
      <c r="K10" s="452">
        <f t="shared" si="1"/>
        <v>-2.2410244683283786E-2</v>
      </c>
    </row>
    <row r="11" spans="1:16384" s="188" customFormat="1" ht="18" customHeight="1" outlineLevel="1" thickBot="1">
      <c r="A11" s="7" t="s">
        <v>26</v>
      </c>
      <c r="B11" s="35">
        <v>2432</v>
      </c>
      <c r="C11" s="151">
        <v>8.6453282523070805E-3</v>
      </c>
      <c r="D11" s="35">
        <v>339</v>
      </c>
      <c r="E11" s="151">
        <v>1.2050848180641858E-3</v>
      </c>
      <c r="F11" s="35">
        <v>278477</v>
      </c>
      <c r="G11" s="151">
        <v>0.98993629758129875</v>
      </c>
      <c r="H11" s="35">
        <v>60</v>
      </c>
      <c r="I11" s="153">
        <v>2.1328934832994439E-4</v>
      </c>
      <c r="J11" s="75">
        <f>SUM(B11,D11,F11,H11)</f>
        <v>281308</v>
      </c>
      <c r="K11" s="453">
        <f t="shared" si="1"/>
        <v>0.84999243714610784</v>
      </c>
    </row>
    <row r="12" spans="1:16384" s="392" customFormat="1" ht="13.5" outlineLevel="1" thickBot="1">
      <c r="A12" s="548" t="s">
        <v>222</v>
      </c>
      <c r="B12" s="548"/>
      <c r="C12" s="548"/>
      <c r="D12" s="548"/>
      <c r="E12" s="548"/>
      <c r="F12" s="548"/>
      <c r="G12" s="548"/>
      <c r="H12" s="548"/>
      <c r="I12" s="548"/>
      <c r="J12" s="548"/>
      <c r="K12" s="548"/>
      <c r="L12" s="188"/>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391"/>
      <c r="DG12" s="391"/>
      <c r="DH12" s="391"/>
      <c r="DI12" s="391"/>
      <c r="DJ12" s="391"/>
      <c r="DK12" s="391"/>
      <c r="DL12" s="391"/>
      <c r="DM12" s="391"/>
      <c r="DN12" s="391"/>
      <c r="DO12" s="391"/>
      <c r="DP12" s="391"/>
      <c r="DQ12" s="391"/>
      <c r="DR12" s="391"/>
      <c r="DS12" s="391"/>
      <c r="DT12" s="391"/>
      <c r="DU12" s="391"/>
      <c r="DV12" s="391"/>
      <c r="DW12" s="391"/>
      <c r="DX12" s="391"/>
      <c r="DY12" s="391"/>
      <c r="DZ12" s="391"/>
      <c r="EA12" s="391"/>
      <c r="EB12" s="391"/>
      <c r="EC12" s="391"/>
      <c r="ED12" s="391"/>
      <c r="EE12" s="391"/>
      <c r="EF12" s="391"/>
      <c r="EG12" s="391"/>
      <c r="EH12" s="391"/>
      <c r="EI12" s="391"/>
      <c r="EJ12" s="391"/>
      <c r="EK12" s="391"/>
      <c r="EL12" s="391"/>
      <c r="EM12" s="391"/>
      <c r="EN12" s="391"/>
      <c r="EO12" s="391"/>
      <c r="EP12" s="391"/>
      <c r="EQ12" s="391"/>
      <c r="ER12" s="391"/>
      <c r="ES12" s="391"/>
      <c r="ET12" s="391"/>
      <c r="EU12" s="391"/>
      <c r="EV12" s="391"/>
      <c r="EW12" s="391"/>
      <c r="EX12" s="391"/>
      <c r="EY12" s="391"/>
      <c r="EZ12" s="391"/>
      <c r="FA12" s="391"/>
      <c r="FB12" s="391"/>
      <c r="FC12" s="391"/>
      <c r="FD12" s="391"/>
      <c r="FE12" s="391"/>
      <c r="FF12" s="391"/>
      <c r="FG12" s="391"/>
      <c r="FH12" s="391"/>
      <c r="FI12" s="391"/>
      <c r="FJ12" s="391"/>
      <c r="FK12" s="391"/>
      <c r="FL12" s="391"/>
      <c r="FM12" s="391"/>
      <c r="FN12" s="391"/>
      <c r="FO12" s="391"/>
      <c r="FP12" s="391"/>
      <c r="FQ12" s="391"/>
      <c r="FR12" s="391"/>
      <c r="FS12" s="391"/>
      <c r="FT12" s="391"/>
      <c r="FU12" s="391"/>
      <c r="FV12" s="391"/>
      <c r="FW12" s="391"/>
      <c r="FX12" s="391"/>
      <c r="FY12" s="391"/>
      <c r="FZ12" s="391"/>
      <c r="GA12" s="391"/>
      <c r="GB12" s="391"/>
      <c r="GC12" s="391"/>
      <c r="GD12" s="391"/>
      <c r="GE12" s="391"/>
      <c r="GF12" s="391"/>
      <c r="GG12" s="391"/>
      <c r="GH12" s="391"/>
      <c r="GI12" s="391"/>
      <c r="GJ12" s="391"/>
      <c r="GK12" s="391"/>
      <c r="GL12" s="391"/>
      <c r="GM12" s="391"/>
      <c r="GN12" s="391"/>
      <c r="GO12" s="391"/>
      <c r="GP12" s="391"/>
      <c r="GQ12" s="391"/>
      <c r="GR12" s="391"/>
      <c r="GS12" s="391"/>
      <c r="GT12" s="391"/>
      <c r="GU12" s="391"/>
      <c r="GV12" s="391"/>
      <c r="GW12" s="391"/>
      <c r="GX12" s="391"/>
      <c r="GY12" s="391"/>
      <c r="GZ12" s="391"/>
      <c r="HA12" s="391"/>
      <c r="HB12" s="391"/>
      <c r="HC12" s="391"/>
      <c r="HD12" s="391"/>
      <c r="HE12" s="391"/>
      <c r="HF12" s="391"/>
      <c r="HG12" s="391"/>
      <c r="HH12" s="391"/>
      <c r="HI12" s="391"/>
      <c r="HJ12" s="391"/>
      <c r="HK12" s="391"/>
      <c r="HL12" s="391"/>
      <c r="HM12" s="391"/>
      <c r="HN12" s="391"/>
      <c r="HO12" s="391"/>
      <c r="HP12" s="391"/>
      <c r="HQ12" s="391"/>
      <c r="HR12" s="391"/>
      <c r="HS12" s="391"/>
      <c r="HT12" s="391"/>
      <c r="HU12" s="391"/>
      <c r="HV12" s="391"/>
      <c r="HW12" s="391"/>
      <c r="HX12" s="391"/>
      <c r="HY12" s="391"/>
      <c r="HZ12" s="391"/>
      <c r="IA12" s="391"/>
      <c r="IB12" s="391"/>
      <c r="IC12" s="391"/>
      <c r="ID12" s="391"/>
      <c r="IE12" s="391"/>
      <c r="IF12" s="391"/>
      <c r="IG12" s="391"/>
      <c r="IH12" s="391"/>
      <c r="II12" s="391"/>
      <c r="IJ12" s="391"/>
      <c r="IK12" s="391"/>
      <c r="IL12" s="391"/>
      <c r="IM12" s="391"/>
      <c r="IN12" s="391"/>
      <c r="IO12" s="391"/>
      <c r="IP12" s="391"/>
      <c r="IQ12" s="391"/>
      <c r="IR12" s="391"/>
      <c r="IS12" s="391"/>
      <c r="IT12" s="391"/>
      <c r="IU12" s="391"/>
      <c r="IV12" s="391"/>
      <c r="IW12" s="391"/>
      <c r="IX12" s="391"/>
      <c r="IY12" s="391"/>
      <c r="IZ12" s="391"/>
      <c r="JA12" s="391"/>
      <c r="JB12" s="391"/>
      <c r="JC12" s="391"/>
      <c r="JD12" s="391"/>
      <c r="JE12" s="391"/>
      <c r="JF12" s="391"/>
      <c r="JG12" s="391"/>
      <c r="JH12" s="391"/>
      <c r="JI12" s="391"/>
      <c r="JJ12" s="391"/>
      <c r="JK12" s="391"/>
      <c r="JL12" s="391"/>
      <c r="JM12" s="391"/>
      <c r="JN12" s="391"/>
      <c r="JO12" s="391"/>
      <c r="JP12" s="391"/>
      <c r="JQ12" s="391"/>
      <c r="JR12" s="391"/>
      <c r="JS12" s="391"/>
      <c r="JT12" s="391"/>
      <c r="JU12" s="391"/>
      <c r="JV12" s="391"/>
      <c r="JW12" s="391"/>
      <c r="JX12" s="391"/>
      <c r="JY12" s="391"/>
      <c r="JZ12" s="391"/>
      <c r="KA12" s="391"/>
      <c r="KB12" s="391"/>
      <c r="KC12" s="391"/>
      <c r="KD12" s="391"/>
      <c r="KE12" s="391"/>
      <c r="KF12" s="391"/>
      <c r="KG12" s="391"/>
      <c r="KH12" s="391"/>
      <c r="KI12" s="391"/>
      <c r="KJ12" s="391"/>
      <c r="KK12" s="391"/>
      <c r="KL12" s="391"/>
      <c r="KM12" s="391"/>
      <c r="KN12" s="391"/>
      <c r="KO12" s="391"/>
      <c r="KP12" s="391"/>
      <c r="KQ12" s="391"/>
      <c r="KR12" s="391"/>
      <c r="KS12" s="391"/>
      <c r="KT12" s="391"/>
      <c r="KU12" s="391"/>
      <c r="KV12" s="391"/>
      <c r="KW12" s="391"/>
      <c r="KX12" s="391"/>
      <c r="KY12" s="391"/>
      <c r="KZ12" s="391"/>
      <c r="LA12" s="391"/>
      <c r="LB12" s="391"/>
      <c r="LC12" s="391"/>
      <c r="LD12" s="391"/>
      <c r="LE12" s="391"/>
      <c r="LF12" s="391"/>
      <c r="LG12" s="391"/>
      <c r="LH12" s="391"/>
      <c r="LI12" s="391"/>
      <c r="LJ12" s="391"/>
      <c r="LK12" s="391"/>
      <c r="LL12" s="391"/>
      <c r="LM12" s="391"/>
      <c r="LN12" s="391"/>
      <c r="LO12" s="391"/>
      <c r="LP12" s="391"/>
      <c r="LQ12" s="391"/>
      <c r="LR12" s="391"/>
      <c r="LS12" s="391"/>
      <c r="LT12" s="391"/>
      <c r="LU12" s="391"/>
      <c r="LV12" s="391"/>
      <c r="LW12" s="391"/>
      <c r="LX12" s="391"/>
      <c r="LY12" s="391"/>
      <c r="LZ12" s="391"/>
      <c r="MA12" s="391"/>
      <c r="MB12" s="391"/>
      <c r="MC12" s="391"/>
      <c r="MD12" s="391"/>
      <c r="ME12" s="391"/>
      <c r="MF12" s="391"/>
      <c r="MG12" s="391"/>
      <c r="MH12" s="391"/>
      <c r="MI12" s="391"/>
      <c r="MJ12" s="391"/>
      <c r="MK12" s="391"/>
      <c r="ML12" s="391"/>
      <c r="MM12" s="391"/>
      <c r="MN12" s="391"/>
      <c r="MO12" s="391"/>
      <c r="MP12" s="391"/>
      <c r="MQ12" s="391"/>
      <c r="MR12" s="391"/>
      <c r="MS12" s="391"/>
      <c r="MT12" s="391"/>
      <c r="MU12" s="391"/>
      <c r="MV12" s="391"/>
      <c r="MW12" s="391"/>
      <c r="MX12" s="391"/>
      <c r="MY12" s="391"/>
      <c r="MZ12" s="391"/>
      <c r="NA12" s="391"/>
      <c r="NB12" s="391"/>
      <c r="NC12" s="391"/>
      <c r="ND12" s="391"/>
      <c r="NE12" s="391"/>
      <c r="NF12" s="391"/>
      <c r="NG12" s="391"/>
      <c r="NH12" s="391"/>
      <c r="NI12" s="391"/>
      <c r="NJ12" s="391"/>
      <c r="NK12" s="391"/>
      <c r="NL12" s="391"/>
      <c r="NM12" s="391"/>
      <c r="NN12" s="391"/>
      <c r="NO12" s="391"/>
      <c r="NP12" s="391"/>
      <c r="NQ12" s="391"/>
      <c r="NR12" s="391"/>
      <c r="NS12" s="391"/>
      <c r="NT12" s="391"/>
      <c r="NU12" s="391"/>
      <c r="NV12" s="391"/>
      <c r="NW12" s="391"/>
      <c r="NX12" s="391"/>
      <c r="NY12" s="391"/>
      <c r="NZ12" s="391"/>
      <c r="OA12" s="391"/>
      <c r="OB12" s="391"/>
      <c r="OC12" s="391"/>
      <c r="OD12" s="391"/>
      <c r="OE12" s="391"/>
      <c r="OF12" s="391"/>
      <c r="OG12" s="391"/>
      <c r="OH12" s="391"/>
      <c r="OI12" s="391"/>
      <c r="OJ12" s="391"/>
      <c r="OK12" s="391"/>
      <c r="OL12" s="391"/>
      <c r="OM12" s="391"/>
      <c r="ON12" s="391"/>
      <c r="OO12" s="391"/>
      <c r="OP12" s="391"/>
      <c r="OQ12" s="391"/>
      <c r="OR12" s="391"/>
      <c r="OS12" s="391"/>
      <c r="OT12" s="391"/>
      <c r="OU12" s="391"/>
      <c r="OV12" s="391"/>
      <c r="OW12" s="391"/>
      <c r="OX12" s="391"/>
      <c r="OY12" s="391"/>
      <c r="OZ12" s="391"/>
      <c r="PA12" s="391"/>
      <c r="PB12" s="391"/>
      <c r="PC12" s="391"/>
      <c r="PD12" s="391"/>
      <c r="PE12" s="391"/>
      <c r="PF12" s="391"/>
      <c r="PG12" s="391"/>
      <c r="PH12" s="391"/>
      <c r="PI12" s="391"/>
      <c r="PJ12" s="391"/>
      <c r="PK12" s="391"/>
      <c r="PL12" s="391"/>
      <c r="PM12" s="391"/>
      <c r="PN12" s="391"/>
      <c r="PO12" s="391"/>
      <c r="PP12" s="391"/>
      <c r="PQ12" s="391"/>
      <c r="PR12" s="391"/>
      <c r="PS12" s="391"/>
      <c r="PT12" s="391"/>
      <c r="PU12" s="391"/>
      <c r="PV12" s="391"/>
      <c r="PW12" s="391"/>
      <c r="PX12" s="391"/>
      <c r="PY12" s="391"/>
      <c r="PZ12" s="391"/>
      <c r="QA12" s="391"/>
      <c r="QB12" s="391"/>
      <c r="QC12" s="391"/>
      <c r="QD12" s="391"/>
      <c r="QE12" s="391"/>
      <c r="QF12" s="391"/>
      <c r="QG12" s="391"/>
      <c r="QH12" s="391"/>
      <c r="QI12" s="391"/>
      <c r="QJ12" s="391"/>
      <c r="QK12" s="391"/>
      <c r="QL12" s="391"/>
      <c r="QM12" s="391"/>
      <c r="QN12" s="391"/>
      <c r="QO12" s="391"/>
      <c r="QP12" s="391"/>
      <c r="QQ12" s="391"/>
      <c r="QR12" s="391"/>
      <c r="QS12" s="391"/>
      <c r="QT12" s="391"/>
      <c r="QU12" s="391"/>
      <c r="QV12" s="391"/>
      <c r="QW12" s="391"/>
      <c r="QX12" s="391"/>
      <c r="QY12" s="391"/>
      <c r="QZ12" s="391"/>
      <c r="RA12" s="391"/>
      <c r="RB12" s="391"/>
      <c r="RC12" s="391"/>
      <c r="RD12" s="391"/>
      <c r="RE12" s="391"/>
      <c r="RF12" s="391"/>
      <c r="RG12" s="391"/>
      <c r="RH12" s="391"/>
      <c r="RI12" s="391"/>
      <c r="RJ12" s="391"/>
      <c r="RK12" s="391"/>
      <c r="RL12" s="391"/>
      <c r="RM12" s="391"/>
      <c r="RN12" s="391"/>
      <c r="RO12" s="391"/>
      <c r="RP12" s="391"/>
      <c r="RQ12" s="391"/>
      <c r="RR12" s="391"/>
      <c r="RS12" s="391"/>
      <c r="RT12" s="391"/>
      <c r="RU12" s="391"/>
      <c r="RV12" s="391"/>
      <c r="RW12" s="391"/>
      <c r="RX12" s="391"/>
      <c r="RY12" s="391"/>
      <c r="RZ12" s="391"/>
      <c r="SA12" s="391"/>
      <c r="SB12" s="391"/>
      <c r="SC12" s="391"/>
      <c r="SD12" s="391"/>
      <c r="SE12" s="391"/>
      <c r="SF12" s="391"/>
      <c r="SG12" s="391"/>
      <c r="SH12" s="391"/>
      <c r="SI12" s="391"/>
      <c r="SJ12" s="391"/>
      <c r="SK12" s="391"/>
      <c r="SL12" s="391"/>
      <c r="SM12" s="391"/>
      <c r="SN12" s="391"/>
      <c r="SO12" s="391"/>
      <c r="SP12" s="391"/>
      <c r="SQ12" s="391"/>
      <c r="SR12" s="391"/>
      <c r="SS12" s="391"/>
      <c r="ST12" s="391"/>
      <c r="SU12" s="391"/>
      <c r="SV12" s="391"/>
      <c r="SW12" s="391"/>
      <c r="SX12" s="391"/>
      <c r="SY12" s="391"/>
      <c r="SZ12" s="391"/>
      <c r="TA12" s="391"/>
      <c r="TB12" s="391"/>
      <c r="TC12" s="391"/>
      <c r="TD12" s="391"/>
      <c r="TE12" s="391"/>
      <c r="TF12" s="391"/>
      <c r="TG12" s="391"/>
      <c r="TH12" s="391"/>
      <c r="TI12" s="391"/>
      <c r="TJ12" s="391"/>
      <c r="TK12" s="391"/>
      <c r="TL12" s="391"/>
      <c r="TM12" s="391"/>
      <c r="TN12" s="391"/>
      <c r="TO12" s="391"/>
      <c r="TP12" s="391"/>
      <c r="TQ12" s="391"/>
      <c r="TR12" s="391"/>
      <c r="TS12" s="391"/>
      <c r="TT12" s="391"/>
      <c r="TU12" s="391"/>
      <c r="TV12" s="391"/>
      <c r="TW12" s="391"/>
      <c r="TX12" s="391"/>
      <c r="TY12" s="391"/>
      <c r="TZ12" s="391"/>
      <c r="UA12" s="391"/>
      <c r="UB12" s="391"/>
      <c r="UC12" s="391"/>
      <c r="UD12" s="391"/>
      <c r="UE12" s="391"/>
      <c r="UF12" s="391"/>
      <c r="UG12" s="391"/>
      <c r="UH12" s="391"/>
      <c r="UI12" s="391"/>
      <c r="UJ12" s="391"/>
      <c r="UK12" s="391"/>
      <c r="UL12" s="391"/>
      <c r="UM12" s="391"/>
      <c r="UN12" s="391"/>
      <c r="UO12" s="391"/>
      <c r="UP12" s="391"/>
      <c r="UQ12" s="391"/>
      <c r="UR12" s="391"/>
      <c r="US12" s="391"/>
      <c r="UT12" s="391"/>
      <c r="UU12" s="391"/>
      <c r="UV12" s="391"/>
      <c r="UW12" s="391"/>
      <c r="UX12" s="391"/>
      <c r="UY12" s="391"/>
      <c r="UZ12" s="391"/>
      <c r="VA12" s="391"/>
      <c r="VB12" s="391"/>
      <c r="VC12" s="391"/>
      <c r="VD12" s="391"/>
      <c r="VE12" s="391"/>
      <c r="VF12" s="391"/>
      <c r="VG12" s="391"/>
      <c r="VH12" s="391"/>
      <c r="VI12" s="391"/>
      <c r="VJ12" s="391"/>
      <c r="VK12" s="391"/>
      <c r="VL12" s="391"/>
      <c r="VM12" s="391"/>
      <c r="VN12" s="391"/>
      <c r="VO12" s="391"/>
      <c r="VP12" s="391"/>
      <c r="VQ12" s="391"/>
      <c r="VR12" s="391"/>
      <c r="VS12" s="391"/>
      <c r="VT12" s="391"/>
      <c r="VU12" s="391"/>
      <c r="VV12" s="391"/>
      <c r="VW12" s="391"/>
      <c r="VX12" s="391"/>
      <c r="VY12" s="391"/>
      <c r="VZ12" s="391"/>
      <c r="WA12" s="391"/>
      <c r="WB12" s="391"/>
      <c r="WC12" s="391"/>
      <c r="WD12" s="391"/>
      <c r="WE12" s="391"/>
      <c r="WF12" s="391"/>
      <c r="WG12" s="391"/>
      <c r="WH12" s="391"/>
      <c r="WI12" s="391"/>
      <c r="WJ12" s="391"/>
      <c r="WK12" s="391"/>
      <c r="WL12" s="391"/>
      <c r="WM12" s="391"/>
      <c r="WN12" s="391"/>
      <c r="WO12" s="391"/>
      <c r="WP12" s="391"/>
      <c r="WQ12" s="391"/>
      <c r="WR12" s="391"/>
      <c r="WS12" s="391"/>
      <c r="WT12" s="391"/>
      <c r="WU12" s="391"/>
      <c r="WV12" s="391"/>
      <c r="WW12" s="391"/>
      <c r="WX12" s="391"/>
      <c r="WY12" s="391"/>
      <c r="WZ12" s="391"/>
      <c r="XA12" s="391"/>
      <c r="XB12" s="391"/>
      <c r="XC12" s="391"/>
      <c r="XD12" s="391"/>
      <c r="XE12" s="391"/>
      <c r="XF12" s="391"/>
      <c r="XG12" s="391"/>
      <c r="XH12" s="391"/>
      <c r="XI12" s="391"/>
      <c r="XJ12" s="391"/>
      <c r="XK12" s="391"/>
      <c r="XL12" s="391"/>
      <c r="XM12" s="391"/>
      <c r="XN12" s="391"/>
      <c r="XO12" s="391"/>
      <c r="XP12" s="391"/>
      <c r="XQ12" s="391"/>
      <c r="XR12" s="391"/>
      <c r="XS12" s="391"/>
      <c r="XT12" s="391"/>
      <c r="XU12" s="391"/>
      <c r="XV12" s="391"/>
      <c r="XW12" s="391"/>
      <c r="XX12" s="391"/>
      <c r="XY12" s="391"/>
      <c r="XZ12" s="391"/>
      <c r="YA12" s="391"/>
      <c r="YB12" s="391"/>
      <c r="YC12" s="391"/>
      <c r="YD12" s="391"/>
      <c r="YE12" s="391"/>
      <c r="YF12" s="391"/>
      <c r="YG12" s="391"/>
      <c r="YH12" s="391"/>
      <c r="YI12" s="391"/>
      <c r="YJ12" s="391"/>
      <c r="YK12" s="391"/>
      <c r="YL12" s="391"/>
      <c r="YM12" s="391"/>
      <c r="YN12" s="391"/>
      <c r="YO12" s="391"/>
      <c r="YP12" s="391"/>
      <c r="YQ12" s="391"/>
      <c r="YR12" s="391"/>
      <c r="YS12" s="391"/>
      <c r="YT12" s="391"/>
      <c r="YU12" s="391"/>
      <c r="YV12" s="391"/>
      <c r="YW12" s="391"/>
      <c r="YX12" s="391"/>
      <c r="YY12" s="391"/>
      <c r="YZ12" s="391"/>
      <c r="ZA12" s="391"/>
      <c r="ZB12" s="391"/>
      <c r="ZC12" s="391"/>
      <c r="ZD12" s="391"/>
      <c r="ZE12" s="391"/>
      <c r="ZF12" s="391"/>
      <c r="ZG12" s="391"/>
      <c r="ZH12" s="391"/>
      <c r="ZI12" s="391"/>
      <c r="ZJ12" s="391"/>
      <c r="ZK12" s="391"/>
      <c r="ZL12" s="391"/>
      <c r="ZM12" s="391"/>
      <c r="ZN12" s="391"/>
      <c r="ZO12" s="391"/>
      <c r="ZP12" s="391"/>
      <c r="ZQ12" s="391"/>
      <c r="ZR12" s="391"/>
      <c r="ZS12" s="391"/>
      <c r="ZT12" s="391"/>
      <c r="ZU12" s="391"/>
      <c r="ZV12" s="391"/>
      <c r="ZW12" s="391"/>
      <c r="ZX12" s="391"/>
      <c r="ZY12" s="391"/>
      <c r="ZZ12" s="391"/>
      <c r="AAA12" s="391"/>
      <c r="AAB12" s="391"/>
      <c r="AAC12" s="391"/>
      <c r="AAD12" s="391"/>
      <c r="AAE12" s="391"/>
      <c r="AAF12" s="391"/>
      <c r="AAG12" s="391"/>
      <c r="AAH12" s="391"/>
      <c r="AAI12" s="391"/>
      <c r="AAJ12" s="391"/>
      <c r="AAK12" s="391"/>
      <c r="AAL12" s="391"/>
      <c r="AAM12" s="391"/>
      <c r="AAN12" s="391"/>
      <c r="AAO12" s="391"/>
      <c r="AAP12" s="391"/>
      <c r="AAQ12" s="391"/>
      <c r="AAR12" s="391"/>
      <c r="AAS12" s="391"/>
      <c r="AAT12" s="391"/>
      <c r="AAU12" s="391"/>
      <c r="AAV12" s="391"/>
      <c r="AAW12" s="391"/>
      <c r="AAX12" s="391"/>
      <c r="AAY12" s="391"/>
      <c r="AAZ12" s="391"/>
      <c r="ABA12" s="391"/>
      <c r="ABB12" s="391"/>
      <c r="ABC12" s="391"/>
      <c r="ABD12" s="391"/>
      <c r="ABE12" s="391"/>
      <c r="ABF12" s="391"/>
      <c r="ABG12" s="391"/>
      <c r="ABH12" s="391"/>
      <c r="ABI12" s="391"/>
      <c r="ABJ12" s="391"/>
      <c r="ABK12" s="391"/>
      <c r="ABL12" s="391"/>
      <c r="ABM12" s="391"/>
      <c r="ABN12" s="391"/>
      <c r="ABO12" s="391"/>
      <c r="ABP12" s="391"/>
      <c r="ABQ12" s="391"/>
      <c r="ABR12" s="391"/>
      <c r="ABS12" s="391"/>
      <c r="ABT12" s="391"/>
      <c r="ABU12" s="391"/>
      <c r="ABV12" s="391"/>
      <c r="ABW12" s="391"/>
      <c r="ABX12" s="391"/>
      <c r="ABY12" s="391"/>
      <c r="ABZ12" s="391"/>
      <c r="ACA12" s="391"/>
      <c r="ACB12" s="391"/>
      <c r="ACC12" s="391"/>
      <c r="ACD12" s="391"/>
      <c r="ACE12" s="391"/>
      <c r="ACF12" s="391"/>
      <c r="ACG12" s="391"/>
      <c r="ACH12" s="391"/>
      <c r="ACI12" s="391"/>
      <c r="ACJ12" s="391"/>
      <c r="ACK12" s="391"/>
      <c r="ACL12" s="391"/>
      <c r="ACM12" s="391"/>
      <c r="ACN12" s="391"/>
      <c r="ACO12" s="391"/>
      <c r="ACP12" s="391"/>
      <c r="ACQ12" s="391"/>
      <c r="ACR12" s="391"/>
      <c r="ACS12" s="391"/>
      <c r="ACT12" s="391"/>
      <c r="ACU12" s="391"/>
      <c r="ACV12" s="391"/>
      <c r="ACW12" s="391"/>
      <c r="ACX12" s="391"/>
      <c r="ACY12" s="391"/>
      <c r="ACZ12" s="391"/>
      <c r="ADA12" s="391"/>
      <c r="ADB12" s="391"/>
      <c r="ADC12" s="391"/>
      <c r="ADD12" s="391"/>
      <c r="ADE12" s="391"/>
      <c r="ADF12" s="391"/>
      <c r="ADG12" s="391"/>
      <c r="ADH12" s="391"/>
      <c r="ADI12" s="391"/>
      <c r="ADJ12" s="391"/>
      <c r="ADK12" s="391"/>
      <c r="ADL12" s="391"/>
      <c r="ADM12" s="391"/>
      <c r="ADN12" s="391"/>
      <c r="ADO12" s="391"/>
      <c r="ADP12" s="391"/>
      <c r="ADQ12" s="391"/>
      <c r="ADR12" s="391"/>
      <c r="ADS12" s="391"/>
      <c r="ADT12" s="391"/>
      <c r="ADU12" s="391"/>
      <c r="ADV12" s="391"/>
      <c r="ADW12" s="391"/>
      <c r="ADX12" s="391"/>
      <c r="ADY12" s="391"/>
      <c r="ADZ12" s="391"/>
      <c r="AEA12" s="391"/>
      <c r="AEB12" s="391"/>
      <c r="AEC12" s="391"/>
      <c r="AED12" s="391"/>
      <c r="AEE12" s="391"/>
      <c r="AEF12" s="391"/>
      <c r="AEG12" s="391"/>
      <c r="AEH12" s="391"/>
      <c r="AEI12" s="391"/>
      <c r="AEJ12" s="391"/>
      <c r="AEK12" s="391"/>
      <c r="AEL12" s="391"/>
      <c r="AEM12" s="391"/>
      <c r="AEN12" s="391"/>
      <c r="AEO12" s="391"/>
      <c r="AEP12" s="391"/>
      <c r="AEQ12" s="391"/>
      <c r="AER12" s="391"/>
      <c r="AES12" s="391"/>
      <c r="AET12" s="391"/>
      <c r="AEU12" s="391"/>
      <c r="AEV12" s="391"/>
      <c r="AEW12" s="391"/>
      <c r="AEX12" s="391"/>
      <c r="AEY12" s="391"/>
      <c r="AEZ12" s="391"/>
      <c r="AFA12" s="391"/>
      <c r="AFB12" s="391"/>
      <c r="AFC12" s="391"/>
      <c r="AFD12" s="391"/>
      <c r="AFE12" s="391"/>
      <c r="AFF12" s="391"/>
      <c r="AFG12" s="391"/>
      <c r="AFH12" s="391"/>
      <c r="AFI12" s="391"/>
      <c r="AFJ12" s="391"/>
      <c r="AFK12" s="391"/>
      <c r="AFL12" s="391"/>
      <c r="AFM12" s="391"/>
      <c r="AFN12" s="391"/>
      <c r="AFO12" s="391"/>
      <c r="AFP12" s="391"/>
      <c r="AFQ12" s="391"/>
      <c r="AFR12" s="391"/>
      <c r="AFS12" s="391"/>
      <c r="AFT12" s="391"/>
      <c r="AFU12" s="391"/>
      <c r="AFV12" s="391"/>
      <c r="AFW12" s="391"/>
      <c r="AFX12" s="391"/>
      <c r="AFY12" s="391"/>
      <c r="AFZ12" s="391"/>
      <c r="AGA12" s="391"/>
      <c r="AGB12" s="391"/>
      <c r="AGC12" s="391"/>
      <c r="AGD12" s="391"/>
      <c r="AGE12" s="391"/>
      <c r="AGF12" s="391"/>
      <c r="AGG12" s="391"/>
      <c r="AGH12" s="391"/>
      <c r="AGI12" s="391"/>
      <c r="AGJ12" s="391"/>
      <c r="AGK12" s="391"/>
      <c r="AGL12" s="391"/>
      <c r="AGM12" s="391"/>
      <c r="AGN12" s="391"/>
      <c r="AGO12" s="391"/>
      <c r="AGP12" s="391"/>
      <c r="AGQ12" s="391"/>
      <c r="AGR12" s="391"/>
      <c r="AGS12" s="391"/>
      <c r="AGT12" s="391"/>
      <c r="AGU12" s="391"/>
      <c r="AGV12" s="391"/>
      <c r="AGW12" s="391"/>
      <c r="AGX12" s="391"/>
      <c r="AGY12" s="391"/>
      <c r="AGZ12" s="391"/>
      <c r="AHA12" s="391"/>
      <c r="AHB12" s="391"/>
      <c r="AHC12" s="391"/>
      <c r="AHD12" s="391"/>
      <c r="AHE12" s="391"/>
      <c r="AHF12" s="391"/>
      <c r="AHG12" s="391"/>
      <c r="AHH12" s="391"/>
      <c r="AHI12" s="391"/>
      <c r="AHJ12" s="391"/>
      <c r="AHK12" s="391"/>
      <c r="AHL12" s="391"/>
      <c r="AHM12" s="391"/>
      <c r="AHN12" s="391"/>
      <c r="AHO12" s="391"/>
      <c r="AHP12" s="391"/>
      <c r="AHQ12" s="391"/>
      <c r="AHR12" s="391"/>
      <c r="AHS12" s="391"/>
      <c r="AHT12" s="391"/>
      <c r="AHU12" s="391"/>
      <c r="AHV12" s="391"/>
      <c r="AHW12" s="391"/>
      <c r="AHX12" s="391"/>
      <c r="AHY12" s="391"/>
      <c r="AHZ12" s="391"/>
      <c r="AIA12" s="391"/>
      <c r="AIB12" s="391"/>
      <c r="AIC12" s="391"/>
      <c r="AID12" s="391"/>
      <c r="AIE12" s="391"/>
      <c r="AIF12" s="391"/>
      <c r="AIG12" s="391"/>
      <c r="AIH12" s="391"/>
      <c r="AII12" s="391"/>
      <c r="AIJ12" s="391"/>
      <c r="AIK12" s="391"/>
      <c r="AIL12" s="391"/>
      <c r="AIM12" s="391"/>
      <c r="AIN12" s="391"/>
      <c r="AIO12" s="391"/>
      <c r="AIP12" s="391"/>
      <c r="AIQ12" s="391"/>
      <c r="AIR12" s="391"/>
      <c r="AIS12" s="391"/>
      <c r="AIT12" s="391"/>
      <c r="AIU12" s="391"/>
      <c r="AIV12" s="391"/>
      <c r="AIW12" s="391"/>
      <c r="AIX12" s="391"/>
      <c r="AIY12" s="391"/>
      <c r="AIZ12" s="391"/>
      <c r="AJA12" s="391"/>
      <c r="AJB12" s="391"/>
      <c r="AJC12" s="391"/>
      <c r="AJD12" s="391"/>
      <c r="AJE12" s="391"/>
      <c r="AJF12" s="391"/>
      <c r="AJG12" s="391"/>
      <c r="AJH12" s="391"/>
      <c r="AJI12" s="391"/>
      <c r="AJJ12" s="391"/>
      <c r="AJK12" s="391"/>
      <c r="AJL12" s="391"/>
      <c r="AJM12" s="391"/>
      <c r="AJN12" s="391"/>
      <c r="AJO12" s="391"/>
      <c r="AJP12" s="391"/>
      <c r="AJQ12" s="391"/>
      <c r="AJR12" s="391"/>
      <c r="AJS12" s="391"/>
      <c r="AJT12" s="391"/>
      <c r="AJU12" s="391"/>
      <c r="AJV12" s="391"/>
      <c r="AJW12" s="391"/>
      <c r="AJX12" s="391"/>
      <c r="AJY12" s="391"/>
      <c r="AJZ12" s="391"/>
      <c r="AKA12" s="391"/>
      <c r="AKB12" s="391"/>
      <c r="AKC12" s="391"/>
      <c r="AKD12" s="391"/>
      <c r="AKE12" s="391"/>
      <c r="AKF12" s="391"/>
      <c r="AKG12" s="391"/>
      <c r="AKH12" s="391"/>
      <c r="AKI12" s="391"/>
      <c r="AKJ12" s="391"/>
      <c r="AKK12" s="391"/>
      <c r="AKL12" s="391"/>
      <c r="AKM12" s="391"/>
      <c r="AKN12" s="391"/>
      <c r="AKO12" s="391"/>
      <c r="AKP12" s="391"/>
      <c r="AKQ12" s="391"/>
      <c r="AKR12" s="391"/>
      <c r="AKS12" s="391"/>
      <c r="AKT12" s="391"/>
      <c r="AKU12" s="391"/>
      <c r="AKV12" s="391"/>
      <c r="AKW12" s="391"/>
      <c r="AKX12" s="391"/>
      <c r="AKY12" s="391"/>
      <c r="AKZ12" s="391"/>
      <c r="ALA12" s="391"/>
      <c r="ALB12" s="391"/>
      <c r="ALC12" s="391"/>
      <c r="ALD12" s="391"/>
      <c r="ALE12" s="391"/>
      <c r="ALF12" s="391"/>
      <c r="ALG12" s="391"/>
      <c r="ALH12" s="391"/>
      <c r="ALI12" s="391"/>
      <c r="ALJ12" s="391"/>
      <c r="ALK12" s="391"/>
      <c r="ALL12" s="391"/>
      <c r="ALM12" s="391"/>
      <c r="ALN12" s="391"/>
      <c r="ALO12" s="391"/>
      <c r="ALP12" s="391"/>
      <c r="ALQ12" s="391"/>
      <c r="ALR12" s="391"/>
      <c r="ALS12" s="391"/>
      <c r="ALT12" s="391"/>
      <c r="ALU12" s="391"/>
      <c r="ALV12" s="391"/>
      <c r="ALW12" s="391"/>
      <c r="ALX12" s="391"/>
      <c r="ALY12" s="391"/>
      <c r="ALZ12" s="391"/>
      <c r="AMA12" s="391"/>
      <c r="AMB12" s="391"/>
      <c r="AMC12" s="391"/>
      <c r="AMD12" s="391"/>
      <c r="AME12" s="391"/>
      <c r="AMF12" s="391"/>
      <c r="AMG12" s="391"/>
      <c r="AMH12" s="391"/>
      <c r="AMI12" s="391"/>
      <c r="AMJ12" s="391"/>
      <c r="AMK12" s="391"/>
      <c r="AML12" s="391"/>
      <c r="AMM12" s="391"/>
      <c r="AMN12" s="391"/>
      <c r="AMO12" s="391"/>
      <c r="AMP12" s="391"/>
      <c r="AMQ12" s="391"/>
      <c r="AMR12" s="391"/>
      <c r="AMS12" s="391"/>
      <c r="AMT12" s="391"/>
      <c r="AMU12" s="391"/>
      <c r="AMV12" s="391"/>
      <c r="AMW12" s="391"/>
      <c r="AMX12" s="391"/>
      <c r="AMY12" s="391"/>
      <c r="AMZ12" s="391"/>
      <c r="ANA12" s="391"/>
      <c r="ANB12" s="391"/>
      <c r="ANC12" s="391"/>
      <c r="AND12" s="391"/>
      <c r="ANE12" s="391"/>
      <c r="ANF12" s="391"/>
      <c r="ANG12" s="391"/>
      <c r="ANH12" s="391"/>
      <c r="ANI12" s="391"/>
      <c r="ANJ12" s="391"/>
      <c r="ANK12" s="391"/>
      <c r="ANL12" s="391"/>
      <c r="ANM12" s="391"/>
      <c r="ANN12" s="391"/>
      <c r="ANO12" s="391"/>
      <c r="ANP12" s="391"/>
      <c r="ANQ12" s="391"/>
      <c r="ANR12" s="391"/>
      <c r="ANS12" s="391"/>
      <c r="ANT12" s="391"/>
      <c r="ANU12" s="391"/>
      <c r="ANV12" s="391"/>
      <c r="ANW12" s="391"/>
      <c r="ANX12" s="391"/>
      <c r="ANY12" s="391"/>
      <c r="ANZ12" s="391"/>
      <c r="AOA12" s="391"/>
      <c r="AOB12" s="391"/>
      <c r="AOC12" s="391"/>
      <c r="AOD12" s="391"/>
      <c r="AOE12" s="391"/>
      <c r="AOF12" s="391"/>
      <c r="AOG12" s="391"/>
      <c r="AOH12" s="391"/>
      <c r="AOI12" s="391"/>
      <c r="AOJ12" s="391"/>
      <c r="AOK12" s="391"/>
      <c r="AOL12" s="391"/>
      <c r="AOM12" s="391"/>
      <c r="AON12" s="391"/>
      <c r="AOO12" s="391"/>
      <c r="AOP12" s="391"/>
      <c r="AOQ12" s="391"/>
      <c r="AOR12" s="391"/>
      <c r="AOS12" s="391"/>
      <c r="AOT12" s="391"/>
      <c r="AOU12" s="391"/>
      <c r="AOV12" s="391"/>
      <c r="AOW12" s="391"/>
      <c r="AOX12" s="391"/>
      <c r="AOY12" s="391"/>
      <c r="AOZ12" s="391"/>
      <c r="APA12" s="391"/>
      <c r="APB12" s="391"/>
      <c r="APC12" s="391"/>
      <c r="APD12" s="391"/>
      <c r="APE12" s="391"/>
      <c r="APF12" s="391"/>
      <c r="APG12" s="391"/>
      <c r="APH12" s="391"/>
      <c r="API12" s="391"/>
      <c r="APJ12" s="391"/>
      <c r="APK12" s="391"/>
      <c r="APL12" s="391"/>
      <c r="APM12" s="391"/>
      <c r="APN12" s="391"/>
      <c r="APO12" s="391"/>
      <c r="APP12" s="391"/>
      <c r="APQ12" s="391"/>
      <c r="APR12" s="391"/>
      <c r="APS12" s="391"/>
      <c r="APT12" s="391"/>
      <c r="APU12" s="391"/>
      <c r="APV12" s="391"/>
      <c r="APW12" s="391"/>
      <c r="APX12" s="391"/>
      <c r="APY12" s="391"/>
      <c r="APZ12" s="391"/>
      <c r="AQA12" s="391"/>
      <c r="AQB12" s="391"/>
      <c r="AQC12" s="391"/>
      <c r="AQD12" s="391"/>
      <c r="AQE12" s="391"/>
      <c r="AQF12" s="391"/>
      <c r="AQG12" s="391"/>
      <c r="AQH12" s="391"/>
      <c r="AQI12" s="391"/>
      <c r="AQJ12" s="391"/>
      <c r="AQK12" s="391"/>
      <c r="AQL12" s="391"/>
      <c r="AQM12" s="391"/>
      <c r="AQN12" s="391"/>
      <c r="AQO12" s="391"/>
      <c r="AQP12" s="391"/>
      <c r="AQQ12" s="391"/>
      <c r="AQR12" s="391"/>
      <c r="AQS12" s="391"/>
      <c r="AQT12" s="391"/>
      <c r="AQU12" s="391"/>
      <c r="AQV12" s="391"/>
      <c r="AQW12" s="391"/>
      <c r="AQX12" s="391"/>
      <c r="AQY12" s="391"/>
      <c r="AQZ12" s="391"/>
      <c r="ARA12" s="391"/>
      <c r="ARB12" s="391"/>
      <c r="ARC12" s="391"/>
      <c r="ARD12" s="391"/>
      <c r="ARE12" s="391"/>
      <c r="ARF12" s="391"/>
      <c r="ARG12" s="391"/>
      <c r="ARH12" s="391"/>
      <c r="ARI12" s="391"/>
      <c r="ARJ12" s="391"/>
      <c r="ARK12" s="391"/>
      <c r="ARL12" s="391"/>
      <c r="ARM12" s="391"/>
      <c r="ARN12" s="391"/>
      <c r="ARO12" s="391"/>
      <c r="ARP12" s="391"/>
      <c r="ARQ12" s="391"/>
      <c r="ARR12" s="391"/>
      <c r="ARS12" s="391"/>
      <c r="ART12" s="391"/>
      <c r="ARU12" s="391"/>
      <c r="ARV12" s="391"/>
      <c r="ARW12" s="391"/>
      <c r="ARX12" s="391"/>
      <c r="ARY12" s="391"/>
      <c r="ARZ12" s="391"/>
      <c r="ASA12" s="391"/>
      <c r="ASB12" s="391"/>
      <c r="ASC12" s="391"/>
      <c r="ASD12" s="391"/>
      <c r="ASE12" s="391"/>
      <c r="ASF12" s="391"/>
      <c r="ASG12" s="391"/>
      <c r="ASH12" s="391"/>
      <c r="ASI12" s="391"/>
      <c r="ASJ12" s="391"/>
      <c r="ASK12" s="391"/>
      <c r="ASL12" s="391"/>
      <c r="ASM12" s="391"/>
      <c r="ASN12" s="391"/>
      <c r="ASO12" s="391"/>
      <c r="ASP12" s="391"/>
      <c r="ASQ12" s="391"/>
      <c r="ASR12" s="391"/>
      <c r="ASS12" s="391"/>
      <c r="AST12" s="391"/>
      <c r="ASU12" s="391"/>
      <c r="ASV12" s="391"/>
      <c r="ASW12" s="391"/>
      <c r="ASX12" s="391"/>
      <c r="ASY12" s="391"/>
      <c r="ASZ12" s="391"/>
      <c r="ATA12" s="391"/>
      <c r="ATB12" s="391"/>
      <c r="ATC12" s="391"/>
      <c r="ATD12" s="391"/>
      <c r="ATE12" s="391"/>
      <c r="ATF12" s="391"/>
      <c r="ATG12" s="391"/>
      <c r="ATH12" s="391"/>
      <c r="ATI12" s="391"/>
      <c r="ATJ12" s="391"/>
      <c r="ATK12" s="391"/>
      <c r="ATL12" s="391"/>
      <c r="ATM12" s="391"/>
      <c r="ATN12" s="391"/>
      <c r="ATO12" s="391"/>
      <c r="ATP12" s="391"/>
      <c r="ATQ12" s="391"/>
      <c r="ATR12" s="391"/>
      <c r="ATS12" s="391"/>
      <c r="ATT12" s="391"/>
      <c r="ATU12" s="391"/>
      <c r="ATV12" s="391"/>
      <c r="ATW12" s="391"/>
      <c r="ATX12" s="391"/>
      <c r="ATY12" s="391"/>
      <c r="ATZ12" s="391"/>
      <c r="AUA12" s="391"/>
      <c r="AUB12" s="391"/>
      <c r="AUC12" s="391"/>
      <c r="AUD12" s="391"/>
      <c r="AUE12" s="391"/>
      <c r="AUF12" s="391"/>
      <c r="AUG12" s="391"/>
      <c r="AUH12" s="391"/>
      <c r="AUI12" s="391"/>
      <c r="AUJ12" s="391"/>
      <c r="AUK12" s="391"/>
      <c r="AUL12" s="391"/>
      <c r="AUM12" s="391"/>
      <c r="AUN12" s="391"/>
      <c r="AUO12" s="391"/>
      <c r="AUP12" s="391"/>
      <c r="AUQ12" s="391"/>
      <c r="AUR12" s="391"/>
      <c r="AUS12" s="391"/>
      <c r="AUT12" s="391"/>
      <c r="AUU12" s="391"/>
      <c r="AUV12" s="391"/>
      <c r="AUW12" s="391"/>
      <c r="AUX12" s="391"/>
      <c r="AUY12" s="391"/>
      <c r="AUZ12" s="391"/>
      <c r="AVA12" s="391"/>
      <c r="AVB12" s="391"/>
      <c r="AVC12" s="391"/>
      <c r="AVD12" s="391"/>
      <c r="AVE12" s="391"/>
      <c r="AVF12" s="391"/>
      <c r="AVG12" s="391"/>
      <c r="AVH12" s="391"/>
      <c r="AVI12" s="391"/>
      <c r="AVJ12" s="391"/>
      <c r="AVK12" s="391"/>
      <c r="AVL12" s="391"/>
      <c r="AVM12" s="391"/>
      <c r="AVN12" s="391"/>
      <c r="AVO12" s="391"/>
      <c r="AVP12" s="391"/>
      <c r="AVQ12" s="391"/>
      <c r="AVR12" s="391"/>
      <c r="AVS12" s="391"/>
      <c r="AVT12" s="391"/>
      <c r="AVU12" s="391"/>
      <c r="AVV12" s="391"/>
      <c r="AVW12" s="391"/>
      <c r="AVX12" s="391"/>
      <c r="AVY12" s="391"/>
      <c r="AVZ12" s="391"/>
      <c r="AWA12" s="391"/>
      <c r="AWB12" s="391"/>
      <c r="AWC12" s="391"/>
      <c r="AWD12" s="391"/>
      <c r="AWE12" s="391"/>
      <c r="AWF12" s="391"/>
      <c r="AWG12" s="391"/>
      <c r="AWH12" s="391"/>
      <c r="AWI12" s="391"/>
      <c r="AWJ12" s="391"/>
      <c r="AWK12" s="391"/>
      <c r="AWL12" s="391"/>
      <c r="AWM12" s="391"/>
      <c r="AWN12" s="391"/>
      <c r="AWO12" s="391"/>
      <c r="AWP12" s="391"/>
      <c r="AWQ12" s="391"/>
      <c r="AWR12" s="391"/>
      <c r="AWS12" s="391"/>
      <c r="AWT12" s="391"/>
      <c r="AWU12" s="391"/>
      <c r="AWV12" s="391"/>
      <c r="AWW12" s="391"/>
      <c r="AWX12" s="391"/>
      <c r="AWY12" s="391"/>
      <c r="AWZ12" s="391"/>
      <c r="AXA12" s="391"/>
      <c r="AXB12" s="391"/>
      <c r="AXC12" s="391"/>
      <c r="AXD12" s="391"/>
      <c r="AXE12" s="391"/>
      <c r="AXF12" s="391"/>
      <c r="AXG12" s="391"/>
      <c r="AXH12" s="391"/>
      <c r="AXI12" s="391"/>
      <c r="AXJ12" s="391"/>
      <c r="AXK12" s="391"/>
      <c r="AXL12" s="391"/>
      <c r="AXM12" s="391"/>
      <c r="AXN12" s="391"/>
      <c r="AXO12" s="391"/>
      <c r="AXP12" s="391"/>
      <c r="AXQ12" s="391"/>
      <c r="AXR12" s="391"/>
      <c r="AXS12" s="391"/>
      <c r="AXT12" s="391"/>
      <c r="AXU12" s="391"/>
      <c r="AXV12" s="391"/>
      <c r="AXW12" s="391"/>
      <c r="AXX12" s="391"/>
      <c r="AXY12" s="391"/>
      <c r="AXZ12" s="391"/>
      <c r="AYA12" s="391"/>
      <c r="AYB12" s="391"/>
      <c r="AYC12" s="391"/>
      <c r="AYD12" s="391"/>
      <c r="AYE12" s="391"/>
      <c r="AYF12" s="391"/>
      <c r="AYG12" s="391"/>
      <c r="AYH12" s="391"/>
      <c r="AYI12" s="391"/>
      <c r="AYJ12" s="391"/>
      <c r="AYK12" s="391"/>
      <c r="AYL12" s="391"/>
      <c r="AYM12" s="391"/>
      <c r="AYN12" s="391"/>
      <c r="AYO12" s="391"/>
      <c r="AYP12" s="391"/>
      <c r="AYQ12" s="391"/>
      <c r="AYR12" s="391"/>
      <c r="AYS12" s="391"/>
      <c r="AYT12" s="391"/>
      <c r="AYU12" s="391"/>
      <c r="AYV12" s="391"/>
      <c r="AYW12" s="391"/>
      <c r="AYX12" s="391"/>
      <c r="AYY12" s="391"/>
      <c r="AYZ12" s="391"/>
      <c r="AZA12" s="391"/>
      <c r="AZB12" s="391"/>
      <c r="AZC12" s="391"/>
      <c r="AZD12" s="391"/>
      <c r="AZE12" s="391"/>
      <c r="AZF12" s="391"/>
      <c r="AZG12" s="391"/>
      <c r="AZH12" s="391"/>
      <c r="AZI12" s="391"/>
      <c r="AZJ12" s="391"/>
      <c r="AZK12" s="391"/>
      <c r="AZL12" s="391"/>
      <c r="AZM12" s="391"/>
      <c r="AZN12" s="391"/>
      <c r="AZO12" s="391"/>
      <c r="AZP12" s="391"/>
      <c r="AZQ12" s="391"/>
      <c r="AZR12" s="391"/>
      <c r="AZS12" s="391"/>
      <c r="AZT12" s="391"/>
      <c r="AZU12" s="391"/>
      <c r="AZV12" s="391"/>
      <c r="AZW12" s="391"/>
      <c r="AZX12" s="391"/>
      <c r="AZY12" s="391"/>
      <c r="AZZ12" s="391"/>
      <c r="BAA12" s="391"/>
      <c r="BAB12" s="391"/>
      <c r="BAC12" s="391"/>
      <c r="BAD12" s="391"/>
      <c r="BAE12" s="391"/>
      <c r="BAF12" s="391"/>
      <c r="BAG12" s="391"/>
      <c r="BAH12" s="391"/>
      <c r="BAI12" s="391"/>
      <c r="BAJ12" s="391"/>
      <c r="BAK12" s="391"/>
      <c r="BAL12" s="391"/>
      <c r="BAM12" s="391"/>
      <c r="BAN12" s="391"/>
      <c r="BAO12" s="391"/>
      <c r="BAP12" s="391"/>
      <c r="BAQ12" s="391"/>
      <c r="BAR12" s="391"/>
      <c r="BAS12" s="391"/>
      <c r="BAT12" s="391"/>
      <c r="BAU12" s="391"/>
      <c r="BAV12" s="391"/>
      <c r="BAW12" s="391"/>
      <c r="BAX12" s="391"/>
      <c r="BAY12" s="391"/>
      <c r="BAZ12" s="391"/>
      <c r="BBA12" s="391"/>
      <c r="BBB12" s="391"/>
      <c r="BBC12" s="391"/>
      <c r="BBD12" s="391"/>
      <c r="BBE12" s="391"/>
      <c r="BBF12" s="391"/>
      <c r="BBG12" s="391"/>
      <c r="BBH12" s="391"/>
      <c r="BBI12" s="391"/>
      <c r="BBJ12" s="391"/>
      <c r="BBK12" s="391"/>
      <c r="BBL12" s="391"/>
      <c r="BBM12" s="391"/>
      <c r="BBN12" s="391"/>
      <c r="BBO12" s="391"/>
      <c r="BBP12" s="391"/>
      <c r="BBQ12" s="391"/>
      <c r="BBR12" s="391"/>
      <c r="BBS12" s="391"/>
      <c r="BBT12" s="391"/>
      <c r="BBU12" s="391"/>
      <c r="BBV12" s="391"/>
      <c r="BBW12" s="391"/>
      <c r="BBX12" s="391"/>
      <c r="BBY12" s="391"/>
      <c r="BBZ12" s="391"/>
      <c r="BCA12" s="391"/>
      <c r="BCB12" s="391"/>
      <c r="BCC12" s="391"/>
      <c r="BCD12" s="391"/>
      <c r="BCE12" s="391"/>
      <c r="BCF12" s="391"/>
      <c r="BCG12" s="391"/>
      <c r="BCH12" s="391"/>
      <c r="BCI12" s="391"/>
      <c r="BCJ12" s="391"/>
      <c r="BCK12" s="391"/>
      <c r="BCL12" s="391"/>
      <c r="BCM12" s="391"/>
      <c r="BCN12" s="391"/>
      <c r="BCO12" s="391"/>
      <c r="BCP12" s="391"/>
      <c r="BCQ12" s="391"/>
      <c r="BCR12" s="391"/>
      <c r="BCS12" s="391"/>
      <c r="BCT12" s="391"/>
      <c r="BCU12" s="391"/>
      <c r="BCV12" s="391"/>
      <c r="BCW12" s="391"/>
      <c r="BCX12" s="391"/>
      <c r="BCY12" s="391"/>
      <c r="BCZ12" s="391"/>
      <c r="BDA12" s="391"/>
      <c r="BDB12" s="391"/>
      <c r="BDC12" s="391"/>
      <c r="BDD12" s="391"/>
      <c r="BDE12" s="391"/>
      <c r="BDF12" s="391"/>
      <c r="BDG12" s="391"/>
      <c r="BDH12" s="391"/>
      <c r="BDI12" s="391"/>
      <c r="BDJ12" s="391"/>
      <c r="BDK12" s="391"/>
      <c r="BDL12" s="391"/>
      <c r="BDM12" s="391"/>
      <c r="BDN12" s="391"/>
      <c r="BDO12" s="391"/>
      <c r="BDP12" s="391"/>
      <c r="BDQ12" s="391"/>
      <c r="BDR12" s="391"/>
      <c r="BDS12" s="391"/>
      <c r="BDT12" s="391"/>
      <c r="BDU12" s="391"/>
      <c r="BDV12" s="391"/>
      <c r="BDW12" s="391"/>
      <c r="BDX12" s="391"/>
      <c r="BDY12" s="391"/>
      <c r="BDZ12" s="391"/>
      <c r="BEA12" s="391"/>
      <c r="BEB12" s="391"/>
      <c r="BEC12" s="391"/>
      <c r="BED12" s="391"/>
      <c r="BEE12" s="391"/>
      <c r="BEF12" s="391"/>
      <c r="BEG12" s="391"/>
      <c r="BEH12" s="391"/>
      <c r="BEI12" s="391"/>
      <c r="BEJ12" s="391"/>
      <c r="BEK12" s="391"/>
      <c r="BEL12" s="391"/>
      <c r="BEM12" s="391"/>
      <c r="BEN12" s="391"/>
      <c r="BEO12" s="391"/>
      <c r="BEP12" s="391"/>
      <c r="BEQ12" s="391"/>
      <c r="BER12" s="391"/>
      <c r="BES12" s="391"/>
      <c r="BET12" s="391"/>
      <c r="BEU12" s="391"/>
      <c r="BEV12" s="391"/>
      <c r="BEW12" s="391"/>
      <c r="BEX12" s="391"/>
      <c r="BEY12" s="391"/>
      <c r="BEZ12" s="391"/>
      <c r="BFA12" s="391"/>
      <c r="BFB12" s="391"/>
      <c r="BFC12" s="391"/>
      <c r="BFD12" s="391"/>
      <c r="BFE12" s="391"/>
      <c r="BFF12" s="391"/>
      <c r="BFG12" s="391"/>
      <c r="BFH12" s="391"/>
      <c r="BFI12" s="391"/>
      <c r="BFJ12" s="391"/>
      <c r="BFK12" s="391"/>
      <c r="BFL12" s="391"/>
      <c r="BFM12" s="391"/>
      <c r="BFN12" s="391"/>
      <c r="BFO12" s="391"/>
      <c r="BFP12" s="391"/>
      <c r="BFQ12" s="391"/>
      <c r="BFR12" s="391"/>
      <c r="BFS12" s="391"/>
      <c r="BFT12" s="391"/>
      <c r="BFU12" s="391"/>
      <c r="BFV12" s="391"/>
      <c r="BFW12" s="391"/>
      <c r="BFX12" s="391"/>
      <c r="BFY12" s="391"/>
      <c r="BFZ12" s="391"/>
      <c r="BGA12" s="391"/>
      <c r="BGB12" s="391"/>
      <c r="BGC12" s="391"/>
      <c r="BGD12" s="391"/>
      <c r="BGE12" s="391"/>
      <c r="BGF12" s="391"/>
      <c r="BGG12" s="391"/>
      <c r="BGH12" s="391"/>
      <c r="BGI12" s="391"/>
      <c r="BGJ12" s="391"/>
      <c r="BGK12" s="391"/>
      <c r="BGL12" s="391"/>
      <c r="BGM12" s="391"/>
      <c r="BGN12" s="391"/>
      <c r="BGO12" s="391"/>
      <c r="BGP12" s="391"/>
      <c r="BGQ12" s="391"/>
      <c r="BGR12" s="391"/>
      <c r="BGS12" s="391"/>
      <c r="BGT12" s="391"/>
      <c r="BGU12" s="391"/>
      <c r="BGV12" s="391"/>
      <c r="BGW12" s="391"/>
      <c r="BGX12" s="391"/>
      <c r="BGY12" s="391"/>
      <c r="BGZ12" s="391"/>
      <c r="BHA12" s="391"/>
      <c r="BHB12" s="391"/>
      <c r="BHC12" s="391"/>
      <c r="BHD12" s="391"/>
      <c r="BHE12" s="391"/>
      <c r="BHF12" s="391"/>
      <c r="BHG12" s="391"/>
      <c r="BHH12" s="391"/>
      <c r="BHI12" s="391"/>
      <c r="BHJ12" s="391"/>
      <c r="BHK12" s="391"/>
      <c r="BHL12" s="391"/>
      <c r="BHM12" s="391"/>
      <c r="BHN12" s="391"/>
      <c r="BHO12" s="391"/>
      <c r="BHP12" s="391"/>
      <c r="BHQ12" s="391"/>
      <c r="BHR12" s="391"/>
      <c r="BHS12" s="391"/>
      <c r="BHT12" s="391"/>
      <c r="BHU12" s="391"/>
      <c r="BHV12" s="391"/>
      <c r="BHW12" s="391"/>
      <c r="BHX12" s="391"/>
      <c r="BHY12" s="391"/>
      <c r="BHZ12" s="391"/>
      <c r="BIA12" s="391"/>
      <c r="BIB12" s="391"/>
      <c r="BIC12" s="391"/>
      <c r="BID12" s="391"/>
      <c r="BIE12" s="391"/>
      <c r="BIF12" s="391"/>
      <c r="BIG12" s="391"/>
      <c r="BIH12" s="391"/>
      <c r="BII12" s="391"/>
      <c r="BIJ12" s="391"/>
      <c r="BIK12" s="391"/>
      <c r="BIL12" s="391"/>
      <c r="BIM12" s="391"/>
      <c r="BIN12" s="391"/>
      <c r="BIO12" s="391"/>
      <c r="BIP12" s="391"/>
      <c r="BIQ12" s="391"/>
      <c r="BIR12" s="391"/>
      <c r="BIS12" s="391"/>
      <c r="BIT12" s="391"/>
      <c r="BIU12" s="391"/>
      <c r="BIV12" s="391"/>
      <c r="BIW12" s="391"/>
      <c r="BIX12" s="391"/>
      <c r="BIY12" s="391"/>
      <c r="BIZ12" s="391"/>
      <c r="BJA12" s="391"/>
      <c r="BJB12" s="391"/>
      <c r="BJC12" s="391"/>
      <c r="BJD12" s="391"/>
      <c r="BJE12" s="391"/>
      <c r="BJF12" s="391"/>
      <c r="BJG12" s="391"/>
      <c r="BJH12" s="391"/>
      <c r="BJI12" s="391"/>
      <c r="BJJ12" s="391"/>
      <c r="BJK12" s="391"/>
      <c r="BJL12" s="391"/>
      <c r="BJM12" s="391"/>
      <c r="BJN12" s="391"/>
      <c r="BJO12" s="391"/>
      <c r="BJP12" s="391"/>
      <c r="BJQ12" s="391"/>
      <c r="BJR12" s="391"/>
      <c r="BJS12" s="391"/>
      <c r="BJT12" s="391"/>
      <c r="BJU12" s="391"/>
      <c r="BJV12" s="391"/>
      <c r="BJW12" s="391"/>
      <c r="BJX12" s="391"/>
      <c r="BJY12" s="391"/>
      <c r="BJZ12" s="391"/>
      <c r="BKA12" s="391"/>
      <c r="BKB12" s="391"/>
      <c r="BKC12" s="391"/>
      <c r="BKD12" s="391"/>
      <c r="BKE12" s="391"/>
      <c r="BKF12" s="391"/>
      <c r="BKG12" s="391"/>
      <c r="BKH12" s="391"/>
      <c r="BKI12" s="391"/>
      <c r="BKJ12" s="391"/>
      <c r="BKK12" s="391"/>
      <c r="BKL12" s="391"/>
      <c r="BKM12" s="391"/>
      <c r="BKN12" s="391"/>
      <c r="BKO12" s="391"/>
      <c r="BKP12" s="391"/>
      <c r="BKQ12" s="391"/>
      <c r="BKR12" s="391"/>
      <c r="BKS12" s="391"/>
      <c r="BKT12" s="391"/>
      <c r="BKU12" s="391"/>
      <c r="BKV12" s="391"/>
      <c r="BKW12" s="391"/>
      <c r="BKX12" s="391"/>
      <c r="BKY12" s="391"/>
      <c r="BKZ12" s="391"/>
      <c r="BLA12" s="391"/>
      <c r="BLB12" s="391"/>
      <c r="BLC12" s="391"/>
      <c r="BLD12" s="391"/>
      <c r="BLE12" s="391"/>
      <c r="BLF12" s="391"/>
      <c r="BLG12" s="391"/>
      <c r="BLH12" s="391"/>
      <c r="BLI12" s="391"/>
      <c r="BLJ12" s="391"/>
      <c r="BLK12" s="391"/>
      <c r="BLL12" s="391"/>
      <c r="BLM12" s="391"/>
      <c r="BLN12" s="391"/>
      <c r="BLO12" s="391"/>
      <c r="BLP12" s="391"/>
      <c r="BLQ12" s="391"/>
      <c r="BLR12" s="391"/>
      <c r="BLS12" s="391"/>
      <c r="BLT12" s="391"/>
      <c r="BLU12" s="391"/>
      <c r="BLV12" s="391"/>
      <c r="BLW12" s="391"/>
      <c r="BLX12" s="391"/>
      <c r="BLY12" s="391"/>
      <c r="BLZ12" s="391"/>
      <c r="BMA12" s="391"/>
      <c r="BMB12" s="391"/>
      <c r="BMC12" s="391"/>
      <c r="BMD12" s="391"/>
      <c r="BME12" s="391"/>
      <c r="BMF12" s="391"/>
      <c r="BMG12" s="391"/>
      <c r="BMH12" s="391"/>
      <c r="BMI12" s="391"/>
      <c r="BMJ12" s="391"/>
      <c r="BMK12" s="391"/>
      <c r="BML12" s="391"/>
      <c r="BMM12" s="391"/>
      <c r="BMN12" s="391"/>
      <c r="BMO12" s="391"/>
      <c r="BMP12" s="391"/>
      <c r="BMQ12" s="391"/>
      <c r="BMR12" s="391"/>
      <c r="BMS12" s="391"/>
      <c r="BMT12" s="391"/>
      <c r="BMU12" s="391"/>
      <c r="BMV12" s="391"/>
      <c r="BMW12" s="391"/>
      <c r="BMX12" s="391"/>
      <c r="BMY12" s="391"/>
      <c r="BMZ12" s="391"/>
      <c r="BNA12" s="391"/>
      <c r="BNB12" s="391"/>
      <c r="BNC12" s="391"/>
      <c r="BND12" s="391"/>
      <c r="BNE12" s="391"/>
      <c r="BNF12" s="391"/>
      <c r="BNG12" s="391"/>
      <c r="BNH12" s="391"/>
      <c r="BNI12" s="391"/>
      <c r="BNJ12" s="391"/>
      <c r="BNK12" s="391"/>
      <c r="BNL12" s="391"/>
      <c r="BNM12" s="391"/>
      <c r="BNN12" s="391"/>
      <c r="BNO12" s="391"/>
      <c r="BNP12" s="391"/>
      <c r="BNQ12" s="391"/>
      <c r="BNR12" s="391"/>
      <c r="BNS12" s="391"/>
      <c r="BNT12" s="391"/>
      <c r="BNU12" s="391"/>
      <c r="BNV12" s="391"/>
      <c r="BNW12" s="391"/>
      <c r="BNX12" s="391"/>
      <c r="BNY12" s="391"/>
      <c r="BNZ12" s="391"/>
      <c r="BOA12" s="391"/>
      <c r="BOB12" s="391"/>
      <c r="BOC12" s="391"/>
      <c r="BOD12" s="391"/>
      <c r="BOE12" s="391"/>
      <c r="BOF12" s="391"/>
      <c r="BOG12" s="391"/>
      <c r="BOH12" s="391"/>
      <c r="BOI12" s="391"/>
      <c r="BOJ12" s="391"/>
      <c r="BOK12" s="391"/>
      <c r="BOL12" s="391"/>
      <c r="BOM12" s="391"/>
      <c r="BON12" s="391"/>
      <c r="BOO12" s="391"/>
      <c r="BOP12" s="391"/>
      <c r="BOQ12" s="391"/>
      <c r="BOR12" s="391"/>
      <c r="BOS12" s="391"/>
      <c r="BOT12" s="391"/>
      <c r="BOU12" s="391"/>
      <c r="BOV12" s="391"/>
      <c r="BOW12" s="391"/>
      <c r="BOX12" s="391"/>
      <c r="BOY12" s="391"/>
      <c r="BOZ12" s="391"/>
      <c r="BPA12" s="391"/>
      <c r="BPB12" s="391"/>
      <c r="BPC12" s="391"/>
      <c r="BPD12" s="391"/>
      <c r="BPE12" s="391"/>
      <c r="BPF12" s="391"/>
      <c r="BPG12" s="391"/>
      <c r="BPH12" s="391"/>
      <c r="BPI12" s="391"/>
      <c r="BPJ12" s="391"/>
      <c r="BPK12" s="391"/>
      <c r="BPL12" s="391"/>
      <c r="BPM12" s="391"/>
      <c r="BPN12" s="391"/>
      <c r="BPO12" s="391"/>
      <c r="BPP12" s="391"/>
      <c r="BPQ12" s="391"/>
      <c r="BPR12" s="391"/>
      <c r="BPS12" s="391"/>
      <c r="BPT12" s="391"/>
      <c r="BPU12" s="391"/>
      <c r="BPV12" s="391"/>
      <c r="BPW12" s="391"/>
      <c r="BPX12" s="391"/>
      <c r="BPY12" s="391"/>
      <c r="BPZ12" s="391"/>
      <c r="BQA12" s="391"/>
      <c r="BQB12" s="391"/>
      <c r="BQC12" s="391"/>
      <c r="BQD12" s="391"/>
      <c r="BQE12" s="391"/>
      <c r="BQF12" s="391"/>
      <c r="BQG12" s="391"/>
      <c r="BQH12" s="391"/>
      <c r="BQI12" s="391"/>
      <c r="BQJ12" s="391"/>
      <c r="BQK12" s="391"/>
      <c r="BQL12" s="391"/>
      <c r="BQM12" s="391"/>
      <c r="BQN12" s="391"/>
      <c r="BQO12" s="391"/>
      <c r="BQP12" s="391"/>
      <c r="BQQ12" s="391"/>
      <c r="BQR12" s="391"/>
      <c r="BQS12" s="391"/>
      <c r="BQT12" s="391"/>
      <c r="BQU12" s="391"/>
      <c r="BQV12" s="391"/>
      <c r="BQW12" s="391"/>
      <c r="BQX12" s="391"/>
      <c r="BQY12" s="391"/>
      <c r="BQZ12" s="391"/>
      <c r="BRA12" s="391"/>
      <c r="BRB12" s="391"/>
      <c r="BRC12" s="391"/>
      <c r="BRD12" s="391"/>
      <c r="BRE12" s="391"/>
      <c r="BRF12" s="391"/>
      <c r="BRG12" s="391"/>
      <c r="BRH12" s="391"/>
      <c r="BRI12" s="391"/>
      <c r="BRJ12" s="391"/>
      <c r="BRK12" s="391"/>
      <c r="BRL12" s="391"/>
      <c r="BRM12" s="391"/>
      <c r="BRN12" s="391"/>
      <c r="BRO12" s="391"/>
      <c r="BRP12" s="391"/>
      <c r="BRQ12" s="391"/>
      <c r="BRR12" s="391"/>
      <c r="BRS12" s="391"/>
      <c r="BRT12" s="391"/>
      <c r="BRU12" s="391"/>
      <c r="BRV12" s="391"/>
      <c r="BRW12" s="391"/>
      <c r="BRX12" s="391"/>
      <c r="BRY12" s="391"/>
      <c r="BRZ12" s="391"/>
      <c r="BSA12" s="391"/>
      <c r="BSB12" s="391"/>
      <c r="BSC12" s="391"/>
      <c r="BSD12" s="391"/>
      <c r="BSE12" s="391"/>
      <c r="BSF12" s="391"/>
      <c r="BSG12" s="391"/>
      <c r="BSH12" s="391"/>
      <c r="BSI12" s="391"/>
      <c r="BSJ12" s="391"/>
      <c r="BSK12" s="391"/>
      <c r="BSL12" s="391"/>
      <c r="BSM12" s="391"/>
      <c r="BSN12" s="391"/>
      <c r="BSO12" s="391"/>
      <c r="BSP12" s="391"/>
      <c r="BSQ12" s="391"/>
      <c r="BSR12" s="391"/>
      <c r="BSS12" s="391"/>
      <c r="BST12" s="391"/>
      <c r="BSU12" s="391"/>
      <c r="BSV12" s="391"/>
      <c r="BSW12" s="391"/>
      <c r="BSX12" s="391"/>
      <c r="BSY12" s="391"/>
      <c r="BSZ12" s="391"/>
      <c r="BTA12" s="391"/>
      <c r="BTB12" s="391"/>
      <c r="BTC12" s="391"/>
      <c r="BTD12" s="391"/>
      <c r="BTE12" s="391"/>
      <c r="BTF12" s="391"/>
      <c r="BTG12" s="391"/>
      <c r="BTH12" s="391"/>
      <c r="BTI12" s="391"/>
      <c r="BTJ12" s="391"/>
      <c r="BTK12" s="391"/>
      <c r="BTL12" s="391"/>
      <c r="BTM12" s="391"/>
      <c r="BTN12" s="391"/>
      <c r="BTO12" s="391"/>
      <c r="BTP12" s="391"/>
      <c r="BTQ12" s="391"/>
      <c r="BTR12" s="391"/>
      <c r="BTS12" s="391"/>
      <c r="BTT12" s="391"/>
      <c r="BTU12" s="391"/>
      <c r="BTV12" s="391"/>
      <c r="BTW12" s="391"/>
      <c r="BTX12" s="391"/>
      <c r="BTY12" s="391"/>
      <c r="BTZ12" s="391"/>
      <c r="BUA12" s="391"/>
      <c r="BUB12" s="391"/>
      <c r="BUC12" s="391"/>
      <c r="BUD12" s="391"/>
      <c r="BUE12" s="391"/>
      <c r="BUF12" s="391"/>
      <c r="BUG12" s="391"/>
      <c r="BUH12" s="391"/>
      <c r="BUI12" s="391"/>
      <c r="BUJ12" s="391"/>
      <c r="BUK12" s="391"/>
      <c r="BUL12" s="391"/>
      <c r="BUM12" s="391"/>
      <c r="BUN12" s="391"/>
      <c r="BUO12" s="391"/>
      <c r="BUP12" s="391"/>
      <c r="BUQ12" s="391"/>
      <c r="BUR12" s="391"/>
      <c r="BUS12" s="391"/>
      <c r="BUT12" s="391"/>
      <c r="BUU12" s="391"/>
      <c r="BUV12" s="391"/>
      <c r="BUW12" s="391"/>
      <c r="BUX12" s="391"/>
      <c r="BUY12" s="391"/>
      <c r="BUZ12" s="391"/>
      <c r="BVA12" s="391"/>
      <c r="BVB12" s="391"/>
      <c r="BVC12" s="391"/>
      <c r="BVD12" s="391"/>
      <c r="BVE12" s="391"/>
      <c r="BVF12" s="391"/>
      <c r="BVG12" s="391"/>
      <c r="BVH12" s="391"/>
      <c r="BVI12" s="391"/>
      <c r="BVJ12" s="391"/>
      <c r="BVK12" s="391"/>
      <c r="BVL12" s="391"/>
      <c r="BVM12" s="391"/>
      <c r="BVN12" s="391"/>
      <c r="BVO12" s="391"/>
      <c r="BVP12" s="391"/>
      <c r="BVQ12" s="391"/>
      <c r="BVR12" s="391"/>
      <c r="BVS12" s="391"/>
      <c r="BVT12" s="391"/>
      <c r="BVU12" s="391"/>
      <c r="BVV12" s="391"/>
      <c r="BVW12" s="391"/>
      <c r="BVX12" s="391"/>
      <c r="BVY12" s="391"/>
      <c r="BVZ12" s="391"/>
      <c r="BWA12" s="391"/>
      <c r="BWB12" s="391"/>
      <c r="BWC12" s="391"/>
      <c r="BWD12" s="391"/>
      <c r="BWE12" s="391"/>
      <c r="BWF12" s="391"/>
      <c r="BWG12" s="391"/>
      <c r="BWH12" s="391"/>
      <c r="BWI12" s="391"/>
      <c r="BWJ12" s="391"/>
      <c r="BWK12" s="391"/>
      <c r="BWL12" s="391"/>
      <c r="BWM12" s="391"/>
      <c r="BWN12" s="391"/>
      <c r="BWO12" s="391"/>
      <c r="BWP12" s="391"/>
      <c r="BWQ12" s="391"/>
      <c r="BWR12" s="391"/>
      <c r="BWS12" s="391"/>
      <c r="BWT12" s="391"/>
      <c r="BWU12" s="391"/>
      <c r="BWV12" s="391"/>
      <c r="BWW12" s="391"/>
      <c r="BWX12" s="391"/>
      <c r="BWY12" s="391"/>
      <c r="BWZ12" s="391"/>
      <c r="BXA12" s="391"/>
      <c r="BXB12" s="391"/>
      <c r="BXC12" s="391"/>
      <c r="BXD12" s="391"/>
      <c r="BXE12" s="391"/>
      <c r="BXF12" s="391"/>
      <c r="BXG12" s="391"/>
      <c r="BXH12" s="391"/>
      <c r="BXI12" s="391"/>
      <c r="BXJ12" s="391"/>
      <c r="BXK12" s="391"/>
      <c r="BXL12" s="391"/>
      <c r="BXM12" s="391"/>
      <c r="BXN12" s="391"/>
      <c r="BXO12" s="391"/>
      <c r="BXP12" s="391"/>
      <c r="BXQ12" s="391"/>
      <c r="BXR12" s="391"/>
      <c r="BXS12" s="391"/>
      <c r="BXT12" s="391"/>
      <c r="BXU12" s="391"/>
      <c r="BXV12" s="391"/>
      <c r="BXW12" s="391"/>
      <c r="BXX12" s="391"/>
      <c r="BXY12" s="391"/>
      <c r="BXZ12" s="391"/>
      <c r="BYA12" s="391"/>
      <c r="BYB12" s="391"/>
      <c r="BYC12" s="391"/>
      <c r="BYD12" s="391"/>
      <c r="BYE12" s="391"/>
      <c r="BYF12" s="391"/>
      <c r="BYG12" s="391"/>
      <c r="BYH12" s="391"/>
      <c r="BYI12" s="391"/>
      <c r="BYJ12" s="391"/>
      <c r="BYK12" s="391"/>
      <c r="BYL12" s="391"/>
      <c r="BYM12" s="391"/>
      <c r="BYN12" s="391"/>
      <c r="BYO12" s="391"/>
      <c r="BYP12" s="391"/>
      <c r="BYQ12" s="391"/>
      <c r="BYR12" s="391"/>
      <c r="BYS12" s="391"/>
      <c r="BYT12" s="391"/>
      <c r="BYU12" s="391"/>
      <c r="BYV12" s="391"/>
      <c r="BYW12" s="391"/>
      <c r="BYX12" s="391"/>
      <c r="BYY12" s="391"/>
      <c r="BYZ12" s="391"/>
      <c r="BZA12" s="391"/>
      <c r="BZB12" s="391"/>
      <c r="BZC12" s="391"/>
      <c r="BZD12" s="391"/>
      <c r="BZE12" s="391"/>
      <c r="BZF12" s="391"/>
      <c r="BZG12" s="391"/>
      <c r="BZH12" s="391"/>
      <c r="BZI12" s="391"/>
      <c r="BZJ12" s="391"/>
      <c r="BZK12" s="391"/>
      <c r="BZL12" s="391"/>
      <c r="BZM12" s="391"/>
      <c r="BZN12" s="391"/>
      <c r="BZO12" s="391"/>
      <c r="BZP12" s="391"/>
      <c r="BZQ12" s="391"/>
      <c r="BZR12" s="391"/>
      <c r="BZS12" s="391"/>
      <c r="BZT12" s="391"/>
      <c r="BZU12" s="391"/>
      <c r="BZV12" s="391"/>
      <c r="BZW12" s="391"/>
      <c r="BZX12" s="391"/>
      <c r="BZY12" s="391"/>
      <c r="BZZ12" s="391"/>
      <c r="CAA12" s="391"/>
      <c r="CAB12" s="391"/>
      <c r="CAC12" s="391"/>
      <c r="CAD12" s="391"/>
      <c r="CAE12" s="391"/>
      <c r="CAF12" s="391"/>
      <c r="CAG12" s="391"/>
      <c r="CAH12" s="391"/>
      <c r="CAI12" s="391"/>
      <c r="CAJ12" s="391"/>
      <c r="CAK12" s="391"/>
      <c r="CAL12" s="391"/>
      <c r="CAM12" s="391"/>
      <c r="CAN12" s="391"/>
      <c r="CAO12" s="391"/>
      <c r="CAP12" s="391"/>
      <c r="CAQ12" s="391"/>
      <c r="CAR12" s="391"/>
      <c r="CAS12" s="391"/>
      <c r="CAT12" s="391"/>
      <c r="CAU12" s="391"/>
      <c r="CAV12" s="391"/>
      <c r="CAW12" s="391"/>
      <c r="CAX12" s="391"/>
      <c r="CAY12" s="391"/>
      <c r="CAZ12" s="391"/>
      <c r="CBA12" s="391"/>
      <c r="CBB12" s="391"/>
      <c r="CBC12" s="391"/>
      <c r="CBD12" s="391"/>
      <c r="CBE12" s="391"/>
      <c r="CBF12" s="391"/>
      <c r="CBG12" s="391"/>
      <c r="CBH12" s="391"/>
      <c r="CBI12" s="391"/>
      <c r="CBJ12" s="391"/>
      <c r="CBK12" s="391"/>
      <c r="CBL12" s="391"/>
      <c r="CBM12" s="391"/>
      <c r="CBN12" s="391"/>
      <c r="CBO12" s="391"/>
      <c r="CBP12" s="391"/>
      <c r="CBQ12" s="391"/>
      <c r="CBR12" s="391"/>
      <c r="CBS12" s="391"/>
      <c r="CBT12" s="391"/>
      <c r="CBU12" s="391"/>
      <c r="CBV12" s="391"/>
      <c r="CBW12" s="391"/>
      <c r="CBX12" s="391"/>
      <c r="CBY12" s="391"/>
      <c r="CBZ12" s="391"/>
      <c r="CCA12" s="391"/>
      <c r="CCB12" s="391"/>
      <c r="CCC12" s="391"/>
      <c r="CCD12" s="391"/>
      <c r="CCE12" s="391"/>
      <c r="CCF12" s="391"/>
      <c r="CCG12" s="391"/>
      <c r="CCH12" s="391"/>
      <c r="CCI12" s="391"/>
      <c r="CCJ12" s="391"/>
      <c r="CCK12" s="391"/>
      <c r="CCL12" s="391"/>
      <c r="CCM12" s="391"/>
      <c r="CCN12" s="391"/>
      <c r="CCO12" s="391"/>
      <c r="CCP12" s="391"/>
      <c r="CCQ12" s="391"/>
      <c r="CCR12" s="391"/>
      <c r="CCS12" s="391"/>
      <c r="CCT12" s="391"/>
      <c r="CCU12" s="391"/>
      <c r="CCV12" s="391"/>
      <c r="CCW12" s="391"/>
      <c r="CCX12" s="391"/>
      <c r="CCY12" s="391"/>
      <c r="CCZ12" s="391"/>
      <c r="CDA12" s="391"/>
      <c r="CDB12" s="391"/>
      <c r="CDC12" s="391"/>
      <c r="CDD12" s="391"/>
      <c r="CDE12" s="391"/>
      <c r="CDF12" s="391"/>
      <c r="CDG12" s="391"/>
      <c r="CDH12" s="391"/>
      <c r="CDI12" s="391"/>
      <c r="CDJ12" s="391"/>
      <c r="CDK12" s="391"/>
      <c r="CDL12" s="391"/>
      <c r="CDM12" s="391"/>
      <c r="CDN12" s="391"/>
      <c r="CDO12" s="391"/>
      <c r="CDP12" s="391"/>
      <c r="CDQ12" s="391"/>
      <c r="CDR12" s="391"/>
      <c r="CDS12" s="391"/>
      <c r="CDT12" s="391"/>
      <c r="CDU12" s="391"/>
      <c r="CDV12" s="391"/>
      <c r="CDW12" s="391"/>
      <c r="CDX12" s="391"/>
      <c r="CDY12" s="391"/>
      <c r="CDZ12" s="391"/>
      <c r="CEA12" s="391"/>
      <c r="CEB12" s="391"/>
      <c r="CEC12" s="391"/>
      <c r="CED12" s="391"/>
      <c r="CEE12" s="391"/>
      <c r="CEF12" s="391"/>
      <c r="CEG12" s="391"/>
      <c r="CEH12" s="391"/>
      <c r="CEI12" s="391"/>
      <c r="CEJ12" s="391"/>
      <c r="CEK12" s="391"/>
      <c r="CEL12" s="391"/>
      <c r="CEM12" s="391"/>
      <c r="CEN12" s="391"/>
      <c r="CEO12" s="391"/>
      <c r="CEP12" s="391"/>
      <c r="CEQ12" s="391"/>
      <c r="CER12" s="391"/>
      <c r="CES12" s="391"/>
      <c r="CET12" s="391"/>
      <c r="CEU12" s="391"/>
      <c r="CEV12" s="391"/>
      <c r="CEW12" s="391"/>
      <c r="CEX12" s="391"/>
      <c r="CEY12" s="391"/>
      <c r="CEZ12" s="391"/>
      <c r="CFA12" s="391"/>
      <c r="CFB12" s="391"/>
      <c r="CFC12" s="391"/>
      <c r="CFD12" s="391"/>
      <c r="CFE12" s="391"/>
      <c r="CFF12" s="391"/>
      <c r="CFG12" s="391"/>
      <c r="CFH12" s="391"/>
      <c r="CFI12" s="391"/>
      <c r="CFJ12" s="391"/>
      <c r="CFK12" s="391"/>
      <c r="CFL12" s="391"/>
      <c r="CFM12" s="391"/>
      <c r="CFN12" s="391"/>
      <c r="CFO12" s="391"/>
      <c r="CFP12" s="391"/>
      <c r="CFQ12" s="391"/>
      <c r="CFR12" s="391"/>
      <c r="CFS12" s="391"/>
      <c r="CFT12" s="391"/>
      <c r="CFU12" s="391"/>
      <c r="CFV12" s="391"/>
      <c r="CFW12" s="391"/>
      <c r="CFX12" s="391"/>
      <c r="CFY12" s="391"/>
      <c r="CFZ12" s="391"/>
      <c r="CGA12" s="391"/>
      <c r="CGB12" s="391"/>
      <c r="CGC12" s="391"/>
      <c r="CGD12" s="391"/>
      <c r="CGE12" s="391"/>
      <c r="CGF12" s="391"/>
      <c r="CGG12" s="391"/>
      <c r="CGH12" s="391"/>
      <c r="CGI12" s="391"/>
      <c r="CGJ12" s="391"/>
      <c r="CGK12" s="391"/>
      <c r="CGL12" s="391"/>
      <c r="CGM12" s="391"/>
      <c r="CGN12" s="391"/>
      <c r="CGO12" s="391"/>
      <c r="CGP12" s="391"/>
      <c r="CGQ12" s="391"/>
      <c r="CGR12" s="391"/>
      <c r="CGS12" s="391"/>
      <c r="CGT12" s="391"/>
      <c r="CGU12" s="391"/>
      <c r="CGV12" s="391"/>
      <c r="CGW12" s="391"/>
      <c r="CGX12" s="391"/>
      <c r="CGY12" s="391"/>
      <c r="CGZ12" s="391"/>
      <c r="CHA12" s="391"/>
      <c r="CHB12" s="391"/>
      <c r="CHC12" s="391"/>
      <c r="CHD12" s="391"/>
      <c r="CHE12" s="391"/>
      <c r="CHF12" s="391"/>
      <c r="CHG12" s="391"/>
      <c r="CHH12" s="391"/>
      <c r="CHI12" s="391"/>
      <c r="CHJ12" s="391"/>
      <c r="CHK12" s="391"/>
      <c r="CHL12" s="391"/>
      <c r="CHM12" s="391"/>
      <c r="CHN12" s="391"/>
      <c r="CHO12" s="391"/>
      <c r="CHP12" s="391"/>
      <c r="CHQ12" s="391"/>
      <c r="CHR12" s="391"/>
      <c r="CHS12" s="391"/>
      <c r="CHT12" s="391"/>
      <c r="CHU12" s="391"/>
      <c r="CHV12" s="391"/>
      <c r="CHW12" s="391"/>
      <c r="CHX12" s="391"/>
      <c r="CHY12" s="391"/>
      <c r="CHZ12" s="391"/>
      <c r="CIA12" s="391"/>
      <c r="CIB12" s="391"/>
      <c r="CIC12" s="391"/>
      <c r="CID12" s="391"/>
      <c r="CIE12" s="391"/>
      <c r="CIF12" s="391"/>
      <c r="CIG12" s="391"/>
      <c r="CIH12" s="391"/>
      <c r="CII12" s="391"/>
      <c r="CIJ12" s="391"/>
      <c r="CIK12" s="391"/>
      <c r="CIL12" s="391"/>
      <c r="CIM12" s="391"/>
      <c r="CIN12" s="391"/>
      <c r="CIO12" s="391"/>
      <c r="CIP12" s="391"/>
      <c r="CIQ12" s="391"/>
      <c r="CIR12" s="391"/>
      <c r="CIS12" s="391"/>
      <c r="CIT12" s="391"/>
      <c r="CIU12" s="391"/>
      <c r="CIV12" s="391"/>
      <c r="CIW12" s="391"/>
      <c r="CIX12" s="391"/>
      <c r="CIY12" s="391"/>
      <c r="CIZ12" s="391"/>
      <c r="CJA12" s="391"/>
      <c r="CJB12" s="391"/>
      <c r="CJC12" s="391"/>
      <c r="CJD12" s="391"/>
      <c r="CJE12" s="391"/>
      <c r="CJF12" s="391"/>
      <c r="CJG12" s="391"/>
      <c r="CJH12" s="391"/>
      <c r="CJI12" s="391"/>
      <c r="CJJ12" s="391"/>
      <c r="CJK12" s="391"/>
      <c r="CJL12" s="391"/>
      <c r="CJM12" s="391"/>
      <c r="CJN12" s="391"/>
      <c r="CJO12" s="391"/>
      <c r="CJP12" s="391"/>
      <c r="CJQ12" s="391"/>
      <c r="CJR12" s="391"/>
      <c r="CJS12" s="391"/>
      <c r="CJT12" s="391"/>
      <c r="CJU12" s="391"/>
      <c r="CJV12" s="391"/>
      <c r="CJW12" s="391"/>
      <c r="CJX12" s="391"/>
      <c r="CJY12" s="391"/>
      <c r="CJZ12" s="391"/>
      <c r="CKA12" s="391"/>
      <c r="CKB12" s="391"/>
      <c r="CKC12" s="391"/>
      <c r="CKD12" s="391"/>
      <c r="CKE12" s="391"/>
      <c r="CKF12" s="391"/>
      <c r="CKG12" s="391"/>
      <c r="CKH12" s="391"/>
      <c r="CKI12" s="391"/>
      <c r="CKJ12" s="391"/>
      <c r="CKK12" s="391"/>
      <c r="CKL12" s="391"/>
      <c r="CKM12" s="391"/>
      <c r="CKN12" s="391"/>
      <c r="CKO12" s="391"/>
      <c r="CKP12" s="391"/>
      <c r="CKQ12" s="391"/>
      <c r="CKR12" s="391"/>
      <c r="CKS12" s="391"/>
      <c r="CKT12" s="391"/>
      <c r="CKU12" s="391"/>
      <c r="CKV12" s="391"/>
      <c r="CKW12" s="391"/>
      <c r="CKX12" s="391"/>
      <c r="CKY12" s="391"/>
      <c r="CKZ12" s="391"/>
      <c r="CLA12" s="391"/>
      <c r="CLB12" s="391"/>
      <c r="CLC12" s="391"/>
      <c r="CLD12" s="391"/>
      <c r="CLE12" s="391"/>
      <c r="CLF12" s="391"/>
      <c r="CLG12" s="391"/>
      <c r="CLH12" s="391"/>
      <c r="CLI12" s="391"/>
      <c r="CLJ12" s="391"/>
      <c r="CLK12" s="391"/>
      <c r="CLL12" s="391"/>
      <c r="CLM12" s="391"/>
      <c r="CLN12" s="391"/>
      <c r="CLO12" s="391"/>
      <c r="CLP12" s="391"/>
      <c r="CLQ12" s="391"/>
      <c r="CLR12" s="391"/>
      <c r="CLS12" s="391"/>
      <c r="CLT12" s="391"/>
      <c r="CLU12" s="391"/>
      <c r="CLV12" s="391"/>
      <c r="CLW12" s="391"/>
      <c r="CLX12" s="391"/>
      <c r="CLY12" s="391"/>
      <c r="CLZ12" s="391"/>
      <c r="CMA12" s="391"/>
      <c r="CMB12" s="391"/>
      <c r="CMC12" s="391"/>
      <c r="CMD12" s="391"/>
      <c r="CME12" s="391"/>
      <c r="CMF12" s="391"/>
      <c r="CMG12" s="391"/>
      <c r="CMH12" s="391"/>
      <c r="CMI12" s="391"/>
      <c r="CMJ12" s="391"/>
      <c r="CMK12" s="391"/>
      <c r="CML12" s="391"/>
      <c r="CMM12" s="391"/>
      <c r="CMN12" s="391"/>
      <c r="CMO12" s="391"/>
      <c r="CMP12" s="391"/>
      <c r="CMQ12" s="391"/>
      <c r="CMR12" s="391"/>
      <c r="CMS12" s="391"/>
      <c r="CMT12" s="391"/>
      <c r="CMU12" s="391"/>
      <c r="CMV12" s="391"/>
      <c r="CMW12" s="391"/>
      <c r="CMX12" s="391"/>
      <c r="CMY12" s="391"/>
      <c r="CMZ12" s="391"/>
      <c r="CNA12" s="391"/>
      <c r="CNB12" s="391"/>
      <c r="CNC12" s="391"/>
      <c r="CND12" s="391"/>
      <c r="CNE12" s="391"/>
      <c r="CNF12" s="391"/>
      <c r="CNG12" s="391"/>
      <c r="CNH12" s="391"/>
      <c r="CNI12" s="391"/>
      <c r="CNJ12" s="391"/>
      <c r="CNK12" s="391"/>
      <c r="CNL12" s="391"/>
      <c r="CNM12" s="391"/>
      <c r="CNN12" s="391"/>
      <c r="CNO12" s="391"/>
      <c r="CNP12" s="391"/>
      <c r="CNQ12" s="391"/>
      <c r="CNR12" s="391"/>
      <c r="CNS12" s="391"/>
      <c r="CNT12" s="391"/>
      <c r="CNU12" s="391"/>
      <c r="CNV12" s="391"/>
      <c r="CNW12" s="391"/>
      <c r="CNX12" s="391"/>
      <c r="CNY12" s="391"/>
      <c r="CNZ12" s="391"/>
      <c r="COA12" s="391"/>
      <c r="COB12" s="391"/>
      <c r="COC12" s="391"/>
      <c r="COD12" s="391"/>
      <c r="COE12" s="391"/>
      <c r="COF12" s="391"/>
      <c r="COG12" s="391"/>
      <c r="COH12" s="391"/>
      <c r="COI12" s="391"/>
      <c r="COJ12" s="391"/>
      <c r="COK12" s="391"/>
      <c r="COL12" s="391"/>
      <c r="COM12" s="391"/>
      <c r="CON12" s="391"/>
      <c r="COO12" s="391"/>
      <c r="COP12" s="391"/>
      <c r="COQ12" s="391"/>
      <c r="COR12" s="391"/>
      <c r="COS12" s="391"/>
      <c r="COT12" s="391"/>
      <c r="COU12" s="391"/>
      <c r="COV12" s="391"/>
      <c r="COW12" s="391"/>
      <c r="COX12" s="391"/>
      <c r="COY12" s="391"/>
      <c r="COZ12" s="391"/>
      <c r="CPA12" s="391"/>
      <c r="CPB12" s="391"/>
      <c r="CPC12" s="391"/>
      <c r="CPD12" s="391"/>
      <c r="CPE12" s="391"/>
      <c r="CPF12" s="391"/>
      <c r="CPG12" s="391"/>
      <c r="CPH12" s="391"/>
      <c r="CPI12" s="391"/>
      <c r="CPJ12" s="391"/>
      <c r="CPK12" s="391"/>
      <c r="CPL12" s="391"/>
      <c r="CPM12" s="391"/>
      <c r="CPN12" s="391"/>
      <c r="CPO12" s="391"/>
      <c r="CPP12" s="391"/>
      <c r="CPQ12" s="391"/>
      <c r="CPR12" s="391"/>
      <c r="CPS12" s="391"/>
      <c r="CPT12" s="391"/>
      <c r="CPU12" s="391"/>
      <c r="CPV12" s="391"/>
      <c r="CPW12" s="391"/>
      <c r="CPX12" s="391"/>
      <c r="CPY12" s="391"/>
      <c r="CPZ12" s="391"/>
      <c r="CQA12" s="391"/>
      <c r="CQB12" s="391"/>
      <c r="CQC12" s="391"/>
      <c r="CQD12" s="391"/>
      <c r="CQE12" s="391"/>
      <c r="CQF12" s="391"/>
      <c r="CQG12" s="391"/>
      <c r="CQH12" s="391"/>
      <c r="CQI12" s="391"/>
      <c r="CQJ12" s="391"/>
      <c r="CQK12" s="391"/>
      <c r="CQL12" s="391"/>
      <c r="CQM12" s="391"/>
      <c r="CQN12" s="391"/>
      <c r="CQO12" s="391"/>
      <c r="CQP12" s="391"/>
      <c r="CQQ12" s="391"/>
      <c r="CQR12" s="391"/>
      <c r="CQS12" s="391"/>
      <c r="CQT12" s="391"/>
      <c r="CQU12" s="391"/>
      <c r="CQV12" s="391"/>
      <c r="CQW12" s="391"/>
      <c r="CQX12" s="391"/>
      <c r="CQY12" s="391"/>
      <c r="CQZ12" s="391"/>
      <c r="CRA12" s="391"/>
      <c r="CRB12" s="391"/>
      <c r="CRC12" s="391"/>
      <c r="CRD12" s="391"/>
      <c r="CRE12" s="391"/>
      <c r="CRF12" s="391"/>
      <c r="CRG12" s="391"/>
      <c r="CRH12" s="391"/>
      <c r="CRI12" s="391"/>
      <c r="CRJ12" s="391"/>
      <c r="CRK12" s="391"/>
      <c r="CRL12" s="391"/>
      <c r="CRM12" s="391"/>
      <c r="CRN12" s="391"/>
      <c r="CRO12" s="391"/>
      <c r="CRP12" s="391"/>
      <c r="CRQ12" s="391"/>
      <c r="CRR12" s="391"/>
      <c r="CRS12" s="391"/>
      <c r="CRT12" s="391"/>
      <c r="CRU12" s="391"/>
      <c r="CRV12" s="391"/>
      <c r="CRW12" s="391"/>
      <c r="CRX12" s="391"/>
      <c r="CRY12" s="391"/>
      <c r="CRZ12" s="391"/>
      <c r="CSA12" s="391"/>
      <c r="CSB12" s="391"/>
      <c r="CSC12" s="391"/>
      <c r="CSD12" s="391"/>
      <c r="CSE12" s="391"/>
      <c r="CSF12" s="391"/>
      <c r="CSG12" s="391"/>
      <c r="CSH12" s="391"/>
      <c r="CSI12" s="391"/>
      <c r="CSJ12" s="391"/>
      <c r="CSK12" s="391"/>
      <c r="CSL12" s="391"/>
      <c r="CSM12" s="391"/>
      <c r="CSN12" s="391"/>
      <c r="CSO12" s="391"/>
      <c r="CSP12" s="391"/>
      <c r="CSQ12" s="391"/>
      <c r="CSR12" s="391"/>
      <c r="CSS12" s="391"/>
      <c r="CST12" s="391"/>
      <c r="CSU12" s="391"/>
      <c r="CSV12" s="391"/>
      <c r="CSW12" s="391"/>
      <c r="CSX12" s="391"/>
      <c r="CSY12" s="391"/>
      <c r="CSZ12" s="391"/>
      <c r="CTA12" s="391"/>
      <c r="CTB12" s="391"/>
      <c r="CTC12" s="391"/>
      <c r="CTD12" s="391"/>
      <c r="CTE12" s="391"/>
      <c r="CTF12" s="391"/>
      <c r="CTG12" s="391"/>
      <c r="CTH12" s="391"/>
      <c r="CTI12" s="391"/>
      <c r="CTJ12" s="391"/>
      <c r="CTK12" s="391"/>
      <c r="CTL12" s="391"/>
      <c r="CTM12" s="391"/>
      <c r="CTN12" s="391"/>
      <c r="CTO12" s="391"/>
      <c r="CTP12" s="391"/>
      <c r="CTQ12" s="391"/>
      <c r="CTR12" s="391"/>
      <c r="CTS12" s="391"/>
      <c r="CTT12" s="391"/>
      <c r="CTU12" s="391"/>
      <c r="CTV12" s="391"/>
      <c r="CTW12" s="391"/>
      <c r="CTX12" s="391"/>
      <c r="CTY12" s="391"/>
      <c r="CTZ12" s="391"/>
      <c r="CUA12" s="391"/>
      <c r="CUB12" s="391"/>
      <c r="CUC12" s="391"/>
      <c r="CUD12" s="391"/>
      <c r="CUE12" s="391"/>
      <c r="CUF12" s="391"/>
      <c r="CUG12" s="391"/>
      <c r="CUH12" s="391"/>
      <c r="CUI12" s="391"/>
      <c r="CUJ12" s="391"/>
      <c r="CUK12" s="391"/>
      <c r="CUL12" s="391"/>
      <c r="CUM12" s="391"/>
      <c r="CUN12" s="391"/>
      <c r="CUO12" s="391"/>
      <c r="CUP12" s="391"/>
      <c r="CUQ12" s="391"/>
      <c r="CUR12" s="391"/>
      <c r="CUS12" s="391"/>
      <c r="CUT12" s="391"/>
      <c r="CUU12" s="391"/>
      <c r="CUV12" s="391"/>
      <c r="CUW12" s="391"/>
      <c r="CUX12" s="391"/>
      <c r="CUY12" s="391"/>
      <c r="CUZ12" s="391"/>
      <c r="CVA12" s="391"/>
      <c r="CVB12" s="391"/>
      <c r="CVC12" s="391"/>
      <c r="CVD12" s="391"/>
      <c r="CVE12" s="391"/>
      <c r="CVF12" s="391"/>
      <c r="CVG12" s="391"/>
      <c r="CVH12" s="391"/>
      <c r="CVI12" s="391"/>
      <c r="CVJ12" s="391"/>
      <c r="CVK12" s="391"/>
      <c r="CVL12" s="391"/>
      <c r="CVM12" s="391"/>
      <c r="CVN12" s="391"/>
      <c r="CVO12" s="391"/>
      <c r="CVP12" s="391"/>
      <c r="CVQ12" s="391"/>
      <c r="CVR12" s="391"/>
      <c r="CVS12" s="391"/>
      <c r="CVT12" s="391"/>
      <c r="CVU12" s="391"/>
      <c r="CVV12" s="391"/>
      <c r="CVW12" s="391"/>
      <c r="CVX12" s="391"/>
      <c r="CVY12" s="391"/>
      <c r="CVZ12" s="391"/>
      <c r="CWA12" s="391"/>
      <c r="CWB12" s="391"/>
      <c r="CWC12" s="391"/>
      <c r="CWD12" s="391"/>
      <c r="CWE12" s="391"/>
      <c r="CWF12" s="391"/>
      <c r="CWG12" s="391"/>
      <c r="CWH12" s="391"/>
      <c r="CWI12" s="391"/>
      <c r="CWJ12" s="391"/>
      <c r="CWK12" s="391"/>
      <c r="CWL12" s="391"/>
      <c r="CWM12" s="391"/>
      <c r="CWN12" s="391"/>
      <c r="CWO12" s="391"/>
      <c r="CWP12" s="391"/>
      <c r="CWQ12" s="391"/>
      <c r="CWR12" s="391"/>
      <c r="CWS12" s="391"/>
      <c r="CWT12" s="391"/>
      <c r="CWU12" s="391"/>
      <c r="CWV12" s="391"/>
      <c r="CWW12" s="391"/>
      <c r="CWX12" s="391"/>
      <c r="CWY12" s="391"/>
      <c r="CWZ12" s="391"/>
      <c r="CXA12" s="391"/>
      <c r="CXB12" s="391"/>
      <c r="CXC12" s="391"/>
      <c r="CXD12" s="391"/>
      <c r="CXE12" s="391"/>
      <c r="CXF12" s="391"/>
      <c r="CXG12" s="391"/>
      <c r="CXH12" s="391"/>
      <c r="CXI12" s="391"/>
      <c r="CXJ12" s="391"/>
      <c r="CXK12" s="391"/>
      <c r="CXL12" s="391"/>
      <c r="CXM12" s="391"/>
      <c r="CXN12" s="391"/>
      <c r="CXO12" s="391"/>
      <c r="CXP12" s="391"/>
      <c r="CXQ12" s="391"/>
      <c r="CXR12" s="391"/>
      <c r="CXS12" s="391"/>
      <c r="CXT12" s="391"/>
      <c r="CXU12" s="391"/>
      <c r="CXV12" s="391"/>
      <c r="CXW12" s="391"/>
      <c r="CXX12" s="391"/>
      <c r="CXY12" s="391"/>
      <c r="CXZ12" s="391"/>
      <c r="CYA12" s="391"/>
      <c r="CYB12" s="391"/>
      <c r="CYC12" s="391"/>
      <c r="CYD12" s="391"/>
      <c r="CYE12" s="391"/>
      <c r="CYF12" s="391"/>
      <c r="CYG12" s="391"/>
      <c r="CYH12" s="391"/>
      <c r="CYI12" s="391"/>
      <c r="CYJ12" s="391"/>
      <c r="CYK12" s="391"/>
      <c r="CYL12" s="391"/>
      <c r="CYM12" s="391"/>
      <c r="CYN12" s="391"/>
      <c r="CYO12" s="391"/>
      <c r="CYP12" s="391"/>
      <c r="CYQ12" s="391"/>
      <c r="CYR12" s="391"/>
      <c r="CYS12" s="391"/>
      <c r="CYT12" s="391"/>
      <c r="CYU12" s="391"/>
      <c r="CYV12" s="391"/>
      <c r="CYW12" s="391"/>
      <c r="CYX12" s="391"/>
      <c r="CYY12" s="391"/>
      <c r="CYZ12" s="391"/>
      <c r="CZA12" s="391"/>
      <c r="CZB12" s="391"/>
      <c r="CZC12" s="391"/>
      <c r="CZD12" s="391"/>
      <c r="CZE12" s="391"/>
      <c r="CZF12" s="391"/>
      <c r="CZG12" s="391"/>
      <c r="CZH12" s="391"/>
      <c r="CZI12" s="391"/>
      <c r="CZJ12" s="391"/>
      <c r="CZK12" s="391"/>
      <c r="CZL12" s="391"/>
      <c r="CZM12" s="391"/>
      <c r="CZN12" s="391"/>
      <c r="CZO12" s="391"/>
      <c r="CZP12" s="391"/>
      <c r="CZQ12" s="391"/>
      <c r="CZR12" s="391"/>
      <c r="CZS12" s="391"/>
      <c r="CZT12" s="391"/>
      <c r="CZU12" s="391"/>
      <c r="CZV12" s="391"/>
      <c r="CZW12" s="391"/>
      <c r="CZX12" s="391"/>
      <c r="CZY12" s="391"/>
      <c r="CZZ12" s="391"/>
      <c r="DAA12" s="391"/>
      <c r="DAB12" s="391"/>
      <c r="DAC12" s="391"/>
      <c r="DAD12" s="391"/>
      <c r="DAE12" s="391"/>
      <c r="DAF12" s="391"/>
      <c r="DAG12" s="391"/>
      <c r="DAH12" s="391"/>
      <c r="DAI12" s="391"/>
      <c r="DAJ12" s="391"/>
      <c r="DAK12" s="391"/>
      <c r="DAL12" s="391"/>
      <c r="DAM12" s="391"/>
      <c r="DAN12" s="391"/>
      <c r="DAO12" s="391"/>
      <c r="DAP12" s="391"/>
      <c r="DAQ12" s="391"/>
      <c r="DAR12" s="391"/>
      <c r="DAS12" s="391"/>
      <c r="DAT12" s="391"/>
      <c r="DAU12" s="391"/>
      <c r="DAV12" s="391"/>
      <c r="DAW12" s="391"/>
      <c r="DAX12" s="391"/>
      <c r="DAY12" s="391"/>
      <c r="DAZ12" s="391"/>
      <c r="DBA12" s="391"/>
      <c r="DBB12" s="391"/>
      <c r="DBC12" s="391"/>
      <c r="DBD12" s="391"/>
      <c r="DBE12" s="391"/>
      <c r="DBF12" s="391"/>
      <c r="DBG12" s="391"/>
      <c r="DBH12" s="391"/>
      <c r="DBI12" s="391"/>
      <c r="DBJ12" s="391"/>
      <c r="DBK12" s="391"/>
      <c r="DBL12" s="391"/>
      <c r="DBM12" s="391"/>
      <c r="DBN12" s="391"/>
      <c r="DBO12" s="391"/>
      <c r="DBP12" s="391"/>
      <c r="DBQ12" s="391"/>
      <c r="DBR12" s="391"/>
      <c r="DBS12" s="391"/>
      <c r="DBT12" s="391"/>
      <c r="DBU12" s="391"/>
      <c r="DBV12" s="391"/>
      <c r="DBW12" s="391"/>
      <c r="DBX12" s="391"/>
      <c r="DBY12" s="391"/>
      <c r="DBZ12" s="391"/>
      <c r="DCA12" s="391"/>
      <c r="DCB12" s="391"/>
      <c r="DCC12" s="391"/>
      <c r="DCD12" s="391"/>
      <c r="DCE12" s="391"/>
      <c r="DCF12" s="391"/>
      <c r="DCG12" s="391"/>
      <c r="DCH12" s="391"/>
      <c r="DCI12" s="391"/>
      <c r="DCJ12" s="391"/>
      <c r="DCK12" s="391"/>
      <c r="DCL12" s="391"/>
      <c r="DCM12" s="391"/>
      <c r="DCN12" s="391"/>
      <c r="DCO12" s="391"/>
      <c r="DCP12" s="391"/>
      <c r="DCQ12" s="391"/>
      <c r="DCR12" s="391"/>
      <c r="DCS12" s="391"/>
      <c r="DCT12" s="391"/>
      <c r="DCU12" s="391"/>
      <c r="DCV12" s="391"/>
      <c r="DCW12" s="391"/>
      <c r="DCX12" s="391"/>
      <c r="DCY12" s="391"/>
      <c r="DCZ12" s="391"/>
      <c r="DDA12" s="391"/>
      <c r="DDB12" s="391"/>
      <c r="DDC12" s="391"/>
      <c r="DDD12" s="391"/>
      <c r="DDE12" s="391"/>
      <c r="DDF12" s="391"/>
      <c r="DDG12" s="391"/>
      <c r="DDH12" s="391"/>
      <c r="DDI12" s="391"/>
      <c r="DDJ12" s="391"/>
      <c r="DDK12" s="391"/>
      <c r="DDL12" s="391"/>
      <c r="DDM12" s="391"/>
      <c r="DDN12" s="391"/>
      <c r="DDO12" s="391"/>
      <c r="DDP12" s="391"/>
      <c r="DDQ12" s="391"/>
      <c r="DDR12" s="391"/>
      <c r="DDS12" s="391"/>
      <c r="DDT12" s="391"/>
      <c r="DDU12" s="391"/>
      <c r="DDV12" s="391"/>
      <c r="DDW12" s="391"/>
      <c r="DDX12" s="391"/>
      <c r="DDY12" s="391"/>
      <c r="DDZ12" s="391"/>
      <c r="DEA12" s="391"/>
      <c r="DEB12" s="391"/>
      <c r="DEC12" s="391"/>
      <c r="DED12" s="391"/>
      <c r="DEE12" s="391"/>
      <c r="DEF12" s="391"/>
      <c r="DEG12" s="391"/>
      <c r="DEH12" s="391"/>
      <c r="DEI12" s="391"/>
      <c r="DEJ12" s="391"/>
      <c r="DEK12" s="391"/>
      <c r="DEL12" s="391"/>
      <c r="DEM12" s="391"/>
      <c r="DEN12" s="391"/>
      <c r="DEO12" s="391"/>
      <c r="DEP12" s="391"/>
      <c r="DEQ12" s="391"/>
      <c r="DER12" s="391"/>
      <c r="DES12" s="391"/>
      <c r="DET12" s="391"/>
      <c r="DEU12" s="391"/>
      <c r="DEV12" s="391"/>
      <c r="DEW12" s="391"/>
      <c r="DEX12" s="391"/>
      <c r="DEY12" s="391"/>
      <c r="DEZ12" s="391"/>
      <c r="DFA12" s="391"/>
      <c r="DFB12" s="391"/>
      <c r="DFC12" s="391"/>
      <c r="DFD12" s="391"/>
      <c r="DFE12" s="391"/>
      <c r="DFF12" s="391"/>
      <c r="DFG12" s="391"/>
      <c r="DFH12" s="391"/>
      <c r="DFI12" s="391"/>
      <c r="DFJ12" s="391"/>
      <c r="DFK12" s="391"/>
      <c r="DFL12" s="391"/>
      <c r="DFM12" s="391"/>
      <c r="DFN12" s="391"/>
      <c r="DFO12" s="391"/>
      <c r="DFP12" s="391"/>
      <c r="DFQ12" s="391"/>
      <c r="DFR12" s="391"/>
      <c r="DFS12" s="391"/>
      <c r="DFT12" s="391"/>
      <c r="DFU12" s="391"/>
      <c r="DFV12" s="391"/>
      <c r="DFW12" s="391"/>
      <c r="DFX12" s="391"/>
      <c r="DFY12" s="391"/>
      <c r="DFZ12" s="391"/>
      <c r="DGA12" s="391"/>
      <c r="DGB12" s="391"/>
      <c r="DGC12" s="391"/>
      <c r="DGD12" s="391"/>
      <c r="DGE12" s="391"/>
      <c r="DGF12" s="391"/>
      <c r="DGG12" s="391"/>
      <c r="DGH12" s="391"/>
      <c r="DGI12" s="391"/>
      <c r="DGJ12" s="391"/>
      <c r="DGK12" s="391"/>
      <c r="DGL12" s="391"/>
      <c r="DGM12" s="391"/>
      <c r="DGN12" s="391"/>
      <c r="DGO12" s="391"/>
      <c r="DGP12" s="391"/>
      <c r="DGQ12" s="391"/>
      <c r="DGR12" s="391"/>
      <c r="DGS12" s="391"/>
      <c r="DGT12" s="391"/>
      <c r="DGU12" s="391"/>
      <c r="DGV12" s="391"/>
      <c r="DGW12" s="391"/>
      <c r="DGX12" s="391"/>
      <c r="DGY12" s="391"/>
      <c r="DGZ12" s="391"/>
      <c r="DHA12" s="391"/>
      <c r="DHB12" s="391"/>
      <c r="DHC12" s="391"/>
      <c r="DHD12" s="391"/>
      <c r="DHE12" s="391"/>
      <c r="DHF12" s="391"/>
      <c r="DHG12" s="391"/>
      <c r="DHH12" s="391"/>
      <c r="DHI12" s="391"/>
      <c r="DHJ12" s="391"/>
      <c r="DHK12" s="391"/>
      <c r="DHL12" s="391"/>
      <c r="DHM12" s="391"/>
      <c r="DHN12" s="391"/>
      <c r="DHO12" s="391"/>
      <c r="DHP12" s="391"/>
      <c r="DHQ12" s="391"/>
      <c r="DHR12" s="391"/>
      <c r="DHS12" s="391"/>
      <c r="DHT12" s="391"/>
      <c r="DHU12" s="391"/>
      <c r="DHV12" s="391"/>
      <c r="DHW12" s="391"/>
      <c r="DHX12" s="391"/>
      <c r="DHY12" s="391"/>
      <c r="DHZ12" s="391"/>
      <c r="DIA12" s="391"/>
      <c r="DIB12" s="391"/>
      <c r="DIC12" s="391"/>
      <c r="DID12" s="391"/>
      <c r="DIE12" s="391"/>
      <c r="DIF12" s="391"/>
      <c r="DIG12" s="391"/>
      <c r="DIH12" s="391"/>
      <c r="DII12" s="391"/>
      <c r="DIJ12" s="391"/>
      <c r="DIK12" s="391"/>
      <c r="DIL12" s="391"/>
      <c r="DIM12" s="391"/>
      <c r="DIN12" s="391"/>
      <c r="DIO12" s="391"/>
      <c r="DIP12" s="391"/>
      <c r="DIQ12" s="391"/>
      <c r="DIR12" s="391"/>
      <c r="DIS12" s="391"/>
      <c r="DIT12" s="391"/>
      <c r="DIU12" s="391"/>
      <c r="DIV12" s="391"/>
      <c r="DIW12" s="391"/>
      <c r="DIX12" s="391"/>
      <c r="DIY12" s="391"/>
      <c r="DIZ12" s="391"/>
      <c r="DJA12" s="391"/>
      <c r="DJB12" s="391"/>
      <c r="DJC12" s="391"/>
      <c r="DJD12" s="391"/>
      <c r="DJE12" s="391"/>
      <c r="DJF12" s="391"/>
      <c r="DJG12" s="391"/>
      <c r="DJH12" s="391"/>
      <c r="DJI12" s="391"/>
      <c r="DJJ12" s="391"/>
      <c r="DJK12" s="391"/>
      <c r="DJL12" s="391"/>
      <c r="DJM12" s="391"/>
      <c r="DJN12" s="391"/>
      <c r="DJO12" s="391"/>
      <c r="DJP12" s="391"/>
      <c r="DJQ12" s="391"/>
      <c r="DJR12" s="391"/>
      <c r="DJS12" s="391"/>
      <c r="DJT12" s="391"/>
      <c r="DJU12" s="391"/>
      <c r="DJV12" s="391"/>
      <c r="DJW12" s="391"/>
      <c r="DJX12" s="391"/>
      <c r="DJY12" s="391"/>
      <c r="DJZ12" s="391"/>
      <c r="DKA12" s="391"/>
      <c r="DKB12" s="391"/>
      <c r="DKC12" s="391"/>
      <c r="DKD12" s="391"/>
      <c r="DKE12" s="391"/>
      <c r="DKF12" s="391"/>
      <c r="DKG12" s="391"/>
      <c r="DKH12" s="391"/>
      <c r="DKI12" s="391"/>
      <c r="DKJ12" s="391"/>
      <c r="DKK12" s="391"/>
      <c r="DKL12" s="391"/>
      <c r="DKM12" s="391"/>
      <c r="DKN12" s="391"/>
      <c r="DKO12" s="391"/>
      <c r="DKP12" s="391"/>
      <c r="DKQ12" s="391"/>
      <c r="DKR12" s="391"/>
      <c r="DKS12" s="391"/>
      <c r="DKT12" s="391"/>
      <c r="DKU12" s="391"/>
      <c r="DKV12" s="391"/>
      <c r="DKW12" s="391"/>
      <c r="DKX12" s="391"/>
      <c r="DKY12" s="391"/>
      <c r="DKZ12" s="391"/>
      <c r="DLA12" s="391"/>
      <c r="DLB12" s="391"/>
      <c r="DLC12" s="391"/>
      <c r="DLD12" s="391"/>
      <c r="DLE12" s="391"/>
      <c r="DLF12" s="391"/>
      <c r="DLG12" s="391"/>
      <c r="DLH12" s="391"/>
      <c r="DLI12" s="391"/>
      <c r="DLJ12" s="391"/>
      <c r="DLK12" s="391"/>
      <c r="DLL12" s="391"/>
      <c r="DLM12" s="391"/>
      <c r="DLN12" s="391"/>
      <c r="DLO12" s="391"/>
      <c r="DLP12" s="391"/>
      <c r="DLQ12" s="391"/>
      <c r="DLR12" s="391"/>
      <c r="DLS12" s="391"/>
      <c r="DLT12" s="391"/>
      <c r="DLU12" s="391"/>
      <c r="DLV12" s="391"/>
      <c r="DLW12" s="391"/>
      <c r="DLX12" s="391"/>
      <c r="DLY12" s="391"/>
      <c r="DLZ12" s="391"/>
      <c r="DMA12" s="391"/>
      <c r="DMB12" s="391"/>
      <c r="DMC12" s="391"/>
      <c r="DMD12" s="391"/>
      <c r="DME12" s="391"/>
      <c r="DMF12" s="391"/>
      <c r="DMG12" s="391"/>
      <c r="DMH12" s="391"/>
      <c r="DMI12" s="391"/>
      <c r="DMJ12" s="391"/>
      <c r="DMK12" s="391"/>
      <c r="DML12" s="391"/>
      <c r="DMM12" s="391"/>
      <c r="DMN12" s="391"/>
      <c r="DMO12" s="391"/>
      <c r="DMP12" s="391"/>
      <c r="DMQ12" s="391"/>
      <c r="DMR12" s="391"/>
      <c r="DMS12" s="391"/>
      <c r="DMT12" s="391"/>
      <c r="DMU12" s="391"/>
      <c r="DMV12" s="391"/>
      <c r="DMW12" s="391"/>
      <c r="DMX12" s="391"/>
      <c r="DMY12" s="391"/>
      <c r="DMZ12" s="391"/>
      <c r="DNA12" s="391"/>
      <c r="DNB12" s="391"/>
      <c r="DNC12" s="391"/>
      <c r="DND12" s="391"/>
      <c r="DNE12" s="391"/>
      <c r="DNF12" s="391"/>
      <c r="DNG12" s="391"/>
      <c r="DNH12" s="391"/>
      <c r="DNI12" s="391"/>
      <c r="DNJ12" s="391"/>
      <c r="DNK12" s="391"/>
      <c r="DNL12" s="391"/>
      <c r="DNM12" s="391"/>
      <c r="DNN12" s="391"/>
      <c r="DNO12" s="391"/>
      <c r="DNP12" s="391"/>
      <c r="DNQ12" s="391"/>
      <c r="DNR12" s="391"/>
      <c r="DNS12" s="391"/>
      <c r="DNT12" s="391"/>
      <c r="DNU12" s="391"/>
      <c r="DNV12" s="391"/>
      <c r="DNW12" s="391"/>
      <c r="DNX12" s="391"/>
      <c r="DNY12" s="391"/>
      <c r="DNZ12" s="391"/>
      <c r="DOA12" s="391"/>
      <c r="DOB12" s="391"/>
      <c r="DOC12" s="391"/>
      <c r="DOD12" s="391"/>
      <c r="DOE12" s="391"/>
      <c r="DOF12" s="391"/>
      <c r="DOG12" s="391"/>
      <c r="DOH12" s="391"/>
      <c r="DOI12" s="391"/>
      <c r="DOJ12" s="391"/>
      <c r="DOK12" s="391"/>
      <c r="DOL12" s="391"/>
      <c r="DOM12" s="391"/>
      <c r="DON12" s="391"/>
      <c r="DOO12" s="391"/>
      <c r="DOP12" s="391"/>
      <c r="DOQ12" s="391"/>
      <c r="DOR12" s="391"/>
      <c r="DOS12" s="391"/>
      <c r="DOT12" s="391"/>
      <c r="DOU12" s="391"/>
      <c r="DOV12" s="391"/>
      <c r="DOW12" s="391"/>
      <c r="DOX12" s="391"/>
      <c r="DOY12" s="391"/>
      <c r="DOZ12" s="391"/>
      <c r="DPA12" s="391"/>
      <c r="DPB12" s="391"/>
      <c r="DPC12" s="391"/>
      <c r="DPD12" s="391"/>
      <c r="DPE12" s="391"/>
      <c r="DPF12" s="391"/>
      <c r="DPG12" s="391"/>
      <c r="DPH12" s="391"/>
      <c r="DPI12" s="391"/>
      <c r="DPJ12" s="391"/>
      <c r="DPK12" s="391"/>
      <c r="DPL12" s="391"/>
      <c r="DPM12" s="391"/>
      <c r="DPN12" s="391"/>
      <c r="DPO12" s="391"/>
      <c r="DPP12" s="391"/>
      <c r="DPQ12" s="391"/>
      <c r="DPR12" s="391"/>
      <c r="DPS12" s="391"/>
      <c r="DPT12" s="391"/>
      <c r="DPU12" s="391"/>
      <c r="DPV12" s="391"/>
      <c r="DPW12" s="391"/>
      <c r="DPX12" s="391"/>
      <c r="DPY12" s="391"/>
      <c r="DPZ12" s="391"/>
      <c r="DQA12" s="391"/>
      <c r="DQB12" s="391"/>
      <c r="DQC12" s="391"/>
      <c r="DQD12" s="391"/>
      <c r="DQE12" s="391"/>
      <c r="DQF12" s="391"/>
      <c r="DQG12" s="391"/>
      <c r="DQH12" s="391"/>
      <c r="DQI12" s="391"/>
      <c r="DQJ12" s="391"/>
      <c r="DQK12" s="391"/>
      <c r="DQL12" s="391"/>
      <c r="DQM12" s="391"/>
      <c r="DQN12" s="391"/>
      <c r="DQO12" s="391"/>
      <c r="DQP12" s="391"/>
      <c r="DQQ12" s="391"/>
      <c r="DQR12" s="391"/>
      <c r="DQS12" s="391"/>
      <c r="DQT12" s="391"/>
      <c r="DQU12" s="391"/>
      <c r="DQV12" s="391"/>
      <c r="DQW12" s="391"/>
      <c r="DQX12" s="391"/>
      <c r="DQY12" s="391"/>
      <c r="DQZ12" s="391"/>
      <c r="DRA12" s="391"/>
      <c r="DRB12" s="391"/>
      <c r="DRC12" s="391"/>
      <c r="DRD12" s="391"/>
      <c r="DRE12" s="391"/>
      <c r="DRF12" s="391"/>
      <c r="DRG12" s="391"/>
      <c r="DRH12" s="391"/>
      <c r="DRI12" s="391"/>
      <c r="DRJ12" s="391"/>
      <c r="DRK12" s="391"/>
      <c r="DRL12" s="391"/>
      <c r="DRM12" s="391"/>
      <c r="DRN12" s="391"/>
      <c r="DRO12" s="391"/>
      <c r="DRP12" s="391"/>
      <c r="DRQ12" s="391"/>
      <c r="DRR12" s="391"/>
      <c r="DRS12" s="391"/>
      <c r="DRT12" s="391"/>
      <c r="DRU12" s="391"/>
      <c r="DRV12" s="391"/>
      <c r="DRW12" s="391"/>
      <c r="DRX12" s="391"/>
      <c r="DRY12" s="391"/>
      <c r="DRZ12" s="391"/>
      <c r="DSA12" s="391"/>
      <c r="DSB12" s="391"/>
      <c r="DSC12" s="391"/>
      <c r="DSD12" s="391"/>
      <c r="DSE12" s="391"/>
      <c r="DSF12" s="391"/>
      <c r="DSG12" s="391"/>
      <c r="DSH12" s="391"/>
      <c r="DSI12" s="391"/>
      <c r="DSJ12" s="391"/>
      <c r="DSK12" s="391"/>
      <c r="DSL12" s="391"/>
      <c r="DSM12" s="391"/>
      <c r="DSN12" s="391"/>
      <c r="DSO12" s="391"/>
      <c r="DSP12" s="391"/>
      <c r="DSQ12" s="391"/>
      <c r="DSR12" s="391"/>
      <c r="DSS12" s="391"/>
      <c r="DST12" s="391"/>
      <c r="DSU12" s="391"/>
      <c r="DSV12" s="391"/>
      <c r="DSW12" s="391"/>
      <c r="DSX12" s="391"/>
      <c r="DSY12" s="391"/>
      <c r="DSZ12" s="391"/>
      <c r="DTA12" s="391"/>
      <c r="DTB12" s="391"/>
      <c r="DTC12" s="391"/>
      <c r="DTD12" s="391"/>
      <c r="DTE12" s="391"/>
      <c r="DTF12" s="391"/>
      <c r="DTG12" s="391"/>
      <c r="DTH12" s="391"/>
      <c r="DTI12" s="391"/>
      <c r="DTJ12" s="391"/>
      <c r="DTK12" s="391"/>
      <c r="DTL12" s="391"/>
      <c r="DTM12" s="391"/>
      <c r="DTN12" s="391"/>
      <c r="DTO12" s="391"/>
      <c r="DTP12" s="391"/>
      <c r="DTQ12" s="391"/>
      <c r="DTR12" s="391"/>
      <c r="DTS12" s="391"/>
      <c r="DTT12" s="391"/>
      <c r="DTU12" s="391"/>
      <c r="DTV12" s="391"/>
      <c r="DTW12" s="391"/>
      <c r="DTX12" s="391"/>
      <c r="DTY12" s="391"/>
      <c r="DTZ12" s="391"/>
      <c r="DUA12" s="391"/>
      <c r="DUB12" s="391"/>
      <c r="DUC12" s="391"/>
      <c r="DUD12" s="391"/>
      <c r="DUE12" s="391"/>
      <c r="DUF12" s="391"/>
      <c r="DUG12" s="391"/>
      <c r="DUH12" s="391"/>
      <c r="DUI12" s="391"/>
      <c r="DUJ12" s="391"/>
      <c r="DUK12" s="391"/>
      <c r="DUL12" s="391"/>
      <c r="DUM12" s="391"/>
      <c r="DUN12" s="391"/>
      <c r="DUO12" s="391"/>
      <c r="DUP12" s="391"/>
      <c r="DUQ12" s="391"/>
      <c r="DUR12" s="391"/>
      <c r="DUS12" s="391"/>
      <c r="DUT12" s="391"/>
      <c r="DUU12" s="391"/>
      <c r="DUV12" s="391"/>
      <c r="DUW12" s="391"/>
      <c r="DUX12" s="391"/>
      <c r="DUY12" s="391"/>
      <c r="DUZ12" s="391"/>
      <c r="DVA12" s="391"/>
      <c r="DVB12" s="391"/>
      <c r="DVC12" s="391"/>
      <c r="DVD12" s="391"/>
      <c r="DVE12" s="391"/>
      <c r="DVF12" s="391"/>
      <c r="DVG12" s="391"/>
      <c r="DVH12" s="391"/>
      <c r="DVI12" s="391"/>
      <c r="DVJ12" s="391"/>
      <c r="DVK12" s="391"/>
      <c r="DVL12" s="391"/>
      <c r="DVM12" s="391"/>
      <c r="DVN12" s="391"/>
      <c r="DVO12" s="391"/>
      <c r="DVP12" s="391"/>
      <c r="DVQ12" s="391"/>
      <c r="DVR12" s="391"/>
      <c r="DVS12" s="391"/>
      <c r="DVT12" s="391"/>
      <c r="DVU12" s="391"/>
      <c r="DVV12" s="391"/>
      <c r="DVW12" s="391"/>
      <c r="DVX12" s="391"/>
      <c r="DVY12" s="391"/>
      <c r="DVZ12" s="391"/>
      <c r="DWA12" s="391"/>
      <c r="DWB12" s="391"/>
      <c r="DWC12" s="391"/>
      <c r="DWD12" s="391"/>
      <c r="DWE12" s="391"/>
      <c r="DWF12" s="391"/>
      <c r="DWG12" s="391"/>
      <c r="DWH12" s="391"/>
      <c r="DWI12" s="391"/>
      <c r="DWJ12" s="391"/>
      <c r="DWK12" s="391"/>
      <c r="DWL12" s="391"/>
      <c r="DWM12" s="391"/>
      <c r="DWN12" s="391"/>
      <c r="DWO12" s="391"/>
      <c r="DWP12" s="391"/>
      <c r="DWQ12" s="391"/>
      <c r="DWR12" s="391"/>
      <c r="DWS12" s="391"/>
      <c r="DWT12" s="391"/>
      <c r="DWU12" s="391"/>
      <c r="DWV12" s="391"/>
      <c r="DWW12" s="391"/>
      <c r="DWX12" s="391"/>
      <c r="DWY12" s="391"/>
      <c r="DWZ12" s="391"/>
      <c r="DXA12" s="391"/>
      <c r="DXB12" s="391"/>
      <c r="DXC12" s="391"/>
      <c r="DXD12" s="391"/>
      <c r="DXE12" s="391"/>
      <c r="DXF12" s="391"/>
      <c r="DXG12" s="391"/>
      <c r="DXH12" s="391"/>
      <c r="DXI12" s="391"/>
      <c r="DXJ12" s="391"/>
      <c r="DXK12" s="391"/>
      <c r="DXL12" s="391"/>
      <c r="DXM12" s="391"/>
      <c r="DXN12" s="391"/>
      <c r="DXO12" s="391"/>
      <c r="DXP12" s="391"/>
      <c r="DXQ12" s="391"/>
      <c r="DXR12" s="391"/>
      <c r="DXS12" s="391"/>
      <c r="DXT12" s="391"/>
      <c r="DXU12" s="391"/>
      <c r="DXV12" s="391"/>
      <c r="DXW12" s="391"/>
      <c r="DXX12" s="391"/>
      <c r="DXY12" s="391"/>
      <c r="DXZ12" s="391"/>
      <c r="DYA12" s="391"/>
      <c r="DYB12" s="391"/>
      <c r="DYC12" s="391"/>
      <c r="DYD12" s="391"/>
      <c r="DYE12" s="391"/>
      <c r="DYF12" s="391"/>
      <c r="DYG12" s="391"/>
      <c r="DYH12" s="391"/>
      <c r="DYI12" s="391"/>
      <c r="DYJ12" s="391"/>
      <c r="DYK12" s="391"/>
      <c r="DYL12" s="391"/>
      <c r="DYM12" s="391"/>
      <c r="DYN12" s="391"/>
      <c r="DYO12" s="391"/>
      <c r="DYP12" s="391"/>
      <c r="DYQ12" s="391"/>
      <c r="DYR12" s="391"/>
      <c r="DYS12" s="391"/>
      <c r="DYT12" s="391"/>
      <c r="DYU12" s="391"/>
      <c r="DYV12" s="391"/>
      <c r="DYW12" s="391"/>
      <c r="DYX12" s="391"/>
      <c r="DYY12" s="391"/>
      <c r="DYZ12" s="391"/>
      <c r="DZA12" s="391"/>
      <c r="DZB12" s="391"/>
      <c r="DZC12" s="391"/>
      <c r="DZD12" s="391"/>
      <c r="DZE12" s="391"/>
      <c r="DZF12" s="391"/>
      <c r="DZG12" s="391"/>
      <c r="DZH12" s="391"/>
      <c r="DZI12" s="391"/>
      <c r="DZJ12" s="391"/>
      <c r="DZK12" s="391"/>
      <c r="DZL12" s="391"/>
      <c r="DZM12" s="391"/>
      <c r="DZN12" s="391"/>
      <c r="DZO12" s="391"/>
      <c r="DZP12" s="391"/>
      <c r="DZQ12" s="391"/>
      <c r="DZR12" s="391"/>
      <c r="DZS12" s="391"/>
      <c r="DZT12" s="391"/>
      <c r="DZU12" s="391"/>
      <c r="DZV12" s="391"/>
      <c r="DZW12" s="391"/>
      <c r="DZX12" s="391"/>
      <c r="DZY12" s="391"/>
      <c r="DZZ12" s="391"/>
      <c r="EAA12" s="391"/>
      <c r="EAB12" s="391"/>
      <c r="EAC12" s="391"/>
      <c r="EAD12" s="391"/>
      <c r="EAE12" s="391"/>
      <c r="EAF12" s="391"/>
      <c r="EAG12" s="391"/>
      <c r="EAH12" s="391"/>
      <c r="EAI12" s="391"/>
      <c r="EAJ12" s="391"/>
      <c r="EAK12" s="391"/>
      <c r="EAL12" s="391"/>
      <c r="EAM12" s="391"/>
      <c r="EAN12" s="391"/>
      <c r="EAO12" s="391"/>
      <c r="EAP12" s="391"/>
      <c r="EAQ12" s="391"/>
      <c r="EAR12" s="391"/>
      <c r="EAS12" s="391"/>
      <c r="EAT12" s="391"/>
      <c r="EAU12" s="391"/>
      <c r="EAV12" s="391"/>
      <c r="EAW12" s="391"/>
      <c r="EAX12" s="391"/>
      <c r="EAY12" s="391"/>
      <c r="EAZ12" s="391"/>
      <c r="EBA12" s="391"/>
      <c r="EBB12" s="391"/>
      <c r="EBC12" s="391"/>
      <c r="EBD12" s="391"/>
      <c r="EBE12" s="391"/>
      <c r="EBF12" s="391"/>
      <c r="EBG12" s="391"/>
      <c r="EBH12" s="391"/>
      <c r="EBI12" s="391"/>
      <c r="EBJ12" s="391"/>
      <c r="EBK12" s="391"/>
      <c r="EBL12" s="391"/>
      <c r="EBM12" s="391"/>
      <c r="EBN12" s="391"/>
      <c r="EBO12" s="391"/>
      <c r="EBP12" s="391"/>
      <c r="EBQ12" s="391"/>
      <c r="EBR12" s="391"/>
      <c r="EBS12" s="391"/>
      <c r="EBT12" s="391"/>
      <c r="EBU12" s="391"/>
      <c r="EBV12" s="391"/>
      <c r="EBW12" s="391"/>
      <c r="EBX12" s="391"/>
      <c r="EBY12" s="391"/>
      <c r="EBZ12" s="391"/>
      <c r="ECA12" s="391"/>
      <c r="ECB12" s="391"/>
      <c r="ECC12" s="391"/>
      <c r="ECD12" s="391"/>
      <c r="ECE12" s="391"/>
      <c r="ECF12" s="391"/>
      <c r="ECG12" s="391"/>
      <c r="ECH12" s="391"/>
      <c r="ECI12" s="391"/>
      <c r="ECJ12" s="391"/>
      <c r="ECK12" s="391"/>
      <c r="ECL12" s="391"/>
      <c r="ECM12" s="391"/>
      <c r="ECN12" s="391"/>
      <c r="ECO12" s="391"/>
      <c r="ECP12" s="391"/>
      <c r="ECQ12" s="391"/>
      <c r="ECR12" s="391"/>
      <c r="ECS12" s="391"/>
      <c r="ECT12" s="391"/>
      <c r="ECU12" s="391"/>
      <c r="ECV12" s="391"/>
      <c r="ECW12" s="391"/>
      <c r="ECX12" s="391"/>
      <c r="ECY12" s="391"/>
      <c r="ECZ12" s="391"/>
      <c r="EDA12" s="391"/>
      <c r="EDB12" s="391"/>
      <c r="EDC12" s="391"/>
      <c r="EDD12" s="391"/>
      <c r="EDE12" s="391"/>
      <c r="EDF12" s="391"/>
      <c r="EDG12" s="391"/>
      <c r="EDH12" s="391"/>
      <c r="EDI12" s="391"/>
      <c r="EDJ12" s="391"/>
      <c r="EDK12" s="391"/>
      <c r="EDL12" s="391"/>
      <c r="EDM12" s="391"/>
      <c r="EDN12" s="391"/>
      <c r="EDO12" s="391"/>
      <c r="EDP12" s="391"/>
      <c r="EDQ12" s="391"/>
      <c r="EDR12" s="391"/>
      <c r="EDS12" s="391"/>
      <c r="EDT12" s="391"/>
      <c r="EDU12" s="391"/>
      <c r="EDV12" s="391"/>
      <c r="EDW12" s="391"/>
      <c r="EDX12" s="391"/>
      <c r="EDY12" s="391"/>
      <c r="EDZ12" s="391"/>
      <c r="EEA12" s="391"/>
      <c r="EEB12" s="391"/>
      <c r="EEC12" s="391"/>
      <c r="EED12" s="391"/>
      <c r="EEE12" s="391"/>
      <c r="EEF12" s="391"/>
      <c r="EEG12" s="391"/>
      <c r="EEH12" s="391"/>
      <c r="EEI12" s="391"/>
      <c r="EEJ12" s="391"/>
      <c r="EEK12" s="391"/>
      <c r="EEL12" s="391"/>
      <c r="EEM12" s="391"/>
      <c r="EEN12" s="391"/>
      <c r="EEO12" s="391"/>
      <c r="EEP12" s="391"/>
      <c r="EEQ12" s="391"/>
      <c r="EER12" s="391"/>
      <c r="EES12" s="391"/>
      <c r="EET12" s="391"/>
      <c r="EEU12" s="391"/>
      <c r="EEV12" s="391"/>
      <c r="EEW12" s="391"/>
      <c r="EEX12" s="391"/>
      <c r="EEY12" s="391"/>
      <c r="EEZ12" s="391"/>
      <c r="EFA12" s="391"/>
      <c r="EFB12" s="391"/>
      <c r="EFC12" s="391"/>
      <c r="EFD12" s="391"/>
      <c r="EFE12" s="391"/>
      <c r="EFF12" s="391"/>
      <c r="EFG12" s="391"/>
      <c r="EFH12" s="391"/>
      <c r="EFI12" s="391"/>
      <c r="EFJ12" s="391"/>
      <c r="EFK12" s="391"/>
      <c r="EFL12" s="391"/>
      <c r="EFM12" s="391"/>
      <c r="EFN12" s="391"/>
      <c r="EFO12" s="391"/>
      <c r="EFP12" s="391"/>
      <c r="EFQ12" s="391"/>
      <c r="EFR12" s="391"/>
      <c r="EFS12" s="391"/>
      <c r="EFT12" s="391"/>
      <c r="EFU12" s="391"/>
      <c r="EFV12" s="391"/>
      <c r="EFW12" s="391"/>
      <c r="EFX12" s="391"/>
      <c r="EFY12" s="391"/>
      <c r="EFZ12" s="391"/>
      <c r="EGA12" s="391"/>
      <c r="EGB12" s="391"/>
      <c r="EGC12" s="391"/>
      <c r="EGD12" s="391"/>
      <c r="EGE12" s="391"/>
      <c r="EGF12" s="391"/>
      <c r="EGG12" s="391"/>
      <c r="EGH12" s="391"/>
      <c r="EGI12" s="391"/>
      <c r="EGJ12" s="391"/>
      <c r="EGK12" s="391"/>
      <c r="EGL12" s="391"/>
      <c r="EGM12" s="391"/>
      <c r="EGN12" s="391"/>
      <c r="EGO12" s="391"/>
      <c r="EGP12" s="391"/>
      <c r="EGQ12" s="391"/>
      <c r="EGR12" s="391"/>
      <c r="EGS12" s="391"/>
      <c r="EGT12" s="391"/>
      <c r="EGU12" s="391"/>
      <c r="EGV12" s="391"/>
      <c r="EGW12" s="391"/>
      <c r="EGX12" s="391"/>
      <c r="EGY12" s="391"/>
      <c r="EGZ12" s="391"/>
      <c r="EHA12" s="391"/>
      <c r="EHB12" s="391"/>
      <c r="EHC12" s="391"/>
      <c r="EHD12" s="391"/>
      <c r="EHE12" s="391"/>
      <c r="EHF12" s="391"/>
      <c r="EHG12" s="391"/>
      <c r="EHH12" s="391"/>
      <c r="EHI12" s="391"/>
      <c r="EHJ12" s="391"/>
      <c r="EHK12" s="391"/>
      <c r="EHL12" s="391"/>
      <c r="EHM12" s="391"/>
      <c r="EHN12" s="391"/>
      <c r="EHO12" s="391"/>
      <c r="EHP12" s="391"/>
      <c r="EHQ12" s="391"/>
      <c r="EHR12" s="391"/>
      <c r="EHS12" s="391"/>
      <c r="EHT12" s="391"/>
      <c r="EHU12" s="391"/>
      <c r="EHV12" s="391"/>
      <c r="EHW12" s="391"/>
      <c r="EHX12" s="391"/>
      <c r="EHY12" s="391"/>
      <c r="EHZ12" s="391"/>
      <c r="EIA12" s="391"/>
      <c r="EIB12" s="391"/>
      <c r="EIC12" s="391"/>
      <c r="EID12" s="391"/>
      <c r="EIE12" s="391"/>
      <c r="EIF12" s="391"/>
      <c r="EIG12" s="391"/>
      <c r="EIH12" s="391"/>
      <c r="EII12" s="391"/>
      <c r="EIJ12" s="391"/>
      <c r="EIK12" s="391"/>
      <c r="EIL12" s="391"/>
      <c r="EIM12" s="391"/>
      <c r="EIN12" s="391"/>
      <c r="EIO12" s="391"/>
      <c r="EIP12" s="391"/>
      <c r="EIQ12" s="391"/>
      <c r="EIR12" s="391"/>
      <c r="EIS12" s="391"/>
      <c r="EIT12" s="391"/>
      <c r="EIU12" s="391"/>
      <c r="EIV12" s="391"/>
      <c r="EIW12" s="391"/>
      <c r="EIX12" s="391"/>
      <c r="EIY12" s="391"/>
      <c r="EIZ12" s="391"/>
      <c r="EJA12" s="391"/>
      <c r="EJB12" s="391"/>
      <c r="EJC12" s="391"/>
      <c r="EJD12" s="391"/>
      <c r="EJE12" s="391"/>
      <c r="EJF12" s="391"/>
      <c r="EJG12" s="391"/>
      <c r="EJH12" s="391"/>
      <c r="EJI12" s="391"/>
      <c r="EJJ12" s="391"/>
      <c r="EJK12" s="391"/>
      <c r="EJL12" s="391"/>
      <c r="EJM12" s="391"/>
      <c r="EJN12" s="391"/>
      <c r="EJO12" s="391"/>
      <c r="EJP12" s="391"/>
      <c r="EJQ12" s="391"/>
      <c r="EJR12" s="391"/>
      <c r="EJS12" s="391"/>
      <c r="EJT12" s="391"/>
      <c r="EJU12" s="391"/>
      <c r="EJV12" s="391"/>
      <c r="EJW12" s="391"/>
      <c r="EJX12" s="391"/>
      <c r="EJY12" s="391"/>
      <c r="EJZ12" s="391"/>
      <c r="EKA12" s="391"/>
      <c r="EKB12" s="391"/>
      <c r="EKC12" s="391"/>
      <c r="EKD12" s="391"/>
      <c r="EKE12" s="391"/>
      <c r="EKF12" s="391"/>
      <c r="EKG12" s="391"/>
      <c r="EKH12" s="391"/>
      <c r="EKI12" s="391"/>
      <c r="EKJ12" s="391"/>
      <c r="EKK12" s="391"/>
      <c r="EKL12" s="391"/>
      <c r="EKM12" s="391"/>
      <c r="EKN12" s="391"/>
      <c r="EKO12" s="391"/>
      <c r="EKP12" s="391"/>
      <c r="EKQ12" s="391"/>
      <c r="EKR12" s="391"/>
      <c r="EKS12" s="391"/>
      <c r="EKT12" s="391"/>
      <c r="EKU12" s="391"/>
      <c r="EKV12" s="391"/>
      <c r="EKW12" s="391"/>
      <c r="EKX12" s="391"/>
      <c r="EKY12" s="391"/>
      <c r="EKZ12" s="391"/>
      <c r="ELA12" s="391"/>
      <c r="ELB12" s="391"/>
      <c r="ELC12" s="391"/>
      <c r="ELD12" s="391"/>
      <c r="ELE12" s="391"/>
      <c r="ELF12" s="391"/>
      <c r="ELG12" s="391"/>
      <c r="ELH12" s="391"/>
      <c r="ELI12" s="391"/>
      <c r="ELJ12" s="391"/>
      <c r="ELK12" s="391"/>
      <c r="ELL12" s="391"/>
      <c r="ELM12" s="391"/>
      <c r="ELN12" s="391"/>
      <c r="ELO12" s="391"/>
      <c r="ELP12" s="391"/>
      <c r="ELQ12" s="391"/>
      <c r="ELR12" s="391"/>
      <c r="ELS12" s="391"/>
      <c r="ELT12" s="391"/>
      <c r="ELU12" s="391"/>
      <c r="ELV12" s="391"/>
      <c r="ELW12" s="391"/>
      <c r="ELX12" s="391"/>
      <c r="ELY12" s="391"/>
      <c r="ELZ12" s="391"/>
      <c r="EMA12" s="391"/>
      <c r="EMB12" s="391"/>
      <c r="EMC12" s="391"/>
      <c r="EMD12" s="391"/>
      <c r="EME12" s="391"/>
      <c r="EMF12" s="391"/>
      <c r="EMG12" s="391"/>
      <c r="EMH12" s="391"/>
      <c r="EMI12" s="391"/>
      <c r="EMJ12" s="391"/>
      <c r="EMK12" s="391"/>
      <c r="EML12" s="391"/>
      <c r="EMM12" s="391"/>
      <c r="EMN12" s="391"/>
      <c r="EMO12" s="391"/>
      <c r="EMP12" s="391"/>
      <c r="EMQ12" s="391"/>
      <c r="EMR12" s="391"/>
      <c r="EMS12" s="391"/>
      <c r="EMT12" s="391"/>
      <c r="EMU12" s="391"/>
      <c r="EMV12" s="391"/>
      <c r="EMW12" s="391"/>
      <c r="EMX12" s="391"/>
      <c r="EMY12" s="391"/>
      <c r="EMZ12" s="391"/>
      <c r="ENA12" s="391"/>
      <c r="ENB12" s="391"/>
      <c r="ENC12" s="391"/>
      <c r="END12" s="391"/>
      <c r="ENE12" s="391"/>
      <c r="ENF12" s="391"/>
      <c r="ENG12" s="391"/>
      <c r="ENH12" s="391"/>
      <c r="ENI12" s="391"/>
      <c r="ENJ12" s="391"/>
      <c r="ENK12" s="391"/>
      <c r="ENL12" s="391"/>
      <c r="ENM12" s="391"/>
      <c r="ENN12" s="391"/>
      <c r="ENO12" s="391"/>
      <c r="ENP12" s="391"/>
      <c r="ENQ12" s="391"/>
      <c r="ENR12" s="391"/>
      <c r="ENS12" s="391"/>
      <c r="ENT12" s="391"/>
      <c r="ENU12" s="391"/>
      <c r="ENV12" s="391"/>
      <c r="ENW12" s="391"/>
      <c r="ENX12" s="391"/>
      <c r="ENY12" s="391"/>
      <c r="ENZ12" s="391"/>
      <c r="EOA12" s="391"/>
      <c r="EOB12" s="391"/>
      <c r="EOC12" s="391"/>
      <c r="EOD12" s="391"/>
      <c r="EOE12" s="391"/>
      <c r="EOF12" s="391"/>
      <c r="EOG12" s="391"/>
      <c r="EOH12" s="391"/>
      <c r="EOI12" s="391"/>
      <c r="EOJ12" s="391"/>
      <c r="EOK12" s="391"/>
      <c r="EOL12" s="391"/>
      <c r="EOM12" s="391"/>
      <c r="EON12" s="391"/>
      <c r="EOO12" s="391"/>
      <c r="EOP12" s="391"/>
      <c r="EOQ12" s="391"/>
      <c r="EOR12" s="391"/>
      <c r="EOS12" s="391"/>
      <c r="EOT12" s="391"/>
      <c r="EOU12" s="391"/>
      <c r="EOV12" s="391"/>
      <c r="EOW12" s="391"/>
      <c r="EOX12" s="391"/>
      <c r="EOY12" s="391"/>
      <c r="EOZ12" s="391"/>
      <c r="EPA12" s="391"/>
      <c r="EPB12" s="391"/>
      <c r="EPC12" s="391"/>
      <c r="EPD12" s="391"/>
      <c r="EPE12" s="391"/>
      <c r="EPF12" s="391"/>
      <c r="EPG12" s="391"/>
      <c r="EPH12" s="391"/>
      <c r="EPI12" s="391"/>
      <c r="EPJ12" s="391"/>
      <c r="EPK12" s="391"/>
      <c r="EPL12" s="391"/>
      <c r="EPM12" s="391"/>
      <c r="EPN12" s="391"/>
      <c r="EPO12" s="391"/>
      <c r="EPP12" s="391"/>
      <c r="EPQ12" s="391"/>
      <c r="EPR12" s="391"/>
      <c r="EPS12" s="391"/>
      <c r="EPT12" s="391"/>
      <c r="EPU12" s="391"/>
      <c r="EPV12" s="391"/>
      <c r="EPW12" s="391"/>
      <c r="EPX12" s="391"/>
      <c r="EPY12" s="391"/>
      <c r="EPZ12" s="391"/>
      <c r="EQA12" s="391"/>
      <c r="EQB12" s="391"/>
      <c r="EQC12" s="391"/>
      <c r="EQD12" s="391"/>
      <c r="EQE12" s="391"/>
      <c r="EQF12" s="391"/>
      <c r="EQG12" s="391"/>
      <c r="EQH12" s="391"/>
      <c r="EQI12" s="391"/>
      <c r="EQJ12" s="391"/>
      <c r="EQK12" s="391"/>
      <c r="EQL12" s="391"/>
      <c r="EQM12" s="391"/>
      <c r="EQN12" s="391"/>
      <c r="EQO12" s="391"/>
      <c r="EQP12" s="391"/>
      <c r="EQQ12" s="391"/>
      <c r="EQR12" s="391"/>
      <c r="EQS12" s="391"/>
      <c r="EQT12" s="391"/>
      <c r="EQU12" s="391"/>
      <c r="EQV12" s="391"/>
      <c r="EQW12" s="391"/>
      <c r="EQX12" s="391"/>
      <c r="EQY12" s="391"/>
      <c r="EQZ12" s="391"/>
      <c r="ERA12" s="391"/>
      <c r="ERB12" s="391"/>
      <c r="ERC12" s="391"/>
      <c r="ERD12" s="391"/>
      <c r="ERE12" s="391"/>
      <c r="ERF12" s="391"/>
      <c r="ERG12" s="391"/>
      <c r="ERH12" s="391"/>
      <c r="ERI12" s="391"/>
      <c r="ERJ12" s="391"/>
      <c r="ERK12" s="391"/>
      <c r="ERL12" s="391"/>
      <c r="ERM12" s="391"/>
      <c r="ERN12" s="391"/>
      <c r="ERO12" s="391"/>
      <c r="ERP12" s="391"/>
      <c r="ERQ12" s="391"/>
      <c r="ERR12" s="391"/>
      <c r="ERS12" s="391"/>
      <c r="ERT12" s="391"/>
      <c r="ERU12" s="391"/>
      <c r="ERV12" s="391"/>
      <c r="ERW12" s="391"/>
      <c r="ERX12" s="391"/>
      <c r="ERY12" s="391"/>
      <c r="ERZ12" s="391"/>
      <c r="ESA12" s="391"/>
      <c r="ESB12" s="391"/>
      <c r="ESC12" s="391"/>
      <c r="ESD12" s="391"/>
      <c r="ESE12" s="391"/>
      <c r="ESF12" s="391"/>
      <c r="ESG12" s="391"/>
      <c r="ESH12" s="391"/>
      <c r="ESI12" s="391"/>
      <c r="ESJ12" s="391"/>
      <c r="ESK12" s="391"/>
      <c r="ESL12" s="391"/>
      <c r="ESM12" s="391"/>
      <c r="ESN12" s="391"/>
      <c r="ESO12" s="391"/>
      <c r="ESP12" s="391"/>
      <c r="ESQ12" s="391"/>
      <c r="ESR12" s="391"/>
      <c r="ESS12" s="391"/>
      <c r="EST12" s="391"/>
      <c r="ESU12" s="391"/>
      <c r="ESV12" s="391"/>
      <c r="ESW12" s="391"/>
      <c r="ESX12" s="391"/>
      <c r="ESY12" s="391"/>
      <c r="ESZ12" s="391"/>
      <c r="ETA12" s="391"/>
      <c r="ETB12" s="391"/>
      <c r="ETC12" s="391"/>
      <c r="ETD12" s="391"/>
      <c r="ETE12" s="391"/>
      <c r="ETF12" s="391"/>
      <c r="ETG12" s="391"/>
      <c r="ETH12" s="391"/>
      <c r="ETI12" s="391"/>
      <c r="ETJ12" s="391"/>
      <c r="ETK12" s="391"/>
      <c r="ETL12" s="391"/>
      <c r="ETM12" s="391"/>
      <c r="ETN12" s="391"/>
      <c r="ETO12" s="391"/>
      <c r="ETP12" s="391"/>
      <c r="ETQ12" s="391"/>
      <c r="ETR12" s="391"/>
      <c r="ETS12" s="391"/>
      <c r="ETT12" s="391"/>
      <c r="ETU12" s="391"/>
      <c r="ETV12" s="391"/>
      <c r="ETW12" s="391"/>
      <c r="ETX12" s="391"/>
      <c r="ETY12" s="391"/>
      <c r="ETZ12" s="391"/>
      <c r="EUA12" s="391"/>
      <c r="EUB12" s="391"/>
      <c r="EUC12" s="391"/>
      <c r="EUD12" s="391"/>
      <c r="EUE12" s="391"/>
      <c r="EUF12" s="391"/>
      <c r="EUG12" s="391"/>
      <c r="EUH12" s="391"/>
      <c r="EUI12" s="391"/>
      <c r="EUJ12" s="391"/>
      <c r="EUK12" s="391"/>
      <c r="EUL12" s="391"/>
      <c r="EUM12" s="391"/>
      <c r="EUN12" s="391"/>
      <c r="EUO12" s="391"/>
      <c r="EUP12" s="391"/>
      <c r="EUQ12" s="391"/>
      <c r="EUR12" s="391"/>
      <c r="EUS12" s="391"/>
      <c r="EUT12" s="391"/>
      <c r="EUU12" s="391"/>
      <c r="EUV12" s="391"/>
      <c r="EUW12" s="391"/>
      <c r="EUX12" s="391"/>
      <c r="EUY12" s="391"/>
      <c r="EUZ12" s="391"/>
      <c r="EVA12" s="391"/>
      <c r="EVB12" s="391"/>
      <c r="EVC12" s="391"/>
      <c r="EVD12" s="391"/>
      <c r="EVE12" s="391"/>
      <c r="EVF12" s="391"/>
      <c r="EVG12" s="391"/>
      <c r="EVH12" s="391"/>
      <c r="EVI12" s="391"/>
      <c r="EVJ12" s="391"/>
      <c r="EVK12" s="391"/>
      <c r="EVL12" s="391"/>
      <c r="EVM12" s="391"/>
      <c r="EVN12" s="391"/>
      <c r="EVO12" s="391"/>
      <c r="EVP12" s="391"/>
      <c r="EVQ12" s="391"/>
      <c r="EVR12" s="391"/>
      <c r="EVS12" s="391"/>
      <c r="EVT12" s="391"/>
      <c r="EVU12" s="391"/>
      <c r="EVV12" s="391"/>
      <c r="EVW12" s="391"/>
      <c r="EVX12" s="391"/>
      <c r="EVY12" s="391"/>
      <c r="EVZ12" s="391"/>
      <c r="EWA12" s="391"/>
      <c r="EWB12" s="391"/>
      <c r="EWC12" s="391"/>
      <c r="EWD12" s="391"/>
      <c r="EWE12" s="391"/>
      <c r="EWF12" s="391"/>
      <c r="EWG12" s="391"/>
      <c r="EWH12" s="391"/>
      <c r="EWI12" s="391"/>
      <c r="EWJ12" s="391"/>
      <c r="EWK12" s="391"/>
      <c r="EWL12" s="391"/>
      <c r="EWM12" s="391"/>
      <c r="EWN12" s="391"/>
      <c r="EWO12" s="391"/>
      <c r="EWP12" s="391"/>
      <c r="EWQ12" s="391"/>
      <c r="EWR12" s="391"/>
      <c r="EWS12" s="391"/>
      <c r="EWT12" s="391"/>
      <c r="EWU12" s="391"/>
      <c r="EWV12" s="391"/>
      <c r="EWW12" s="391"/>
      <c r="EWX12" s="391"/>
      <c r="EWY12" s="391"/>
      <c r="EWZ12" s="391"/>
      <c r="EXA12" s="391"/>
      <c r="EXB12" s="391"/>
      <c r="EXC12" s="391"/>
      <c r="EXD12" s="391"/>
      <c r="EXE12" s="391"/>
      <c r="EXF12" s="391"/>
      <c r="EXG12" s="391"/>
      <c r="EXH12" s="391"/>
      <c r="EXI12" s="391"/>
      <c r="EXJ12" s="391"/>
      <c r="EXK12" s="391"/>
      <c r="EXL12" s="391"/>
      <c r="EXM12" s="391"/>
      <c r="EXN12" s="391"/>
      <c r="EXO12" s="391"/>
      <c r="EXP12" s="391"/>
      <c r="EXQ12" s="391"/>
      <c r="EXR12" s="391"/>
      <c r="EXS12" s="391"/>
      <c r="EXT12" s="391"/>
      <c r="EXU12" s="391"/>
      <c r="EXV12" s="391"/>
      <c r="EXW12" s="391"/>
      <c r="EXX12" s="391"/>
      <c r="EXY12" s="391"/>
      <c r="EXZ12" s="391"/>
      <c r="EYA12" s="391"/>
      <c r="EYB12" s="391"/>
      <c r="EYC12" s="391"/>
      <c r="EYD12" s="391"/>
      <c r="EYE12" s="391"/>
      <c r="EYF12" s="391"/>
      <c r="EYG12" s="391"/>
      <c r="EYH12" s="391"/>
      <c r="EYI12" s="391"/>
      <c r="EYJ12" s="391"/>
      <c r="EYK12" s="391"/>
      <c r="EYL12" s="391"/>
      <c r="EYM12" s="391"/>
      <c r="EYN12" s="391"/>
      <c r="EYO12" s="391"/>
      <c r="EYP12" s="391"/>
      <c r="EYQ12" s="391"/>
      <c r="EYR12" s="391"/>
      <c r="EYS12" s="391"/>
      <c r="EYT12" s="391"/>
      <c r="EYU12" s="391"/>
      <c r="EYV12" s="391"/>
      <c r="EYW12" s="391"/>
      <c r="EYX12" s="391"/>
      <c r="EYY12" s="391"/>
      <c r="EYZ12" s="391"/>
      <c r="EZA12" s="391"/>
      <c r="EZB12" s="391"/>
      <c r="EZC12" s="391"/>
      <c r="EZD12" s="391"/>
      <c r="EZE12" s="391"/>
      <c r="EZF12" s="391"/>
      <c r="EZG12" s="391"/>
      <c r="EZH12" s="391"/>
      <c r="EZI12" s="391"/>
      <c r="EZJ12" s="391"/>
      <c r="EZK12" s="391"/>
      <c r="EZL12" s="391"/>
      <c r="EZM12" s="391"/>
      <c r="EZN12" s="391"/>
      <c r="EZO12" s="391"/>
      <c r="EZP12" s="391"/>
      <c r="EZQ12" s="391"/>
      <c r="EZR12" s="391"/>
      <c r="EZS12" s="391"/>
      <c r="EZT12" s="391"/>
      <c r="EZU12" s="391"/>
      <c r="EZV12" s="391"/>
      <c r="EZW12" s="391"/>
      <c r="EZX12" s="391"/>
      <c r="EZY12" s="391"/>
      <c r="EZZ12" s="391"/>
      <c r="FAA12" s="391"/>
      <c r="FAB12" s="391"/>
      <c r="FAC12" s="391"/>
      <c r="FAD12" s="391"/>
      <c r="FAE12" s="391"/>
      <c r="FAF12" s="391"/>
      <c r="FAG12" s="391"/>
      <c r="FAH12" s="391"/>
      <c r="FAI12" s="391"/>
      <c r="FAJ12" s="391"/>
      <c r="FAK12" s="391"/>
      <c r="FAL12" s="391"/>
      <c r="FAM12" s="391"/>
      <c r="FAN12" s="391"/>
      <c r="FAO12" s="391"/>
      <c r="FAP12" s="391"/>
      <c r="FAQ12" s="391"/>
      <c r="FAR12" s="391"/>
      <c r="FAS12" s="391"/>
      <c r="FAT12" s="391"/>
      <c r="FAU12" s="391"/>
      <c r="FAV12" s="391"/>
      <c r="FAW12" s="391"/>
      <c r="FAX12" s="391"/>
      <c r="FAY12" s="391"/>
      <c r="FAZ12" s="391"/>
      <c r="FBA12" s="391"/>
      <c r="FBB12" s="391"/>
      <c r="FBC12" s="391"/>
      <c r="FBD12" s="391"/>
      <c r="FBE12" s="391"/>
      <c r="FBF12" s="391"/>
      <c r="FBG12" s="391"/>
      <c r="FBH12" s="391"/>
      <c r="FBI12" s="391"/>
      <c r="FBJ12" s="391"/>
      <c r="FBK12" s="391"/>
      <c r="FBL12" s="391"/>
      <c r="FBM12" s="391"/>
      <c r="FBN12" s="391"/>
      <c r="FBO12" s="391"/>
      <c r="FBP12" s="391"/>
      <c r="FBQ12" s="391"/>
      <c r="FBR12" s="391"/>
      <c r="FBS12" s="391"/>
      <c r="FBT12" s="391"/>
      <c r="FBU12" s="391"/>
      <c r="FBV12" s="391"/>
      <c r="FBW12" s="391"/>
      <c r="FBX12" s="391"/>
      <c r="FBY12" s="391"/>
      <c r="FBZ12" s="391"/>
      <c r="FCA12" s="391"/>
      <c r="FCB12" s="391"/>
      <c r="FCC12" s="391"/>
      <c r="FCD12" s="391"/>
      <c r="FCE12" s="391"/>
      <c r="FCF12" s="391"/>
      <c r="FCG12" s="391"/>
      <c r="FCH12" s="391"/>
      <c r="FCI12" s="391"/>
      <c r="FCJ12" s="391"/>
      <c r="FCK12" s="391"/>
      <c r="FCL12" s="391"/>
      <c r="FCM12" s="391"/>
      <c r="FCN12" s="391"/>
      <c r="FCO12" s="391"/>
      <c r="FCP12" s="391"/>
      <c r="FCQ12" s="391"/>
      <c r="FCR12" s="391"/>
      <c r="FCS12" s="391"/>
      <c r="FCT12" s="391"/>
      <c r="FCU12" s="391"/>
      <c r="FCV12" s="391"/>
      <c r="FCW12" s="391"/>
      <c r="FCX12" s="391"/>
      <c r="FCY12" s="391"/>
      <c r="FCZ12" s="391"/>
      <c r="FDA12" s="391"/>
      <c r="FDB12" s="391"/>
      <c r="FDC12" s="391"/>
      <c r="FDD12" s="391"/>
      <c r="FDE12" s="391"/>
      <c r="FDF12" s="391"/>
      <c r="FDG12" s="391"/>
      <c r="FDH12" s="391"/>
      <c r="FDI12" s="391"/>
      <c r="FDJ12" s="391"/>
      <c r="FDK12" s="391"/>
      <c r="FDL12" s="391"/>
      <c r="FDM12" s="391"/>
      <c r="FDN12" s="391"/>
      <c r="FDO12" s="391"/>
      <c r="FDP12" s="391"/>
      <c r="FDQ12" s="391"/>
      <c r="FDR12" s="391"/>
      <c r="FDS12" s="391"/>
      <c r="FDT12" s="391"/>
      <c r="FDU12" s="391"/>
      <c r="FDV12" s="391"/>
      <c r="FDW12" s="391"/>
      <c r="FDX12" s="391"/>
      <c r="FDY12" s="391"/>
      <c r="FDZ12" s="391"/>
      <c r="FEA12" s="391"/>
      <c r="FEB12" s="391"/>
      <c r="FEC12" s="391"/>
      <c r="FED12" s="391"/>
      <c r="FEE12" s="391"/>
      <c r="FEF12" s="391"/>
      <c r="FEG12" s="391"/>
      <c r="FEH12" s="391"/>
      <c r="FEI12" s="391"/>
      <c r="FEJ12" s="391"/>
      <c r="FEK12" s="391"/>
      <c r="FEL12" s="391"/>
      <c r="FEM12" s="391"/>
      <c r="FEN12" s="391"/>
      <c r="FEO12" s="391"/>
      <c r="FEP12" s="391"/>
      <c r="FEQ12" s="391"/>
      <c r="FER12" s="391"/>
      <c r="FES12" s="391"/>
      <c r="FET12" s="391"/>
      <c r="FEU12" s="391"/>
      <c r="FEV12" s="391"/>
      <c r="FEW12" s="391"/>
      <c r="FEX12" s="391"/>
      <c r="FEY12" s="391"/>
      <c r="FEZ12" s="391"/>
      <c r="FFA12" s="391"/>
      <c r="FFB12" s="391"/>
      <c r="FFC12" s="391"/>
      <c r="FFD12" s="391"/>
      <c r="FFE12" s="391"/>
      <c r="FFF12" s="391"/>
      <c r="FFG12" s="391"/>
      <c r="FFH12" s="391"/>
      <c r="FFI12" s="391"/>
      <c r="FFJ12" s="391"/>
      <c r="FFK12" s="391"/>
      <c r="FFL12" s="391"/>
      <c r="FFM12" s="391"/>
      <c r="FFN12" s="391"/>
      <c r="FFO12" s="391"/>
      <c r="FFP12" s="391"/>
      <c r="FFQ12" s="391"/>
      <c r="FFR12" s="391"/>
      <c r="FFS12" s="391"/>
      <c r="FFT12" s="391"/>
      <c r="FFU12" s="391"/>
      <c r="FFV12" s="391"/>
      <c r="FFW12" s="391"/>
      <c r="FFX12" s="391"/>
      <c r="FFY12" s="391"/>
      <c r="FFZ12" s="391"/>
      <c r="FGA12" s="391"/>
      <c r="FGB12" s="391"/>
      <c r="FGC12" s="391"/>
      <c r="FGD12" s="391"/>
      <c r="FGE12" s="391"/>
      <c r="FGF12" s="391"/>
      <c r="FGG12" s="391"/>
      <c r="FGH12" s="391"/>
      <c r="FGI12" s="391"/>
      <c r="FGJ12" s="391"/>
      <c r="FGK12" s="391"/>
      <c r="FGL12" s="391"/>
      <c r="FGM12" s="391"/>
      <c r="FGN12" s="391"/>
      <c r="FGO12" s="391"/>
      <c r="FGP12" s="391"/>
      <c r="FGQ12" s="391"/>
      <c r="FGR12" s="391"/>
      <c r="FGS12" s="391"/>
      <c r="FGT12" s="391"/>
      <c r="FGU12" s="391"/>
      <c r="FGV12" s="391"/>
      <c r="FGW12" s="391"/>
      <c r="FGX12" s="391"/>
      <c r="FGY12" s="391"/>
      <c r="FGZ12" s="391"/>
      <c r="FHA12" s="391"/>
      <c r="FHB12" s="391"/>
      <c r="FHC12" s="391"/>
      <c r="FHD12" s="391"/>
      <c r="FHE12" s="391"/>
      <c r="FHF12" s="391"/>
      <c r="FHG12" s="391"/>
      <c r="FHH12" s="391"/>
      <c r="FHI12" s="391"/>
      <c r="FHJ12" s="391"/>
      <c r="FHK12" s="391"/>
      <c r="FHL12" s="391"/>
      <c r="FHM12" s="391"/>
      <c r="FHN12" s="391"/>
      <c r="FHO12" s="391"/>
      <c r="FHP12" s="391"/>
      <c r="FHQ12" s="391"/>
      <c r="FHR12" s="391"/>
      <c r="FHS12" s="391"/>
      <c r="FHT12" s="391"/>
      <c r="FHU12" s="391"/>
      <c r="FHV12" s="391"/>
      <c r="FHW12" s="391"/>
      <c r="FHX12" s="391"/>
      <c r="FHY12" s="391"/>
      <c r="FHZ12" s="391"/>
      <c r="FIA12" s="391"/>
      <c r="FIB12" s="391"/>
      <c r="FIC12" s="391"/>
      <c r="FID12" s="391"/>
      <c r="FIE12" s="391"/>
      <c r="FIF12" s="391"/>
      <c r="FIG12" s="391"/>
      <c r="FIH12" s="391"/>
      <c r="FII12" s="391"/>
      <c r="FIJ12" s="391"/>
      <c r="FIK12" s="391"/>
      <c r="FIL12" s="391"/>
      <c r="FIM12" s="391"/>
      <c r="FIN12" s="391"/>
      <c r="FIO12" s="391"/>
      <c r="FIP12" s="391"/>
      <c r="FIQ12" s="391"/>
      <c r="FIR12" s="391"/>
      <c r="FIS12" s="391"/>
      <c r="FIT12" s="391"/>
      <c r="FIU12" s="391"/>
      <c r="FIV12" s="391"/>
      <c r="FIW12" s="391"/>
      <c r="FIX12" s="391"/>
      <c r="FIY12" s="391"/>
      <c r="FIZ12" s="391"/>
      <c r="FJA12" s="391"/>
      <c r="FJB12" s="391"/>
      <c r="FJC12" s="391"/>
      <c r="FJD12" s="391"/>
      <c r="FJE12" s="391"/>
      <c r="FJF12" s="391"/>
      <c r="FJG12" s="391"/>
      <c r="FJH12" s="391"/>
      <c r="FJI12" s="391"/>
      <c r="FJJ12" s="391"/>
      <c r="FJK12" s="391"/>
      <c r="FJL12" s="391"/>
      <c r="FJM12" s="391"/>
      <c r="FJN12" s="391"/>
      <c r="FJO12" s="391"/>
      <c r="FJP12" s="391"/>
      <c r="FJQ12" s="391"/>
      <c r="FJR12" s="391"/>
      <c r="FJS12" s="391"/>
      <c r="FJT12" s="391"/>
      <c r="FJU12" s="391"/>
      <c r="FJV12" s="391"/>
      <c r="FJW12" s="391"/>
      <c r="FJX12" s="391"/>
      <c r="FJY12" s="391"/>
      <c r="FJZ12" s="391"/>
      <c r="FKA12" s="391"/>
      <c r="FKB12" s="391"/>
      <c r="FKC12" s="391"/>
      <c r="FKD12" s="391"/>
      <c r="FKE12" s="391"/>
      <c r="FKF12" s="391"/>
      <c r="FKG12" s="391"/>
      <c r="FKH12" s="391"/>
      <c r="FKI12" s="391"/>
      <c r="FKJ12" s="391"/>
      <c r="FKK12" s="391"/>
      <c r="FKL12" s="391"/>
      <c r="FKM12" s="391"/>
      <c r="FKN12" s="391"/>
      <c r="FKO12" s="391"/>
      <c r="FKP12" s="391"/>
      <c r="FKQ12" s="391"/>
      <c r="FKR12" s="391"/>
      <c r="FKS12" s="391"/>
      <c r="FKT12" s="391"/>
      <c r="FKU12" s="391"/>
      <c r="FKV12" s="391"/>
      <c r="FKW12" s="391"/>
      <c r="FKX12" s="391"/>
      <c r="FKY12" s="391"/>
      <c r="FKZ12" s="391"/>
      <c r="FLA12" s="391"/>
      <c r="FLB12" s="391"/>
      <c r="FLC12" s="391"/>
      <c r="FLD12" s="391"/>
      <c r="FLE12" s="391"/>
      <c r="FLF12" s="391"/>
      <c r="FLG12" s="391"/>
      <c r="FLH12" s="391"/>
      <c r="FLI12" s="391"/>
      <c r="FLJ12" s="391"/>
      <c r="FLK12" s="391"/>
      <c r="FLL12" s="391"/>
      <c r="FLM12" s="391"/>
      <c r="FLN12" s="391"/>
      <c r="FLO12" s="391"/>
      <c r="FLP12" s="391"/>
      <c r="FLQ12" s="391"/>
      <c r="FLR12" s="391"/>
      <c r="FLS12" s="391"/>
      <c r="FLT12" s="391"/>
      <c r="FLU12" s="391"/>
      <c r="FLV12" s="391"/>
      <c r="FLW12" s="391"/>
      <c r="FLX12" s="391"/>
      <c r="FLY12" s="391"/>
      <c r="FLZ12" s="391"/>
      <c r="FMA12" s="391"/>
      <c r="FMB12" s="391"/>
      <c r="FMC12" s="391"/>
      <c r="FMD12" s="391"/>
      <c r="FME12" s="391"/>
      <c r="FMF12" s="391"/>
      <c r="FMG12" s="391"/>
      <c r="FMH12" s="391"/>
      <c r="FMI12" s="391"/>
      <c r="FMJ12" s="391"/>
      <c r="FMK12" s="391"/>
      <c r="FML12" s="391"/>
      <c r="FMM12" s="391"/>
      <c r="FMN12" s="391"/>
      <c r="FMO12" s="391"/>
      <c r="FMP12" s="391"/>
      <c r="FMQ12" s="391"/>
      <c r="FMR12" s="391"/>
      <c r="FMS12" s="391"/>
      <c r="FMT12" s="391"/>
      <c r="FMU12" s="391"/>
      <c r="FMV12" s="391"/>
      <c r="FMW12" s="391"/>
      <c r="FMX12" s="391"/>
      <c r="FMY12" s="391"/>
      <c r="FMZ12" s="391"/>
      <c r="FNA12" s="391"/>
      <c r="FNB12" s="391"/>
      <c r="FNC12" s="391"/>
      <c r="FND12" s="391"/>
      <c r="FNE12" s="391"/>
      <c r="FNF12" s="391"/>
      <c r="FNG12" s="391"/>
      <c r="FNH12" s="391"/>
      <c r="FNI12" s="391"/>
      <c r="FNJ12" s="391"/>
      <c r="FNK12" s="391"/>
      <c r="FNL12" s="391"/>
      <c r="FNM12" s="391"/>
      <c r="FNN12" s="391"/>
      <c r="FNO12" s="391"/>
      <c r="FNP12" s="391"/>
      <c r="FNQ12" s="391"/>
      <c r="FNR12" s="391"/>
      <c r="FNS12" s="391"/>
      <c r="FNT12" s="391"/>
      <c r="FNU12" s="391"/>
      <c r="FNV12" s="391"/>
      <c r="FNW12" s="391"/>
      <c r="FNX12" s="391"/>
      <c r="FNY12" s="391"/>
      <c r="FNZ12" s="391"/>
      <c r="FOA12" s="391"/>
      <c r="FOB12" s="391"/>
      <c r="FOC12" s="391"/>
      <c r="FOD12" s="391"/>
      <c r="FOE12" s="391"/>
      <c r="FOF12" s="391"/>
      <c r="FOG12" s="391"/>
      <c r="FOH12" s="391"/>
      <c r="FOI12" s="391"/>
      <c r="FOJ12" s="391"/>
      <c r="FOK12" s="391"/>
      <c r="FOL12" s="391"/>
      <c r="FOM12" s="391"/>
      <c r="FON12" s="391"/>
      <c r="FOO12" s="391"/>
      <c r="FOP12" s="391"/>
      <c r="FOQ12" s="391"/>
      <c r="FOR12" s="391"/>
      <c r="FOS12" s="391"/>
      <c r="FOT12" s="391"/>
      <c r="FOU12" s="391"/>
      <c r="FOV12" s="391"/>
      <c r="FOW12" s="391"/>
      <c r="FOX12" s="391"/>
      <c r="FOY12" s="391"/>
      <c r="FOZ12" s="391"/>
      <c r="FPA12" s="391"/>
      <c r="FPB12" s="391"/>
      <c r="FPC12" s="391"/>
      <c r="FPD12" s="391"/>
      <c r="FPE12" s="391"/>
      <c r="FPF12" s="391"/>
      <c r="FPG12" s="391"/>
      <c r="FPH12" s="391"/>
      <c r="FPI12" s="391"/>
      <c r="FPJ12" s="391"/>
      <c r="FPK12" s="391"/>
      <c r="FPL12" s="391"/>
      <c r="FPM12" s="391"/>
      <c r="FPN12" s="391"/>
      <c r="FPO12" s="391"/>
      <c r="FPP12" s="391"/>
      <c r="FPQ12" s="391"/>
      <c r="FPR12" s="391"/>
      <c r="FPS12" s="391"/>
      <c r="FPT12" s="391"/>
      <c r="FPU12" s="391"/>
      <c r="FPV12" s="391"/>
      <c r="FPW12" s="391"/>
      <c r="FPX12" s="391"/>
      <c r="FPY12" s="391"/>
      <c r="FPZ12" s="391"/>
      <c r="FQA12" s="391"/>
      <c r="FQB12" s="391"/>
      <c r="FQC12" s="391"/>
      <c r="FQD12" s="391"/>
      <c r="FQE12" s="391"/>
      <c r="FQF12" s="391"/>
      <c r="FQG12" s="391"/>
      <c r="FQH12" s="391"/>
      <c r="FQI12" s="391"/>
      <c r="FQJ12" s="391"/>
      <c r="FQK12" s="391"/>
      <c r="FQL12" s="391"/>
      <c r="FQM12" s="391"/>
      <c r="FQN12" s="391"/>
      <c r="FQO12" s="391"/>
      <c r="FQP12" s="391"/>
      <c r="FQQ12" s="391"/>
      <c r="FQR12" s="391"/>
      <c r="FQS12" s="391"/>
      <c r="FQT12" s="391"/>
      <c r="FQU12" s="391"/>
      <c r="FQV12" s="391"/>
      <c r="FQW12" s="391"/>
      <c r="FQX12" s="391"/>
      <c r="FQY12" s="391"/>
      <c r="FQZ12" s="391"/>
      <c r="FRA12" s="391"/>
      <c r="FRB12" s="391"/>
      <c r="FRC12" s="391"/>
      <c r="FRD12" s="391"/>
      <c r="FRE12" s="391"/>
      <c r="FRF12" s="391"/>
      <c r="FRG12" s="391"/>
      <c r="FRH12" s="391"/>
      <c r="FRI12" s="391"/>
      <c r="FRJ12" s="391"/>
      <c r="FRK12" s="391"/>
      <c r="FRL12" s="391"/>
      <c r="FRM12" s="391"/>
      <c r="FRN12" s="391"/>
      <c r="FRO12" s="391"/>
      <c r="FRP12" s="391"/>
      <c r="FRQ12" s="391"/>
      <c r="FRR12" s="391"/>
      <c r="FRS12" s="391"/>
      <c r="FRT12" s="391"/>
      <c r="FRU12" s="391"/>
      <c r="FRV12" s="391"/>
      <c r="FRW12" s="391"/>
      <c r="FRX12" s="391"/>
      <c r="FRY12" s="391"/>
      <c r="FRZ12" s="391"/>
      <c r="FSA12" s="391"/>
      <c r="FSB12" s="391"/>
      <c r="FSC12" s="391"/>
      <c r="FSD12" s="391"/>
      <c r="FSE12" s="391"/>
      <c r="FSF12" s="391"/>
      <c r="FSG12" s="391"/>
      <c r="FSH12" s="391"/>
      <c r="FSI12" s="391"/>
      <c r="FSJ12" s="391"/>
      <c r="FSK12" s="391"/>
      <c r="FSL12" s="391"/>
      <c r="FSM12" s="391"/>
      <c r="FSN12" s="391"/>
      <c r="FSO12" s="391"/>
      <c r="FSP12" s="391"/>
      <c r="FSQ12" s="391"/>
      <c r="FSR12" s="391"/>
      <c r="FSS12" s="391"/>
      <c r="FST12" s="391"/>
      <c r="FSU12" s="391"/>
      <c r="FSV12" s="391"/>
      <c r="FSW12" s="391"/>
      <c r="FSX12" s="391"/>
      <c r="FSY12" s="391"/>
      <c r="FSZ12" s="391"/>
      <c r="FTA12" s="391"/>
      <c r="FTB12" s="391"/>
      <c r="FTC12" s="391"/>
      <c r="FTD12" s="391"/>
      <c r="FTE12" s="391"/>
      <c r="FTF12" s="391"/>
      <c r="FTG12" s="391"/>
      <c r="FTH12" s="391"/>
      <c r="FTI12" s="391"/>
      <c r="FTJ12" s="391"/>
      <c r="FTK12" s="391"/>
      <c r="FTL12" s="391"/>
      <c r="FTM12" s="391"/>
      <c r="FTN12" s="391"/>
      <c r="FTO12" s="391"/>
      <c r="FTP12" s="391"/>
      <c r="FTQ12" s="391"/>
      <c r="FTR12" s="391"/>
      <c r="FTS12" s="391"/>
      <c r="FTT12" s="391"/>
      <c r="FTU12" s="391"/>
      <c r="FTV12" s="391"/>
      <c r="FTW12" s="391"/>
      <c r="FTX12" s="391"/>
      <c r="FTY12" s="391"/>
      <c r="FTZ12" s="391"/>
      <c r="FUA12" s="391"/>
      <c r="FUB12" s="391"/>
      <c r="FUC12" s="391"/>
      <c r="FUD12" s="391"/>
      <c r="FUE12" s="391"/>
      <c r="FUF12" s="391"/>
      <c r="FUG12" s="391"/>
      <c r="FUH12" s="391"/>
      <c r="FUI12" s="391"/>
      <c r="FUJ12" s="391"/>
      <c r="FUK12" s="391"/>
      <c r="FUL12" s="391"/>
      <c r="FUM12" s="391"/>
      <c r="FUN12" s="391"/>
      <c r="FUO12" s="391"/>
      <c r="FUP12" s="391"/>
      <c r="FUQ12" s="391"/>
      <c r="FUR12" s="391"/>
      <c r="FUS12" s="391"/>
      <c r="FUT12" s="391"/>
      <c r="FUU12" s="391"/>
      <c r="FUV12" s="391"/>
      <c r="FUW12" s="391"/>
      <c r="FUX12" s="391"/>
      <c r="FUY12" s="391"/>
      <c r="FUZ12" s="391"/>
      <c r="FVA12" s="391"/>
      <c r="FVB12" s="391"/>
      <c r="FVC12" s="391"/>
      <c r="FVD12" s="391"/>
      <c r="FVE12" s="391"/>
      <c r="FVF12" s="391"/>
      <c r="FVG12" s="391"/>
      <c r="FVH12" s="391"/>
      <c r="FVI12" s="391"/>
      <c r="FVJ12" s="391"/>
      <c r="FVK12" s="391"/>
      <c r="FVL12" s="391"/>
      <c r="FVM12" s="391"/>
      <c r="FVN12" s="391"/>
      <c r="FVO12" s="391"/>
      <c r="FVP12" s="391"/>
      <c r="FVQ12" s="391"/>
      <c r="FVR12" s="391"/>
      <c r="FVS12" s="391"/>
      <c r="FVT12" s="391"/>
      <c r="FVU12" s="391"/>
      <c r="FVV12" s="391"/>
      <c r="FVW12" s="391"/>
      <c r="FVX12" s="391"/>
      <c r="FVY12" s="391"/>
      <c r="FVZ12" s="391"/>
      <c r="FWA12" s="391"/>
      <c r="FWB12" s="391"/>
      <c r="FWC12" s="391"/>
      <c r="FWD12" s="391"/>
      <c r="FWE12" s="391"/>
      <c r="FWF12" s="391"/>
      <c r="FWG12" s="391"/>
      <c r="FWH12" s="391"/>
      <c r="FWI12" s="391"/>
      <c r="FWJ12" s="391"/>
      <c r="FWK12" s="391"/>
      <c r="FWL12" s="391"/>
      <c r="FWM12" s="391"/>
      <c r="FWN12" s="391"/>
      <c r="FWO12" s="391"/>
      <c r="FWP12" s="391"/>
      <c r="FWQ12" s="391"/>
      <c r="FWR12" s="391"/>
      <c r="FWS12" s="391"/>
      <c r="FWT12" s="391"/>
      <c r="FWU12" s="391"/>
      <c r="FWV12" s="391"/>
      <c r="FWW12" s="391"/>
      <c r="FWX12" s="391"/>
      <c r="FWY12" s="391"/>
      <c r="FWZ12" s="391"/>
      <c r="FXA12" s="391"/>
      <c r="FXB12" s="391"/>
      <c r="FXC12" s="391"/>
      <c r="FXD12" s="391"/>
      <c r="FXE12" s="391"/>
      <c r="FXF12" s="391"/>
      <c r="FXG12" s="391"/>
      <c r="FXH12" s="391"/>
      <c r="FXI12" s="391"/>
      <c r="FXJ12" s="391"/>
      <c r="FXK12" s="391"/>
      <c r="FXL12" s="391"/>
      <c r="FXM12" s="391"/>
      <c r="FXN12" s="391"/>
      <c r="FXO12" s="391"/>
      <c r="FXP12" s="391"/>
      <c r="FXQ12" s="391"/>
      <c r="FXR12" s="391"/>
      <c r="FXS12" s="391"/>
      <c r="FXT12" s="391"/>
      <c r="FXU12" s="391"/>
      <c r="FXV12" s="391"/>
      <c r="FXW12" s="391"/>
      <c r="FXX12" s="391"/>
      <c r="FXY12" s="391"/>
      <c r="FXZ12" s="391"/>
      <c r="FYA12" s="391"/>
      <c r="FYB12" s="391"/>
      <c r="FYC12" s="391"/>
      <c r="FYD12" s="391"/>
      <c r="FYE12" s="391"/>
      <c r="FYF12" s="391"/>
      <c r="FYG12" s="391"/>
      <c r="FYH12" s="391"/>
      <c r="FYI12" s="391"/>
      <c r="FYJ12" s="391"/>
      <c r="FYK12" s="391"/>
      <c r="FYL12" s="391"/>
      <c r="FYM12" s="391"/>
      <c r="FYN12" s="391"/>
      <c r="FYO12" s="391"/>
      <c r="FYP12" s="391"/>
      <c r="FYQ12" s="391"/>
      <c r="FYR12" s="391"/>
      <c r="FYS12" s="391"/>
      <c r="FYT12" s="391"/>
      <c r="FYU12" s="391"/>
      <c r="FYV12" s="391"/>
      <c r="FYW12" s="391"/>
      <c r="FYX12" s="391"/>
      <c r="FYY12" s="391"/>
      <c r="FYZ12" s="391"/>
      <c r="FZA12" s="391"/>
      <c r="FZB12" s="391"/>
      <c r="FZC12" s="391"/>
      <c r="FZD12" s="391"/>
      <c r="FZE12" s="391"/>
      <c r="FZF12" s="391"/>
      <c r="FZG12" s="391"/>
      <c r="FZH12" s="391"/>
      <c r="FZI12" s="391"/>
      <c r="FZJ12" s="391"/>
      <c r="FZK12" s="391"/>
      <c r="FZL12" s="391"/>
      <c r="FZM12" s="391"/>
      <c r="FZN12" s="391"/>
      <c r="FZO12" s="391"/>
      <c r="FZP12" s="391"/>
      <c r="FZQ12" s="391"/>
      <c r="FZR12" s="391"/>
      <c r="FZS12" s="391"/>
      <c r="FZT12" s="391"/>
      <c r="FZU12" s="391"/>
      <c r="FZV12" s="391"/>
      <c r="FZW12" s="391"/>
      <c r="FZX12" s="391"/>
      <c r="FZY12" s="391"/>
      <c r="FZZ12" s="391"/>
      <c r="GAA12" s="391"/>
      <c r="GAB12" s="391"/>
      <c r="GAC12" s="391"/>
      <c r="GAD12" s="391"/>
      <c r="GAE12" s="391"/>
      <c r="GAF12" s="391"/>
      <c r="GAG12" s="391"/>
      <c r="GAH12" s="391"/>
      <c r="GAI12" s="391"/>
      <c r="GAJ12" s="391"/>
      <c r="GAK12" s="391"/>
      <c r="GAL12" s="391"/>
      <c r="GAM12" s="391"/>
      <c r="GAN12" s="391"/>
      <c r="GAO12" s="391"/>
      <c r="GAP12" s="391"/>
      <c r="GAQ12" s="391"/>
      <c r="GAR12" s="391"/>
      <c r="GAS12" s="391"/>
      <c r="GAT12" s="391"/>
      <c r="GAU12" s="391"/>
      <c r="GAV12" s="391"/>
      <c r="GAW12" s="391"/>
      <c r="GAX12" s="391"/>
      <c r="GAY12" s="391"/>
      <c r="GAZ12" s="391"/>
      <c r="GBA12" s="391"/>
      <c r="GBB12" s="391"/>
      <c r="GBC12" s="391"/>
      <c r="GBD12" s="391"/>
      <c r="GBE12" s="391"/>
      <c r="GBF12" s="391"/>
      <c r="GBG12" s="391"/>
      <c r="GBH12" s="391"/>
      <c r="GBI12" s="391"/>
      <c r="GBJ12" s="391"/>
      <c r="GBK12" s="391"/>
      <c r="GBL12" s="391"/>
      <c r="GBM12" s="391"/>
      <c r="GBN12" s="391"/>
      <c r="GBO12" s="391"/>
      <c r="GBP12" s="391"/>
      <c r="GBQ12" s="391"/>
      <c r="GBR12" s="391"/>
      <c r="GBS12" s="391"/>
      <c r="GBT12" s="391"/>
      <c r="GBU12" s="391"/>
      <c r="GBV12" s="391"/>
      <c r="GBW12" s="391"/>
      <c r="GBX12" s="391"/>
      <c r="GBY12" s="391"/>
      <c r="GBZ12" s="391"/>
      <c r="GCA12" s="391"/>
      <c r="GCB12" s="391"/>
      <c r="GCC12" s="391"/>
      <c r="GCD12" s="391"/>
      <c r="GCE12" s="391"/>
      <c r="GCF12" s="391"/>
      <c r="GCG12" s="391"/>
      <c r="GCH12" s="391"/>
      <c r="GCI12" s="391"/>
      <c r="GCJ12" s="391"/>
      <c r="GCK12" s="391"/>
      <c r="GCL12" s="391"/>
      <c r="GCM12" s="391"/>
      <c r="GCN12" s="391"/>
      <c r="GCO12" s="391"/>
      <c r="GCP12" s="391"/>
      <c r="GCQ12" s="391"/>
      <c r="GCR12" s="391"/>
      <c r="GCS12" s="391"/>
      <c r="GCT12" s="391"/>
      <c r="GCU12" s="391"/>
      <c r="GCV12" s="391"/>
      <c r="GCW12" s="391"/>
      <c r="GCX12" s="391"/>
      <c r="GCY12" s="391"/>
      <c r="GCZ12" s="391"/>
      <c r="GDA12" s="391"/>
      <c r="GDB12" s="391"/>
      <c r="GDC12" s="391"/>
      <c r="GDD12" s="391"/>
      <c r="GDE12" s="391"/>
      <c r="GDF12" s="391"/>
      <c r="GDG12" s="391"/>
      <c r="GDH12" s="391"/>
      <c r="GDI12" s="391"/>
      <c r="GDJ12" s="391"/>
      <c r="GDK12" s="391"/>
      <c r="GDL12" s="391"/>
      <c r="GDM12" s="391"/>
      <c r="GDN12" s="391"/>
      <c r="GDO12" s="391"/>
      <c r="GDP12" s="391"/>
      <c r="GDQ12" s="391"/>
      <c r="GDR12" s="391"/>
      <c r="GDS12" s="391"/>
      <c r="GDT12" s="391"/>
      <c r="GDU12" s="391"/>
      <c r="GDV12" s="391"/>
      <c r="GDW12" s="391"/>
      <c r="GDX12" s="391"/>
      <c r="GDY12" s="391"/>
      <c r="GDZ12" s="391"/>
      <c r="GEA12" s="391"/>
      <c r="GEB12" s="391"/>
      <c r="GEC12" s="391"/>
      <c r="GED12" s="391"/>
      <c r="GEE12" s="391"/>
      <c r="GEF12" s="391"/>
      <c r="GEG12" s="391"/>
      <c r="GEH12" s="391"/>
      <c r="GEI12" s="391"/>
      <c r="GEJ12" s="391"/>
      <c r="GEK12" s="391"/>
      <c r="GEL12" s="391"/>
      <c r="GEM12" s="391"/>
      <c r="GEN12" s="391"/>
      <c r="GEO12" s="391"/>
      <c r="GEP12" s="391"/>
      <c r="GEQ12" s="391"/>
      <c r="GER12" s="391"/>
      <c r="GES12" s="391"/>
      <c r="GET12" s="391"/>
      <c r="GEU12" s="391"/>
      <c r="GEV12" s="391"/>
      <c r="GEW12" s="391"/>
      <c r="GEX12" s="391"/>
      <c r="GEY12" s="391"/>
      <c r="GEZ12" s="391"/>
      <c r="GFA12" s="391"/>
      <c r="GFB12" s="391"/>
      <c r="GFC12" s="391"/>
      <c r="GFD12" s="391"/>
      <c r="GFE12" s="391"/>
      <c r="GFF12" s="391"/>
      <c r="GFG12" s="391"/>
      <c r="GFH12" s="391"/>
      <c r="GFI12" s="391"/>
      <c r="GFJ12" s="391"/>
      <c r="GFK12" s="391"/>
      <c r="GFL12" s="391"/>
      <c r="GFM12" s="391"/>
      <c r="GFN12" s="391"/>
      <c r="GFO12" s="391"/>
      <c r="GFP12" s="391"/>
      <c r="GFQ12" s="391"/>
      <c r="GFR12" s="391"/>
      <c r="GFS12" s="391"/>
      <c r="GFT12" s="391"/>
      <c r="GFU12" s="391"/>
      <c r="GFV12" s="391"/>
      <c r="GFW12" s="391"/>
      <c r="GFX12" s="391"/>
      <c r="GFY12" s="391"/>
      <c r="GFZ12" s="391"/>
      <c r="GGA12" s="391"/>
      <c r="GGB12" s="391"/>
      <c r="GGC12" s="391"/>
      <c r="GGD12" s="391"/>
      <c r="GGE12" s="391"/>
      <c r="GGF12" s="391"/>
      <c r="GGG12" s="391"/>
      <c r="GGH12" s="391"/>
      <c r="GGI12" s="391"/>
      <c r="GGJ12" s="391"/>
      <c r="GGK12" s="391"/>
      <c r="GGL12" s="391"/>
      <c r="GGM12" s="391"/>
      <c r="GGN12" s="391"/>
      <c r="GGO12" s="391"/>
      <c r="GGP12" s="391"/>
      <c r="GGQ12" s="391"/>
      <c r="GGR12" s="391"/>
      <c r="GGS12" s="391"/>
      <c r="GGT12" s="391"/>
      <c r="GGU12" s="391"/>
      <c r="GGV12" s="391"/>
      <c r="GGW12" s="391"/>
      <c r="GGX12" s="391"/>
      <c r="GGY12" s="391"/>
      <c r="GGZ12" s="391"/>
      <c r="GHA12" s="391"/>
      <c r="GHB12" s="391"/>
      <c r="GHC12" s="391"/>
      <c r="GHD12" s="391"/>
      <c r="GHE12" s="391"/>
      <c r="GHF12" s="391"/>
      <c r="GHG12" s="391"/>
      <c r="GHH12" s="391"/>
      <c r="GHI12" s="391"/>
      <c r="GHJ12" s="391"/>
      <c r="GHK12" s="391"/>
      <c r="GHL12" s="391"/>
      <c r="GHM12" s="391"/>
      <c r="GHN12" s="391"/>
      <c r="GHO12" s="391"/>
      <c r="GHP12" s="391"/>
      <c r="GHQ12" s="391"/>
      <c r="GHR12" s="391"/>
      <c r="GHS12" s="391"/>
      <c r="GHT12" s="391"/>
      <c r="GHU12" s="391"/>
      <c r="GHV12" s="391"/>
      <c r="GHW12" s="391"/>
      <c r="GHX12" s="391"/>
      <c r="GHY12" s="391"/>
      <c r="GHZ12" s="391"/>
      <c r="GIA12" s="391"/>
      <c r="GIB12" s="391"/>
      <c r="GIC12" s="391"/>
      <c r="GID12" s="391"/>
      <c r="GIE12" s="391"/>
      <c r="GIF12" s="391"/>
      <c r="GIG12" s="391"/>
      <c r="GIH12" s="391"/>
      <c r="GII12" s="391"/>
      <c r="GIJ12" s="391"/>
      <c r="GIK12" s="391"/>
      <c r="GIL12" s="391"/>
      <c r="GIM12" s="391"/>
      <c r="GIN12" s="391"/>
      <c r="GIO12" s="391"/>
      <c r="GIP12" s="391"/>
      <c r="GIQ12" s="391"/>
      <c r="GIR12" s="391"/>
      <c r="GIS12" s="391"/>
      <c r="GIT12" s="391"/>
      <c r="GIU12" s="391"/>
      <c r="GIV12" s="391"/>
      <c r="GIW12" s="391"/>
      <c r="GIX12" s="391"/>
      <c r="GIY12" s="391"/>
      <c r="GIZ12" s="391"/>
      <c r="GJA12" s="391"/>
      <c r="GJB12" s="391"/>
      <c r="GJC12" s="391"/>
      <c r="GJD12" s="391"/>
      <c r="GJE12" s="391"/>
      <c r="GJF12" s="391"/>
      <c r="GJG12" s="391"/>
      <c r="GJH12" s="391"/>
      <c r="GJI12" s="391"/>
      <c r="GJJ12" s="391"/>
      <c r="GJK12" s="391"/>
      <c r="GJL12" s="391"/>
      <c r="GJM12" s="391"/>
      <c r="GJN12" s="391"/>
      <c r="GJO12" s="391"/>
      <c r="GJP12" s="391"/>
      <c r="GJQ12" s="391"/>
      <c r="GJR12" s="391"/>
      <c r="GJS12" s="391"/>
      <c r="GJT12" s="391"/>
      <c r="GJU12" s="391"/>
      <c r="GJV12" s="391"/>
      <c r="GJW12" s="391"/>
      <c r="GJX12" s="391"/>
      <c r="GJY12" s="391"/>
      <c r="GJZ12" s="391"/>
      <c r="GKA12" s="391"/>
      <c r="GKB12" s="391"/>
      <c r="GKC12" s="391"/>
      <c r="GKD12" s="391"/>
      <c r="GKE12" s="391"/>
      <c r="GKF12" s="391"/>
      <c r="GKG12" s="391"/>
      <c r="GKH12" s="391"/>
      <c r="GKI12" s="391"/>
      <c r="GKJ12" s="391"/>
      <c r="GKK12" s="391"/>
      <c r="GKL12" s="391"/>
      <c r="GKM12" s="391"/>
      <c r="GKN12" s="391"/>
      <c r="GKO12" s="391"/>
      <c r="GKP12" s="391"/>
      <c r="GKQ12" s="391"/>
      <c r="GKR12" s="391"/>
      <c r="GKS12" s="391"/>
      <c r="GKT12" s="391"/>
      <c r="GKU12" s="391"/>
      <c r="GKV12" s="391"/>
      <c r="GKW12" s="391"/>
      <c r="GKX12" s="391"/>
      <c r="GKY12" s="391"/>
      <c r="GKZ12" s="391"/>
      <c r="GLA12" s="391"/>
      <c r="GLB12" s="391"/>
      <c r="GLC12" s="391"/>
      <c r="GLD12" s="391"/>
      <c r="GLE12" s="391"/>
      <c r="GLF12" s="391"/>
      <c r="GLG12" s="391"/>
      <c r="GLH12" s="391"/>
      <c r="GLI12" s="391"/>
      <c r="GLJ12" s="391"/>
      <c r="GLK12" s="391"/>
      <c r="GLL12" s="391"/>
      <c r="GLM12" s="391"/>
      <c r="GLN12" s="391"/>
      <c r="GLO12" s="391"/>
      <c r="GLP12" s="391"/>
      <c r="GLQ12" s="391"/>
      <c r="GLR12" s="391"/>
      <c r="GLS12" s="391"/>
      <c r="GLT12" s="391"/>
      <c r="GLU12" s="391"/>
      <c r="GLV12" s="391"/>
      <c r="GLW12" s="391"/>
      <c r="GLX12" s="391"/>
      <c r="GLY12" s="391"/>
      <c r="GLZ12" s="391"/>
      <c r="GMA12" s="391"/>
      <c r="GMB12" s="391"/>
      <c r="GMC12" s="391"/>
      <c r="GMD12" s="391"/>
      <c r="GME12" s="391"/>
      <c r="GMF12" s="391"/>
      <c r="GMG12" s="391"/>
      <c r="GMH12" s="391"/>
      <c r="GMI12" s="391"/>
      <c r="GMJ12" s="391"/>
      <c r="GMK12" s="391"/>
      <c r="GML12" s="391"/>
      <c r="GMM12" s="391"/>
      <c r="GMN12" s="391"/>
      <c r="GMO12" s="391"/>
      <c r="GMP12" s="391"/>
      <c r="GMQ12" s="391"/>
      <c r="GMR12" s="391"/>
      <c r="GMS12" s="391"/>
      <c r="GMT12" s="391"/>
      <c r="GMU12" s="391"/>
      <c r="GMV12" s="391"/>
      <c r="GMW12" s="391"/>
      <c r="GMX12" s="391"/>
      <c r="GMY12" s="391"/>
      <c r="GMZ12" s="391"/>
      <c r="GNA12" s="391"/>
      <c r="GNB12" s="391"/>
      <c r="GNC12" s="391"/>
      <c r="GND12" s="391"/>
      <c r="GNE12" s="391"/>
      <c r="GNF12" s="391"/>
      <c r="GNG12" s="391"/>
      <c r="GNH12" s="391"/>
      <c r="GNI12" s="391"/>
      <c r="GNJ12" s="391"/>
      <c r="GNK12" s="391"/>
      <c r="GNL12" s="391"/>
      <c r="GNM12" s="391"/>
      <c r="GNN12" s="391"/>
      <c r="GNO12" s="391"/>
      <c r="GNP12" s="391"/>
      <c r="GNQ12" s="391"/>
      <c r="GNR12" s="391"/>
      <c r="GNS12" s="391"/>
      <c r="GNT12" s="391"/>
      <c r="GNU12" s="391"/>
      <c r="GNV12" s="391"/>
      <c r="GNW12" s="391"/>
      <c r="GNX12" s="391"/>
      <c r="GNY12" s="391"/>
      <c r="GNZ12" s="391"/>
      <c r="GOA12" s="391"/>
      <c r="GOB12" s="391"/>
      <c r="GOC12" s="391"/>
      <c r="GOD12" s="391"/>
      <c r="GOE12" s="391"/>
      <c r="GOF12" s="391"/>
      <c r="GOG12" s="391"/>
      <c r="GOH12" s="391"/>
      <c r="GOI12" s="391"/>
      <c r="GOJ12" s="391"/>
      <c r="GOK12" s="391"/>
      <c r="GOL12" s="391"/>
      <c r="GOM12" s="391"/>
      <c r="GON12" s="391"/>
      <c r="GOO12" s="391"/>
      <c r="GOP12" s="391"/>
      <c r="GOQ12" s="391"/>
      <c r="GOR12" s="391"/>
      <c r="GOS12" s="391"/>
      <c r="GOT12" s="391"/>
      <c r="GOU12" s="391"/>
      <c r="GOV12" s="391"/>
      <c r="GOW12" s="391"/>
      <c r="GOX12" s="391"/>
      <c r="GOY12" s="391"/>
      <c r="GOZ12" s="391"/>
      <c r="GPA12" s="391"/>
      <c r="GPB12" s="391"/>
      <c r="GPC12" s="391"/>
      <c r="GPD12" s="391"/>
      <c r="GPE12" s="391"/>
      <c r="GPF12" s="391"/>
      <c r="GPG12" s="391"/>
      <c r="GPH12" s="391"/>
      <c r="GPI12" s="391"/>
      <c r="GPJ12" s="391"/>
      <c r="GPK12" s="391"/>
      <c r="GPL12" s="391"/>
      <c r="GPM12" s="391"/>
      <c r="GPN12" s="391"/>
      <c r="GPO12" s="391"/>
      <c r="GPP12" s="391"/>
      <c r="GPQ12" s="391"/>
      <c r="GPR12" s="391"/>
      <c r="GPS12" s="391"/>
      <c r="GPT12" s="391"/>
      <c r="GPU12" s="391"/>
      <c r="GPV12" s="391"/>
      <c r="GPW12" s="391"/>
      <c r="GPX12" s="391"/>
      <c r="GPY12" s="391"/>
      <c r="GPZ12" s="391"/>
      <c r="GQA12" s="391"/>
      <c r="GQB12" s="391"/>
      <c r="GQC12" s="391"/>
      <c r="GQD12" s="391"/>
      <c r="GQE12" s="391"/>
      <c r="GQF12" s="391"/>
      <c r="GQG12" s="391"/>
      <c r="GQH12" s="391"/>
      <c r="GQI12" s="391"/>
      <c r="GQJ12" s="391"/>
      <c r="GQK12" s="391"/>
      <c r="GQL12" s="391"/>
      <c r="GQM12" s="391"/>
      <c r="GQN12" s="391"/>
      <c r="GQO12" s="391"/>
      <c r="GQP12" s="391"/>
      <c r="GQQ12" s="391"/>
      <c r="GQR12" s="391"/>
      <c r="GQS12" s="391"/>
      <c r="GQT12" s="391"/>
      <c r="GQU12" s="391"/>
      <c r="GQV12" s="391"/>
      <c r="GQW12" s="391"/>
      <c r="GQX12" s="391"/>
      <c r="GQY12" s="391"/>
      <c r="GQZ12" s="391"/>
      <c r="GRA12" s="391"/>
      <c r="GRB12" s="391"/>
      <c r="GRC12" s="391"/>
      <c r="GRD12" s="391"/>
      <c r="GRE12" s="391"/>
      <c r="GRF12" s="391"/>
      <c r="GRG12" s="391"/>
      <c r="GRH12" s="391"/>
      <c r="GRI12" s="391"/>
      <c r="GRJ12" s="391"/>
      <c r="GRK12" s="391"/>
      <c r="GRL12" s="391"/>
      <c r="GRM12" s="391"/>
      <c r="GRN12" s="391"/>
      <c r="GRO12" s="391"/>
      <c r="GRP12" s="391"/>
      <c r="GRQ12" s="391"/>
      <c r="GRR12" s="391"/>
      <c r="GRS12" s="391"/>
      <c r="GRT12" s="391"/>
      <c r="GRU12" s="391"/>
      <c r="GRV12" s="391"/>
      <c r="GRW12" s="391"/>
      <c r="GRX12" s="391"/>
      <c r="GRY12" s="391"/>
      <c r="GRZ12" s="391"/>
      <c r="GSA12" s="391"/>
      <c r="GSB12" s="391"/>
      <c r="GSC12" s="391"/>
      <c r="GSD12" s="391"/>
      <c r="GSE12" s="391"/>
      <c r="GSF12" s="391"/>
      <c r="GSG12" s="391"/>
      <c r="GSH12" s="391"/>
      <c r="GSI12" s="391"/>
      <c r="GSJ12" s="391"/>
      <c r="GSK12" s="391"/>
      <c r="GSL12" s="391"/>
      <c r="GSM12" s="391"/>
      <c r="GSN12" s="391"/>
      <c r="GSO12" s="391"/>
      <c r="GSP12" s="391"/>
      <c r="GSQ12" s="391"/>
      <c r="GSR12" s="391"/>
      <c r="GSS12" s="391"/>
      <c r="GST12" s="391"/>
      <c r="GSU12" s="391"/>
      <c r="GSV12" s="391"/>
      <c r="GSW12" s="391"/>
      <c r="GSX12" s="391"/>
      <c r="GSY12" s="391"/>
      <c r="GSZ12" s="391"/>
      <c r="GTA12" s="391"/>
      <c r="GTB12" s="391"/>
      <c r="GTC12" s="391"/>
      <c r="GTD12" s="391"/>
      <c r="GTE12" s="391"/>
      <c r="GTF12" s="391"/>
      <c r="GTG12" s="391"/>
      <c r="GTH12" s="391"/>
      <c r="GTI12" s="391"/>
      <c r="GTJ12" s="391"/>
      <c r="GTK12" s="391"/>
      <c r="GTL12" s="391"/>
      <c r="GTM12" s="391"/>
      <c r="GTN12" s="391"/>
      <c r="GTO12" s="391"/>
      <c r="GTP12" s="391"/>
      <c r="GTQ12" s="391"/>
      <c r="GTR12" s="391"/>
      <c r="GTS12" s="391"/>
      <c r="GTT12" s="391"/>
      <c r="GTU12" s="391"/>
      <c r="GTV12" s="391"/>
      <c r="GTW12" s="391"/>
      <c r="GTX12" s="391"/>
      <c r="GTY12" s="391"/>
      <c r="GTZ12" s="391"/>
      <c r="GUA12" s="391"/>
      <c r="GUB12" s="391"/>
      <c r="GUC12" s="391"/>
      <c r="GUD12" s="391"/>
      <c r="GUE12" s="391"/>
      <c r="GUF12" s="391"/>
      <c r="GUG12" s="391"/>
      <c r="GUH12" s="391"/>
      <c r="GUI12" s="391"/>
      <c r="GUJ12" s="391"/>
      <c r="GUK12" s="391"/>
      <c r="GUL12" s="391"/>
      <c r="GUM12" s="391"/>
      <c r="GUN12" s="391"/>
      <c r="GUO12" s="391"/>
      <c r="GUP12" s="391"/>
      <c r="GUQ12" s="391"/>
      <c r="GUR12" s="391"/>
      <c r="GUS12" s="391"/>
      <c r="GUT12" s="391"/>
      <c r="GUU12" s="391"/>
      <c r="GUV12" s="391"/>
      <c r="GUW12" s="391"/>
      <c r="GUX12" s="391"/>
      <c r="GUY12" s="391"/>
      <c r="GUZ12" s="391"/>
      <c r="GVA12" s="391"/>
      <c r="GVB12" s="391"/>
      <c r="GVC12" s="391"/>
      <c r="GVD12" s="391"/>
      <c r="GVE12" s="391"/>
      <c r="GVF12" s="391"/>
      <c r="GVG12" s="391"/>
      <c r="GVH12" s="391"/>
      <c r="GVI12" s="391"/>
      <c r="GVJ12" s="391"/>
      <c r="GVK12" s="391"/>
      <c r="GVL12" s="391"/>
      <c r="GVM12" s="391"/>
      <c r="GVN12" s="391"/>
      <c r="GVO12" s="391"/>
      <c r="GVP12" s="391"/>
      <c r="GVQ12" s="391"/>
      <c r="GVR12" s="391"/>
      <c r="GVS12" s="391"/>
      <c r="GVT12" s="391"/>
      <c r="GVU12" s="391"/>
      <c r="GVV12" s="391"/>
      <c r="GVW12" s="391"/>
      <c r="GVX12" s="391"/>
      <c r="GVY12" s="391"/>
      <c r="GVZ12" s="391"/>
      <c r="GWA12" s="391"/>
      <c r="GWB12" s="391"/>
      <c r="GWC12" s="391"/>
      <c r="GWD12" s="391"/>
      <c r="GWE12" s="391"/>
      <c r="GWF12" s="391"/>
      <c r="GWG12" s="391"/>
      <c r="GWH12" s="391"/>
      <c r="GWI12" s="391"/>
      <c r="GWJ12" s="391"/>
      <c r="GWK12" s="391"/>
      <c r="GWL12" s="391"/>
      <c r="GWM12" s="391"/>
      <c r="GWN12" s="391"/>
      <c r="GWO12" s="391"/>
      <c r="GWP12" s="391"/>
      <c r="GWQ12" s="391"/>
      <c r="GWR12" s="391"/>
      <c r="GWS12" s="391"/>
      <c r="GWT12" s="391"/>
      <c r="GWU12" s="391"/>
      <c r="GWV12" s="391"/>
      <c r="GWW12" s="391"/>
      <c r="GWX12" s="391"/>
      <c r="GWY12" s="391"/>
      <c r="GWZ12" s="391"/>
      <c r="GXA12" s="391"/>
      <c r="GXB12" s="391"/>
      <c r="GXC12" s="391"/>
      <c r="GXD12" s="391"/>
      <c r="GXE12" s="391"/>
      <c r="GXF12" s="391"/>
      <c r="GXG12" s="391"/>
      <c r="GXH12" s="391"/>
      <c r="GXI12" s="391"/>
      <c r="GXJ12" s="391"/>
      <c r="GXK12" s="391"/>
      <c r="GXL12" s="391"/>
      <c r="GXM12" s="391"/>
      <c r="GXN12" s="391"/>
      <c r="GXO12" s="391"/>
      <c r="GXP12" s="391"/>
      <c r="GXQ12" s="391"/>
      <c r="GXR12" s="391"/>
      <c r="GXS12" s="391"/>
      <c r="GXT12" s="391"/>
      <c r="GXU12" s="391"/>
      <c r="GXV12" s="391"/>
      <c r="GXW12" s="391"/>
      <c r="GXX12" s="391"/>
      <c r="GXY12" s="391"/>
      <c r="GXZ12" s="391"/>
      <c r="GYA12" s="391"/>
      <c r="GYB12" s="391"/>
      <c r="GYC12" s="391"/>
      <c r="GYD12" s="391"/>
      <c r="GYE12" s="391"/>
      <c r="GYF12" s="391"/>
      <c r="GYG12" s="391"/>
      <c r="GYH12" s="391"/>
      <c r="GYI12" s="391"/>
      <c r="GYJ12" s="391"/>
      <c r="GYK12" s="391"/>
      <c r="GYL12" s="391"/>
      <c r="GYM12" s="391"/>
      <c r="GYN12" s="391"/>
      <c r="GYO12" s="391"/>
      <c r="GYP12" s="391"/>
      <c r="GYQ12" s="391"/>
      <c r="GYR12" s="391"/>
      <c r="GYS12" s="391"/>
      <c r="GYT12" s="391"/>
      <c r="GYU12" s="391"/>
      <c r="GYV12" s="391"/>
      <c r="GYW12" s="391"/>
      <c r="GYX12" s="391"/>
      <c r="GYY12" s="391"/>
      <c r="GYZ12" s="391"/>
      <c r="GZA12" s="391"/>
      <c r="GZB12" s="391"/>
      <c r="GZC12" s="391"/>
      <c r="GZD12" s="391"/>
      <c r="GZE12" s="391"/>
      <c r="GZF12" s="391"/>
      <c r="GZG12" s="391"/>
      <c r="GZH12" s="391"/>
      <c r="GZI12" s="391"/>
      <c r="GZJ12" s="391"/>
      <c r="GZK12" s="391"/>
      <c r="GZL12" s="391"/>
      <c r="GZM12" s="391"/>
      <c r="GZN12" s="391"/>
      <c r="GZO12" s="391"/>
      <c r="GZP12" s="391"/>
      <c r="GZQ12" s="391"/>
      <c r="GZR12" s="391"/>
      <c r="GZS12" s="391"/>
      <c r="GZT12" s="391"/>
      <c r="GZU12" s="391"/>
      <c r="GZV12" s="391"/>
      <c r="GZW12" s="391"/>
      <c r="GZX12" s="391"/>
      <c r="GZY12" s="391"/>
      <c r="GZZ12" s="391"/>
      <c r="HAA12" s="391"/>
      <c r="HAB12" s="391"/>
      <c r="HAC12" s="391"/>
      <c r="HAD12" s="391"/>
      <c r="HAE12" s="391"/>
      <c r="HAF12" s="391"/>
      <c r="HAG12" s="391"/>
      <c r="HAH12" s="391"/>
      <c r="HAI12" s="391"/>
      <c r="HAJ12" s="391"/>
      <c r="HAK12" s="391"/>
      <c r="HAL12" s="391"/>
      <c r="HAM12" s="391"/>
      <c r="HAN12" s="391"/>
      <c r="HAO12" s="391"/>
      <c r="HAP12" s="391"/>
      <c r="HAQ12" s="391"/>
      <c r="HAR12" s="391"/>
      <c r="HAS12" s="391"/>
      <c r="HAT12" s="391"/>
      <c r="HAU12" s="391"/>
      <c r="HAV12" s="391"/>
      <c r="HAW12" s="391"/>
      <c r="HAX12" s="391"/>
      <c r="HAY12" s="391"/>
      <c r="HAZ12" s="391"/>
      <c r="HBA12" s="391"/>
      <c r="HBB12" s="391"/>
      <c r="HBC12" s="391"/>
      <c r="HBD12" s="391"/>
      <c r="HBE12" s="391"/>
      <c r="HBF12" s="391"/>
      <c r="HBG12" s="391"/>
      <c r="HBH12" s="391"/>
      <c r="HBI12" s="391"/>
      <c r="HBJ12" s="391"/>
      <c r="HBK12" s="391"/>
      <c r="HBL12" s="391"/>
      <c r="HBM12" s="391"/>
      <c r="HBN12" s="391"/>
      <c r="HBO12" s="391"/>
      <c r="HBP12" s="391"/>
      <c r="HBQ12" s="391"/>
      <c r="HBR12" s="391"/>
      <c r="HBS12" s="391"/>
      <c r="HBT12" s="391"/>
      <c r="HBU12" s="391"/>
      <c r="HBV12" s="391"/>
      <c r="HBW12" s="391"/>
      <c r="HBX12" s="391"/>
      <c r="HBY12" s="391"/>
      <c r="HBZ12" s="391"/>
      <c r="HCA12" s="391"/>
      <c r="HCB12" s="391"/>
      <c r="HCC12" s="391"/>
      <c r="HCD12" s="391"/>
      <c r="HCE12" s="391"/>
      <c r="HCF12" s="391"/>
      <c r="HCG12" s="391"/>
      <c r="HCH12" s="391"/>
      <c r="HCI12" s="391"/>
      <c r="HCJ12" s="391"/>
      <c r="HCK12" s="391"/>
      <c r="HCL12" s="391"/>
      <c r="HCM12" s="391"/>
      <c r="HCN12" s="391"/>
      <c r="HCO12" s="391"/>
      <c r="HCP12" s="391"/>
      <c r="HCQ12" s="391"/>
      <c r="HCR12" s="391"/>
      <c r="HCS12" s="391"/>
      <c r="HCT12" s="391"/>
      <c r="HCU12" s="391"/>
      <c r="HCV12" s="391"/>
      <c r="HCW12" s="391"/>
      <c r="HCX12" s="391"/>
      <c r="HCY12" s="391"/>
      <c r="HCZ12" s="391"/>
      <c r="HDA12" s="391"/>
      <c r="HDB12" s="391"/>
      <c r="HDC12" s="391"/>
      <c r="HDD12" s="391"/>
      <c r="HDE12" s="391"/>
      <c r="HDF12" s="391"/>
      <c r="HDG12" s="391"/>
      <c r="HDH12" s="391"/>
      <c r="HDI12" s="391"/>
      <c r="HDJ12" s="391"/>
      <c r="HDK12" s="391"/>
      <c r="HDL12" s="391"/>
      <c r="HDM12" s="391"/>
      <c r="HDN12" s="391"/>
      <c r="HDO12" s="391"/>
      <c r="HDP12" s="391"/>
      <c r="HDQ12" s="391"/>
      <c r="HDR12" s="391"/>
      <c r="HDS12" s="391"/>
      <c r="HDT12" s="391"/>
      <c r="HDU12" s="391"/>
      <c r="HDV12" s="391"/>
      <c r="HDW12" s="391"/>
      <c r="HDX12" s="391"/>
      <c r="HDY12" s="391"/>
      <c r="HDZ12" s="391"/>
      <c r="HEA12" s="391"/>
      <c r="HEB12" s="391"/>
      <c r="HEC12" s="391"/>
      <c r="HED12" s="391"/>
      <c r="HEE12" s="391"/>
      <c r="HEF12" s="391"/>
      <c r="HEG12" s="391"/>
      <c r="HEH12" s="391"/>
      <c r="HEI12" s="391"/>
      <c r="HEJ12" s="391"/>
      <c r="HEK12" s="391"/>
      <c r="HEL12" s="391"/>
      <c r="HEM12" s="391"/>
      <c r="HEN12" s="391"/>
      <c r="HEO12" s="391"/>
      <c r="HEP12" s="391"/>
      <c r="HEQ12" s="391"/>
      <c r="HER12" s="391"/>
      <c r="HES12" s="391"/>
      <c r="HET12" s="391"/>
      <c r="HEU12" s="391"/>
      <c r="HEV12" s="391"/>
      <c r="HEW12" s="391"/>
      <c r="HEX12" s="391"/>
      <c r="HEY12" s="391"/>
      <c r="HEZ12" s="391"/>
      <c r="HFA12" s="391"/>
      <c r="HFB12" s="391"/>
      <c r="HFC12" s="391"/>
      <c r="HFD12" s="391"/>
      <c r="HFE12" s="391"/>
      <c r="HFF12" s="391"/>
      <c r="HFG12" s="391"/>
      <c r="HFH12" s="391"/>
      <c r="HFI12" s="391"/>
      <c r="HFJ12" s="391"/>
      <c r="HFK12" s="391"/>
      <c r="HFL12" s="391"/>
      <c r="HFM12" s="391"/>
      <c r="HFN12" s="391"/>
      <c r="HFO12" s="391"/>
      <c r="HFP12" s="391"/>
      <c r="HFQ12" s="391"/>
      <c r="HFR12" s="391"/>
      <c r="HFS12" s="391"/>
      <c r="HFT12" s="391"/>
      <c r="HFU12" s="391"/>
      <c r="HFV12" s="391"/>
      <c r="HFW12" s="391"/>
      <c r="HFX12" s="391"/>
      <c r="HFY12" s="391"/>
      <c r="HFZ12" s="391"/>
      <c r="HGA12" s="391"/>
      <c r="HGB12" s="391"/>
      <c r="HGC12" s="391"/>
      <c r="HGD12" s="391"/>
      <c r="HGE12" s="391"/>
      <c r="HGF12" s="391"/>
      <c r="HGG12" s="391"/>
      <c r="HGH12" s="391"/>
      <c r="HGI12" s="391"/>
      <c r="HGJ12" s="391"/>
      <c r="HGK12" s="391"/>
      <c r="HGL12" s="391"/>
      <c r="HGM12" s="391"/>
      <c r="HGN12" s="391"/>
      <c r="HGO12" s="391"/>
      <c r="HGP12" s="391"/>
      <c r="HGQ12" s="391"/>
      <c r="HGR12" s="391"/>
      <c r="HGS12" s="391"/>
      <c r="HGT12" s="391"/>
      <c r="HGU12" s="391"/>
      <c r="HGV12" s="391"/>
      <c r="HGW12" s="391"/>
      <c r="HGX12" s="391"/>
      <c r="HGY12" s="391"/>
      <c r="HGZ12" s="391"/>
      <c r="HHA12" s="391"/>
      <c r="HHB12" s="391"/>
      <c r="HHC12" s="391"/>
      <c r="HHD12" s="391"/>
      <c r="HHE12" s="391"/>
      <c r="HHF12" s="391"/>
      <c r="HHG12" s="391"/>
      <c r="HHH12" s="391"/>
      <c r="HHI12" s="391"/>
      <c r="HHJ12" s="391"/>
      <c r="HHK12" s="391"/>
      <c r="HHL12" s="391"/>
      <c r="HHM12" s="391"/>
      <c r="HHN12" s="391"/>
      <c r="HHO12" s="391"/>
      <c r="HHP12" s="391"/>
      <c r="HHQ12" s="391"/>
      <c r="HHR12" s="391"/>
      <c r="HHS12" s="391"/>
      <c r="HHT12" s="391"/>
      <c r="HHU12" s="391"/>
      <c r="HHV12" s="391"/>
      <c r="HHW12" s="391"/>
      <c r="HHX12" s="391"/>
      <c r="HHY12" s="391"/>
      <c r="HHZ12" s="391"/>
      <c r="HIA12" s="391"/>
      <c r="HIB12" s="391"/>
      <c r="HIC12" s="391"/>
      <c r="HID12" s="391"/>
      <c r="HIE12" s="391"/>
      <c r="HIF12" s="391"/>
      <c r="HIG12" s="391"/>
      <c r="HIH12" s="391"/>
      <c r="HII12" s="391"/>
      <c r="HIJ12" s="391"/>
      <c r="HIK12" s="391"/>
      <c r="HIL12" s="391"/>
      <c r="HIM12" s="391"/>
      <c r="HIN12" s="391"/>
      <c r="HIO12" s="391"/>
      <c r="HIP12" s="391"/>
      <c r="HIQ12" s="391"/>
      <c r="HIR12" s="391"/>
      <c r="HIS12" s="391"/>
      <c r="HIT12" s="391"/>
      <c r="HIU12" s="391"/>
      <c r="HIV12" s="391"/>
      <c r="HIW12" s="391"/>
      <c r="HIX12" s="391"/>
      <c r="HIY12" s="391"/>
      <c r="HIZ12" s="391"/>
      <c r="HJA12" s="391"/>
      <c r="HJB12" s="391"/>
      <c r="HJC12" s="391"/>
      <c r="HJD12" s="391"/>
      <c r="HJE12" s="391"/>
      <c r="HJF12" s="391"/>
      <c r="HJG12" s="391"/>
      <c r="HJH12" s="391"/>
      <c r="HJI12" s="391"/>
      <c r="HJJ12" s="391"/>
      <c r="HJK12" s="391"/>
      <c r="HJL12" s="391"/>
      <c r="HJM12" s="391"/>
      <c r="HJN12" s="391"/>
      <c r="HJO12" s="391"/>
      <c r="HJP12" s="391"/>
      <c r="HJQ12" s="391"/>
      <c r="HJR12" s="391"/>
      <c r="HJS12" s="391"/>
      <c r="HJT12" s="391"/>
      <c r="HJU12" s="391"/>
      <c r="HJV12" s="391"/>
      <c r="HJW12" s="391"/>
      <c r="HJX12" s="391"/>
      <c r="HJY12" s="391"/>
      <c r="HJZ12" s="391"/>
      <c r="HKA12" s="391"/>
      <c r="HKB12" s="391"/>
      <c r="HKC12" s="391"/>
      <c r="HKD12" s="391"/>
      <c r="HKE12" s="391"/>
      <c r="HKF12" s="391"/>
      <c r="HKG12" s="391"/>
      <c r="HKH12" s="391"/>
      <c r="HKI12" s="391"/>
      <c r="HKJ12" s="391"/>
      <c r="HKK12" s="391"/>
      <c r="HKL12" s="391"/>
      <c r="HKM12" s="391"/>
      <c r="HKN12" s="391"/>
      <c r="HKO12" s="391"/>
      <c r="HKP12" s="391"/>
      <c r="HKQ12" s="391"/>
      <c r="HKR12" s="391"/>
      <c r="HKS12" s="391"/>
      <c r="HKT12" s="391"/>
      <c r="HKU12" s="391"/>
      <c r="HKV12" s="391"/>
      <c r="HKW12" s="391"/>
      <c r="HKX12" s="391"/>
      <c r="HKY12" s="391"/>
      <c r="HKZ12" s="391"/>
      <c r="HLA12" s="391"/>
      <c r="HLB12" s="391"/>
      <c r="HLC12" s="391"/>
      <c r="HLD12" s="391"/>
      <c r="HLE12" s="391"/>
      <c r="HLF12" s="391"/>
      <c r="HLG12" s="391"/>
      <c r="HLH12" s="391"/>
      <c r="HLI12" s="391"/>
      <c r="HLJ12" s="391"/>
      <c r="HLK12" s="391"/>
      <c r="HLL12" s="391"/>
      <c r="HLM12" s="391"/>
      <c r="HLN12" s="391"/>
      <c r="HLO12" s="391"/>
      <c r="HLP12" s="391"/>
      <c r="HLQ12" s="391"/>
      <c r="HLR12" s="391"/>
      <c r="HLS12" s="391"/>
      <c r="HLT12" s="391"/>
      <c r="HLU12" s="391"/>
      <c r="HLV12" s="391"/>
      <c r="HLW12" s="391"/>
      <c r="HLX12" s="391"/>
      <c r="HLY12" s="391"/>
      <c r="HLZ12" s="391"/>
      <c r="HMA12" s="391"/>
      <c r="HMB12" s="391"/>
      <c r="HMC12" s="391"/>
      <c r="HMD12" s="391"/>
      <c r="HME12" s="391"/>
      <c r="HMF12" s="391"/>
      <c r="HMG12" s="391"/>
      <c r="HMH12" s="391"/>
      <c r="HMI12" s="391"/>
      <c r="HMJ12" s="391"/>
      <c r="HMK12" s="391"/>
      <c r="HML12" s="391"/>
      <c r="HMM12" s="391"/>
      <c r="HMN12" s="391"/>
      <c r="HMO12" s="391"/>
      <c r="HMP12" s="391"/>
      <c r="HMQ12" s="391"/>
      <c r="HMR12" s="391"/>
      <c r="HMS12" s="391"/>
      <c r="HMT12" s="391"/>
      <c r="HMU12" s="391"/>
      <c r="HMV12" s="391"/>
      <c r="HMW12" s="391"/>
      <c r="HMX12" s="391"/>
      <c r="HMY12" s="391"/>
      <c r="HMZ12" s="391"/>
      <c r="HNA12" s="391"/>
      <c r="HNB12" s="391"/>
      <c r="HNC12" s="391"/>
      <c r="HND12" s="391"/>
      <c r="HNE12" s="391"/>
      <c r="HNF12" s="391"/>
      <c r="HNG12" s="391"/>
      <c r="HNH12" s="391"/>
      <c r="HNI12" s="391"/>
      <c r="HNJ12" s="391"/>
      <c r="HNK12" s="391"/>
      <c r="HNL12" s="391"/>
      <c r="HNM12" s="391"/>
      <c r="HNN12" s="391"/>
      <c r="HNO12" s="391"/>
      <c r="HNP12" s="391"/>
      <c r="HNQ12" s="391"/>
      <c r="HNR12" s="391"/>
      <c r="HNS12" s="391"/>
      <c r="HNT12" s="391"/>
      <c r="HNU12" s="391"/>
      <c r="HNV12" s="391"/>
      <c r="HNW12" s="391"/>
      <c r="HNX12" s="391"/>
      <c r="HNY12" s="391"/>
      <c r="HNZ12" s="391"/>
      <c r="HOA12" s="391"/>
      <c r="HOB12" s="391"/>
      <c r="HOC12" s="391"/>
      <c r="HOD12" s="391"/>
      <c r="HOE12" s="391"/>
      <c r="HOF12" s="391"/>
      <c r="HOG12" s="391"/>
      <c r="HOH12" s="391"/>
      <c r="HOI12" s="391"/>
      <c r="HOJ12" s="391"/>
      <c r="HOK12" s="391"/>
      <c r="HOL12" s="391"/>
      <c r="HOM12" s="391"/>
      <c r="HON12" s="391"/>
      <c r="HOO12" s="391"/>
      <c r="HOP12" s="391"/>
      <c r="HOQ12" s="391"/>
      <c r="HOR12" s="391"/>
      <c r="HOS12" s="391"/>
      <c r="HOT12" s="391"/>
      <c r="HOU12" s="391"/>
      <c r="HOV12" s="391"/>
      <c r="HOW12" s="391"/>
      <c r="HOX12" s="391"/>
      <c r="HOY12" s="391"/>
      <c r="HOZ12" s="391"/>
      <c r="HPA12" s="391"/>
      <c r="HPB12" s="391"/>
      <c r="HPC12" s="391"/>
      <c r="HPD12" s="391"/>
      <c r="HPE12" s="391"/>
      <c r="HPF12" s="391"/>
      <c r="HPG12" s="391"/>
      <c r="HPH12" s="391"/>
      <c r="HPI12" s="391"/>
      <c r="HPJ12" s="391"/>
      <c r="HPK12" s="391"/>
      <c r="HPL12" s="391"/>
      <c r="HPM12" s="391"/>
      <c r="HPN12" s="391"/>
      <c r="HPO12" s="391"/>
      <c r="HPP12" s="391"/>
      <c r="HPQ12" s="391"/>
      <c r="HPR12" s="391"/>
      <c r="HPS12" s="391"/>
      <c r="HPT12" s="391"/>
      <c r="HPU12" s="391"/>
      <c r="HPV12" s="391"/>
      <c r="HPW12" s="391"/>
      <c r="HPX12" s="391"/>
      <c r="HPY12" s="391"/>
      <c r="HPZ12" s="391"/>
      <c r="HQA12" s="391"/>
      <c r="HQB12" s="391"/>
      <c r="HQC12" s="391"/>
      <c r="HQD12" s="391"/>
      <c r="HQE12" s="391"/>
      <c r="HQF12" s="391"/>
      <c r="HQG12" s="391"/>
      <c r="HQH12" s="391"/>
      <c r="HQI12" s="391"/>
      <c r="HQJ12" s="391"/>
      <c r="HQK12" s="391"/>
      <c r="HQL12" s="391"/>
      <c r="HQM12" s="391"/>
      <c r="HQN12" s="391"/>
      <c r="HQO12" s="391"/>
      <c r="HQP12" s="391"/>
      <c r="HQQ12" s="391"/>
      <c r="HQR12" s="391"/>
      <c r="HQS12" s="391"/>
      <c r="HQT12" s="391"/>
      <c r="HQU12" s="391"/>
      <c r="HQV12" s="391"/>
      <c r="HQW12" s="391"/>
      <c r="HQX12" s="391"/>
      <c r="HQY12" s="391"/>
      <c r="HQZ12" s="391"/>
      <c r="HRA12" s="391"/>
      <c r="HRB12" s="391"/>
      <c r="HRC12" s="391"/>
      <c r="HRD12" s="391"/>
      <c r="HRE12" s="391"/>
      <c r="HRF12" s="391"/>
      <c r="HRG12" s="391"/>
      <c r="HRH12" s="391"/>
      <c r="HRI12" s="391"/>
      <c r="HRJ12" s="391"/>
      <c r="HRK12" s="391"/>
      <c r="HRL12" s="391"/>
      <c r="HRM12" s="391"/>
      <c r="HRN12" s="391"/>
      <c r="HRO12" s="391"/>
      <c r="HRP12" s="391"/>
      <c r="HRQ12" s="391"/>
      <c r="HRR12" s="391"/>
      <c r="HRS12" s="391"/>
      <c r="HRT12" s="391"/>
      <c r="HRU12" s="391"/>
      <c r="HRV12" s="391"/>
      <c r="HRW12" s="391"/>
      <c r="HRX12" s="391"/>
      <c r="HRY12" s="391"/>
      <c r="HRZ12" s="391"/>
      <c r="HSA12" s="391"/>
      <c r="HSB12" s="391"/>
      <c r="HSC12" s="391"/>
      <c r="HSD12" s="391"/>
      <c r="HSE12" s="391"/>
      <c r="HSF12" s="391"/>
      <c r="HSG12" s="391"/>
      <c r="HSH12" s="391"/>
      <c r="HSI12" s="391"/>
      <c r="HSJ12" s="391"/>
      <c r="HSK12" s="391"/>
      <c r="HSL12" s="391"/>
      <c r="HSM12" s="391"/>
      <c r="HSN12" s="391"/>
      <c r="HSO12" s="391"/>
      <c r="HSP12" s="391"/>
      <c r="HSQ12" s="391"/>
      <c r="HSR12" s="391"/>
      <c r="HSS12" s="391"/>
      <c r="HST12" s="391"/>
      <c r="HSU12" s="391"/>
      <c r="HSV12" s="391"/>
      <c r="HSW12" s="391"/>
      <c r="HSX12" s="391"/>
      <c r="HSY12" s="391"/>
      <c r="HSZ12" s="391"/>
      <c r="HTA12" s="391"/>
      <c r="HTB12" s="391"/>
      <c r="HTC12" s="391"/>
      <c r="HTD12" s="391"/>
      <c r="HTE12" s="391"/>
      <c r="HTF12" s="391"/>
      <c r="HTG12" s="391"/>
      <c r="HTH12" s="391"/>
      <c r="HTI12" s="391"/>
      <c r="HTJ12" s="391"/>
      <c r="HTK12" s="391"/>
      <c r="HTL12" s="391"/>
      <c r="HTM12" s="391"/>
      <c r="HTN12" s="391"/>
      <c r="HTO12" s="391"/>
      <c r="HTP12" s="391"/>
      <c r="HTQ12" s="391"/>
      <c r="HTR12" s="391"/>
      <c r="HTS12" s="391"/>
      <c r="HTT12" s="391"/>
      <c r="HTU12" s="391"/>
      <c r="HTV12" s="391"/>
      <c r="HTW12" s="391"/>
      <c r="HTX12" s="391"/>
      <c r="HTY12" s="391"/>
      <c r="HTZ12" s="391"/>
      <c r="HUA12" s="391"/>
      <c r="HUB12" s="391"/>
      <c r="HUC12" s="391"/>
      <c r="HUD12" s="391"/>
      <c r="HUE12" s="391"/>
      <c r="HUF12" s="391"/>
      <c r="HUG12" s="391"/>
      <c r="HUH12" s="391"/>
      <c r="HUI12" s="391"/>
      <c r="HUJ12" s="391"/>
      <c r="HUK12" s="391"/>
      <c r="HUL12" s="391"/>
      <c r="HUM12" s="391"/>
      <c r="HUN12" s="391"/>
      <c r="HUO12" s="391"/>
      <c r="HUP12" s="391"/>
      <c r="HUQ12" s="391"/>
      <c r="HUR12" s="391"/>
      <c r="HUS12" s="391"/>
      <c r="HUT12" s="391"/>
      <c r="HUU12" s="391"/>
      <c r="HUV12" s="391"/>
      <c r="HUW12" s="391"/>
      <c r="HUX12" s="391"/>
      <c r="HUY12" s="391"/>
      <c r="HUZ12" s="391"/>
      <c r="HVA12" s="391"/>
      <c r="HVB12" s="391"/>
      <c r="HVC12" s="391"/>
      <c r="HVD12" s="391"/>
      <c r="HVE12" s="391"/>
      <c r="HVF12" s="391"/>
      <c r="HVG12" s="391"/>
      <c r="HVH12" s="391"/>
      <c r="HVI12" s="391"/>
      <c r="HVJ12" s="391"/>
      <c r="HVK12" s="391"/>
      <c r="HVL12" s="391"/>
      <c r="HVM12" s="391"/>
      <c r="HVN12" s="391"/>
      <c r="HVO12" s="391"/>
      <c r="HVP12" s="391"/>
      <c r="HVQ12" s="391"/>
      <c r="HVR12" s="391"/>
      <c r="HVS12" s="391"/>
      <c r="HVT12" s="391"/>
      <c r="HVU12" s="391"/>
      <c r="HVV12" s="391"/>
      <c r="HVW12" s="391"/>
      <c r="HVX12" s="391"/>
      <c r="HVY12" s="391"/>
      <c r="HVZ12" s="391"/>
      <c r="HWA12" s="391"/>
      <c r="HWB12" s="391"/>
      <c r="HWC12" s="391"/>
      <c r="HWD12" s="391"/>
      <c r="HWE12" s="391"/>
      <c r="HWF12" s="391"/>
      <c r="HWG12" s="391"/>
      <c r="HWH12" s="391"/>
      <c r="HWI12" s="391"/>
      <c r="HWJ12" s="391"/>
      <c r="HWK12" s="391"/>
      <c r="HWL12" s="391"/>
      <c r="HWM12" s="391"/>
      <c r="HWN12" s="391"/>
      <c r="HWO12" s="391"/>
      <c r="HWP12" s="391"/>
      <c r="HWQ12" s="391"/>
      <c r="HWR12" s="391"/>
      <c r="HWS12" s="391"/>
      <c r="HWT12" s="391"/>
      <c r="HWU12" s="391"/>
      <c r="HWV12" s="391"/>
      <c r="HWW12" s="391"/>
      <c r="HWX12" s="391"/>
      <c r="HWY12" s="391"/>
      <c r="HWZ12" s="391"/>
      <c r="HXA12" s="391"/>
      <c r="HXB12" s="391"/>
      <c r="HXC12" s="391"/>
      <c r="HXD12" s="391"/>
      <c r="HXE12" s="391"/>
      <c r="HXF12" s="391"/>
      <c r="HXG12" s="391"/>
      <c r="HXH12" s="391"/>
      <c r="HXI12" s="391"/>
      <c r="HXJ12" s="391"/>
      <c r="HXK12" s="391"/>
      <c r="HXL12" s="391"/>
      <c r="HXM12" s="391"/>
      <c r="HXN12" s="391"/>
      <c r="HXO12" s="391"/>
      <c r="HXP12" s="391"/>
      <c r="HXQ12" s="391"/>
      <c r="HXR12" s="391"/>
      <c r="HXS12" s="391"/>
      <c r="HXT12" s="391"/>
      <c r="HXU12" s="391"/>
      <c r="HXV12" s="391"/>
      <c r="HXW12" s="391"/>
      <c r="HXX12" s="391"/>
      <c r="HXY12" s="391"/>
      <c r="HXZ12" s="391"/>
      <c r="HYA12" s="391"/>
      <c r="HYB12" s="391"/>
      <c r="HYC12" s="391"/>
      <c r="HYD12" s="391"/>
      <c r="HYE12" s="391"/>
      <c r="HYF12" s="391"/>
      <c r="HYG12" s="391"/>
      <c r="HYH12" s="391"/>
      <c r="HYI12" s="391"/>
      <c r="HYJ12" s="391"/>
      <c r="HYK12" s="391"/>
      <c r="HYL12" s="391"/>
      <c r="HYM12" s="391"/>
      <c r="HYN12" s="391"/>
      <c r="HYO12" s="391"/>
      <c r="HYP12" s="391"/>
      <c r="HYQ12" s="391"/>
      <c r="HYR12" s="391"/>
      <c r="HYS12" s="391"/>
      <c r="HYT12" s="391"/>
      <c r="HYU12" s="391"/>
      <c r="HYV12" s="391"/>
      <c r="HYW12" s="391"/>
      <c r="HYX12" s="391"/>
      <c r="HYY12" s="391"/>
      <c r="HYZ12" s="391"/>
      <c r="HZA12" s="391"/>
      <c r="HZB12" s="391"/>
      <c r="HZC12" s="391"/>
      <c r="HZD12" s="391"/>
      <c r="HZE12" s="391"/>
      <c r="HZF12" s="391"/>
      <c r="HZG12" s="391"/>
      <c r="HZH12" s="391"/>
      <c r="HZI12" s="391"/>
      <c r="HZJ12" s="391"/>
      <c r="HZK12" s="391"/>
      <c r="HZL12" s="391"/>
      <c r="HZM12" s="391"/>
      <c r="HZN12" s="391"/>
      <c r="HZO12" s="391"/>
      <c r="HZP12" s="391"/>
      <c r="HZQ12" s="391"/>
      <c r="HZR12" s="391"/>
      <c r="HZS12" s="391"/>
      <c r="HZT12" s="391"/>
      <c r="HZU12" s="391"/>
      <c r="HZV12" s="391"/>
      <c r="HZW12" s="391"/>
      <c r="HZX12" s="391"/>
      <c r="HZY12" s="391"/>
      <c r="HZZ12" s="391"/>
      <c r="IAA12" s="391"/>
      <c r="IAB12" s="391"/>
      <c r="IAC12" s="391"/>
      <c r="IAD12" s="391"/>
      <c r="IAE12" s="391"/>
      <c r="IAF12" s="391"/>
      <c r="IAG12" s="391"/>
      <c r="IAH12" s="391"/>
      <c r="IAI12" s="391"/>
      <c r="IAJ12" s="391"/>
      <c r="IAK12" s="391"/>
      <c r="IAL12" s="391"/>
      <c r="IAM12" s="391"/>
      <c r="IAN12" s="391"/>
      <c r="IAO12" s="391"/>
      <c r="IAP12" s="391"/>
      <c r="IAQ12" s="391"/>
      <c r="IAR12" s="391"/>
      <c r="IAS12" s="391"/>
      <c r="IAT12" s="391"/>
      <c r="IAU12" s="391"/>
      <c r="IAV12" s="391"/>
      <c r="IAW12" s="391"/>
      <c r="IAX12" s="391"/>
      <c r="IAY12" s="391"/>
      <c r="IAZ12" s="391"/>
      <c r="IBA12" s="391"/>
      <c r="IBB12" s="391"/>
      <c r="IBC12" s="391"/>
      <c r="IBD12" s="391"/>
      <c r="IBE12" s="391"/>
      <c r="IBF12" s="391"/>
      <c r="IBG12" s="391"/>
      <c r="IBH12" s="391"/>
      <c r="IBI12" s="391"/>
      <c r="IBJ12" s="391"/>
      <c r="IBK12" s="391"/>
      <c r="IBL12" s="391"/>
      <c r="IBM12" s="391"/>
      <c r="IBN12" s="391"/>
      <c r="IBO12" s="391"/>
      <c r="IBP12" s="391"/>
      <c r="IBQ12" s="391"/>
      <c r="IBR12" s="391"/>
      <c r="IBS12" s="391"/>
      <c r="IBT12" s="391"/>
      <c r="IBU12" s="391"/>
      <c r="IBV12" s="391"/>
      <c r="IBW12" s="391"/>
      <c r="IBX12" s="391"/>
      <c r="IBY12" s="391"/>
      <c r="IBZ12" s="391"/>
      <c r="ICA12" s="391"/>
      <c r="ICB12" s="391"/>
      <c r="ICC12" s="391"/>
      <c r="ICD12" s="391"/>
      <c r="ICE12" s="391"/>
      <c r="ICF12" s="391"/>
      <c r="ICG12" s="391"/>
      <c r="ICH12" s="391"/>
      <c r="ICI12" s="391"/>
      <c r="ICJ12" s="391"/>
      <c r="ICK12" s="391"/>
      <c r="ICL12" s="391"/>
      <c r="ICM12" s="391"/>
      <c r="ICN12" s="391"/>
      <c r="ICO12" s="391"/>
      <c r="ICP12" s="391"/>
      <c r="ICQ12" s="391"/>
      <c r="ICR12" s="391"/>
      <c r="ICS12" s="391"/>
      <c r="ICT12" s="391"/>
      <c r="ICU12" s="391"/>
      <c r="ICV12" s="391"/>
      <c r="ICW12" s="391"/>
      <c r="ICX12" s="391"/>
      <c r="ICY12" s="391"/>
      <c r="ICZ12" s="391"/>
      <c r="IDA12" s="391"/>
      <c r="IDB12" s="391"/>
      <c r="IDC12" s="391"/>
      <c r="IDD12" s="391"/>
      <c r="IDE12" s="391"/>
      <c r="IDF12" s="391"/>
      <c r="IDG12" s="391"/>
      <c r="IDH12" s="391"/>
      <c r="IDI12" s="391"/>
      <c r="IDJ12" s="391"/>
      <c r="IDK12" s="391"/>
      <c r="IDL12" s="391"/>
      <c r="IDM12" s="391"/>
      <c r="IDN12" s="391"/>
      <c r="IDO12" s="391"/>
      <c r="IDP12" s="391"/>
      <c r="IDQ12" s="391"/>
      <c r="IDR12" s="391"/>
      <c r="IDS12" s="391"/>
      <c r="IDT12" s="391"/>
      <c r="IDU12" s="391"/>
      <c r="IDV12" s="391"/>
      <c r="IDW12" s="391"/>
      <c r="IDX12" s="391"/>
      <c r="IDY12" s="391"/>
      <c r="IDZ12" s="391"/>
      <c r="IEA12" s="391"/>
      <c r="IEB12" s="391"/>
      <c r="IEC12" s="391"/>
      <c r="IED12" s="391"/>
      <c r="IEE12" s="391"/>
      <c r="IEF12" s="391"/>
      <c r="IEG12" s="391"/>
      <c r="IEH12" s="391"/>
      <c r="IEI12" s="391"/>
      <c r="IEJ12" s="391"/>
      <c r="IEK12" s="391"/>
      <c r="IEL12" s="391"/>
      <c r="IEM12" s="391"/>
      <c r="IEN12" s="391"/>
      <c r="IEO12" s="391"/>
      <c r="IEP12" s="391"/>
      <c r="IEQ12" s="391"/>
      <c r="IER12" s="391"/>
      <c r="IES12" s="391"/>
      <c r="IET12" s="391"/>
      <c r="IEU12" s="391"/>
      <c r="IEV12" s="391"/>
      <c r="IEW12" s="391"/>
      <c r="IEX12" s="391"/>
      <c r="IEY12" s="391"/>
      <c r="IEZ12" s="391"/>
      <c r="IFA12" s="391"/>
      <c r="IFB12" s="391"/>
      <c r="IFC12" s="391"/>
      <c r="IFD12" s="391"/>
      <c r="IFE12" s="391"/>
      <c r="IFF12" s="391"/>
      <c r="IFG12" s="391"/>
      <c r="IFH12" s="391"/>
      <c r="IFI12" s="391"/>
      <c r="IFJ12" s="391"/>
      <c r="IFK12" s="391"/>
      <c r="IFL12" s="391"/>
      <c r="IFM12" s="391"/>
      <c r="IFN12" s="391"/>
      <c r="IFO12" s="391"/>
      <c r="IFP12" s="391"/>
      <c r="IFQ12" s="391"/>
      <c r="IFR12" s="391"/>
      <c r="IFS12" s="391"/>
      <c r="IFT12" s="391"/>
      <c r="IFU12" s="391"/>
      <c r="IFV12" s="391"/>
      <c r="IFW12" s="391"/>
      <c r="IFX12" s="391"/>
      <c r="IFY12" s="391"/>
      <c r="IFZ12" s="391"/>
      <c r="IGA12" s="391"/>
      <c r="IGB12" s="391"/>
      <c r="IGC12" s="391"/>
      <c r="IGD12" s="391"/>
      <c r="IGE12" s="391"/>
      <c r="IGF12" s="391"/>
      <c r="IGG12" s="391"/>
      <c r="IGH12" s="391"/>
      <c r="IGI12" s="391"/>
      <c r="IGJ12" s="391"/>
      <c r="IGK12" s="391"/>
      <c r="IGL12" s="391"/>
      <c r="IGM12" s="391"/>
      <c r="IGN12" s="391"/>
      <c r="IGO12" s="391"/>
      <c r="IGP12" s="391"/>
      <c r="IGQ12" s="391"/>
      <c r="IGR12" s="391"/>
      <c r="IGS12" s="391"/>
      <c r="IGT12" s="391"/>
      <c r="IGU12" s="391"/>
      <c r="IGV12" s="391"/>
      <c r="IGW12" s="391"/>
      <c r="IGX12" s="391"/>
      <c r="IGY12" s="391"/>
      <c r="IGZ12" s="391"/>
      <c r="IHA12" s="391"/>
      <c r="IHB12" s="391"/>
      <c r="IHC12" s="391"/>
      <c r="IHD12" s="391"/>
      <c r="IHE12" s="391"/>
      <c r="IHF12" s="391"/>
      <c r="IHG12" s="391"/>
      <c r="IHH12" s="391"/>
      <c r="IHI12" s="391"/>
      <c r="IHJ12" s="391"/>
      <c r="IHK12" s="391"/>
      <c r="IHL12" s="391"/>
      <c r="IHM12" s="391"/>
      <c r="IHN12" s="391"/>
      <c r="IHO12" s="391"/>
      <c r="IHP12" s="391"/>
      <c r="IHQ12" s="391"/>
      <c r="IHR12" s="391"/>
      <c r="IHS12" s="391"/>
      <c r="IHT12" s="391"/>
      <c r="IHU12" s="391"/>
      <c r="IHV12" s="391"/>
      <c r="IHW12" s="391"/>
      <c r="IHX12" s="391"/>
      <c r="IHY12" s="391"/>
      <c r="IHZ12" s="391"/>
      <c r="IIA12" s="391"/>
      <c r="IIB12" s="391"/>
      <c r="IIC12" s="391"/>
      <c r="IID12" s="391"/>
      <c r="IIE12" s="391"/>
      <c r="IIF12" s="391"/>
      <c r="IIG12" s="391"/>
      <c r="IIH12" s="391"/>
      <c r="III12" s="391"/>
      <c r="IIJ12" s="391"/>
      <c r="IIK12" s="391"/>
      <c r="IIL12" s="391"/>
      <c r="IIM12" s="391"/>
      <c r="IIN12" s="391"/>
      <c r="IIO12" s="391"/>
      <c r="IIP12" s="391"/>
      <c r="IIQ12" s="391"/>
      <c r="IIR12" s="391"/>
      <c r="IIS12" s="391"/>
      <c r="IIT12" s="391"/>
      <c r="IIU12" s="391"/>
      <c r="IIV12" s="391"/>
      <c r="IIW12" s="391"/>
      <c r="IIX12" s="391"/>
      <c r="IIY12" s="391"/>
      <c r="IIZ12" s="391"/>
      <c r="IJA12" s="391"/>
      <c r="IJB12" s="391"/>
      <c r="IJC12" s="391"/>
      <c r="IJD12" s="391"/>
      <c r="IJE12" s="391"/>
      <c r="IJF12" s="391"/>
      <c r="IJG12" s="391"/>
      <c r="IJH12" s="391"/>
      <c r="IJI12" s="391"/>
      <c r="IJJ12" s="391"/>
      <c r="IJK12" s="391"/>
      <c r="IJL12" s="391"/>
      <c r="IJM12" s="391"/>
      <c r="IJN12" s="391"/>
      <c r="IJO12" s="391"/>
      <c r="IJP12" s="391"/>
      <c r="IJQ12" s="391"/>
      <c r="IJR12" s="391"/>
      <c r="IJS12" s="391"/>
      <c r="IJT12" s="391"/>
      <c r="IJU12" s="391"/>
      <c r="IJV12" s="391"/>
      <c r="IJW12" s="391"/>
      <c r="IJX12" s="391"/>
      <c r="IJY12" s="391"/>
      <c r="IJZ12" s="391"/>
      <c r="IKA12" s="391"/>
      <c r="IKB12" s="391"/>
      <c r="IKC12" s="391"/>
      <c r="IKD12" s="391"/>
      <c r="IKE12" s="391"/>
      <c r="IKF12" s="391"/>
      <c r="IKG12" s="391"/>
      <c r="IKH12" s="391"/>
      <c r="IKI12" s="391"/>
      <c r="IKJ12" s="391"/>
      <c r="IKK12" s="391"/>
      <c r="IKL12" s="391"/>
      <c r="IKM12" s="391"/>
      <c r="IKN12" s="391"/>
      <c r="IKO12" s="391"/>
      <c r="IKP12" s="391"/>
      <c r="IKQ12" s="391"/>
      <c r="IKR12" s="391"/>
      <c r="IKS12" s="391"/>
      <c r="IKT12" s="391"/>
      <c r="IKU12" s="391"/>
      <c r="IKV12" s="391"/>
      <c r="IKW12" s="391"/>
      <c r="IKX12" s="391"/>
      <c r="IKY12" s="391"/>
      <c r="IKZ12" s="391"/>
      <c r="ILA12" s="391"/>
      <c r="ILB12" s="391"/>
      <c r="ILC12" s="391"/>
      <c r="ILD12" s="391"/>
      <c r="ILE12" s="391"/>
      <c r="ILF12" s="391"/>
      <c r="ILG12" s="391"/>
      <c r="ILH12" s="391"/>
      <c r="ILI12" s="391"/>
      <c r="ILJ12" s="391"/>
      <c r="ILK12" s="391"/>
      <c r="ILL12" s="391"/>
      <c r="ILM12" s="391"/>
      <c r="ILN12" s="391"/>
      <c r="ILO12" s="391"/>
      <c r="ILP12" s="391"/>
      <c r="ILQ12" s="391"/>
      <c r="ILR12" s="391"/>
      <c r="ILS12" s="391"/>
      <c r="ILT12" s="391"/>
      <c r="ILU12" s="391"/>
      <c r="ILV12" s="391"/>
      <c r="ILW12" s="391"/>
      <c r="ILX12" s="391"/>
      <c r="ILY12" s="391"/>
      <c r="ILZ12" s="391"/>
      <c r="IMA12" s="391"/>
      <c r="IMB12" s="391"/>
      <c r="IMC12" s="391"/>
      <c r="IMD12" s="391"/>
      <c r="IME12" s="391"/>
      <c r="IMF12" s="391"/>
      <c r="IMG12" s="391"/>
      <c r="IMH12" s="391"/>
      <c r="IMI12" s="391"/>
      <c r="IMJ12" s="391"/>
      <c r="IMK12" s="391"/>
      <c r="IML12" s="391"/>
      <c r="IMM12" s="391"/>
      <c r="IMN12" s="391"/>
      <c r="IMO12" s="391"/>
      <c r="IMP12" s="391"/>
      <c r="IMQ12" s="391"/>
      <c r="IMR12" s="391"/>
      <c r="IMS12" s="391"/>
      <c r="IMT12" s="391"/>
      <c r="IMU12" s="391"/>
      <c r="IMV12" s="391"/>
      <c r="IMW12" s="391"/>
      <c r="IMX12" s="391"/>
      <c r="IMY12" s="391"/>
      <c r="IMZ12" s="391"/>
      <c r="INA12" s="391"/>
      <c r="INB12" s="391"/>
      <c r="INC12" s="391"/>
      <c r="IND12" s="391"/>
      <c r="INE12" s="391"/>
      <c r="INF12" s="391"/>
      <c r="ING12" s="391"/>
      <c r="INH12" s="391"/>
      <c r="INI12" s="391"/>
      <c r="INJ12" s="391"/>
      <c r="INK12" s="391"/>
      <c r="INL12" s="391"/>
      <c r="INM12" s="391"/>
      <c r="INN12" s="391"/>
      <c r="INO12" s="391"/>
      <c r="INP12" s="391"/>
      <c r="INQ12" s="391"/>
      <c r="INR12" s="391"/>
      <c r="INS12" s="391"/>
      <c r="INT12" s="391"/>
      <c r="INU12" s="391"/>
      <c r="INV12" s="391"/>
      <c r="INW12" s="391"/>
      <c r="INX12" s="391"/>
      <c r="INY12" s="391"/>
      <c r="INZ12" s="391"/>
      <c r="IOA12" s="391"/>
      <c r="IOB12" s="391"/>
      <c r="IOC12" s="391"/>
      <c r="IOD12" s="391"/>
      <c r="IOE12" s="391"/>
      <c r="IOF12" s="391"/>
      <c r="IOG12" s="391"/>
      <c r="IOH12" s="391"/>
      <c r="IOI12" s="391"/>
      <c r="IOJ12" s="391"/>
      <c r="IOK12" s="391"/>
      <c r="IOL12" s="391"/>
      <c r="IOM12" s="391"/>
      <c r="ION12" s="391"/>
      <c r="IOO12" s="391"/>
      <c r="IOP12" s="391"/>
      <c r="IOQ12" s="391"/>
      <c r="IOR12" s="391"/>
      <c r="IOS12" s="391"/>
      <c r="IOT12" s="391"/>
      <c r="IOU12" s="391"/>
      <c r="IOV12" s="391"/>
      <c r="IOW12" s="391"/>
      <c r="IOX12" s="391"/>
      <c r="IOY12" s="391"/>
      <c r="IOZ12" s="391"/>
      <c r="IPA12" s="391"/>
      <c r="IPB12" s="391"/>
      <c r="IPC12" s="391"/>
      <c r="IPD12" s="391"/>
      <c r="IPE12" s="391"/>
      <c r="IPF12" s="391"/>
      <c r="IPG12" s="391"/>
      <c r="IPH12" s="391"/>
      <c r="IPI12" s="391"/>
      <c r="IPJ12" s="391"/>
      <c r="IPK12" s="391"/>
      <c r="IPL12" s="391"/>
      <c r="IPM12" s="391"/>
      <c r="IPN12" s="391"/>
      <c r="IPO12" s="391"/>
      <c r="IPP12" s="391"/>
      <c r="IPQ12" s="391"/>
      <c r="IPR12" s="391"/>
      <c r="IPS12" s="391"/>
      <c r="IPT12" s="391"/>
      <c r="IPU12" s="391"/>
      <c r="IPV12" s="391"/>
      <c r="IPW12" s="391"/>
      <c r="IPX12" s="391"/>
      <c r="IPY12" s="391"/>
      <c r="IPZ12" s="391"/>
      <c r="IQA12" s="391"/>
      <c r="IQB12" s="391"/>
      <c r="IQC12" s="391"/>
      <c r="IQD12" s="391"/>
      <c r="IQE12" s="391"/>
      <c r="IQF12" s="391"/>
      <c r="IQG12" s="391"/>
      <c r="IQH12" s="391"/>
      <c r="IQI12" s="391"/>
      <c r="IQJ12" s="391"/>
      <c r="IQK12" s="391"/>
      <c r="IQL12" s="391"/>
      <c r="IQM12" s="391"/>
      <c r="IQN12" s="391"/>
      <c r="IQO12" s="391"/>
      <c r="IQP12" s="391"/>
      <c r="IQQ12" s="391"/>
      <c r="IQR12" s="391"/>
      <c r="IQS12" s="391"/>
      <c r="IQT12" s="391"/>
      <c r="IQU12" s="391"/>
      <c r="IQV12" s="391"/>
      <c r="IQW12" s="391"/>
      <c r="IQX12" s="391"/>
      <c r="IQY12" s="391"/>
      <c r="IQZ12" s="391"/>
      <c r="IRA12" s="391"/>
      <c r="IRB12" s="391"/>
      <c r="IRC12" s="391"/>
      <c r="IRD12" s="391"/>
      <c r="IRE12" s="391"/>
      <c r="IRF12" s="391"/>
      <c r="IRG12" s="391"/>
      <c r="IRH12" s="391"/>
      <c r="IRI12" s="391"/>
      <c r="IRJ12" s="391"/>
      <c r="IRK12" s="391"/>
      <c r="IRL12" s="391"/>
      <c r="IRM12" s="391"/>
      <c r="IRN12" s="391"/>
      <c r="IRO12" s="391"/>
      <c r="IRP12" s="391"/>
      <c r="IRQ12" s="391"/>
      <c r="IRR12" s="391"/>
      <c r="IRS12" s="391"/>
      <c r="IRT12" s="391"/>
      <c r="IRU12" s="391"/>
      <c r="IRV12" s="391"/>
      <c r="IRW12" s="391"/>
      <c r="IRX12" s="391"/>
      <c r="IRY12" s="391"/>
      <c r="IRZ12" s="391"/>
      <c r="ISA12" s="391"/>
      <c r="ISB12" s="391"/>
      <c r="ISC12" s="391"/>
      <c r="ISD12" s="391"/>
      <c r="ISE12" s="391"/>
      <c r="ISF12" s="391"/>
      <c r="ISG12" s="391"/>
      <c r="ISH12" s="391"/>
      <c r="ISI12" s="391"/>
      <c r="ISJ12" s="391"/>
      <c r="ISK12" s="391"/>
      <c r="ISL12" s="391"/>
      <c r="ISM12" s="391"/>
      <c r="ISN12" s="391"/>
      <c r="ISO12" s="391"/>
      <c r="ISP12" s="391"/>
      <c r="ISQ12" s="391"/>
      <c r="ISR12" s="391"/>
      <c r="ISS12" s="391"/>
      <c r="IST12" s="391"/>
      <c r="ISU12" s="391"/>
      <c r="ISV12" s="391"/>
      <c r="ISW12" s="391"/>
      <c r="ISX12" s="391"/>
      <c r="ISY12" s="391"/>
      <c r="ISZ12" s="391"/>
      <c r="ITA12" s="391"/>
      <c r="ITB12" s="391"/>
      <c r="ITC12" s="391"/>
      <c r="ITD12" s="391"/>
      <c r="ITE12" s="391"/>
      <c r="ITF12" s="391"/>
      <c r="ITG12" s="391"/>
      <c r="ITH12" s="391"/>
      <c r="ITI12" s="391"/>
      <c r="ITJ12" s="391"/>
      <c r="ITK12" s="391"/>
      <c r="ITL12" s="391"/>
      <c r="ITM12" s="391"/>
      <c r="ITN12" s="391"/>
      <c r="ITO12" s="391"/>
      <c r="ITP12" s="391"/>
      <c r="ITQ12" s="391"/>
      <c r="ITR12" s="391"/>
      <c r="ITS12" s="391"/>
      <c r="ITT12" s="391"/>
      <c r="ITU12" s="391"/>
      <c r="ITV12" s="391"/>
      <c r="ITW12" s="391"/>
      <c r="ITX12" s="391"/>
      <c r="ITY12" s="391"/>
      <c r="ITZ12" s="391"/>
      <c r="IUA12" s="391"/>
      <c r="IUB12" s="391"/>
      <c r="IUC12" s="391"/>
      <c r="IUD12" s="391"/>
      <c r="IUE12" s="391"/>
      <c r="IUF12" s="391"/>
      <c r="IUG12" s="391"/>
      <c r="IUH12" s="391"/>
      <c r="IUI12" s="391"/>
      <c r="IUJ12" s="391"/>
      <c r="IUK12" s="391"/>
      <c r="IUL12" s="391"/>
      <c r="IUM12" s="391"/>
      <c r="IUN12" s="391"/>
      <c r="IUO12" s="391"/>
      <c r="IUP12" s="391"/>
      <c r="IUQ12" s="391"/>
      <c r="IUR12" s="391"/>
      <c r="IUS12" s="391"/>
      <c r="IUT12" s="391"/>
      <c r="IUU12" s="391"/>
      <c r="IUV12" s="391"/>
      <c r="IUW12" s="391"/>
      <c r="IUX12" s="391"/>
      <c r="IUY12" s="391"/>
      <c r="IUZ12" s="391"/>
      <c r="IVA12" s="391"/>
      <c r="IVB12" s="391"/>
      <c r="IVC12" s="391"/>
      <c r="IVD12" s="391"/>
      <c r="IVE12" s="391"/>
      <c r="IVF12" s="391"/>
      <c r="IVG12" s="391"/>
      <c r="IVH12" s="391"/>
      <c r="IVI12" s="391"/>
      <c r="IVJ12" s="391"/>
      <c r="IVK12" s="391"/>
      <c r="IVL12" s="391"/>
      <c r="IVM12" s="391"/>
      <c r="IVN12" s="391"/>
      <c r="IVO12" s="391"/>
      <c r="IVP12" s="391"/>
      <c r="IVQ12" s="391"/>
      <c r="IVR12" s="391"/>
      <c r="IVS12" s="391"/>
      <c r="IVT12" s="391"/>
      <c r="IVU12" s="391"/>
      <c r="IVV12" s="391"/>
      <c r="IVW12" s="391"/>
      <c r="IVX12" s="391"/>
      <c r="IVY12" s="391"/>
      <c r="IVZ12" s="391"/>
      <c r="IWA12" s="391"/>
      <c r="IWB12" s="391"/>
      <c r="IWC12" s="391"/>
      <c r="IWD12" s="391"/>
      <c r="IWE12" s="391"/>
      <c r="IWF12" s="391"/>
      <c r="IWG12" s="391"/>
      <c r="IWH12" s="391"/>
      <c r="IWI12" s="391"/>
      <c r="IWJ12" s="391"/>
      <c r="IWK12" s="391"/>
      <c r="IWL12" s="391"/>
      <c r="IWM12" s="391"/>
      <c r="IWN12" s="391"/>
      <c r="IWO12" s="391"/>
      <c r="IWP12" s="391"/>
      <c r="IWQ12" s="391"/>
      <c r="IWR12" s="391"/>
      <c r="IWS12" s="391"/>
      <c r="IWT12" s="391"/>
      <c r="IWU12" s="391"/>
      <c r="IWV12" s="391"/>
      <c r="IWW12" s="391"/>
      <c r="IWX12" s="391"/>
      <c r="IWY12" s="391"/>
      <c r="IWZ12" s="391"/>
      <c r="IXA12" s="391"/>
      <c r="IXB12" s="391"/>
      <c r="IXC12" s="391"/>
      <c r="IXD12" s="391"/>
      <c r="IXE12" s="391"/>
      <c r="IXF12" s="391"/>
      <c r="IXG12" s="391"/>
      <c r="IXH12" s="391"/>
      <c r="IXI12" s="391"/>
      <c r="IXJ12" s="391"/>
      <c r="IXK12" s="391"/>
      <c r="IXL12" s="391"/>
      <c r="IXM12" s="391"/>
      <c r="IXN12" s="391"/>
      <c r="IXO12" s="391"/>
      <c r="IXP12" s="391"/>
      <c r="IXQ12" s="391"/>
      <c r="IXR12" s="391"/>
      <c r="IXS12" s="391"/>
      <c r="IXT12" s="391"/>
      <c r="IXU12" s="391"/>
      <c r="IXV12" s="391"/>
      <c r="IXW12" s="391"/>
      <c r="IXX12" s="391"/>
      <c r="IXY12" s="391"/>
      <c r="IXZ12" s="391"/>
      <c r="IYA12" s="391"/>
      <c r="IYB12" s="391"/>
      <c r="IYC12" s="391"/>
      <c r="IYD12" s="391"/>
      <c r="IYE12" s="391"/>
      <c r="IYF12" s="391"/>
      <c r="IYG12" s="391"/>
      <c r="IYH12" s="391"/>
      <c r="IYI12" s="391"/>
      <c r="IYJ12" s="391"/>
      <c r="IYK12" s="391"/>
      <c r="IYL12" s="391"/>
      <c r="IYM12" s="391"/>
      <c r="IYN12" s="391"/>
      <c r="IYO12" s="391"/>
      <c r="IYP12" s="391"/>
      <c r="IYQ12" s="391"/>
      <c r="IYR12" s="391"/>
      <c r="IYS12" s="391"/>
      <c r="IYT12" s="391"/>
      <c r="IYU12" s="391"/>
      <c r="IYV12" s="391"/>
      <c r="IYW12" s="391"/>
      <c r="IYX12" s="391"/>
      <c r="IYY12" s="391"/>
      <c r="IYZ12" s="391"/>
      <c r="IZA12" s="391"/>
      <c r="IZB12" s="391"/>
      <c r="IZC12" s="391"/>
      <c r="IZD12" s="391"/>
      <c r="IZE12" s="391"/>
      <c r="IZF12" s="391"/>
      <c r="IZG12" s="391"/>
      <c r="IZH12" s="391"/>
      <c r="IZI12" s="391"/>
      <c r="IZJ12" s="391"/>
      <c r="IZK12" s="391"/>
      <c r="IZL12" s="391"/>
      <c r="IZM12" s="391"/>
      <c r="IZN12" s="391"/>
      <c r="IZO12" s="391"/>
      <c r="IZP12" s="391"/>
      <c r="IZQ12" s="391"/>
      <c r="IZR12" s="391"/>
      <c r="IZS12" s="391"/>
      <c r="IZT12" s="391"/>
      <c r="IZU12" s="391"/>
      <c r="IZV12" s="391"/>
      <c r="IZW12" s="391"/>
      <c r="IZX12" s="391"/>
      <c r="IZY12" s="391"/>
      <c r="IZZ12" s="391"/>
      <c r="JAA12" s="391"/>
      <c r="JAB12" s="391"/>
      <c r="JAC12" s="391"/>
      <c r="JAD12" s="391"/>
      <c r="JAE12" s="391"/>
      <c r="JAF12" s="391"/>
      <c r="JAG12" s="391"/>
      <c r="JAH12" s="391"/>
      <c r="JAI12" s="391"/>
      <c r="JAJ12" s="391"/>
      <c r="JAK12" s="391"/>
      <c r="JAL12" s="391"/>
      <c r="JAM12" s="391"/>
      <c r="JAN12" s="391"/>
      <c r="JAO12" s="391"/>
      <c r="JAP12" s="391"/>
      <c r="JAQ12" s="391"/>
      <c r="JAR12" s="391"/>
      <c r="JAS12" s="391"/>
      <c r="JAT12" s="391"/>
      <c r="JAU12" s="391"/>
      <c r="JAV12" s="391"/>
      <c r="JAW12" s="391"/>
      <c r="JAX12" s="391"/>
      <c r="JAY12" s="391"/>
      <c r="JAZ12" s="391"/>
      <c r="JBA12" s="391"/>
      <c r="JBB12" s="391"/>
      <c r="JBC12" s="391"/>
      <c r="JBD12" s="391"/>
      <c r="JBE12" s="391"/>
      <c r="JBF12" s="391"/>
      <c r="JBG12" s="391"/>
      <c r="JBH12" s="391"/>
      <c r="JBI12" s="391"/>
      <c r="JBJ12" s="391"/>
      <c r="JBK12" s="391"/>
      <c r="JBL12" s="391"/>
      <c r="JBM12" s="391"/>
      <c r="JBN12" s="391"/>
      <c r="JBO12" s="391"/>
      <c r="JBP12" s="391"/>
      <c r="JBQ12" s="391"/>
      <c r="JBR12" s="391"/>
      <c r="JBS12" s="391"/>
      <c r="JBT12" s="391"/>
      <c r="JBU12" s="391"/>
      <c r="JBV12" s="391"/>
      <c r="JBW12" s="391"/>
      <c r="JBX12" s="391"/>
      <c r="JBY12" s="391"/>
      <c r="JBZ12" s="391"/>
      <c r="JCA12" s="391"/>
      <c r="JCB12" s="391"/>
      <c r="JCC12" s="391"/>
      <c r="JCD12" s="391"/>
      <c r="JCE12" s="391"/>
      <c r="JCF12" s="391"/>
      <c r="JCG12" s="391"/>
      <c r="JCH12" s="391"/>
      <c r="JCI12" s="391"/>
      <c r="JCJ12" s="391"/>
      <c r="JCK12" s="391"/>
      <c r="JCL12" s="391"/>
      <c r="JCM12" s="391"/>
      <c r="JCN12" s="391"/>
      <c r="JCO12" s="391"/>
      <c r="JCP12" s="391"/>
      <c r="JCQ12" s="391"/>
      <c r="JCR12" s="391"/>
      <c r="JCS12" s="391"/>
      <c r="JCT12" s="391"/>
      <c r="JCU12" s="391"/>
      <c r="JCV12" s="391"/>
      <c r="JCW12" s="391"/>
      <c r="JCX12" s="391"/>
      <c r="JCY12" s="391"/>
      <c r="JCZ12" s="391"/>
      <c r="JDA12" s="391"/>
      <c r="JDB12" s="391"/>
      <c r="JDC12" s="391"/>
      <c r="JDD12" s="391"/>
      <c r="JDE12" s="391"/>
      <c r="JDF12" s="391"/>
      <c r="JDG12" s="391"/>
      <c r="JDH12" s="391"/>
      <c r="JDI12" s="391"/>
      <c r="JDJ12" s="391"/>
      <c r="JDK12" s="391"/>
      <c r="JDL12" s="391"/>
      <c r="JDM12" s="391"/>
      <c r="JDN12" s="391"/>
      <c r="JDO12" s="391"/>
      <c r="JDP12" s="391"/>
      <c r="JDQ12" s="391"/>
      <c r="JDR12" s="391"/>
      <c r="JDS12" s="391"/>
      <c r="JDT12" s="391"/>
      <c r="JDU12" s="391"/>
      <c r="JDV12" s="391"/>
      <c r="JDW12" s="391"/>
      <c r="JDX12" s="391"/>
      <c r="JDY12" s="391"/>
      <c r="JDZ12" s="391"/>
      <c r="JEA12" s="391"/>
      <c r="JEB12" s="391"/>
      <c r="JEC12" s="391"/>
      <c r="JED12" s="391"/>
      <c r="JEE12" s="391"/>
      <c r="JEF12" s="391"/>
      <c r="JEG12" s="391"/>
      <c r="JEH12" s="391"/>
      <c r="JEI12" s="391"/>
      <c r="JEJ12" s="391"/>
      <c r="JEK12" s="391"/>
      <c r="JEL12" s="391"/>
      <c r="JEM12" s="391"/>
      <c r="JEN12" s="391"/>
      <c r="JEO12" s="391"/>
      <c r="JEP12" s="391"/>
      <c r="JEQ12" s="391"/>
      <c r="JER12" s="391"/>
      <c r="JES12" s="391"/>
      <c r="JET12" s="391"/>
      <c r="JEU12" s="391"/>
      <c r="JEV12" s="391"/>
      <c r="JEW12" s="391"/>
      <c r="JEX12" s="391"/>
      <c r="JEY12" s="391"/>
      <c r="JEZ12" s="391"/>
      <c r="JFA12" s="391"/>
      <c r="JFB12" s="391"/>
      <c r="JFC12" s="391"/>
      <c r="JFD12" s="391"/>
      <c r="JFE12" s="391"/>
      <c r="JFF12" s="391"/>
      <c r="JFG12" s="391"/>
      <c r="JFH12" s="391"/>
      <c r="JFI12" s="391"/>
      <c r="JFJ12" s="391"/>
      <c r="JFK12" s="391"/>
      <c r="JFL12" s="391"/>
      <c r="JFM12" s="391"/>
      <c r="JFN12" s="391"/>
      <c r="JFO12" s="391"/>
      <c r="JFP12" s="391"/>
      <c r="JFQ12" s="391"/>
      <c r="JFR12" s="391"/>
      <c r="JFS12" s="391"/>
      <c r="JFT12" s="391"/>
      <c r="JFU12" s="391"/>
      <c r="JFV12" s="391"/>
      <c r="JFW12" s="391"/>
      <c r="JFX12" s="391"/>
      <c r="JFY12" s="391"/>
      <c r="JFZ12" s="391"/>
      <c r="JGA12" s="391"/>
      <c r="JGB12" s="391"/>
      <c r="JGC12" s="391"/>
      <c r="JGD12" s="391"/>
      <c r="JGE12" s="391"/>
      <c r="JGF12" s="391"/>
      <c r="JGG12" s="391"/>
      <c r="JGH12" s="391"/>
      <c r="JGI12" s="391"/>
      <c r="JGJ12" s="391"/>
      <c r="JGK12" s="391"/>
      <c r="JGL12" s="391"/>
      <c r="JGM12" s="391"/>
      <c r="JGN12" s="391"/>
      <c r="JGO12" s="391"/>
      <c r="JGP12" s="391"/>
      <c r="JGQ12" s="391"/>
      <c r="JGR12" s="391"/>
      <c r="JGS12" s="391"/>
      <c r="JGT12" s="391"/>
      <c r="JGU12" s="391"/>
      <c r="JGV12" s="391"/>
      <c r="JGW12" s="391"/>
      <c r="JGX12" s="391"/>
      <c r="JGY12" s="391"/>
      <c r="JGZ12" s="391"/>
      <c r="JHA12" s="391"/>
      <c r="JHB12" s="391"/>
      <c r="JHC12" s="391"/>
      <c r="JHD12" s="391"/>
      <c r="JHE12" s="391"/>
      <c r="JHF12" s="391"/>
      <c r="JHG12" s="391"/>
      <c r="JHH12" s="391"/>
      <c r="JHI12" s="391"/>
      <c r="JHJ12" s="391"/>
      <c r="JHK12" s="391"/>
      <c r="JHL12" s="391"/>
      <c r="JHM12" s="391"/>
      <c r="JHN12" s="391"/>
      <c r="JHO12" s="391"/>
      <c r="JHP12" s="391"/>
      <c r="JHQ12" s="391"/>
      <c r="JHR12" s="391"/>
      <c r="JHS12" s="391"/>
      <c r="JHT12" s="391"/>
      <c r="JHU12" s="391"/>
      <c r="JHV12" s="391"/>
      <c r="JHW12" s="391"/>
      <c r="JHX12" s="391"/>
      <c r="JHY12" s="391"/>
      <c r="JHZ12" s="391"/>
      <c r="JIA12" s="391"/>
      <c r="JIB12" s="391"/>
      <c r="JIC12" s="391"/>
      <c r="JID12" s="391"/>
      <c r="JIE12" s="391"/>
      <c r="JIF12" s="391"/>
      <c r="JIG12" s="391"/>
      <c r="JIH12" s="391"/>
      <c r="JII12" s="391"/>
      <c r="JIJ12" s="391"/>
      <c r="JIK12" s="391"/>
      <c r="JIL12" s="391"/>
      <c r="JIM12" s="391"/>
      <c r="JIN12" s="391"/>
      <c r="JIO12" s="391"/>
      <c r="JIP12" s="391"/>
      <c r="JIQ12" s="391"/>
      <c r="JIR12" s="391"/>
      <c r="JIS12" s="391"/>
      <c r="JIT12" s="391"/>
      <c r="JIU12" s="391"/>
      <c r="JIV12" s="391"/>
      <c r="JIW12" s="391"/>
      <c r="JIX12" s="391"/>
      <c r="JIY12" s="391"/>
      <c r="JIZ12" s="391"/>
      <c r="JJA12" s="391"/>
      <c r="JJB12" s="391"/>
      <c r="JJC12" s="391"/>
      <c r="JJD12" s="391"/>
      <c r="JJE12" s="391"/>
      <c r="JJF12" s="391"/>
      <c r="JJG12" s="391"/>
      <c r="JJH12" s="391"/>
      <c r="JJI12" s="391"/>
      <c r="JJJ12" s="391"/>
      <c r="JJK12" s="391"/>
      <c r="JJL12" s="391"/>
      <c r="JJM12" s="391"/>
      <c r="JJN12" s="391"/>
      <c r="JJO12" s="391"/>
      <c r="JJP12" s="391"/>
      <c r="JJQ12" s="391"/>
      <c r="JJR12" s="391"/>
      <c r="JJS12" s="391"/>
      <c r="JJT12" s="391"/>
      <c r="JJU12" s="391"/>
      <c r="JJV12" s="391"/>
      <c r="JJW12" s="391"/>
      <c r="JJX12" s="391"/>
      <c r="JJY12" s="391"/>
      <c r="JJZ12" s="391"/>
      <c r="JKA12" s="391"/>
      <c r="JKB12" s="391"/>
      <c r="JKC12" s="391"/>
      <c r="JKD12" s="391"/>
      <c r="JKE12" s="391"/>
      <c r="JKF12" s="391"/>
      <c r="JKG12" s="391"/>
      <c r="JKH12" s="391"/>
      <c r="JKI12" s="391"/>
      <c r="JKJ12" s="391"/>
      <c r="JKK12" s="391"/>
      <c r="JKL12" s="391"/>
      <c r="JKM12" s="391"/>
      <c r="JKN12" s="391"/>
      <c r="JKO12" s="391"/>
      <c r="JKP12" s="391"/>
      <c r="JKQ12" s="391"/>
      <c r="JKR12" s="391"/>
      <c r="JKS12" s="391"/>
      <c r="JKT12" s="391"/>
      <c r="JKU12" s="391"/>
      <c r="JKV12" s="391"/>
      <c r="JKW12" s="391"/>
      <c r="JKX12" s="391"/>
      <c r="JKY12" s="391"/>
      <c r="JKZ12" s="391"/>
      <c r="JLA12" s="391"/>
      <c r="JLB12" s="391"/>
      <c r="JLC12" s="391"/>
      <c r="JLD12" s="391"/>
      <c r="JLE12" s="391"/>
      <c r="JLF12" s="391"/>
      <c r="JLG12" s="391"/>
      <c r="JLH12" s="391"/>
      <c r="JLI12" s="391"/>
      <c r="JLJ12" s="391"/>
      <c r="JLK12" s="391"/>
      <c r="JLL12" s="391"/>
      <c r="JLM12" s="391"/>
      <c r="JLN12" s="391"/>
      <c r="JLO12" s="391"/>
      <c r="JLP12" s="391"/>
      <c r="JLQ12" s="391"/>
      <c r="JLR12" s="391"/>
      <c r="JLS12" s="391"/>
      <c r="JLT12" s="391"/>
      <c r="JLU12" s="391"/>
      <c r="JLV12" s="391"/>
      <c r="JLW12" s="391"/>
      <c r="JLX12" s="391"/>
      <c r="JLY12" s="391"/>
      <c r="JLZ12" s="391"/>
      <c r="JMA12" s="391"/>
      <c r="JMB12" s="391"/>
      <c r="JMC12" s="391"/>
      <c r="JMD12" s="391"/>
      <c r="JME12" s="391"/>
      <c r="JMF12" s="391"/>
      <c r="JMG12" s="391"/>
      <c r="JMH12" s="391"/>
      <c r="JMI12" s="391"/>
      <c r="JMJ12" s="391"/>
      <c r="JMK12" s="391"/>
      <c r="JML12" s="391"/>
      <c r="JMM12" s="391"/>
      <c r="JMN12" s="391"/>
      <c r="JMO12" s="391"/>
      <c r="JMP12" s="391"/>
      <c r="JMQ12" s="391"/>
      <c r="JMR12" s="391"/>
      <c r="JMS12" s="391"/>
      <c r="JMT12" s="391"/>
      <c r="JMU12" s="391"/>
      <c r="JMV12" s="391"/>
      <c r="JMW12" s="391"/>
      <c r="JMX12" s="391"/>
      <c r="JMY12" s="391"/>
      <c r="JMZ12" s="391"/>
      <c r="JNA12" s="391"/>
      <c r="JNB12" s="391"/>
      <c r="JNC12" s="391"/>
      <c r="JND12" s="391"/>
      <c r="JNE12" s="391"/>
      <c r="JNF12" s="391"/>
      <c r="JNG12" s="391"/>
      <c r="JNH12" s="391"/>
      <c r="JNI12" s="391"/>
      <c r="JNJ12" s="391"/>
      <c r="JNK12" s="391"/>
      <c r="JNL12" s="391"/>
      <c r="JNM12" s="391"/>
      <c r="JNN12" s="391"/>
      <c r="JNO12" s="391"/>
      <c r="JNP12" s="391"/>
      <c r="JNQ12" s="391"/>
      <c r="JNR12" s="391"/>
      <c r="JNS12" s="391"/>
      <c r="JNT12" s="391"/>
      <c r="JNU12" s="391"/>
      <c r="JNV12" s="391"/>
      <c r="JNW12" s="391"/>
      <c r="JNX12" s="391"/>
      <c r="JNY12" s="391"/>
      <c r="JNZ12" s="391"/>
      <c r="JOA12" s="391"/>
      <c r="JOB12" s="391"/>
      <c r="JOC12" s="391"/>
      <c r="JOD12" s="391"/>
      <c r="JOE12" s="391"/>
      <c r="JOF12" s="391"/>
      <c r="JOG12" s="391"/>
      <c r="JOH12" s="391"/>
      <c r="JOI12" s="391"/>
      <c r="JOJ12" s="391"/>
      <c r="JOK12" s="391"/>
      <c r="JOL12" s="391"/>
      <c r="JOM12" s="391"/>
      <c r="JON12" s="391"/>
      <c r="JOO12" s="391"/>
      <c r="JOP12" s="391"/>
      <c r="JOQ12" s="391"/>
      <c r="JOR12" s="391"/>
      <c r="JOS12" s="391"/>
      <c r="JOT12" s="391"/>
      <c r="JOU12" s="391"/>
      <c r="JOV12" s="391"/>
      <c r="JOW12" s="391"/>
      <c r="JOX12" s="391"/>
      <c r="JOY12" s="391"/>
      <c r="JOZ12" s="391"/>
      <c r="JPA12" s="391"/>
      <c r="JPB12" s="391"/>
      <c r="JPC12" s="391"/>
      <c r="JPD12" s="391"/>
      <c r="JPE12" s="391"/>
      <c r="JPF12" s="391"/>
      <c r="JPG12" s="391"/>
      <c r="JPH12" s="391"/>
      <c r="JPI12" s="391"/>
      <c r="JPJ12" s="391"/>
      <c r="JPK12" s="391"/>
      <c r="JPL12" s="391"/>
      <c r="JPM12" s="391"/>
      <c r="JPN12" s="391"/>
      <c r="JPO12" s="391"/>
      <c r="JPP12" s="391"/>
      <c r="JPQ12" s="391"/>
      <c r="JPR12" s="391"/>
      <c r="JPS12" s="391"/>
      <c r="JPT12" s="391"/>
      <c r="JPU12" s="391"/>
      <c r="JPV12" s="391"/>
      <c r="JPW12" s="391"/>
      <c r="JPX12" s="391"/>
      <c r="JPY12" s="391"/>
      <c r="JPZ12" s="391"/>
      <c r="JQA12" s="391"/>
      <c r="JQB12" s="391"/>
      <c r="JQC12" s="391"/>
      <c r="JQD12" s="391"/>
      <c r="JQE12" s="391"/>
      <c r="JQF12" s="391"/>
      <c r="JQG12" s="391"/>
      <c r="JQH12" s="391"/>
      <c r="JQI12" s="391"/>
      <c r="JQJ12" s="391"/>
      <c r="JQK12" s="391"/>
      <c r="JQL12" s="391"/>
      <c r="JQM12" s="391"/>
      <c r="JQN12" s="391"/>
      <c r="JQO12" s="391"/>
      <c r="JQP12" s="391"/>
      <c r="JQQ12" s="391"/>
      <c r="JQR12" s="391"/>
      <c r="JQS12" s="391"/>
      <c r="JQT12" s="391"/>
      <c r="JQU12" s="391"/>
      <c r="JQV12" s="391"/>
      <c r="JQW12" s="391"/>
      <c r="JQX12" s="391"/>
      <c r="JQY12" s="391"/>
      <c r="JQZ12" s="391"/>
      <c r="JRA12" s="391"/>
      <c r="JRB12" s="391"/>
      <c r="JRC12" s="391"/>
      <c r="JRD12" s="391"/>
      <c r="JRE12" s="391"/>
      <c r="JRF12" s="391"/>
      <c r="JRG12" s="391"/>
      <c r="JRH12" s="391"/>
      <c r="JRI12" s="391"/>
      <c r="JRJ12" s="391"/>
      <c r="JRK12" s="391"/>
      <c r="JRL12" s="391"/>
      <c r="JRM12" s="391"/>
      <c r="JRN12" s="391"/>
      <c r="JRO12" s="391"/>
      <c r="JRP12" s="391"/>
      <c r="JRQ12" s="391"/>
      <c r="JRR12" s="391"/>
      <c r="JRS12" s="391"/>
      <c r="JRT12" s="391"/>
      <c r="JRU12" s="391"/>
      <c r="JRV12" s="391"/>
      <c r="JRW12" s="391"/>
      <c r="JRX12" s="391"/>
      <c r="JRY12" s="391"/>
      <c r="JRZ12" s="391"/>
      <c r="JSA12" s="391"/>
      <c r="JSB12" s="391"/>
      <c r="JSC12" s="391"/>
      <c r="JSD12" s="391"/>
      <c r="JSE12" s="391"/>
      <c r="JSF12" s="391"/>
      <c r="JSG12" s="391"/>
      <c r="JSH12" s="391"/>
      <c r="JSI12" s="391"/>
      <c r="JSJ12" s="391"/>
      <c r="JSK12" s="391"/>
      <c r="JSL12" s="391"/>
      <c r="JSM12" s="391"/>
      <c r="JSN12" s="391"/>
      <c r="JSO12" s="391"/>
      <c r="JSP12" s="391"/>
      <c r="JSQ12" s="391"/>
      <c r="JSR12" s="391"/>
      <c r="JSS12" s="391"/>
      <c r="JST12" s="391"/>
      <c r="JSU12" s="391"/>
      <c r="JSV12" s="391"/>
      <c r="JSW12" s="391"/>
      <c r="JSX12" s="391"/>
      <c r="JSY12" s="391"/>
      <c r="JSZ12" s="391"/>
      <c r="JTA12" s="391"/>
      <c r="JTB12" s="391"/>
      <c r="JTC12" s="391"/>
      <c r="JTD12" s="391"/>
      <c r="JTE12" s="391"/>
      <c r="JTF12" s="391"/>
      <c r="JTG12" s="391"/>
      <c r="JTH12" s="391"/>
      <c r="JTI12" s="391"/>
      <c r="JTJ12" s="391"/>
      <c r="JTK12" s="391"/>
      <c r="JTL12" s="391"/>
      <c r="JTM12" s="391"/>
      <c r="JTN12" s="391"/>
      <c r="JTO12" s="391"/>
      <c r="JTP12" s="391"/>
      <c r="JTQ12" s="391"/>
      <c r="JTR12" s="391"/>
      <c r="JTS12" s="391"/>
      <c r="JTT12" s="391"/>
      <c r="JTU12" s="391"/>
      <c r="JTV12" s="391"/>
      <c r="JTW12" s="391"/>
      <c r="JTX12" s="391"/>
      <c r="JTY12" s="391"/>
      <c r="JTZ12" s="391"/>
      <c r="JUA12" s="391"/>
      <c r="JUB12" s="391"/>
      <c r="JUC12" s="391"/>
      <c r="JUD12" s="391"/>
      <c r="JUE12" s="391"/>
      <c r="JUF12" s="391"/>
      <c r="JUG12" s="391"/>
      <c r="JUH12" s="391"/>
      <c r="JUI12" s="391"/>
      <c r="JUJ12" s="391"/>
      <c r="JUK12" s="391"/>
      <c r="JUL12" s="391"/>
      <c r="JUM12" s="391"/>
      <c r="JUN12" s="391"/>
      <c r="JUO12" s="391"/>
      <c r="JUP12" s="391"/>
      <c r="JUQ12" s="391"/>
      <c r="JUR12" s="391"/>
      <c r="JUS12" s="391"/>
      <c r="JUT12" s="391"/>
      <c r="JUU12" s="391"/>
      <c r="JUV12" s="391"/>
      <c r="JUW12" s="391"/>
      <c r="JUX12" s="391"/>
      <c r="JUY12" s="391"/>
      <c r="JUZ12" s="391"/>
      <c r="JVA12" s="391"/>
      <c r="JVB12" s="391"/>
      <c r="JVC12" s="391"/>
      <c r="JVD12" s="391"/>
      <c r="JVE12" s="391"/>
      <c r="JVF12" s="391"/>
      <c r="JVG12" s="391"/>
      <c r="JVH12" s="391"/>
      <c r="JVI12" s="391"/>
      <c r="JVJ12" s="391"/>
      <c r="JVK12" s="391"/>
      <c r="JVL12" s="391"/>
      <c r="JVM12" s="391"/>
      <c r="JVN12" s="391"/>
      <c r="JVO12" s="391"/>
      <c r="JVP12" s="391"/>
      <c r="JVQ12" s="391"/>
      <c r="JVR12" s="391"/>
      <c r="JVS12" s="391"/>
      <c r="JVT12" s="391"/>
      <c r="JVU12" s="391"/>
      <c r="JVV12" s="391"/>
      <c r="JVW12" s="391"/>
      <c r="JVX12" s="391"/>
      <c r="JVY12" s="391"/>
      <c r="JVZ12" s="391"/>
      <c r="JWA12" s="391"/>
      <c r="JWB12" s="391"/>
      <c r="JWC12" s="391"/>
      <c r="JWD12" s="391"/>
      <c r="JWE12" s="391"/>
      <c r="JWF12" s="391"/>
      <c r="JWG12" s="391"/>
      <c r="JWH12" s="391"/>
      <c r="JWI12" s="391"/>
      <c r="JWJ12" s="391"/>
      <c r="JWK12" s="391"/>
      <c r="JWL12" s="391"/>
      <c r="JWM12" s="391"/>
      <c r="JWN12" s="391"/>
      <c r="JWO12" s="391"/>
      <c r="JWP12" s="391"/>
      <c r="JWQ12" s="391"/>
      <c r="JWR12" s="391"/>
      <c r="JWS12" s="391"/>
      <c r="JWT12" s="391"/>
      <c r="JWU12" s="391"/>
      <c r="JWV12" s="391"/>
      <c r="JWW12" s="391"/>
      <c r="JWX12" s="391"/>
      <c r="JWY12" s="391"/>
      <c r="JWZ12" s="391"/>
      <c r="JXA12" s="391"/>
      <c r="JXB12" s="391"/>
      <c r="JXC12" s="391"/>
      <c r="JXD12" s="391"/>
      <c r="JXE12" s="391"/>
      <c r="JXF12" s="391"/>
      <c r="JXG12" s="391"/>
      <c r="JXH12" s="391"/>
      <c r="JXI12" s="391"/>
      <c r="JXJ12" s="391"/>
      <c r="JXK12" s="391"/>
      <c r="JXL12" s="391"/>
      <c r="JXM12" s="391"/>
      <c r="JXN12" s="391"/>
      <c r="JXO12" s="391"/>
      <c r="JXP12" s="391"/>
      <c r="JXQ12" s="391"/>
      <c r="JXR12" s="391"/>
      <c r="JXS12" s="391"/>
      <c r="JXT12" s="391"/>
      <c r="JXU12" s="391"/>
      <c r="JXV12" s="391"/>
      <c r="JXW12" s="391"/>
      <c r="JXX12" s="391"/>
      <c r="JXY12" s="391"/>
      <c r="JXZ12" s="391"/>
      <c r="JYA12" s="391"/>
      <c r="JYB12" s="391"/>
      <c r="JYC12" s="391"/>
      <c r="JYD12" s="391"/>
      <c r="JYE12" s="391"/>
      <c r="JYF12" s="391"/>
      <c r="JYG12" s="391"/>
      <c r="JYH12" s="391"/>
      <c r="JYI12" s="391"/>
      <c r="JYJ12" s="391"/>
      <c r="JYK12" s="391"/>
      <c r="JYL12" s="391"/>
      <c r="JYM12" s="391"/>
      <c r="JYN12" s="391"/>
      <c r="JYO12" s="391"/>
      <c r="JYP12" s="391"/>
      <c r="JYQ12" s="391"/>
      <c r="JYR12" s="391"/>
      <c r="JYS12" s="391"/>
      <c r="JYT12" s="391"/>
      <c r="JYU12" s="391"/>
      <c r="JYV12" s="391"/>
      <c r="JYW12" s="391"/>
      <c r="JYX12" s="391"/>
      <c r="JYY12" s="391"/>
      <c r="JYZ12" s="391"/>
      <c r="JZA12" s="391"/>
      <c r="JZB12" s="391"/>
      <c r="JZC12" s="391"/>
      <c r="JZD12" s="391"/>
      <c r="JZE12" s="391"/>
      <c r="JZF12" s="391"/>
      <c r="JZG12" s="391"/>
      <c r="JZH12" s="391"/>
      <c r="JZI12" s="391"/>
      <c r="JZJ12" s="391"/>
      <c r="JZK12" s="391"/>
      <c r="JZL12" s="391"/>
      <c r="JZM12" s="391"/>
      <c r="JZN12" s="391"/>
      <c r="JZO12" s="391"/>
      <c r="JZP12" s="391"/>
      <c r="JZQ12" s="391"/>
      <c r="JZR12" s="391"/>
      <c r="JZS12" s="391"/>
      <c r="JZT12" s="391"/>
      <c r="JZU12" s="391"/>
      <c r="JZV12" s="391"/>
      <c r="JZW12" s="391"/>
      <c r="JZX12" s="391"/>
      <c r="JZY12" s="391"/>
      <c r="JZZ12" s="391"/>
      <c r="KAA12" s="391"/>
      <c r="KAB12" s="391"/>
      <c r="KAC12" s="391"/>
      <c r="KAD12" s="391"/>
      <c r="KAE12" s="391"/>
      <c r="KAF12" s="391"/>
      <c r="KAG12" s="391"/>
      <c r="KAH12" s="391"/>
      <c r="KAI12" s="391"/>
      <c r="KAJ12" s="391"/>
      <c r="KAK12" s="391"/>
      <c r="KAL12" s="391"/>
      <c r="KAM12" s="391"/>
      <c r="KAN12" s="391"/>
      <c r="KAO12" s="391"/>
      <c r="KAP12" s="391"/>
      <c r="KAQ12" s="391"/>
      <c r="KAR12" s="391"/>
      <c r="KAS12" s="391"/>
      <c r="KAT12" s="391"/>
      <c r="KAU12" s="391"/>
      <c r="KAV12" s="391"/>
      <c r="KAW12" s="391"/>
      <c r="KAX12" s="391"/>
      <c r="KAY12" s="391"/>
      <c r="KAZ12" s="391"/>
      <c r="KBA12" s="391"/>
      <c r="KBB12" s="391"/>
      <c r="KBC12" s="391"/>
      <c r="KBD12" s="391"/>
      <c r="KBE12" s="391"/>
      <c r="KBF12" s="391"/>
      <c r="KBG12" s="391"/>
      <c r="KBH12" s="391"/>
      <c r="KBI12" s="391"/>
      <c r="KBJ12" s="391"/>
      <c r="KBK12" s="391"/>
      <c r="KBL12" s="391"/>
      <c r="KBM12" s="391"/>
      <c r="KBN12" s="391"/>
      <c r="KBO12" s="391"/>
      <c r="KBP12" s="391"/>
      <c r="KBQ12" s="391"/>
      <c r="KBR12" s="391"/>
      <c r="KBS12" s="391"/>
      <c r="KBT12" s="391"/>
      <c r="KBU12" s="391"/>
      <c r="KBV12" s="391"/>
      <c r="KBW12" s="391"/>
      <c r="KBX12" s="391"/>
      <c r="KBY12" s="391"/>
      <c r="KBZ12" s="391"/>
      <c r="KCA12" s="391"/>
      <c r="KCB12" s="391"/>
      <c r="KCC12" s="391"/>
      <c r="KCD12" s="391"/>
      <c r="KCE12" s="391"/>
      <c r="KCF12" s="391"/>
      <c r="KCG12" s="391"/>
      <c r="KCH12" s="391"/>
      <c r="KCI12" s="391"/>
      <c r="KCJ12" s="391"/>
      <c r="KCK12" s="391"/>
      <c r="KCL12" s="391"/>
      <c r="KCM12" s="391"/>
      <c r="KCN12" s="391"/>
      <c r="KCO12" s="391"/>
      <c r="KCP12" s="391"/>
      <c r="KCQ12" s="391"/>
      <c r="KCR12" s="391"/>
      <c r="KCS12" s="391"/>
      <c r="KCT12" s="391"/>
      <c r="KCU12" s="391"/>
      <c r="KCV12" s="391"/>
      <c r="KCW12" s="391"/>
      <c r="KCX12" s="391"/>
      <c r="KCY12" s="391"/>
      <c r="KCZ12" s="391"/>
      <c r="KDA12" s="391"/>
      <c r="KDB12" s="391"/>
      <c r="KDC12" s="391"/>
      <c r="KDD12" s="391"/>
      <c r="KDE12" s="391"/>
      <c r="KDF12" s="391"/>
      <c r="KDG12" s="391"/>
      <c r="KDH12" s="391"/>
      <c r="KDI12" s="391"/>
      <c r="KDJ12" s="391"/>
      <c r="KDK12" s="391"/>
      <c r="KDL12" s="391"/>
      <c r="KDM12" s="391"/>
      <c r="KDN12" s="391"/>
      <c r="KDO12" s="391"/>
      <c r="KDP12" s="391"/>
      <c r="KDQ12" s="391"/>
      <c r="KDR12" s="391"/>
      <c r="KDS12" s="391"/>
      <c r="KDT12" s="391"/>
      <c r="KDU12" s="391"/>
      <c r="KDV12" s="391"/>
      <c r="KDW12" s="391"/>
      <c r="KDX12" s="391"/>
      <c r="KDY12" s="391"/>
      <c r="KDZ12" s="391"/>
      <c r="KEA12" s="391"/>
      <c r="KEB12" s="391"/>
      <c r="KEC12" s="391"/>
      <c r="KED12" s="391"/>
      <c r="KEE12" s="391"/>
      <c r="KEF12" s="391"/>
      <c r="KEG12" s="391"/>
      <c r="KEH12" s="391"/>
      <c r="KEI12" s="391"/>
      <c r="KEJ12" s="391"/>
      <c r="KEK12" s="391"/>
      <c r="KEL12" s="391"/>
      <c r="KEM12" s="391"/>
      <c r="KEN12" s="391"/>
      <c r="KEO12" s="391"/>
      <c r="KEP12" s="391"/>
      <c r="KEQ12" s="391"/>
      <c r="KER12" s="391"/>
      <c r="KES12" s="391"/>
      <c r="KET12" s="391"/>
      <c r="KEU12" s="391"/>
      <c r="KEV12" s="391"/>
      <c r="KEW12" s="391"/>
      <c r="KEX12" s="391"/>
      <c r="KEY12" s="391"/>
      <c r="KEZ12" s="391"/>
      <c r="KFA12" s="391"/>
      <c r="KFB12" s="391"/>
      <c r="KFC12" s="391"/>
      <c r="KFD12" s="391"/>
      <c r="KFE12" s="391"/>
      <c r="KFF12" s="391"/>
      <c r="KFG12" s="391"/>
      <c r="KFH12" s="391"/>
      <c r="KFI12" s="391"/>
      <c r="KFJ12" s="391"/>
      <c r="KFK12" s="391"/>
      <c r="KFL12" s="391"/>
      <c r="KFM12" s="391"/>
      <c r="KFN12" s="391"/>
      <c r="KFO12" s="391"/>
      <c r="KFP12" s="391"/>
      <c r="KFQ12" s="391"/>
      <c r="KFR12" s="391"/>
      <c r="KFS12" s="391"/>
      <c r="KFT12" s="391"/>
      <c r="KFU12" s="391"/>
      <c r="KFV12" s="391"/>
      <c r="KFW12" s="391"/>
      <c r="KFX12" s="391"/>
      <c r="KFY12" s="391"/>
      <c r="KFZ12" s="391"/>
      <c r="KGA12" s="391"/>
      <c r="KGB12" s="391"/>
      <c r="KGC12" s="391"/>
      <c r="KGD12" s="391"/>
      <c r="KGE12" s="391"/>
      <c r="KGF12" s="391"/>
      <c r="KGG12" s="391"/>
      <c r="KGH12" s="391"/>
      <c r="KGI12" s="391"/>
      <c r="KGJ12" s="391"/>
      <c r="KGK12" s="391"/>
      <c r="KGL12" s="391"/>
      <c r="KGM12" s="391"/>
      <c r="KGN12" s="391"/>
      <c r="KGO12" s="391"/>
      <c r="KGP12" s="391"/>
      <c r="KGQ12" s="391"/>
      <c r="KGR12" s="391"/>
      <c r="KGS12" s="391"/>
      <c r="KGT12" s="391"/>
      <c r="KGU12" s="391"/>
      <c r="KGV12" s="391"/>
      <c r="KGW12" s="391"/>
      <c r="KGX12" s="391"/>
      <c r="KGY12" s="391"/>
      <c r="KGZ12" s="391"/>
      <c r="KHA12" s="391"/>
      <c r="KHB12" s="391"/>
      <c r="KHC12" s="391"/>
      <c r="KHD12" s="391"/>
      <c r="KHE12" s="391"/>
      <c r="KHF12" s="391"/>
      <c r="KHG12" s="391"/>
      <c r="KHH12" s="391"/>
      <c r="KHI12" s="391"/>
      <c r="KHJ12" s="391"/>
      <c r="KHK12" s="391"/>
      <c r="KHL12" s="391"/>
      <c r="KHM12" s="391"/>
      <c r="KHN12" s="391"/>
      <c r="KHO12" s="391"/>
      <c r="KHP12" s="391"/>
      <c r="KHQ12" s="391"/>
      <c r="KHR12" s="391"/>
      <c r="KHS12" s="391"/>
      <c r="KHT12" s="391"/>
      <c r="KHU12" s="391"/>
      <c r="KHV12" s="391"/>
      <c r="KHW12" s="391"/>
      <c r="KHX12" s="391"/>
      <c r="KHY12" s="391"/>
      <c r="KHZ12" s="391"/>
      <c r="KIA12" s="391"/>
      <c r="KIB12" s="391"/>
      <c r="KIC12" s="391"/>
      <c r="KID12" s="391"/>
      <c r="KIE12" s="391"/>
      <c r="KIF12" s="391"/>
      <c r="KIG12" s="391"/>
      <c r="KIH12" s="391"/>
      <c r="KII12" s="391"/>
      <c r="KIJ12" s="391"/>
      <c r="KIK12" s="391"/>
      <c r="KIL12" s="391"/>
      <c r="KIM12" s="391"/>
      <c r="KIN12" s="391"/>
      <c r="KIO12" s="391"/>
      <c r="KIP12" s="391"/>
      <c r="KIQ12" s="391"/>
      <c r="KIR12" s="391"/>
      <c r="KIS12" s="391"/>
      <c r="KIT12" s="391"/>
      <c r="KIU12" s="391"/>
      <c r="KIV12" s="391"/>
      <c r="KIW12" s="391"/>
      <c r="KIX12" s="391"/>
      <c r="KIY12" s="391"/>
      <c r="KIZ12" s="391"/>
      <c r="KJA12" s="391"/>
      <c r="KJB12" s="391"/>
      <c r="KJC12" s="391"/>
      <c r="KJD12" s="391"/>
      <c r="KJE12" s="391"/>
      <c r="KJF12" s="391"/>
      <c r="KJG12" s="391"/>
      <c r="KJH12" s="391"/>
      <c r="KJI12" s="391"/>
      <c r="KJJ12" s="391"/>
      <c r="KJK12" s="391"/>
      <c r="KJL12" s="391"/>
      <c r="KJM12" s="391"/>
      <c r="KJN12" s="391"/>
      <c r="KJO12" s="391"/>
      <c r="KJP12" s="391"/>
      <c r="KJQ12" s="391"/>
      <c r="KJR12" s="391"/>
      <c r="KJS12" s="391"/>
      <c r="KJT12" s="391"/>
      <c r="KJU12" s="391"/>
      <c r="KJV12" s="391"/>
      <c r="KJW12" s="391"/>
      <c r="KJX12" s="391"/>
      <c r="KJY12" s="391"/>
      <c r="KJZ12" s="391"/>
      <c r="KKA12" s="391"/>
      <c r="KKB12" s="391"/>
      <c r="KKC12" s="391"/>
      <c r="KKD12" s="391"/>
      <c r="KKE12" s="391"/>
      <c r="KKF12" s="391"/>
      <c r="KKG12" s="391"/>
      <c r="KKH12" s="391"/>
      <c r="KKI12" s="391"/>
      <c r="KKJ12" s="391"/>
      <c r="KKK12" s="391"/>
      <c r="KKL12" s="391"/>
      <c r="KKM12" s="391"/>
      <c r="KKN12" s="391"/>
      <c r="KKO12" s="391"/>
      <c r="KKP12" s="391"/>
      <c r="KKQ12" s="391"/>
      <c r="KKR12" s="391"/>
      <c r="KKS12" s="391"/>
      <c r="KKT12" s="391"/>
      <c r="KKU12" s="391"/>
      <c r="KKV12" s="391"/>
      <c r="KKW12" s="391"/>
      <c r="KKX12" s="391"/>
      <c r="KKY12" s="391"/>
      <c r="KKZ12" s="391"/>
      <c r="KLA12" s="391"/>
      <c r="KLB12" s="391"/>
      <c r="KLC12" s="391"/>
      <c r="KLD12" s="391"/>
      <c r="KLE12" s="391"/>
      <c r="KLF12" s="391"/>
      <c r="KLG12" s="391"/>
      <c r="KLH12" s="391"/>
      <c r="KLI12" s="391"/>
      <c r="KLJ12" s="391"/>
      <c r="KLK12" s="391"/>
      <c r="KLL12" s="391"/>
      <c r="KLM12" s="391"/>
      <c r="KLN12" s="391"/>
      <c r="KLO12" s="391"/>
      <c r="KLP12" s="391"/>
      <c r="KLQ12" s="391"/>
      <c r="KLR12" s="391"/>
      <c r="KLS12" s="391"/>
      <c r="KLT12" s="391"/>
      <c r="KLU12" s="391"/>
      <c r="KLV12" s="391"/>
      <c r="KLW12" s="391"/>
      <c r="KLX12" s="391"/>
      <c r="KLY12" s="391"/>
      <c r="KLZ12" s="391"/>
      <c r="KMA12" s="391"/>
      <c r="KMB12" s="391"/>
      <c r="KMC12" s="391"/>
      <c r="KMD12" s="391"/>
      <c r="KME12" s="391"/>
      <c r="KMF12" s="391"/>
      <c r="KMG12" s="391"/>
      <c r="KMH12" s="391"/>
      <c r="KMI12" s="391"/>
      <c r="KMJ12" s="391"/>
      <c r="KMK12" s="391"/>
      <c r="KML12" s="391"/>
      <c r="KMM12" s="391"/>
      <c r="KMN12" s="391"/>
      <c r="KMO12" s="391"/>
      <c r="KMP12" s="391"/>
      <c r="KMQ12" s="391"/>
      <c r="KMR12" s="391"/>
      <c r="KMS12" s="391"/>
      <c r="KMT12" s="391"/>
      <c r="KMU12" s="391"/>
      <c r="KMV12" s="391"/>
      <c r="KMW12" s="391"/>
      <c r="KMX12" s="391"/>
      <c r="KMY12" s="391"/>
      <c r="KMZ12" s="391"/>
      <c r="KNA12" s="391"/>
      <c r="KNB12" s="391"/>
      <c r="KNC12" s="391"/>
      <c r="KND12" s="391"/>
      <c r="KNE12" s="391"/>
      <c r="KNF12" s="391"/>
      <c r="KNG12" s="391"/>
      <c r="KNH12" s="391"/>
      <c r="KNI12" s="391"/>
      <c r="KNJ12" s="391"/>
      <c r="KNK12" s="391"/>
      <c r="KNL12" s="391"/>
      <c r="KNM12" s="391"/>
      <c r="KNN12" s="391"/>
      <c r="KNO12" s="391"/>
      <c r="KNP12" s="391"/>
      <c r="KNQ12" s="391"/>
      <c r="KNR12" s="391"/>
      <c r="KNS12" s="391"/>
      <c r="KNT12" s="391"/>
      <c r="KNU12" s="391"/>
      <c r="KNV12" s="391"/>
      <c r="KNW12" s="391"/>
      <c r="KNX12" s="391"/>
      <c r="KNY12" s="391"/>
      <c r="KNZ12" s="391"/>
      <c r="KOA12" s="391"/>
      <c r="KOB12" s="391"/>
      <c r="KOC12" s="391"/>
      <c r="KOD12" s="391"/>
      <c r="KOE12" s="391"/>
      <c r="KOF12" s="391"/>
      <c r="KOG12" s="391"/>
      <c r="KOH12" s="391"/>
      <c r="KOI12" s="391"/>
      <c r="KOJ12" s="391"/>
      <c r="KOK12" s="391"/>
      <c r="KOL12" s="391"/>
      <c r="KOM12" s="391"/>
      <c r="KON12" s="391"/>
      <c r="KOO12" s="391"/>
      <c r="KOP12" s="391"/>
      <c r="KOQ12" s="391"/>
      <c r="KOR12" s="391"/>
      <c r="KOS12" s="391"/>
      <c r="KOT12" s="391"/>
      <c r="KOU12" s="391"/>
      <c r="KOV12" s="391"/>
      <c r="KOW12" s="391"/>
      <c r="KOX12" s="391"/>
      <c r="KOY12" s="391"/>
      <c r="KOZ12" s="391"/>
      <c r="KPA12" s="391"/>
      <c r="KPB12" s="391"/>
      <c r="KPC12" s="391"/>
      <c r="KPD12" s="391"/>
      <c r="KPE12" s="391"/>
      <c r="KPF12" s="391"/>
      <c r="KPG12" s="391"/>
      <c r="KPH12" s="391"/>
      <c r="KPI12" s="391"/>
      <c r="KPJ12" s="391"/>
      <c r="KPK12" s="391"/>
      <c r="KPL12" s="391"/>
      <c r="KPM12" s="391"/>
      <c r="KPN12" s="391"/>
      <c r="KPO12" s="391"/>
      <c r="KPP12" s="391"/>
      <c r="KPQ12" s="391"/>
      <c r="KPR12" s="391"/>
      <c r="KPS12" s="391"/>
      <c r="KPT12" s="391"/>
      <c r="KPU12" s="391"/>
      <c r="KPV12" s="391"/>
      <c r="KPW12" s="391"/>
      <c r="KPX12" s="391"/>
      <c r="KPY12" s="391"/>
      <c r="KPZ12" s="391"/>
      <c r="KQA12" s="391"/>
      <c r="KQB12" s="391"/>
      <c r="KQC12" s="391"/>
      <c r="KQD12" s="391"/>
      <c r="KQE12" s="391"/>
      <c r="KQF12" s="391"/>
      <c r="KQG12" s="391"/>
      <c r="KQH12" s="391"/>
      <c r="KQI12" s="391"/>
      <c r="KQJ12" s="391"/>
      <c r="KQK12" s="391"/>
      <c r="KQL12" s="391"/>
      <c r="KQM12" s="391"/>
      <c r="KQN12" s="391"/>
      <c r="KQO12" s="391"/>
      <c r="KQP12" s="391"/>
      <c r="KQQ12" s="391"/>
      <c r="KQR12" s="391"/>
      <c r="KQS12" s="391"/>
      <c r="KQT12" s="391"/>
      <c r="KQU12" s="391"/>
      <c r="KQV12" s="391"/>
      <c r="KQW12" s="391"/>
      <c r="KQX12" s="391"/>
      <c r="KQY12" s="391"/>
      <c r="KQZ12" s="391"/>
      <c r="KRA12" s="391"/>
      <c r="KRB12" s="391"/>
      <c r="KRC12" s="391"/>
      <c r="KRD12" s="391"/>
      <c r="KRE12" s="391"/>
      <c r="KRF12" s="391"/>
      <c r="KRG12" s="391"/>
      <c r="KRH12" s="391"/>
      <c r="KRI12" s="391"/>
      <c r="KRJ12" s="391"/>
      <c r="KRK12" s="391"/>
      <c r="KRL12" s="391"/>
      <c r="KRM12" s="391"/>
      <c r="KRN12" s="391"/>
      <c r="KRO12" s="391"/>
      <c r="KRP12" s="391"/>
      <c r="KRQ12" s="391"/>
      <c r="KRR12" s="391"/>
      <c r="KRS12" s="391"/>
      <c r="KRT12" s="391"/>
      <c r="KRU12" s="391"/>
      <c r="KRV12" s="391"/>
      <c r="KRW12" s="391"/>
      <c r="KRX12" s="391"/>
      <c r="KRY12" s="391"/>
      <c r="KRZ12" s="391"/>
      <c r="KSA12" s="391"/>
      <c r="KSB12" s="391"/>
      <c r="KSC12" s="391"/>
      <c r="KSD12" s="391"/>
      <c r="KSE12" s="391"/>
      <c r="KSF12" s="391"/>
      <c r="KSG12" s="391"/>
      <c r="KSH12" s="391"/>
      <c r="KSI12" s="391"/>
      <c r="KSJ12" s="391"/>
      <c r="KSK12" s="391"/>
      <c r="KSL12" s="391"/>
      <c r="KSM12" s="391"/>
      <c r="KSN12" s="391"/>
      <c r="KSO12" s="391"/>
      <c r="KSP12" s="391"/>
      <c r="KSQ12" s="391"/>
      <c r="KSR12" s="391"/>
      <c r="KSS12" s="391"/>
      <c r="KST12" s="391"/>
      <c r="KSU12" s="391"/>
      <c r="KSV12" s="391"/>
      <c r="KSW12" s="391"/>
      <c r="KSX12" s="391"/>
      <c r="KSY12" s="391"/>
      <c r="KSZ12" s="391"/>
      <c r="KTA12" s="391"/>
      <c r="KTB12" s="391"/>
      <c r="KTC12" s="391"/>
      <c r="KTD12" s="391"/>
      <c r="KTE12" s="391"/>
      <c r="KTF12" s="391"/>
      <c r="KTG12" s="391"/>
      <c r="KTH12" s="391"/>
      <c r="KTI12" s="391"/>
      <c r="KTJ12" s="391"/>
      <c r="KTK12" s="391"/>
      <c r="KTL12" s="391"/>
      <c r="KTM12" s="391"/>
      <c r="KTN12" s="391"/>
      <c r="KTO12" s="391"/>
      <c r="KTP12" s="391"/>
      <c r="KTQ12" s="391"/>
      <c r="KTR12" s="391"/>
      <c r="KTS12" s="391"/>
      <c r="KTT12" s="391"/>
      <c r="KTU12" s="391"/>
      <c r="KTV12" s="391"/>
      <c r="KTW12" s="391"/>
      <c r="KTX12" s="391"/>
      <c r="KTY12" s="391"/>
      <c r="KTZ12" s="391"/>
      <c r="KUA12" s="391"/>
      <c r="KUB12" s="391"/>
      <c r="KUC12" s="391"/>
      <c r="KUD12" s="391"/>
      <c r="KUE12" s="391"/>
      <c r="KUF12" s="391"/>
      <c r="KUG12" s="391"/>
      <c r="KUH12" s="391"/>
      <c r="KUI12" s="391"/>
      <c r="KUJ12" s="391"/>
      <c r="KUK12" s="391"/>
      <c r="KUL12" s="391"/>
      <c r="KUM12" s="391"/>
      <c r="KUN12" s="391"/>
      <c r="KUO12" s="391"/>
      <c r="KUP12" s="391"/>
      <c r="KUQ12" s="391"/>
      <c r="KUR12" s="391"/>
      <c r="KUS12" s="391"/>
      <c r="KUT12" s="391"/>
      <c r="KUU12" s="391"/>
      <c r="KUV12" s="391"/>
      <c r="KUW12" s="391"/>
      <c r="KUX12" s="391"/>
      <c r="KUY12" s="391"/>
      <c r="KUZ12" s="391"/>
      <c r="KVA12" s="391"/>
      <c r="KVB12" s="391"/>
      <c r="KVC12" s="391"/>
      <c r="KVD12" s="391"/>
      <c r="KVE12" s="391"/>
      <c r="KVF12" s="391"/>
      <c r="KVG12" s="391"/>
      <c r="KVH12" s="391"/>
      <c r="KVI12" s="391"/>
      <c r="KVJ12" s="391"/>
      <c r="KVK12" s="391"/>
      <c r="KVL12" s="391"/>
      <c r="KVM12" s="391"/>
      <c r="KVN12" s="391"/>
      <c r="KVO12" s="391"/>
      <c r="KVP12" s="391"/>
      <c r="KVQ12" s="391"/>
      <c r="KVR12" s="391"/>
      <c r="KVS12" s="391"/>
      <c r="KVT12" s="391"/>
      <c r="KVU12" s="391"/>
      <c r="KVV12" s="391"/>
      <c r="KVW12" s="391"/>
      <c r="KVX12" s="391"/>
      <c r="KVY12" s="391"/>
      <c r="KVZ12" s="391"/>
      <c r="KWA12" s="391"/>
      <c r="KWB12" s="391"/>
      <c r="KWC12" s="391"/>
      <c r="KWD12" s="391"/>
      <c r="KWE12" s="391"/>
      <c r="KWF12" s="391"/>
      <c r="KWG12" s="391"/>
      <c r="KWH12" s="391"/>
      <c r="KWI12" s="391"/>
      <c r="KWJ12" s="391"/>
      <c r="KWK12" s="391"/>
      <c r="KWL12" s="391"/>
      <c r="KWM12" s="391"/>
      <c r="KWN12" s="391"/>
      <c r="KWO12" s="391"/>
      <c r="KWP12" s="391"/>
      <c r="KWQ12" s="391"/>
      <c r="KWR12" s="391"/>
      <c r="KWS12" s="391"/>
      <c r="KWT12" s="391"/>
      <c r="KWU12" s="391"/>
      <c r="KWV12" s="391"/>
      <c r="KWW12" s="391"/>
      <c r="KWX12" s="391"/>
      <c r="KWY12" s="391"/>
      <c r="KWZ12" s="391"/>
      <c r="KXA12" s="391"/>
      <c r="KXB12" s="391"/>
      <c r="KXC12" s="391"/>
      <c r="KXD12" s="391"/>
      <c r="KXE12" s="391"/>
      <c r="KXF12" s="391"/>
      <c r="KXG12" s="391"/>
      <c r="KXH12" s="391"/>
      <c r="KXI12" s="391"/>
      <c r="KXJ12" s="391"/>
      <c r="KXK12" s="391"/>
      <c r="KXL12" s="391"/>
      <c r="KXM12" s="391"/>
      <c r="KXN12" s="391"/>
      <c r="KXO12" s="391"/>
      <c r="KXP12" s="391"/>
      <c r="KXQ12" s="391"/>
      <c r="KXR12" s="391"/>
      <c r="KXS12" s="391"/>
      <c r="KXT12" s="391"/>
      <c r="KXU12" s="391"/>
      <c r="KXV12" s="391"/>
      <c r="KXW12" s="391"/>
      <c r="KXX12" s="391"/>
      <c r="KXY12" s="391"/>
      <c r="KXZ12" s="391"/>
      <c r="KYA12" s="391"/>
      <c r="KYB12" s="391"/>
      <c r="KYC12" s="391"/>
      <c r="KYD12" s="391"/>
      <c r="KYE12" s="391"/>
      <c r="KYF12" s="391"/>
      <c r="KYG12" s="391"/>
      <c r="KYH12" s="391"/>
      <c r="KYI12" s="391"/>
      <c r="KYJ12" s="391"/>
      <c r="KYK12" s="391"/>
      <c r="KYL12" s="391"/>
      <c r="KYM12" s="391"/>
      <c r="KYN12" s="391"/>
      <c r="KYO12" s="391"/>
      <c r="KYP12" s="391"/>
      <c r="KYQ12" s="391"/>
      <c r="KYR12" s="391"/>
      <c r="KYS12" s="391"/>
      <c r="KYT12" s="391"/>
      <c r="KYU12" s="391"/>
      <c r="KYV12" s="391"/>
      <c r="KYW12" s="391"/>
      <c r="KYX12" s="391"/>
      <c r="KYY12" s="391"/>
      <c r="KYZ12" s="391"/>
      <c r="KZA12" s="391"/>
      <c r="KZB12" s="391"/>
      <c r="KZC12" s="391"/>
      <c r="KZD12" s="391"/>
      <c r="KZE12" s="391"/>
      <c r="KZF12" s="391"/>
      <c r="KZG12" s="391"/>
      <c r="KZH12" s="391"/>
      <c r="KZI12" s="391"/>
      <c r="KZJ12" s="391"/>
      <c r="KZK12" s="391"/>
      <c r="KZL12" s="391"/>
      <c r="KZM12" s="391"/>
      <c r="KZN12" s="391"/>
      <c r="KZO12" s="391"/>
      <c r="KZP12" s="391"/>
      <c r="KZQ12" s="391"/>
      <c r="KZR12" s="391"/>
      <c r="KZS12" s="391"/>
      <c r="KZT12" s="391"/>
      <c r="KZU12" s="391"/>
      <c r="KZV12" s="391"/>
      <c r="KZW12" s="391"/>
      <c r="KZX12" s="391"/>
      <c r="KZY12" s="391"/>
      <c r="KZZ12" s="391"/>
      <c r="LAA12" s="391"/>
      <c r="LAB12" s="391"/>
      <c r="LAC12" s="391"/>
      <c r="LAD12" s="391"/>
      <c r="LAE12" s="391"/>
      <c r="LAF12" s="391"/>
      <c r="LAG12" s="391"/>
      <c r="LAH12" s="391"/>
      <c r="LAI12" s="391"/>
      <c r="LAJ12" s="391"/>
      <c r="LAK12" s="391"/>
      <c r="LAL12" s="391"/>
      <c r="LAM12" s="391"/>
      <c r="LAN12" s="391"/>
      <c r="LAO12" s="391"/>
      <c r="LAP12" s="391"/>
      <c r="LAQ12" s="391"/>
      <c r="LAR12" s="391"/>
      <c r="LAS12" s="391"/>
      <c r="LAT12" s="391"/>
      <c r="LAU12" s="391"/>
      <c r="LAV12" s="391"/>
      <c r="LAW12" s="391"/>
      <c r="LAX12" s="391"/>
      <c r="LAY12" s="391"/>
      <c r="LAZ12" s="391"/>
      <c r="LBA12" s="391"/>
      <c r="LBB12" s="391"/>
      <c r="LBC12" s="391"/>
      <c r="LBD12" s="391"/>
      <c r="LBE12" s="391"/>
      <c r="LBF12" s="391"/>
      <c r="LBG12" s="391"/>
      <c r="LBH12" s="391"/>
      <c r="LBI12" s="391"/>
      <c r="LBJ12" s="391"/>
      <c r="LBK12" s="391"/>
      <c r="LBL12" s="391"/>
      <c r="LBM12" s="391"/>
      <c r="LBN12" s="391"/>
      <c r="LBO12" s="391"/>
      <c r="LBP12" s="391"/>
      <c r="LBQ12" s="391"/>
      <c r="LBR12" s="391"/>
      <c r="LBS12" s="391"/>
      <c r="LBT12" s="391"/>
      <c r="LBU12" s="391"/>
      <c r="LBV12" s="391"/>
      <c r="LBW12" s="391"/>
      <c r="LBX12" s="391"/>
      <c r="LBY12" s="391"/>
      <c r="LBZ12" s="391"/>
      <c r="LCA12" s="391"/>
      <c r="LCB12" s="391"/>
      <c r="LCC12" s="391"/>
      <c r="LCD12" s="391"/>
      <c r="LCE12" s="391"/>
      <c r="LCF12" s="391"/>
      <c r="LCG12" s="391"/>
      <c r="LCH12" s="391"/>
      <c r="LCI12" s="391"/>
      <c r="LCJ12" s="391"/>
      <c r="LCK12" s="391"/>
      <c r="LCL12" s="391"/>
      <c r="LCM12" s="391"/>
      <c r="LCN12" s="391"/>
      <c r="LCO12" s="391"/>
      <c r="LCP12" s="391"/>
      <c r="LCQ12" s="391"/>
      <c r="LCR12" s="391"/>
      <c r="LCS12" s="391"/>
      <c r="LCT12" s="391"/>
      <c r="LCU12" s="391"/>
      <c r="LCV12" s="391"/>
      <c r="LCW12" s="391"/>
      <c r="LCX12" s="391"/>
      <c r="LCY12" s="391"/>
      <c r="LCZ12" s="391"/>
      <c r="LDA12" s="391"/>
      <c r="LDB12" s="391"/>
      <c r="LDC12" s="391"/>
      <c r="LDD12" s="391"/>
      <c r="LDE12" s="391"/>
      <c r="LDF12" s="391"/>
      <c r="LDG12" s="391"/>
      <c r="LDH12" s="391"/>
      <c r="LDI12" s="391"/>
      <c r="LDJ12" s="391"/>
      <c r="LDK12" s="391"/>
      <c r="LDL12" s="391"/>
      <c r="LDM12" s="391"/>
      <c r="LDN12" s="391"/>
      <c r="LDO12" s="391"/>
      <c r="LDP12" s="391"/>
      <c r="LDQ12" s="391"/>
      <c r="LDR12" s="391"/>
      <c r="LDS12" s="391"/>
      <c r="LDT12" s="391"/>
      <c r="LDU12" s="391"/>
      <c r="LDV12" s="391"/>
      <c r="LDW12" s="391"/>
      <c r="LDX12" s="391"/>
      <c r="LDY12" s="391"/>
      <c r="LDZ12" s="391"/>
      <c r="LEA12" s="391"/>
      <c r="LEB12" s="391"/>
      <c r="LEC12" s="391"/>
      <c r="LED12" s="391"/>
      <c r="LEE12" s="391"/>
      <c r="LEF12" s="391"/>
      <c r="LEG12" s="391"/>
      <c r="LEH12" s="391"/>
      <c r="LEI12" s="391"/>
      <c r="LEJ12" s="391"/>
      <c r="LEK12" s="391"/>
      <c r="LEL12" s="391"/>
      <c r="LEM12" s="391"/>
      <c r="LEN12" s="391"/>
      <c r="LEO12" s="391"/>
      <c r="LEP12" s="391"/>
      <c r="LEQ12" s="391"/>
      <c r="LER12" s="391"/>
      <c r="LES12" s="391"/>
      <c r="LET12" s="391"/>
      <c r="LEU12" s="391"/>
      <c r="LEV12" s="391"/>
      <c r="LEW12" s="391"/>
      <c r="LEX12" s="391"/>
      <c r="LEY12" s="391"/>
      <c r="LEZ12" s="391"/>
      <c r="LFA12" s="391"/>
      <c r="LFB12" s="391"/>
      <c r="LFC12" s="391"/>
      <c r="LFD12" s="391"/>
      <c r="LFE12" s="391"/>
      <c r="LFF12" s="391"/>
      <c r="LFG12" s="391"/>
      <c r="LFH12" s="391"/>
      <c r="LFI12" s="391"/>
      <c r="LFJ12" s="391"/>
      <c r="LFK12" s="391"/>
      <c r="LFL12" s="391"/>
      <c r="LFM12" s="391"/>
      <c r="LFN12" s="391"/>
      <c r="LFO12" s="391"/>
      <c r="LFP12" s="391"/>
      <c r="LFQ12" s="391"/>
      <c r="LFR12" s="391"/>
      <c r="LFS12" s="391"/>
      <c r="LFT12" s="391"/>
      <c r="LFU12" s="391"/>
      <c r="LFV12" s="391"/>
      <c r="LFW12" s="391"/>
      <c r="LFX12" s="391"/>
      <c r="LFY12" s="391"/>
      <c r="LFZ12" s="391"/>
      <c r="LGA12" s="391"/>
      <c r="LGB12" s="391"/>
      <c r="LGC12" s="391"/>
      <c r="LGD12" s="391"/>
      <c r="LGE12" s="391"/>
      <c r="LGF12" s="391"/>
      <c r="LGG12" s="391"/>
      <c r="LGH12" s="391"/>
      <c r="LGI12" s="391"/>
      <c r="LGJ12" s="391"/>
      <c r="LGK12" s="391"/>
      <c r="LGL12" s="391"/>
      <c r="LGM12" s="391"/>
      <c r="LGN12" s="391"/>
      <c r="LGO12" s="391"/>
      <c r="LGP12" s="391"/>
      <c r="LGQ12" s="391"/>
      <c r="LGR12" s="391"/>
      <c r="LGS12" s="391"/>
      <c r="LGT12" s="391"/>
      <c r="LGU12" s="391"/>
      <c r="LGV12" s="391"/>
      <c r="LGW12" s="391"/>
      <c r="LGX12" s="391"/>
      <c r="LGY12" s="391"/>
      <c r="LGZ12" s="391"/>
      <c r="LHA12" s="391"/>
      <c r="LHB12" s="391"/>
      <c r="LHC12" s="391"/>
      <c r="LHD12" s="391"/>
      <c r="LHE12" s="391"/>
      <c r="LHF12" s="391"/>
      <c r="LHG12" s="391"/>
      <c r="LHH12" s="391"/>
      <c r="LHI12" s="391"/>
      <c r="LHJ12" s="391"/>
      <c r="LHK12" s="391"/>
      <c r="LHL12" s="391"/>
      <c r="LHM12" s="391"/>
      <c r="LHN12" s="391"/>
      <c r="LHO12" s="391"/>
      <c r="LHP12" s="391"/>
      <c r="LHQ12" s="391"/>
      <c r="LHR12" s="391"/>
      <c r="LHS12" s="391"/>
      <c r="LHT12" s="391"/>
      <c r="LHU12" s="391"/>
      <c r="LHV12" s="391"/>
      <c r="LHW12" s="391"/>
      <c r="LHX12" s="391"/>
      <c r="LHY12" s="391"/>
      <c r="LHZ12" s="391"/>
      <c r="LIA12" s="391"/>
      <c r="LIB12" s="391"/>
      <c r="LIC12" s="391"/>
      <c r="LID12" s="391"/>
      <c r="LIE12" s="391"/>
      <c r="LIF12" s="391"/>
      <c r="LIG12" s="391"/>
      <c r="LIH12" s="391"/>
      <c r="LII12" s="391"/>
      <c r="LIJ12" s="391"/>
      <c r="LIK12" s="391"/>
      <c r="LIL12" s="391"/>
      <c r="LIM12" s="391"/>
      <c r="LIN12" s="391"/>
      <c r="LIO12" s="391"/>
      <c r="LIP12" s="391"/>
      <c r="LIQ12" s="391"/>
      <c r="LIR12" s="391"/>
      <c r="LIS12" s="391"/>
      <c r="LIT12" s="391"/>
      <c r="LIU12" s="391"/>
      <c r="LIV12" s="391"/>
      <c r="LIW12" s="391"/>
      <c r="LIX12" s="391"/>
      <c r="LIY12" s="391"/>
      <c r="LIZ12" s="391"/>
      <c r="LJA12" s="391"/>
      <c r="LJB12" s="391"/>
      <c r="LJC12" s="391"/>
      <c r="LJD12" s="391"/>
      <c r="LJE12" s="391"/>
      <c r="LJF12" s="391"/>
      <c r="LJG12" s="391"/>
      <c r="LJH12" s="391"/>
      <c r="LJI12" s="391"/>
      <c r="LJJ12" s="391"/>
      <c r="LJK12" s="391"/>
      <c r="LJL12" s="391"/>
      <c r="LJM12" s="391"/>
      <c r="LJN12" s="391"/>
      <c r="LJO12" s="391"/>
      <c r="LJP12" s="391"/>
      <c r="LJQ12" s="391"/>
      <c r="LJR12" s="391"/>
      <c r="LJS12" s="391"/>
      <c r="LJT12" s="391"/>
      <c r="LJU12" s="391"/>
      <c r="LJV12" s="391"/>
      <c r="LJW12" s="391"/>
      <c r="LJX12" s="391"/>
      <c r="LJY12" s="391"/>
      <c r="LJZ12" s="391"/>
      <c r="LKA12" s="391"/>
      <c r="LKB12" s="391"/>
      <c r="LKC12" s="391"/>
      <c r="LKD12" s="391"/>
      <c r="LKE12" s="391"/>
      <c r="LKF12" s="391"/>
      <c r="LKG12" s="391"/>
      <c r="LKH12" s="391"/>
      <c r="LKI12" s="391"/>
      <c r="LKJ12" s="391"/>
      <c r="LKK12" s="391"/>
      <c r="LKL12" s="391"/>
      <c r="LKM12" s="391"/>
      <c r="LKN12" s="391"/>
      <c r="LKO12" s="391"/>
      <c r="LKP12" s="391"/>
      <c r="LKQ12" s="391"/>
      <c r="LKR12" s="391"/>
      <c r="LKS12" s="391"/>
      <c r="LKT12" s="391"/>
      <c r="LKU12" s="391"/>
      <c r="LKV12" s="391"/>
      <c r="LKW12" s="391"/>
      <c r="LKX12" s="391"/>
      <c r="LKY12" s="391"/>
      <c r="LKZ12" s="391"/>
      <c r="LLA12" s="391"/>
      <c r="LLB12" s="391"/>
      <c r="LLC12" s="391"/>
      <c r="LLD12" s="391"/>
      <c r="LLE12" s="391"/>
      <c r="LLF12" s="391"/>
      <c r="LLG12" s="391"/>
      <c r="LLH12" s="391"/>
      <c r="LLI12" s="391"/>
      <c r="LLJ12" s="391"/>
      <c r="LLK12" s="391"/>
      <c r="LLL12" s="391"/>
      <c r="LLM12" s="391"/>
      <c r="LLN12" s="391"/>
      <c r="LLO12" s="391"/>
      <c r="LLP12" s="391"/>
      <c r="LLQ12" s="391"/>
      <c r="LLR12" s="391"/>
      <c r="LLS12" s="391"/>
      <c r="LLT12" s="391"/>
      <c r="LLU12" s="391"/>
      <c r="LLV12" s="391"/>
      <c r="LLW12" s="391"/>
      <c r="LLX12" s="391"/>
      <c r="LLY12" s="391"/>
      <c r="LLZ12" s="391"/>
      <c r="LMA12" s="391"/>
      <c r="LMB12" s="391"/>
      <c r="LMC12" s="391"/>
      <c r="LMD12" s="391"/>
      <c r="LME12" s="391"/>
      <c r="LMF12" s="391"/>
      <c r="LMG12" s="391"/>
      <c r="LMH12" s="391"/>
      <c r="LMI12" s="391"/>
      <c r="LMJ12" s="391"/>
      <c r="LMK12" s="391"/>
      <c r="LML12" s="391"/>
      <c r="LMM12" s="391"/>
      <c r="LMN12" s="391"/>
      <c r="LMO12" s="391"/>
      <c r="LMP12" s="391"/>
      <c r="LMQ12" s="391"/>
      <c r="LMR12" s="391"/>
      <c r="LMS12" s="391"/>
      <c r="LMT12" s="391"/>
      <c r="LMU12" s="391"/>
      <c r="LMV12" s="391"/>
      <c r="LMW12" s="391"/>
      <c r="LMX12" s="391"/>
      <c r="LMY12" s="391"/>
      <c r="LMZ12" s="391"/>
      <c r="LNA12" s="391"/>
      <c r="LNB12" s="391"/>
      <c r="LNC12" s="391"/>
      <c r="LND12" s="391"/>
      <c r="LNE12" s="391"/>
      <c r="LNF12" s="391"/>
      <c r="LNG12" s="391"/>
      <c r="LNH12" s="391"/>
      <c r="LNI12" s="391"/>
      <c r="LNJ12" s="391"/>
      <c r="LNK12" s="391"/>
      <c r="LNL12" s="391"/>
      <c r="LNM12" s="391"/>
      <c r="LNN12" s="391"/>
      <c r="LNO12" s="391"/>
      <c r="LNP12" s="391"/>
      <c r="LNQ12" s="391"/>
      <c r="LNR12" s="391"/>
      <c r="LNS12" s="391"/>
      <c r="LNT12" s="391"/>
      <c r="LNU12" s="391"/>
      <c r="LNV12" s="391"/>
      <c r="LNW12" s="391"/>
      <c r="LNX12" s="391"/>
      <c r="LNY12" s="391"/>
      <c r="LNZ12" s="391"/>
      <c r="LOA12" s="391"/>
      <c r="LOB12" s="391"/>
      <c r="LOC12" s="391"/>
      <c r="LOD12" s="391"/>
      <c r="LOE12" s="391"/>
      <c r="LOF12" s="391"/>
      <c r="LOG12" s="391"/>
      <c r="LOH12" s="391"/>
      <c r="LOI12" s="391"/>
      <c r="LOJ12" s="391"/>
      <c r="LOK12" s="391"/>
      <c r="LOL12" s="391"/>
      <c r="LOM12" s="391"/>
      <c r="LON12" s="391"/>
      <c r="LOO12" s="391"/>
      <c r="LOP12" s="391"/>
      <c r="LOQ12" s="391"/>
      <c r="LOR12" s="391"/>
      <c r="LOS12" s="391"/>
      <c r="LOT12" s="391"/>
      <c r="LOU12" s="391"/>
      <c r="LOV12" s="391"/>
      <c r="LOW12" s="391"/>
      <c r="LOX12" s="391"/>
      <c r="LOY12" s="391"/>
      <c r="LOZ12" s="391"/>
      <c r="LPA12" s="391"/>
      <c r="LPB12" s="391"/>
      <c r="LPC12" s="391"/>
      <c r="LPD12" s="391"/>
      <c r="LPE12" s="391"/>
      <c r="LPF12" s="391"/>
      <c r="LPG12" s="391"/>
      <c r="LPH12" s="391"/>
      <c r="LPI12" s="391"/>
      <c r="LPJ12" s="391"/>
      <c r="LPK12" s="391"/>
      <c r="LPL12" s="391"/>
      <c r="LPM12" s="391"/>
      <c r="LPN12" s="391"/>
      <c r="LPO12" s="391"/>
      <c r="LPP12" s="391"/>
      <c r="LPQ12" s="391"/>
      <c r="LPR12" s="391"/>
      <c r="LPS12" s="391"/>
      <c r="LPT12" s="391"/>
      <c r="LPU12" s="391"/>
      <c r="LPV12" s="391"/>
      <c r="LPW12" s="391"/>
      <c r="LPX12" s="391"/>
      <c r="LPY12" s="391"/>
      <c r="LPZ12" s="391"/>
      <c r="LQA12" s="391"/>
      <c r="LQB12" s="391"/>
      <c r="LQC12" s="391"/>
      <c r="LQD12" s="391"/>
      <c r="LQE12" s="391"/>
      <c r="LQF12" s="391"/>
      <c r="LQG12" s="391"/>
      <c r="LQH12" s="391"/>
      <c r="LQI12" s="391"/>
      <c r="LQJ12" s="391"/>
      <c r="LQK12" s="391"/>
      <c r="LQL12" s="391"/>
      <c r="LQM12" s="391"/>
      <c r="LQN12" s="391"/>
      <c r="LQO12" s="391"/>
      <c r="LQP12" s="391"/>
      <c r="LQQ12" s="391"/>
      <c r="LQR12" s="391"/>
      <c r="LQS12" s="391"/>
      <c r="LQT12" s="391"/>
      <c r="LQU12" s="391"/>
      <c r="LQV12" s="391"/>
      <c r="LQW12" s="391"/>
      <c r="LQX12" s="391"/>
      <c r="LQY12" s="391"/>
      <c r="LQZ12" s="391"/>
      <c r="LRA12" s="391"/>
      <c r="LRB12" s="391"/>
      <c r="LRC12" s="391"/>
      <c r="LRD12" s="391"/>
      <c r="LRE12" s="391"/>
      <c r="LRF12" s="391"/>
      <c r="LRG12" s="391"/>
      <c r="LRH12" s="391"/>
      <c r="LRI12" s="391"/>
      <c r="LRJ12" s="391"/>
      <c r="LRK12" s="391"/>
      <c r="LRL12" s="391"/>
      <c r="LRM12" s="391"/>
      <c r="LRN12" s="391"/>
      <c r="LRO12" s="391"/>
      <c r="LRP12" s="391"/>
      <c r="LRQ12" s="391"/>
      <c r="LRR12" s="391"/>
      <c r="LRS12" s="391"/>
      <c r="LRT12" s="391"/>
      <c r="LRU12" s="391"/>
      <c r="LRV12" s="391"/>
      <c r="LRW12" s="391"/>
      <c r="LRX12" s="391"/>
      <c r="LRY12" s="391"/>
      <c r="LRZ12" s="391"/>
      <c r="LSA12" s="391"/>
      <c r="LSB12" s="391"/>
      <c r="LSC12" s="391"/>
      <c r="LSD12" s="391"/>
      <c r="LSE12" s="391"/>
      <c r="LSF12" s="391"/>
      <c r="LSG12" s="391"/>
      <c r="LSH12" s="391"/>
      <c r="LSI12" s="391"/>
      <c r="LSJ12" s="391"/>
      <c r="LSK12" s="391"/>
      <c r="LSL12" s="391"/>
      <c r="LSM12" s="391"/>
      <c r="LSN12" s="391"/>
      <c r="LSO12" s="391"/>
      <c r="LSP12" s="391"/>
      <c r="LSQ12" s="391"/>
      <c r="LSR12" s="391"/>
      <c r="LSS12" s="391"/>
      <c r="LST12" s="391"/>
      <c r="LSU12" s="391"/>
      <c r="LSV12" s="391"/>
      <c r="LSW12" s="391"/>
      <c r="LSX12" s="391"/>
      <c r="LSY12" s="391"/>
      <c r="LSZ12" s="391"/>
      <c r="LTA12" s="391"/>
      <c r="LTB12" s="391"/>
      <c r="LTC12" s="391"/>
      <c r="LTD12" s="391"/>
      <c r="LTE12" s="391"/>
      <c r="LTF12" s="391"/>
      <c r="LTG12" s="391"/>
      <c r="LTH12" s="391"/>
      <c r="LTI12" s="391"/>
      <c r="LTJ12" s="391"/>
      <c r="LTK12" s="391"/>
      <c r="LTL12" s="391"/>
      <c r="LTM12" s="391"/>
      <c r="LTN12" s="391"/>
      <c r="LTO12" s="391"/>
      <c r="LTP12" s="391"/>
      <c r="LTQ12" s="391"/>
      <c r="LTR12" s="391"/>
      <c r="LTS12" s="391"/>
      <c r="LTT12" s="391"/>
      <c r="LTU12" s="391"/>
      <c r="LTV12" s="391"/>
      <c r="LTW12" s="391"/>
      <c r="LTX12" s="391"/>
      <c r="LTY12" s="391"/>
      <c r="LTZ12" s="391"/>
      <c r="LUA12" s="391"/>
      <c r="LUB12" s="391"/>
      <c r="LUC12" s="391"/>
      <c r="LUD12" s="391"/>
      <c r="LUE12" s="391"/>
      <c r="LUF12" s="391"/>
      <c r="LUG12" s="391"/>
      <c r="LUH12" s="391"/>
      <c r="LUI12" s="391"/>
      <c r="LUJ12" s="391"/>
      <c r="LUK12" s="391"/>
      <c r="LUL12" s="391"/>
      <c r="LUM12" s="391"/>
      <c r="LUN12" s="391"/>
      <c r="LUO12" s="391"/>
      <c r="LUP12" s="391"/>
      <c r="LUQ12" s="391"/>
      <c r="LUR12" s="391"/>
      <c r="LUS12" s="391"/>
      <c r="LUT12" s="391"/>
      <c r="LUU12" s="391"/>
      <c r="LUV12" s="391"/>
      <c r="LUW12" s="391"/>
      <c r="LUX12" s="391"/>
      <c r="LUY12" s="391"/>
      <c r="LUZ12" s="391"/>
      <c r="LVA12" s="391"/>
      <c r="LVB12" s="391"/>
      <c r="LVC12" s="391"/>
      <c r="LVD12" s="391"/>
      <c r="LVE12" s="391"/>
      <c r="LVF12" s="391"/>
      <c r="LVG12" s="391"/>
      <c r="LVH12" s="391"/>
      <c r="LVI12" s="391"/>
      <c r="LVJ12" s="391"/>
      <c r="LVK12" s="391"/>
      <c r="LVL12" s="391"/>
      <c r="LVM12" s="391"/>
      <c r="LVN12" s="391"/>
      <c r="LVO12" s="391"/>
      <c r="LVP12" s="391"/>
      <c r="LVQ12" s="391"/>
      <c r="LVR12" s="391"/>
      <c r="LVS12" s="391"/>
      <c r="LVT12" s="391"/>
      <c r="LVU12" s="391"/>
      <c r="LVV12" s="391"/>
      <c r="LVW12" s="391"/>
      <c r="LVX12" s="391"/>
      <c r="LVY12" s="391"/>
      <c r="LVZ12" s="391"/>
      <c r="LWA12" s="391"/>
      <c r="LWB12" s="391"/>
      <c r="LWC12" s="391"/>
      <c r="LWD12" s="391"/>
      <c r="LWE12" s="391"/>
      <c r="LWF12" s="391"/>
      <c r="LWG12" s="391"/>
      <c r="LWH12" s="391"/>
      <c r="LWI12" s="391"/>
      <c r="LWJ12" s="391"/>
      <c r="LWK12" s="391"/>
      <c r="LWL12" s="391"/>
      <c r="LWM12" s="391"/>
      <c r="LWN12" s="391"/>
      <c r="LWO12" s="391"/>
      <c r="LWP12" s="391"/>
      <c r="LWQ12" s="391"/>
      <c r="LWR12" s="391"/>
      <c r="LWS12" s="391"/>
      <c r="LWT12" s="391"/>
      <c r="LWU12" s="391"/>
      <c r="LWV12" s="391"/>
      <c r="LWW12" s="391"/>
      <c r="LWX12" s="391"/>
      <c r="LWY12" s="391"/>
      <c r="LWZ12" s="391"/>
      <c r="LXA12" s="391"/>
      <c r="LXB12" s="391"/>
      <c r="LXC12" s="391"/>
      <c r="LXD12" s="391"/>
      <c r="LXE12" s="391"/>
      <c r="LXF12" s="391"/>
      <c r="LXG12" s="391"/>
      <c r="LXH12" s="391"/>
      <c r="LXI12" s="391"/>
      <c r="LXJ12" s="391"/>
      <c r="LXK12" s="391"/>
      <c r="LXL12" s="391"/>
      <c r="LXM12" s="391"/>
      <c r="LXN12" s="391"/>
      <c r="LXO12" s="391"/>
      <c r="LXP12" s="391"/>
      <c r="LXQ12" s="391"/>
      <c r="LXR12" s="391"/>
      <c r="LXS12" s="391"/>
      <c r="LXT12" s="391"/>
      <c r="LXU12" s="391"/>
      <c r="LXV12" s="391"/>
      <c r="LXW12" s="391"/>
      <c r="LXX12" s="391"/>
      <c r="LXY12" s="391"/>
      <c r="LXZ12" s="391"/>
      <c r="LYA12" s="391"/>
      <c r="LYB12" s="391"/>
      <c r="LYC12" s="391"/>
      <c r="LYD12" s="391"/>
      <c r="LYE12" s="391"/>
      <c r="LYF12" s="391"/>
      <c r="LYG12" s="391"/>
      <c r="LYH12" s="391"/>
      <c r="LYI12" s="391"/>
      <c r="LYJ12" s="391"/>
      <c r="LYK12" s="391"/>
      <c r="LYL12" s="391"/>
      <c r="LYM12" s="391"/>
      <c r="LYN12" s="391"/>
      <c r="LYO12" s="391"/>
      <c r="LYP12" s="391"/>
      <c r="LYQ12" s="391"/>
      <c r="LYR12" s="391"/>
      <c r="LYS12" s="391"/>
      <c r="LYT12" s="391"/>
      <c r="LYU12" s="391"/>
      <c r="LYV12" s="391"/>
      <c r="LYW12" s="391"/>
      <c r="LYX12" s="391"/>
      <c r="LYY12" s="391"/>
      <c r="LYZ12" s="391"/>
      <c r="LZA12" s="391"/>
      <c r="LZB12" s="391"/>
      <c r="LZC12" s="391"/>
      <c r="LZD12" s="391"/>
      <c r="LZE12" s="391"/>
      <c r="LZF12" s="391"/>
      <c r="LZG12" s="391"/>
      <c r="LZH12" s="391"/>
      <c r="LZI12" s="391"/>
      <c r="LZJ12" s="391"/>
      <c r="LZK12" s="391"/>
      <c r="LZL12" s="391"/>
      <c r="LZM12" s="391"/>
      <c r="LZN12" s="391"/>
      <c r="LZO12" s="391"/>
      <c r="LZP12" s="391"/>
      <c r="LZQ12" s="391"/>
      <c r="LZR12" s="391"/>
      <c r="LZS12" s="391"/>
      <c r="LZT12" s="391"/>
      <c r="LZU12" s="391"/>
      <c r="LZV12" s="391"/>
      <c r="LZW12" s="391"/>
      <c r="LZX12" s="391"/>
      <c r="LZY12" s="391"/>
      <c r="LZZ12" s="391"/>
      <c r="MAA12" s="391"/>
      <c r="MAB12" s="391"/>
      <c r="MAC12" s="391"/>
      <c r="MAD12" s="391"/>
      <c r="MAE12" s="391"/>
      <c r="MAF12" s="391"/>
      <c r="MAG12" s="391"/>
      <c r="MAH12" s="391"/>
      <c r="MAI12" s="391"/>
      <c r="MAJ12" s="391"/>
      <c r="MAK12" s="391"/>
      <c r="MAL12" s="391"/>
      <c r="MAM12" s="391"/>
      <c r="MAN12" s="391"/>
      <c r="MAO12" s="391"/>
      <c r="MAP12" s="391"/>
      <c r="MAQ12" s="391"/>
      <c r="MAR12" s="391"/>
      <c r="MAS12" s="391"/>
      <c r="MAT12" s="391"/>
      <c r="MAU12" s="391"/>
      <c r="MAV12" s="391"/>
      <c r="MAW12" s="391"/>
      <c r="MAX12" s="391"/>
      <c r="MAY12" s="391"/>
      <c r="MAZ12" s="391"/>
      <c r="MBA12" s="391"/>
      <c r="MBB12" s="391"/>
      <c r="MBC12" s="391"/>
      <c r="MBD12" s="391"/>
      <c r="MBE12" s="391"/>
      <c r="MBF12" s="391"/>
      <c r="MBG12" s="391"/>
      <c r="MBH12" s="391"/>
      <c r="MBI12" s="391"/>
      <c r="MBJ12" s="391"/>
      <c r="MBK12" s="391"/>
      <c r="MBL12" s="391"/>
      <c r="MBM12" s="391"/>
      <c r="MBN12" s="391"/>
      <c r="MBO12" s="391"/>
      <c r="MBP12" s="391"/>
      <c r="MBQ12" s="391"/>
      <c r="MBR12" s="391"/>
      <c r="MBS12" s="391"/>
      <c r="MBT12" s="391"/>
      <c r="MBU12" s="391"/>
      <c r="MBV12" s="391"/>
      <c r="MBW12" s="391"/>
      <c r="MBX12" s="391"/>
      <c r="MBY12" s="391"/>
      <c r="MBZ12" s="391"/>
      <c r="MCA12" s="391"/>
      <c r="MCB12" s="391"/>
      <c r="MCC12" s="391"/>
      <c r="MCD12" s="391"/>
      <c r="MCE12" s="391"/>
      <c r="MCF12" s="391"/>
      <c r="MCG12" s="391"/>
      <c r="MCH12" s="391"/>
      <c r="MCI12" s="391"/>
      <c r="MCJ12" s="391"/>
      <c r="MCK12" s="391"/>
      <c r="MCL12" s="391"/>
      <c r="MCM12" s="391"/>
      <c r="MCN12" s="391"/>
      <c r="MCO12" s="391"/>
      <c r="MCP12" s="391"/>
      <c r="MCQ12" s="391"/>
      <c r="MCR12" s="391"/>
      <c r="MCS12" s="391"/>
      <c r="MCT12" s="391"/>
      <c r="MCU12" s="391"/>
      <c r="MCV12" s="391"/>
      <c r="MCW12" s="391"/>
      <c r="MCX12" s="391"/>
      <c r="MCY12" s="391"/>
      <c r="MCZ12" s="391"/>
      <c r="MDA12" s="391"/>
      <c r="MDB12" s="391"/>
      <c r="MDC12" s="391"/>
      <c r="MDD12" s="391"/>
      <c r="MDE12" s="391"/>
      <c r="MDF12" s="391"/>
      <c r="MDG12" s="391"/>
      <c r="MDH12" s="391"/>
      <c r="MDI12" s="391"/>
      <c r="MDJ12" s="391"/>
      <c r="MDK12" s="391"/>
      <c r="MDL12" s="391"/>
      <c r="MDM12" s="391"/>
      <c r="MDN12" s="391"/>
      <c r="MDO12" s="391"/>
      <c r="MDP12" s="391"/>
      <c r="MDQ12" s="391"/>
      <c r="MDR12" s="391"/>
      <c r="MDS12" s="391"/>
      <c r="MDT12" s="391"/>
      <c r="MDU12" s="391"/>
      <c r="MDV12" s="391"/>
      <c r="MDW12" s="391"/>
      <c r="MDX12" s="391"/>
      <c r="MDY12" s="391"/>
      <c r="MDZ12" s="391"/>
      <c r="MEA12" s="391"/>
      <c r="MEB12" s="391"/>
      <c r="MEC12" s="391"/>
      <c r="MED12" s="391"/>
      <c r="MEE12" s="391"/>
      <c r="MEF12" s="391"/>
      <c r="MEG12" s="391"/>
      <c r="MEH12" s="391"/>
      <c r="MEI12" s="391"/>
      <c r="MEJ12" s="391"/>
      <c r="MEK12" s="391"/>
      <c r="MEL12" s="391"/>
      <c r="MEM12" s="391"/>
      <c r="MEN12" s="391"/>
      <c r="MEO12" s="391"/>
      <c r="MEP12" s="391"/>
      <c r="MEQ12" s="391"/>
      <c r="MER12" s="391"/>
      <c r="MES12" s="391"/>
      <c r="MET12" s="391"/>
      <c r="MEU12" s="391"/>
      <c r="MEV12" s="391"/>
      <c r="MEW12" s="391"/>
      <c r="MEX12" s="391"/>
      <c r="MEY12" s="391"/>
      <c r="MEZ12" s="391"/>
      <c r="MFA12" s="391"/>
      <c r="MFB12" s="391"/>
      <c r="MFC12" s="391"/>
      <c r="MFD12" s="391"/>
      <c r="MFE12" s="391"/>
      <c r="MFF12" s="391"/>
      <c r="MFG12" s="391"/>
      <c r="MFH12" s="391"/>
      <c r="MFI12" s="391"/>
      <c r="MFJ12" s="391"/>
      <c r="MFK12" s="391"/>
      <c r="MFL12" s="391"/>
      <c r="MFM12" s="391"/>
      <c r="MFN12" s="391"/>
      <c r="MFO12" s="391"/>
      <c r="MFP12" s="391"/>
      <c r="MFQ12" s="391"/>
      <c r="MFR12" s="391"/>
      <c r="MFS12" s="391"/>
      <c r="MFT12" s="391"/>
      <c r="MFU12" s="391"/>
      <c r="MFV12" s="391"/>
      <c r="MFW12" s="391"/>
      <c r="MFX12" s="391"/>
      <c r="MFY12" s="391"/>
      <c r="MFZ12" s="391"/>
      <c r="MGA12" s="391"/>
      <c r="MGB12" s="391"/>
      <c r="MGC12" s="391"/>
      <c r="MGD12" s="391"/>
      <c r="MGE12" s="391"/>
      <c r="MGF12" s="391"/>
      <c r="MGG12" s="391"/>
      <c r="MGH12" s="391"/>
      <c r="MGI12" s="391"/>
      <c r="MGJ12" s="391"/>
      <c r="MGK12" s="391"/>
      <c r="MGL12" s="391"/>
      <c r="MGM12" s="391"/>
      <c r="MGN12" s="391"/>
      <c r="MGO12" s="391"/>
      <c r="MGP12" s="391"/>
      <c r="MGQ12" s="391"/>
      <c r="MGR12" s="391"/>
      <c r="MGS12" s="391"/>
      <c r="MGT12" s="391"/>
      <c r="MGU12" s="391"/>
      <c r="MGV12" s="391"/>
      <c r="MGW12" s="391"/>
      <c r="MGX12" s="391"/>
      <c r="MGY12" s="391"/>
      <c r="MGZ12" s="391"/>
      <c r="MHA12" s="391"/>
      <c r="MHB12" s="391"/>
      <c r="MHC12" s="391"/>
      <c r="MHD12" s="391"/>
      <c r="MHE12" s="391"/>
      <c r="MHF12" s="391"/>
      <c r="MHG12" s="391"/>
      <c r="MHH12" s="391"/>
      <c r="MHI12" s="391"/>
      <c r="MHJ12" s="391"/>
      <c r="MHK12" s="391"/>
      <c r="MHL12" s="391"/>
      <c r="MHM12" s="391"/>
      <c r="MHN12" s="391"/>
      <c r="MHO12" s="391"/>
      <c r="MHP12" s="391"/>
      <c r="MHQ12" s="391"/>
      <c r="MHR12" s="391"/>
      <c r="MHS12" s="391"/>
      <c r="MHT12" s="391"/>
      <c r="MHU12" s="391"/>
      <c r="MHV12" s="391"/>
      <c r="MHW12" s="391"/>
      <c r="MHX12" s="391"/>
      <c r="MHY12" s="391"/>
      <c r="MHZ12" s="391"/>
      <c r="MIA12" s="391"/>
      <c r="MIB12" s="391"/>
      <c r="MIC12" s="391"/>
      <c r="MID12" s="391"/>
      <c r="MIE12" s="391"/>
      <c r="MIF12" s="391"/>
      <c r="MIG12" s="391"/>
      <c r="MIH12" s="391"/>
      <c r="MII12" s="391"/>
      <c r="MIJ12" s="391"/>
      <c r="MIK12" s="391"/>
      <c r="MIL12" s="391"/>
      <c r="MIM12" s="391"/>
      <c r="MIN12" s="391"/>
      <c r="MIO12" s="391"/>
      <c r="MIP12" s="391"/>
      <c r="MIQ12" s="391"/>
      <c r="MIR12" s="391"/>
      <c r="MIS12" s="391"/>
      <c r="MIT12" s="391"/>
      <c r="MIU12" s="391"/>
      <c r="MIV12" s="391"/>
      <c r="MIW12" s="391"/>
      <c r="MIX12" s="391"/>
      <c r="MIY12" s="391"/>
      <c r="MIZ12" s="391"/>
      <c r="MJA12" s="391"/>
      <c r="MJB12" s="391"/>
      <c r="MJC12" s="391"/>
      <c r="MJD12" s="391"/>
      <c r="MJE12" s="391"/>
      <c r="MJF12" s="391"/>
      <c r="MJG12" s="391"/>
      <c r="MJH12" s="391"/>
      <c r="MJI12" s="391"/>
      <c r="MJJ12" s="391"/>
      <c r="MJK12" s="391"/>
      <c r="MJL12" s="391"/>
      <c r="MJM12" s="391"/>
      <c r="MJN12" s="391"/>
      <c r="MJO12" s="391"/>
      <c r="MJP12" s="391"/>
      <c r="MJQ12" s="391"/>
      <c r="MJR12" s="391"/>
      <c r="MJS12" s="391"/>
      <c r="MJT12" s="391"/>
      <c r="MJU12" s="391"/>
      <c r="MJV12" s="391"/>
      <c r="MJW12" s="391"/>
      <c r="MJX12" s="391"/>
      <c r="MJY12" s="391"/>
      <c r="MJZ12" s="391"/>
      <c r="MKA12" s="391"/>
      <c r="MKB12" s="391"/>
      <c r="MKC12" s="391"/>
      <c r="MKD12" s="391"/>
      <c r="MKE12" s="391"/>
      <c r="MKF12" s="391"/>
      <c r="MKG12" s="391"/>
      <c r="MKH12" s="391"/>
      <c r="MKI12" s="391"/>
      <c r="MKJ12" s="391"/>
      <c r="MKK12" s="391"/>
      <c r="MKL12" s="391"/>
      <c r="MKM12" s="391"/>
      <c r="MKN12" s="391"/>
      <c r="MKO12" s="391"/>
      <c r="MKP12" s="391"/>
      <c r="MKQ12" s="391"/>
      <c r="MKR12" s="391"/>
      <c r="MKS12" s="391"/>
      <c r="MKT12" s="391"/>
      <c r="MKU12" s="391"/>
      <c r="MKV12" s="391"/>
      <c r="MKW12" s="391"/>
      <c r="MKX12" s="391"/>
      <c r="MKY12" s="391"/>
      <c r="MKZ12" s="391"/>
      <c r="MLA12" s="391"/>
      <c r="MLB12" s="391"/>
      <c r="MLC12" s="391"/>
      <c r="MLD12" s="391"/>
      <c r="MLE12" s="391"/>
      <c r="MLF12" s="391"/>
      <c r="MLG12" s="391"/>
      <c r="MLH12" s="391"/>
      <c r="MLI12" s="391"/>
      <c r="MLJ12" s="391"/>
      <c r="MLK12" s="391"/>
      <c r="MLL12" s="391"/>
      <c r="MLM12" s="391"/>
      <c r="MLN12" s="391"/>
      <c r="MLO12" s="391"/>
      <c r="MLP12" s="391"/>
      <c r="MLQ12" s="391"/>
      <c r="MLR12" s="391"/>
      <c r="MLS12" s="391"/>
      <c r="MLT12" s="391"/>
      <c r="MLU12" s="391"/>
      <c r="MLV12" s="391"/>
      <c r="MLW12" s="391"/>
      <c r="MLX12" s="391"/>
      <c r="MLY12" s="391"/>
      <c r="MLZ12" s="391"/>
      <c r="MMA12" s="391"/>
      <c r="MMB12" s="391"/>
      <c r="MMC12" s="391"/>
      <c r="MMD12" s="391"/>
      <c r="MME12" s="391"/>
      <c r="MMF12" s="391"/>
      <c r="MMG12" s="391"/>
      <c r="MMH12" s="391"/>
      <c r="MMI12" s="391"/>
      <c r="MMJ12" s="391"/>
      <c r="MMK12" s="391"/>
      <c r="MML12" s="391"/>
      <c r="MMM12" s="391"/>
      <c r="MMN12" s="391"/>
      <c r="MMO12" s="391"/>
      <c r="MMP12" s="391"/>
      <c r="MMQ12" s="391"/>
      <c r="MMR12" s="391"/>
      <c r="MMS12" s="391"/>
      <c r="MMT12" s="391"/>
      <c r="MMU12" s="391"/>
      <c r="MMV12" s="391"/>
      <c r="MMW12" s="391"/>
      <c r="MMX12" s="391"/>
      <c r="MMY12" s="391"/>
      <c r="MMZ12" s="391"/>
      <c r="MNA12" s="391"/>
      <c r="MNB12" s="391"/>
      <c r="MNC12" s="391"/>
      <c r="MND12" s="391"/>
      <c r="MNE12" s="391"/>
      <c r="MNF12" s="391"/>
      <c r="MNG12" s="391"/>
      <c r="MNH12" s="391"/>
      <c r="MNI12" s="391"/>
      <c r="MNJ12" s="391"/>
      <c r="MNK12" s="391"/>
      <c r="MNL12" s="391"/>
      <c r="MNM12" s="391"/>
      <c r="MNN12" s="391"/>
      <c r="MNO12" s="391"/>
      <c r="MNP12" s="391"/>
      <c r="MNQ12" s="391"/>
      <c r="MNR12" s="391"/>
      <c r="MNS12" s="391"/>
      <c r="MNT12" s="391"/>
      <c r="MNU12" s="391"/>
      <c r="MNV12" s="391"/>
      <c r="MNW12" s="391"/>
      <c r="MNX12" s="391"/>
      <c r="MNY12" s="391"/>
      <c r="MNZ12" s="391"/>
      <c r="MOA12" s="391"/>
      <c r="MOB12" s="391"/>
      <c r="MOC12" s="391"/>
      <c r="MOD12" s="391"/>
      <c r="MOE12" s="391"/>
      <c r="MOF12" s="391"/>
      <c r="MOG12" s="391"/>
      <c r="MOH12" s="391"/>
      <c r="MOI12" s="391"/>
      <c r="MOJ12" s="391"/>
      <c r="MOK12" s="391"/>
      <c r="MOL12" s="391"/>
      <c r="MOM12" s="391"/>
      <c r="MON12" s="391"/>
      <c r="MOO12" s="391"/>
      <c r="MOP12" s="391"/>
      <c r="MOQ12" s="391"/>
      <c r="MOR12" s="391"/>
      <c r="MOS12" s="391"/>
      <c r="MOT12" s="391"/>
      <c r="MOU12" s="391"/>
      <c r="MOV12" s="391"/>
      <c r="MOW12" s="391"/>
      <c r="MOX12" s="391"/>
      <c r="MOY12" s="391"/>
      <c r="MOZ12" s="391"/>
      <c r="MPA12" s="391"/>
      <c r="MPB12" s="391"/>
      <c r="MPC12" s="391"/>
      <c r="MPD12" s="391"/>
      <c r="MPE12" s="391"/>
      <c r="MPF12" s="391"/>
      <c r="MPG12" s="391"/>
      <c r="MPH12" s="391"/>
      <c r="MPI12" s="391"/>
      <c r="MPJ12" s="391"/>
      <c r="MPK12" s="391"/>
      <c r="MPL12" s="391"/>
      <c r="MPM12" s="391"/>
      <c r="MPN12" s="391"/>
      <c r="MPO12" s="391"/>
      <c r="MPP12" s="391"/>
      <c r="MPQ12" s="391"/>
      <c r="MPR12" s="391"/>
      <c r="MPS12" s="391"/>
      <c r="MPT12" s="391"/>
      <c r="MPU12" s="391"/>
      <c r="MPV12" s="391"/>
      <c r="MPW12" s="391"/>
      <c r="MPX12" s="391"/>
      <c r="MPY12" s="391"/>
      <c r="MPZ12" s="391"/>
      <c r="MQA12" s="391"/>
      <c r="MQB12" s="391"/>
      <c r="MQC12" s="391"/>
      <c r="MQD12" s="391"/>
      <c r="MQE12" s="391"/>
      <c r="MQF12" s="391"/>
      <c r="MQG12" s="391"/>
      <c r="MQH12" s="391"/>
      <c r="MQI12" s="391"/>
      <c r="MQJ12" s="391"/>
      <c r="MQK12" s="391"/>
      <c r="MQL12" s="391"/>
      <c r="MQM12" s="391"/>
      <c r="MQN12" s="391"/>
      <c r="MQO12" s="391"/>
      <c r="MQP12" s="391"/>
      <c r="MQQ12" s="391"/>
      <c r="MQR12" s="391"/>
      <c r="MQS12" s="391"/>
      <c r="MQT12" s="391"/>
      <c r="MQU12" s="391"/>
      <c r="MQV12" s="391"/>
      <c r="MQW12" s="391"/>
      <c r="MQX12" s="391"/>
      <c r="MQY12" s="391"/>
      <c r="MQZ12" s="391"/>
      <c r="MRA12" s="391"/>
      <c r="MRB12" s="391"/>
      <c r="MRC12" s="391"/>
      <c r="MRD12" s="391"/>
      <c r="MRE12" s="391"/>
      <c r="MRF12" s="391"/>
      <c r="MRG12" s="391"/>
      <c r="MRH12" s="391"/>
      <c r="MRI12" s="391"/>
      <c r="MRJ12" s="391"/>
      <c r="MRK12" s="391"/>
      <c r="MRL12" s="391"/>
      <c r="MRM12" s="391"/>
      <c r="MRN12" s="391"/>
      <c r="MRO12" s="391"/>
      <c r="MRP12" s="391"/>
      <c r="MRQ12" s="391"/>
      <c r="MRR12" s="391"/>
      <c r="MRS12" s="391"/>
      <c r="MRT12" s="391"/>
      <c r="MRU12" s="391"/>
      <c r="MRV12" s="391"/>
      <c r="MRW12" s="391"/>
      <c r="MRX12" s="391"/>
      <c r="MRY12" s="391"/>
      <c r="MRZ12" s="391"/>
      <c r="MSA12" s="391"/>
      <c r="MSB12" s="391"/>
      <c r="MSC12" s="391"/>
      <c r="MSD12" s="391"/>
      <c r="MSE12" s="391"/>
      <c r="MSF12" s="391"/>
      <c r="MSG12" s="391"/>
      <c r="MSH12" s="391"/>
      <c r="MSI12" s="391"/>
      <c r="MSJ12" s="391"/>
      <c r="MSK12" s="391"/>
      <c r="MSL12" s="391"/>
      <c r="MSM12" s="391"/>
      <c r="MSN12" s="391"/>
      <c r="MSO12" s="391"/>
      <c r="MSP12" s="391"/>
      <c r="MSQ12" s="391"/>
      <c r="MSR12" s="391"/>
      <c r="MSS12" s="391"/>
      <c r="MST12" s="391"/>
      <c r="MSU12" s="391"/>
      <c r="MSV12" s="391"/>
      <c r="MSW12" s="391"/>
      <c r="MSX12" s="391"/>
      <c r="MSY12" s="391"/>
      <c r="MSZ12" s="391"/>
      <c r="MTA12" s="391"/>
      <c r="MTB12" s="391"/>
      <c r="MTC12" s="391"/>
      <c r="MTD12" s="391"/>
      <c r="MTE12" s="391"/>
      <c r="MTF12" s="391"/>
      <c r="MTG12" s="391"/>
      <c r="MTH12" s="391"/>
      <c r="MTI12" s="391"/>
      <c r="MTJ12" s="391"/>
      <c r="MTK12" s="391"/>
      <c r="MTL12" s="391"/>
      <c r="MTM12" s="391"/>
      <c r="MTN12" s="391"/>
      <c r="MTO12" s="391"/>
      <c r="MTP12" s="391"/>
      <c r="MTQ12" s="391"/>
      <c r="MTR12" s="391"/>
      <c r="MTS12" s="391"/>
      <c r="MTT12" s="391"/>
      <c r="MTU12" s="391"/>
      <c r="MTV12" s="391"/>
      <c r="MTW12" s="391"/>
      <c r="MTX12" s="391"/>
      <c r="MTY12" s="391"/>
      <c r="MTZ12" s="391"/>
      <c r="MUA12" s="391"/>
      <c r="MUB12" s="391"/>
      <c r="MUC12" s="391"/>
      <c r="MUD12" s="391"/>
      <c r="MUE12" s="391"/>
      <c r="MUF12" s="391"/>
      <c r="MUG12" s="391"/>
      <c r="MUH12" s="391"/>
      <c r="MUI12" s="391"/>
      <c r="MUJ12" s="391"/>
      <c r="MUK12" s="391"/>
      <c r="MUL12" s="391"/>
      <c r="MUM12" s="391"/>
      <c r="MUN12" s="391"/>
      <c r="MUO12" s="391"/>
      <c r="MUP12" s="391"/>
      <c r="MUQ12" s="391"/>
      <c r="MUR12" s="391"/>
      <c r="MUS12" s="391"/>
      <c r="MUT12" s="391"/>
      <c r="MUU12" s="391"/>
      <c r="MUV12" s="391"/>
      <c r="MUW12" s="391"/>
      <c r="MUX12" s="391"/>
      <c r="MUY12" s="391"/>
      <c r="MUZ12" s="391"/>
      <c r="MVA12" s="391"/>
      <c r="MVB12" s="391"/>
      <c r="MVC12" s="391"/>
      <c r="MVD12" s="391"/>
      <c r="MVE12" s="391"/>
      <c r="MVF12" s="391"/>
      <c r="MVG12" s="391"/>
      <c r="MVH12" s="391"/>
      <c r="MVI12" s="391"/>
      <c r="MVJ12" s="391"/>
      <c r="MVK12" s="391"/>
      <c r="MVL12" s="391"/>
      <c r="MVM12" s="391"/>
      <c r="MVN12" s="391"/>
      <c r="MVO12" s="391"/>
      <c r="MVP12" s="391"/>
      <c r="MVQ12" s="391"/>
      <c r="MVR12" s="391"/>
      <c r="MVS12" s="391"/>
      <c r="MVT12" s="391"/>
      <c r="MVU12" s="391"/>
      <c r="MVV12" s="391"/>
      <c r="MVW12" s="391"/>
      <c r="MVX12" s="391"/>
      <c r="MVY12" s="391"/>
      <c r="MVZ12" s="391"/>
      <c r="MWA12" s="391"/>
      <c r="MWB12" s="391"/>
      <c r="MWC12" s="391"/>
      <c r="MWD12" s="391"/>
      <c r="MWE12" s="391"/>
      <c r="MWF12" s="391"/>
      <c r="MWG12" s="391"/>
      <c r="MWH12" s="391"/>
      <c r="MWI12" s="391"/>
      <c r="MWJ12" s="391"/>
      <c r="MWK12" s="391"/>
      <c r="MWL12" s="391"/>
      <c r="MWM12" s="391"/>
      <c r="MWN12" s="391"/>
      <c r="MWO12" s="391"/>
      <c r="MWP12" s="391"/>
      <c r="MWQ12" s="391"/>
      <c r="MWR12" s="391"/>
      <c r="MWS12" s="391"/>
      <c r="MWT12" s="391"/>
      <c r="MWU12" s="391"/>
      <c r="MWV12" s="391"/>
      <c r="MWW12" s="391"/>
      <c r="MWX12" s="391"/>
      <c r="MWY12" s="391"/>
      <c r="MWZ12" s="391"/>
      <c r="MXA12" s="391"/>
      <c r="MXB12" s="391"/>
      <c r="MXC12" s="391"/>
      <c r="MXD12" s="391"/>
      <c r="MXE12" s="391"/>
      <c r="MXF12" s="391"/>
      <c r="MXG12" s="391"/>
      <c r="MXH12" s="391"/>
      <c r="MXI12" s="391"/>
      <c r="MXJ12" s="391"/>
      <c r="MXK12" s="391"/>
      <c r="MXL12" s="391"/>
      <c r="MXM12" s="391"/>
      <c r="MXN12" s="391"/>
      <c r="MXO12" s="391"/>
      <c r="MXP12" s="391"/>
      <c r="MXQ12" s="391"/>
      <c r="MXR12" s="391"/>
      <c r="MXS12" s="391"/>
      <c r="MXT12" s="391"/>
      <c r="MXU12" s="391"/>
      <c r="MXV12" s="391"/>
      <c r="MXW12" s="391"/>
      <c r="MXX12" s="391"/>
      <c r="MXY12" s="391"/>
      <c r="MXZ12" s="391"/>
      <c r="MYA12" s="391"/>
      <c r="MYB12" s="391"/>
      <c r="MYC12" s="391"/>
      <c r="MYD12" s="391"/>
      <c r="MYE12" s="391"/>
      <c r="MYF12" s="391"/>
      <c r="MYG12" s="391"/>
      <c r="MYH12" s="391"/>
      <c r="MYI12" s="391"/>
      <c r="MYJ12" s="391"/>
      <c r="MYK12" s="391"/>
      <c r="MYL12" s="391"/>
      <c r="MYM12" s="391"/>
      <c r="MYN12" s="391"/>
      <c r="MYO12" s="391"/>
      <c r="MYP12" s="391"/>
      <c r="MYQ12" s="391"/>
      <c r="MYR12" s="391"/>
      <c r="MYS12" s="391"/>
      <c r="MYT12" s="391"/>
      <c r="MYU12" s="391"/>
      <c r="MYV12" s="391"/>
      <c r="MYW12" s="391"/>
      <c r="MYX12" s="391"/>
      <c r="MYY12" s="391"/>
      <c r="MYZ12" s="391"/>
      <c r="MZA12" s="391"/>
      <c r="MZB12" s="391"/>
      <c r="MZC12" s="391"/>
      <c r="MZD12" s="391"/>
      <c r="MZE12" s="391"/>
      <c r="MZF12" s="391"/>
      <c r="MZG12" s="391"/>
      <c r="MZH12" s="391"/>
      <c r="MZI12" s="391"/>
      <c r="MZJ12" s="391"/>
      <c r="MZK12" s="391"/>
      <c r="MZL12" s="391"/>
      <c r="MZM12" s="391"/>
      <c r="MZN12" s="391"/>
      <c r="MZO12" s="391"/>
      <c r="MZP12" s="391"/>
      <c r="MZQ12" s="391"/>
      <c r="MZR12" s="391"/>
      <c r="MZS12" s="391"/>
      <c r="MZT12" s="391"/>
      <c r="MZU12" s="391"/>
      <c r="MZV12" s="391"/>
      <c r="MZW12" s="391"/>
      <c r="MZX12" s="391"/>
      <c r="MZY12" s="391"/>
      <c r="MZZ12" s="391"/>
      <c r="NAA12" s="391"/>
      <c r="NAB12" s="391"/>
      <c r="NAC12" s="391"/>
      <c r="NAD12" s="391"/>
      <c r="NAE12" s="391"/>
      <c r="NAF12" s="391"/>
      <c r="NAG12" s="391"/>
      <c r="NAH12" s="391"/>
      <c r="NAI12" s="391"/>
      <c r="NAJ12" s="391"/>
      <c r="NAK12" s="391"/>
      <c r="NAL12" s="391"/>
      <c r="NAM12" s="391"/>
      <c r="NAN12" s="391"/>
      <c r="NAO12" s="391"/>
      <c r="NAP12" s="391"/>
      <c r="NAQ12" s="391"/>
      <c r="NAR12" s="391"/>
      <c r="NAS12" s="391"/>
      <c r="NAT12" s="391"/>
      <c r="NAU12" s="391"/>
      <c r="NAV12" s="391"/>
      <c r="NAW12" s="391"/>
      <c r="NAX12" s="391"/>
      <c r="NAY12" s="391"/>
      <c r="NAZ12" s="391"/>
      <c r="NBA12" s="391"/>
      <c r="NBB12" s="391"/>
      <c r="NBC12" s="391"/>
      <c r="NBD12" s="391"/>
      <c r="NBE12" s="391"/>
      <c r="NBF12" s="391"/>
      <c r="NBG12" s="391"/>
      <c r="NBH12" s="391"/>
      <c r="NBI12" s="391"/>
      <c r="NBJ12" s="391"/>
      <c r="NBK12" s="391"/>
      <c r="NBL12" s="391"/>
      <c r="NBM12" s="391"/>
      <c r="NBN12" s="391"/>
      <c r="NBO12" s="391"/>
      <c r="NBP12" s="391"/>
      <c r="NBQ12" s="391"/>
      <c r="NBR12" s="391"/>
      <c r="NBS12" s="391"/>
      <c r="NBT12" s="391"/>
      <c r="NBU12" s="391"/>
      <c r="NBV12" s="391"/>
      <c r="NBW12" s="391"/>
      <c r="NBX12" s="391"/>
      <c r="NBY12" s="391"/>
      <c r="NBZ12" s="391"/>
      <c r="NCA12" s="391"/>
      <c r="NCB12" s="391"/>
      <c r="NCC12" s="391"/>
      <c r="NCD12" s="391"/>
      <c r="NCE12" s="391"/>
      <c r="NCF12" s="391"/>
      <c r="NCG12" s="391"/>
      <c r="NCH12" s="391"/>
      <c r="NCI12" s="391"/>
      <c r="NCJ12" s="391"/>
      <c r="NCK12" s="391"/>
      <c r="NCL12" s="391"/>
      <c r="NCM12" s="391"/>
      <c r="NCN12" s="391"/>
      <c r="NCO12" s="391"/>
      <c r="NCP12" s="391"/>
      <c r="NCQ12" s="391"/>
      <c r="NCR12" s="391"/>
      <c r="NCS12" s="391"/>
      <c r="NCT12" s="391"/>
      <c r="NCU12" s="391"/>
      <c r="NCV12" s="391"/>
      <c r="NCW12" s="391"/>
      <c r="NCX12" s="391"/>
      <c r="NCY12" s="391"/>
      <c r="NCZ12" s="391"/>
      <c r="NDA12" s="391"/>
      <c r="NDB12" s="391"/>
      <c r="NDC12" s="391"/>
      <c r="NDD12" s="391"/>
      <c r="NDE12" s="391"/>
      <c r="NDF12" s="391"/>
      <c r="NDG12" s="391"/>
      <c r="NDH12" s="391"/>
      <c r="NDI12" s="391"/>
      <c r="NDJ12" s="391"/>
      <c r="NDK12" s="391"/>
      <c r="NDL12" s="391"/>
      <c r="NDM12" s="391"/>
      <c r="NDN12" s="391"/>
      <c r="NDO12" s="391"/>
      <c r="NDP12" s="391"/>
      <c r="NDQ12" s="391"/>
      <c r="NDR12" s="391"/>
      <c r="NDS12" s="391"/>
      <c r="NDT12" s="391"/>
      <c r="NDU12" s="391"/>
      <c r="NDV12" s="391"/>
      <c r="NDW12" s="391"/>
      <c r="NDX12" s="391"/>
      <c r="NDY12" s="391"/>
      <c r="NDZ12" s="391"/>
      <c r="NEA12" s="391"/>
      <c r="NEB12" s="391"/>
      <c r="NEC12" s="391"/>
      <c r="NED12" s="391"/>
      <c r="NEE12" s="391"/>
      <c r="NEF12" s="391"/>
      <c r="NEG12" s="391"/>
      <c r="NEH12" s="391"/>
      <c r="NEI12" s="391"/>
      <c r="NEJ12" s="391"/>
      <c r="NEK12" s="391"/>
      <c r="NEL12" s="391"/>
      <c r="NEM12" s="391"/>
      <c r="NEN12" s="391"/>
      <c r="NEO12" s="391"/>
      <c r="NEP12" s="391"/>
      <c r="NEQ12" s="391"/>
      <c r="NER12" s="391"/>
      <c r="NES12" s="391"/>
      <c r="NET12" s="391"/>
      <c r="NEU12" s="391"/>
      <c r="NEV12" s="391"/>
      <c r="NEW12" s="391"/>
      <c r="NEX12" s="391"/>
      <c r="NEY12" s="391"/>
      <c r="NEZ12" s="391"/>
      <c r="NFA12" s="391"/>
      <c r="NFB12" s="391"/>
      <c r="NFC12" s="391"/>
      <c r="NFD12" s="391"/>
      <c r="NFE12" s="391"/>
      <c r="NFF12" s="391"/>
      <c r="NFG12" s="391"/>
      <c r="NFH12" s="391"/>
      <c r="NFI12" s="391"/>
      <c r="NFJ12" s="391"/>
      <c r="NFK12" s="391"/>
      <c r="NFL12" s="391"/>
      <c r="NFM12" s="391"/>
      <c r="NFN12" s="391"/>
      <c r="NFO12" s="391"/>
      <c r="NFP12" s="391"/>
      <c r="NFQ12" s="391"/>
      <c r="NFR12" s="391"/>
      <c r="NFS12" s="391"/>
      <c r="NFT12" s="391"/>
      <c r="NFU12" s="391"/>
      <c r="NFV12" s="391"/>
      <c r="NFW12" s="391"/>
      <c r="NFX12" s="391"/>
      <c r="NFY12" s="391"/>
      <c r="NFZ12" s="391"/>
      <c r="NGA12" s="391"/>
      <c r="NGB12" s="391"/>
      <c r="NGC12" s="391"/>
      <c r="NGD12" s="391"/>
      <c r="NGE12" s="391"/>
      <c r="NGF12" s="391"/>
      <c r="NGG12" s="391"/>
      <c r="NGH12" s="391"/>
      <c r="NGI12" s="391"/>
      <c r="NGJ12" s="391"/>
      <c r="NGK12" s="391"/>
      <c r="NGL12" s="391"/>
      <c r="NGM12" s="391"/>
      <c r="NGN12" s="391"/>
      <c r="NGO12" s="391"/>
      <c r="NGP12" s="391"/>
      <c r="NGQ12" s="391"/>
      <c r="NGR12" s="391"/>
      <c r="NGS12" s="391"/>
      <c r="NGT12" s="391"/>
      <c r="NGU12" s="391"/>
      <c r="NGV12" s="391"/>
      <c r="NGW12" s="391"/>
      <c r="NGX12" s="391"/>
      <c r="NGY12" s="391"/>
      <c r="NGZ12" s="391"/>
      <c r="NHA12" s="391"/>
      <c r="NHB12" s="391"/>
      <c r="NHC12" s="391"/>
      <c r="NHD12" s="391"/>
      <c r="NHE12" s="391"/>
      <c r="NHF12" s="391"/>
      <c r="NHG12" s="391"/>
      <c r="NHH12" s="391"/>
      <c r="NHI12" s="391"/>
      <c r="NHJ12" s="391"/>
      <c r="NHK12" s="391"/>
      <c r="NHL12" s="391"/>
      <c r="NHM12" s="391"/>
      <c r="NHN12" s="391"/>
      <c r="NHO12" s="391"/>
      <c r="NHP12" s="391"/>
      <c r="NHQ12" s="391"/>
      <c r="NHR12" s="391"/>
      <c r="NHS12" s="391"/>
      <c r="NHT12" s="391"/>
      <c r="NHU12" s="391"/>
      <c r="NHV12" s="391"/>
      <c r="NHW12" s="391"/>
      <c r="NHX12" s="391"/>
      <c r="NHY12" s="391"/>
      <c r="NHZ12" s="391"/>
      <c r="NIA12" s="391"/>
      <c r="NIB12" s="391"/>
      <c r="NIC12" s="391"/>
      <c r="NID12" s="391"/>
      <c r="NIE12" s="391"/>
      <c r="NIF12" s="391"/>
      <c r="NIG12" s="391"/>
      <c r="NIH12" s="391"/>
      <c r="NII12" s="391"/>
      <c r="NIJ12" s="391"/>
      <c r="NIK12" s="391"/>
      <c r="NIL12" s="391"/>
      <c r="NIM12" s="391"/>
      <c r="NIN12" s="391"/>
      <c r="NIO12" s="391"/>
      <c r="NIP12" s="391"/>
      <c r="NIQ12" s="391"/>
      <c r="NIR12" s="391"/>
      <c r="NIS12" s="391"/>
      <c r="NIT12" s="391"/>
      <c r="NIU12" s="391"/>
      <c r="NIV12" s="391"/>
      <c r="NIW12" s="391"/>
      <c r="NIX12" s="391"/>
      <c r="NIY12" s="391"/>
      <c r="NIZ12" s="391"/>
      <c r="NJA12" s="391"/>
      <c r="NJB12" s="391"/>
      <c r="NJC12" s="391"/>
      <c r="NJD12" s="391"/>
      <c r="NJE12" s="391"/>
      <c r="NJF12" s="391"/>
      <c r="NJG12" s="391"/>
      <c r="NJH12" s="391"/>
      <c r="NJI12" s="391"/>
      <c r="NJJ12" s="391"/>
      <c r="NJK12" s="391"/>
      <c r="NJL12" s="391"/>
      <c r="NJM12" s="391"/>
      <c r="NJN12" s="391"/>
      <c r="NJO12" s="391"/>
      <c r="NJP12" s="391"/>
      <c r="NJQ12" s="391"/>
      <c r="NJR12" s="391"/>
      <c r="NJS12" s="391"/>
      <c r="NJT12" s="391"/>
      <c r="NJU12" s="391"/>
      <c r="NJV12" s="391"/>
      <c r="NJW12" s="391"/>
      <c r="NJX12" s="391"/>
      <c r="NJY12" s="391"/>
      <c r="NJZ12" s="391"/>
      <c r="NKA12" s="391"/>
      <c r="NKB12" s="391"/>
      <c r="NKC12" s="391"/>
      <c r="NKD12" s="391"/>
      <c r="NKE12" s="391"/>
      <c r="NKF12" s="391"/>
      <c r="NKG12" s="391"/>
      <c r="NKH12" s="391"/>
      <c r="NKI12" s="391"/>
      <c r="NKJ12" s="391"/>
      <c r="NKK12" s="391"/>
      <c r="NKL12" s="391"/>
      <c r="NKM12" s="391"/>
      <c r="NKN12" s="391"/>
      <c r="NKO12" s="391"/>
      <c r="NKP12" s="391"/>
      <c r="NKQ12" s="391"/>
      <c r="NKR12" s="391"/>
      <c r="NKS12" s="391"/>
      <c r="NKT12" s="391"/>
      <c r="NKU12" s="391"/>
      <c r="NKV12" s="391"/>
      <c r="NKW12" s="391"/>
      <c r="NKX12" s="391"/>
      <c r="NKY12" s="391"/>
      <c r="NKZ12" s="391"/>
      <c r="NLA12" s="391"/>
      <c r="NLB12" s="391"/>
      <c r="NLC12" s="391"/>
      <c r="NLD12" s="391"/>
      <c r="NLE12" s="391"/>
      <c r="NLF12" s="391"/>
      <c r="NLG12" s="391"/>
      <c r="NLH12" s="391"/>
      <c r="NLI12" s="391"/>
      <c r="NLJ12" s="391"/>
      <c r="NLK12" s="391"/>
      <c r="NLL12" s="391"/>
      <c r="NLM12" s="391"/>
      <c r="NLN12" s="391"/>
      <c r="NLO12" s="391"/>
      <c r="NLP12" s="391"/>
      <c r="NLQ12" s="391"/>
      <c r="NLR12" s="391"/>
      <c r="NLS12" s="391"/>
      <c r="NLT12" s="391"/>
      <c r="NLU12" s="391"/>
      <c r="NLV12" s="391"/>
      <c r="NLW12" s="391"/>
      <c r="NLX12" s="391"/>
      <c r="NLY12" s="391"/>
      <c r="NLZ12" s="391"/>
      <c r="NMA12" s="391"/>
      <c r="NMB12" s="391"/>
      <c r="NMC12" s="391"/>
      <c r="NMD12" s="391"/>
      <c r="NME12" s="391"/>
      <c r="NMF12" s="391"/>
      <c r="NMG12" s="391"/>
      <c r="NMH12" s="391"/>
      <c r="NMI12" s="391"/>
      <c r="NMJ12" s="391"/>
      <c r="NMK12" s="391"/>
      <c r="NML12" s="391"/>
      <c r="NMM12" s="391"/>
      <c r="NMN12" s="391"/>
      <c r="NMO12" s="391"/>
      <c r="NMP12" s="391"/>
      <c r="NMQ12" s="391"/>
      <c r="NMR12" s="391"/>
      <c r="NMS12" s="391"/>
      <c r="NMT12" s="391"/>
      <c r="NMU12" s="391"/>
      <c r="NMV12" s="391"/>
      <c r="NMW12" s="391"/>
      <c r="NMX12" s="391"/>
      <c r="NMY12" s="391"/>
      <c r="NMZ12" s="391"/>
      <c r="NNA12" s="391"/>
      <c r="NNB12" s="391"/>
      <c r="NNC12" s="391"/>
      <c r="NND12" s="391"/>
      <c r="NNE12" s="391"/>
      <c r="NNF12" s="391"/>
      <c r="NNG12" s="391"/>
      <c r="NNH12" s="391"/>
      <c r="NNI12" s="391"/>
      <c r="NNJ12" s="391"/>
      <c r="NNK12" s="391"/>
      <c r="NNL12" s="391"/>
      <c r="NNM12" s="391"/>
      <c r="NNN12" s="391"/>
      <c r="NNO12" s="391"/>
      <c r="NNP12" s="391"/>
      <c r="NNQ12" s="391"/>
      <c r="NNR12" s="391"/>
      <c r="NNS12" s="391"/>
      <c r="NNT12" s="391"/>
      <c r="NNU12" s="391"/>
      <c r="NNV12" s="391"/>
      <c r="NNW12" s="391"/>
      <c r="NNX12" s="391"/>
      <c r="NNY12" s="391"/>
      <c r="NNZ12" s="391"/>
      <c r="NOA12" s="391"/>
      <c r="NOB12" s="391"/>
      <c r="NOC12" s="391"/>
      <c r="NOD12" s="391"/>
      <c r="NOE12" s="391"/>
      <c r="NOF12" s="391"/>
      <c r="NOG12" s="391"/>
      <c r="NOH12" s="391"/>
      <c r="NOI12" s="391"/>
      <c r="NOJ12" s="391"/>
      <c r="NOK12" s="391"/>
      <c r="NOL12" s="391"/>
      <c r="NOM12" s="391"/>
      <c r="NON12" s="391"/>
      <c r="NOO12" s="391"/>
      <c r="NOP12" s="391"/>
      <c r="NOQ12" s="391"/>
      <c r="NOR12" s="391"/>
      <c r="NOS12" s="391"/>
      <c r="NOT12" s="391"/>
      <c r="NOU12" s="391"/>
      <c r="NOV12" s="391"/>
      <c r="NOW12" s="391"/>
      <c r="NOX12" s="391"/>
      <c r="NOY12" s="391"/>
      <c r="NOZ12" s="391"/>
      <c r="NPA12" s="391"/>
      <c r="NPB12" s="391"/>
      <c r="NPC12" s="391"/>
      <c r="NPD12" s="391"/>
      <c r="NPE12" s="391"/>
      <c r="NPF12" s="391"/>
      <c r="NPG12" s="391"/>
      <c r="NPH12" s="391"/>
      <c r="NPI12" s="391"/>
      <c r="NPJ12" s="391"/>
      <c r="NPK12" s="391"/>
      <c r="NPL12" s="391"/>
      <c r="NPM12" s="391"/>
      <c r="NPN12" s="391"/>
      <c r="NPO12" s="391"/>
      <c r="NPP12" s="391"/>
      <c r="NPQ12" s="391"/>
      <c r="NPR12" s="391"/>
      <c r="NPS12" s="391"/>
      <c r="NPT12" s="391"/>
      <c r="NPU12" s="391"/>
      <c r="NPV12" s="391"/>
      <c r="NPW12" s="391"/>
      <c r="NPX12" s="391"/>
      <c r="NPY12" s="391"/>
      <c r="NPZ12" s="391"/>
      <c r="NQA12" s="391"/>
      <c r="NQB12" s="391"/>
      <c r="NQC12" s="391"/>
      <c r="NQD12" s="391"/>
      <c r="NQE12" s="391"/>
      <c r="NQF12" s="391"/>
      <c r="NQG12" s="391"/>
      <c r="NQH12" s="391"/>
      <c r="NQI12" s="391"/>
      <c r="NQJ12" s="391"/>
      <c r="NQK12" s="391"/>
      <c r="NQL12" s="391"/>
      <c r="NQM12" s="391"/>
      <c r="NQN12" s="391"/>
      <c r="NQO12" s="391"/>
      <c r="NQP12" s="391"/>
      <c r="NQQ12" s="391"/>
      <c r="NQR12" s="391"/>
      <c r="NQS12" s="391"/>
      <c r="NQT12" s="391"/>
      <c r="NQU12" s="391"/>
      <c r="NQV12" s="391"/>
      <c r="NQW12" s="391"/>
      <c r="NQX12" s="391"/>
      <c r="NQY12" s="391"/>
      <c r="NQZ12" s="391"/>
      <c r="NRA12" s="391"/>
      <c r="NRB12" s="391"/>
      <c r="NRC12" s="391"/>
      <c r="NRD12" s="391"/>
      <c r="NRE12" s="391"/>
      <c r="NRF12" s="391"/>
      <c r="NRG12" s="391"/>
      <c r="NRH12" s="391"/>
      <c r="NRI12" s="391"/>
      <c r="NRJ12" s="391"/>
      <c r="NRK12" s="391"/>
      <c r="NRL12" s="391"/>
      <c r="NRM12" s="391"/>
      <c r="NRN12" s="391"/>
      <c r="NRO12" s="391"/>
      <c r="NRP12" s="391"/>
      <c r="NRQ12" s="391"/>
      <c r="NRR12" s="391"/>
      <c r="NRS12" s="391"/>
      <c r="NRT12" s="391"/>
      <c r="NRU12" s="391"/>
      <c r="NRV12" s="391"/>
      <c r="NRW12" s="391"/>
      <c r="NRX12" s="391"/>
      <c r="NRY12" s="391"/>
      <c r="NRZ12" s="391"/>
      <c r="NSA12" s="391"/>
      <c r="NSB12" s="391"/>
      <c r="NSC12" s="391"/>
      <c r="NSD12" s="391"/>
      <c r="NSE12" s="391"/>
      <c r="NSF12" s="391"/>
      <c r="NSG12" s="391"/>
      <c r="NSH12" s="391"/>
      <c r="NSI12" s="391"/>
      <c r="NSJ12" s="391"/>
      <c r="NSK12" s="391"/>
      <c r="NSL12" s="391"/>
      <c r="NSM12" s="391"/>
      <c r="NSN12" s="391"/>
      <c r="NSO12" s="391"/>
      <c r="NSP12" s="391"/>
      <c r="NSQ12" s="391"/>
      <c r="NSR12" s="391"/>
      <c r="NSS12" s="391"/>
      <c r="NST12" s="391"/>
      <c r="NSU12" s="391"/>
      <c r="NSV12" s="391"/>
      <c r="NSW12" s="391"/>
      <c r="NSX12" s="391"/>
      <c r="NSY12" s="391"/>
      <c r="NSZ12" s="391"/>
      <c r="NTA12" s="391"/>
      <c r="NTB12" s="391"/>
      <c r="NTC12" s="391"/>
      <c r="NTD12" s="391"/>
      <c r="NTE12" s="391"/>
      <c r="NTF12" s="391"/>
      <c r="NTG12" s="391"/>
      <c r="NTH12" s="391"/>
      <c r="NTI12" s="391"/>
      <c r="NTJ12" s="391"/>
      <c r="NTK12" s="391"/>
      <c r="NTL12" s="391"/>
      <c r="NTM12" s="391"/>
      <c r="NTN12" s="391"/>
      <c r="NTO12" s="391"/>
      <c r="NTP12" s="391"/>
      <c r="NTQ12" s="391"/>
      <c r="NTR12" s="391"/>
      <c r="NTS12" s="391"/>
      <c r="NTT12" s="391"/>
      <c r="NTU12" s="391"/>
      <c r="NTV12" s="391"/>
      <c r="NTW12" s="391"/>
      <c r="NTX12" s="391"/>
      <c r="NTY12" s="391"/>
      <c r="NTZ12" s="391"/>
      <c r="NUA12" s="391"/>
      <c r="NUB12" s="391"/>
      <c r="NUC12" s="391"/>
      <c r="NUD12" s="391"/>
      <c r="NUE12" s="391"/>
      <c r="NUF12" s="391"/>
      <c r="NUG12" s="391"/>
      <c r="NUH12" s="391"/>
      <c r="NUI12" s="391"/>
      <c r="NUJ12" s="391"/>
      <c r="NUK12" s="391"/>
      <c r="NUL12" s="391"/>
      <c r="NUM12" s="391"/>
      <c r="NUN12" s="391"/>
      <c r="NUO12" s="391"/>
      <c r="NUP12" s="391"/>
      <c r="NUQ12" s="391"/>
      <c r="NUR12" s="391"/>
      <c r="NUS12" s="391"/>
      <c r="NUT12" s="391"/>
      <c r="NUU12" s="391"/>
      <c r="NUV12" s="391"/>
      <c r="NUW12" s="391"/>
      <c r="NUX12" s="391"/>
      <c r="NUY12" s="391"/>
      <c r="NUZ12" s="391"/>
      <c r="NVA12" s="391"/>
      <c r="NVB12" s="391"/>
      <c r="NVC12" s="391"/>
      <c r="NVD12" s="391"/>
      <c r="NVE12" s="391"/>
      <c r="NVF12" s="391"/>
      <c r="NVG12" s="391"/>
      <c r="NVH12" s="391"/>
      <c r="NVI12" s="391"/>
      <c r="NVJ12" s="391"/>
      <c r="NVK12" s="391"/>
      <c r="NVL12" s="391"/>
      <c r="NVM12" s="391"/>
      <c r="NVN12" s="391"/>
      <c r="NVO12" s="391"/>
      <c r="NVP12" s="391"/>
      <c r="NVQ12" s="391"/>
      <c r="NVR12" s="391"/>
      <c r="NVS12" s="391"/>
      <c r="NVT12" s="391"/>
      <c r="NVU12" s="391"/>
      <c r="NVV12" s="391"/>
      <c r="NVW12" s="391"/>
      <c r="NVX12" s="391"/>
      <c r="NVY12" s="391"/>
      <c r="NVZ12" s="391"/>
      <c r="NWA12" s="391"/>
      <c r="NWB12" s="391"/>
      <c r="NWC12" s="391"/>
      <c r="NWD12" s="391"/>
      <c r="NWE12" s="391"/>
      <c r="NWF12" s="391"/>
      <c r="NWG12" s="391"/>
      <c r="NWH12" s="391"/>
      <c r="NWI12" s="391"/>
      <c r="NWJ12" s="391"/>
      <c r="NWK12" s="391"/>
      <c r="NWL12" s="391"/>
      <c r="NWM12" s="391"/>
      <c r="NWN12" s="391"/>
      <c r="NWO12" s="391"/>
      <c r="NWP12" s="391"/>
      <c r="NWQ12" s="391"/>
      <c r="NWR12" s="391"/>
      <c r="NWS12" s="391"/>
      <c r="NWT12" s="391"/>
      <c r="NWU12" s="391"/>
      <c r="NWV12" s="391"/>
      <c r="NWW12" s="391"/>
      <c r="NWX12" s="391"/>
      <c r="NWY12" s="391"/>
      <c r="NWZ12" s="391"/>
      <c r="NXA12" s="391"/>
      <c r="NXB12" s="391"/>
      <c r="NXC12" s="391"/>
      <c r="NXD12" s="391"/>
      <c r="NXE12" s="391"/>
      <c r="NXF12" s="391"/>
      <c r="NXG12" s="391"/>
      <c r="NXH12" s="391"/>
      <c r="NXI12" s="391"/>
      <c r="NXJ12" s="391"/>
      <c r="NXK12" s="391"/>
      <c r="NXL12" s="391"/>
      <c r="NXM12" s="391"/>
      <c r="NXN12" s="391"/>
      <c r="NXO12" s="391"/>
      <c r="NXP12" s="391"/>
      <c r="NXQ12" s="391"/>
      <c r="NXR12" s="391"/>
      <c r="NXS12" s="391"/>
      <c r="NXT12" s="391"/>
      <c r="NXU12" s="391"/>
      <c r="NXV12" s="391"/>
      <c r="NXW12" s="391"/>
      <c r="NXX12" s="391"/>
      <c r="NXY12" s="391"/>
      <c r="NXZ12" s="391"/>
      <c r="NYA12" s="391"/>
      <c r="NYB12" s="391"/>
      <c r="NYC12" s="391"/>
      <c r="NYD12" s="391"/>
      <c r="NYE12" s="391"/>
      <c r="NYF12" s="391"/>
      <c r="NYG12" s="391"/>
      <c r="NYH12" s="391"/>
      <c r="NYI12" s="391"/>
      <c r="NYJ12" s="391"/>
      <c r="NYK12" s="391"/>
      <c r="NYL12" s="391"/>
      <c r="NYM12" s="391"/>
      <c r="NYN12" s="391"/>
      <c r="NYO12" s="391"/>
      <c r="NYP12" s="391"/>
      <c r="NYQ12" s="391"/>
      <c r="NYR12" s="391"/>
      <c r="NYS12" s="391"/>
      <c r="NYT12" s="391"/>
      <c r="NYU12" s="391"/>
      <c r="NYV12" s="391"/>
      <c r="NYW12" s="391"/>
      <c r="NYX12" s="391"/>
      <c r="NYY12" s="391"/>
      <c r="NYZ12" s="391"/>
      <c r="NZA12" s="391"/>
      <c r="NZB12" s="391"/>
      <c r="NZC12" s="391"/>
      <c r="NZD12" s="391"/>
      <c r="NZE12" s="391"/>
      <c r="NZF12" s="391"/>
      <c r="NZG12" s="391"/>
      <c r="NZH12" s="391"/>
      <c r="NZI12" s="391"/>
      <c r="NZJ12" s="391"/>
      <c r="NZK12" s="391"/>
      <c r="NZL12" s="391"/>
      <c r="NZM12" s="391"/>
      <c r="NZN12" s="391"/>
      <c r="NZO12" s="391"/>
      <c r="NZP12" s="391"/>
      <c r="NZQ12" s="391"/>
      <c r="NZR12" s="391"/>
      <c r="NZS12" s="391"/>
      <c r="NZT12" s="391"/>
      <c r="NZU12" s="391"/>
      <c r="NZV12" s="391"/>
      <c r="NZW12" s="391"/>
      <c r="NZX12" s="391"/>
      <c r="NZY12" s="391"/>
      <c r="NZZ12" s="391"/>
      <c r="OAA12" s="391"/>
      <c r="OAB12" s="391"/>
      <c r="OAC12" s="391"/>
      <c r="OAD12" s="391"/>
      <c r="OAE12" s="391"/>
      <c r="OAF12" s="391"/>
      <c r="OAG12" s="391"/>
      <c r="OAH12" s="391"/>
      <c r="OAI12" s="391"/>
      <c r="OAJ12" s="391"/>
      <c r="OAK12" s="391"/>
      <c r="OAL12" s="391"/>
      <c r="OAM12" s="391"/>
      <c r="OAN12" s="391"/>
      <c r="OAO12" s="391"/>
      <c r="OAP12" s="391"/>
      <c r="OAQ12" s="391"/>
      <c r="OAR12" s="391"/>
      <c r="OAS12" s="391"/>
      <c r="OAT12" s="391"/>
      <c r="OAU12" s="391"/>
      <c r="OAV12" s="391"/>
      <c r="OAW12" s="391"/>
      <c r="OAX12" s="391"/>
      <c r="OAY12" s="391"/>
      <c r="OAZ12" s="391"/>
      <c r="OBA12" s="391"/>
      <c r="OBB12" s="391"/>
      <c r="OBC12" s="391"/>
      <c r="OBD12" s="391"/>
      <c r="OBE12" s="391"/>
      <c r="OBF12" s="391"/>
      <c r="OBG12" s="391"/>
      <c r="OBH12" s="391"/>
      <c r="OBI12" s="391"/>
      <c r="OBJ12" s="391"/>
      <c r="OBK12" s="391"/>
      <c r="OBL12" s="391"/>
      <c r="OBM12" s="391"/>
      <c r="OBN12" s="391"/>
      <c r="OBO12" s="391"/>
      <c r="OBP12" s="391"/>
      <c r="OBQ12" s="391"/>
      <c r="OBR12" s="391"/>
      <c r="OBS12" s="391"/>
      <c r="OBT12" s="391"/>
      <c r="OBU12" s="391"/>
      <c r="OBV12" s="391"/>
      <c r="OBW12" s="391"/>
      <c r="OBX12" s="391"/>
      <c r="OBY12" s="391"/>
      <c r="OBZ12" s="391"/>
      <c r="OCA12" s="391"/>
      <c r="OCB12" s="391"/>
      <c r="OCC12" s="391"/>
      <c r="OCD12" s="391"/>
      <c r="OCE12" s="391"/>
      <c r="OCF12" s="391"/>
      <c r="OCG12" s="391"/>
      <c r="OCH12" s="391"/>
      <c r="OCI12" s="391"/>
      <c r="OCJ12" s="391"/>
      <c r="OCK12" s="391"/>
      <c r="OCL12" s="391"/>
      <c r="OCM12" s="391"/>
      <c r="OCN12" s="391"/>
      <c r="OCO12" s="391"/>
      <c r="OCP12" s="391"/>
      <c r="OCQ12" s="391"/>
      <c r="OCR12" s="391"/>
      <c r="OCS12" s="391"/>
      <c r="OCT12" s="391"/>
      <c r="OCU12" s="391"/>
      <c r="OCV12" s="391"/>
      <c r="OCW12" s="391"/>
      <c r="OCX12" s="391"/>
      <c r="OCY12" s="391"/>
      <c r="OCZ12" s="391"/>
      <c r="ODA12" s="391"/>
      <c r="ODB12" s="391"/>
      <c r="ODC12" s="391"/>
      <c r="ODD12" s="391"/>
      <c r="ODE12" s="391"/>
      <c r="ODF12" s="391"/>
      <c r="ODG12" s="391"/>
      <c r="ODH12" s="391"/>
      <c r="ODI12" s="391"/>
      <c r="ODJ12" s="391"/>
      <c r="ODK12" s="391"/>
      <c r="ODL12" s="391"/>
      <c r="ODM12" s="391"/>
      <c r="ODN12" s="391"/>
      <c r="ODO12" s="391"/>
      <c r="ODP12" s="391"/>
      <c r="ODQ12" s="391"/>
      <c r="ODR12" s="391"/>
      <c r="ODS12" s="391"/>
      <c r="ODT12" s="391"/>
      <c r="ODU12" s="391"/>
      <c r="ODV12" s="391"/>
      <c r="ODW12" s="391"/>
      <c r="ODX12" s="391"/>
      <c r="ODY12" s="391"/>
      <c r="ODZ12" s="391"/>
      <c r="OEA12" s="391"/>
      <c r="OEB12" s="391"/>
      <c r="OEC12" s="391"/>
      <c r="OED12" s="391"/>
      <c r="OEE12" s="391"/>
      <c r="OEF12" s="391"/>
      <c r="OEG12" s="391"/>
      <c r="OEH12" s="391"/>
      <c r="OEI12" s="391"/>
      <c r="OEJ12" s="391"/>
      <c r="OEK12" s="391"/>
      <c r="OEL12" s="391"/>
      <c r="OEM12" s="391"/>
      <c r="OEN12" s="391"/>
      <c r="OEO12" s="391"/>
      <c r="OEP12" s="391"/>
      <c r="OEQ12" s="391"/>
      <c r="OER12" s="391"/>
      <c r="OES12" s="391"/>
      <c r="OET12" s="391"/>
      <c r="OEU12" s="391"/>
      <c r="OEV12" s="391"/>
      <c r="OEW12" s="391"/>
      <c r="OEX12" s="391"/>
      <c r="OEY12" s="391"/>
      <c r="OEZ12" s="391"/>
      <c r="OFA12" s="391"/>
      <c r="OFB12" s="391"/>
      <c r="OFC12" s="391"/>
      <c r="OFD12" s="391"/>
      <c r="OFE12" s="391"/>
      <c r="OFF12" s="391"/>
      <c r="OFG12" s="391"/>
      <c r="OFH12" s="391"/>
      <c r="OFI12" s="391"/>
      <c r="OFJ12" s="391"/>
      <c r="OFK12" s="391"/>
      <c r="OFL12" s="391"/>
      <c r="OFM12" s="391"/>
      <c r="OFN12" s="391"/>
      <c r="OFO12" s="391"/>
      <c r="OFP12" s="391"/>
      <c r="OFQ12" s="391"/>
      <c r="OFR12" s="391"/>
      <c r="OFS12" s="391"/>
      <c r="OFT12" s="391"/>
      <c r="OFU12" s="391"/>
      <c r="OFV12" s="391"/>
      <c r="OFW12" s="391"/>
      <c r="OFX12" s="391"/>
      <c r="OFY12" s="391"/>
      <c r="OFZ12" s="391"/>
      <c r="OGA12" s="391"/>
      <c r="OGB12" s="391"/>
      <c r="OGC12" s="391"/>
      <c r="OGD12" s="391"/>
      <c r="OGE12" s="391"/>
      <c r="OGF12" s="391"/>
      <c r="OGG12" s="391"/>
      <c r="OGH12" s="391"/>
      <c r="OGI12" s="391"/>
      <c r="OGJ12" s="391"/>
      <c r="OGK12" s="391"/>
      <c r="OGL12" s="391"/>
      <c r="OGM12" s="391"/>
      <c r="OGN12" s="391"/>
      <c r="OGO12" s="391"/>
      <c r="OGP12" s="391"/>
      <c r="OGQ12" s="391"/>
      <c r="OGR12" s="391"/>
      <c r="OGS12" s="391"/>
      <c r="OGT12" s="391"/>
      <c r="OGU12" s="391"/>
      <c r="OGV12" s="391"/>
      <c r="OGW12" s="391"/>
      <c r="OGX12" s="391"/>
      <c r="OGY12" s="391"/>
      <c r="OGZ12" s="391"/>
      <c r="OHA12" s="391"/>
      <c r="OHB12" s="391"/>
      <c r="OHC12" s="391"/>
      <c r="OHD12" s="391"/>
      <c r="OHE12" s="391"/>
      <c r="OHF12" s="391"/>
      <c r="OHG12" s="391"/>
      <c r="OHH12" s="391"/>
      <c r="OHI12" s="391"/>
      <c r="OHJ12" s="391"/>
      <c r="OHK12" s="391"/>
      <c r="OHL12" s="391"/>
      <c r="OHM12" s="391"/>
      <c r="OHN12" s="391"/>
      <c r="OHO12" s="391"/>
      <c r="OHP12" s="391"/>
      <c r="OHQ12" s="391"/>
      <c r="OHR12" s="391"/>
      <c r="OHS12" s="391"/>
      <c r="OHT12" s="391"/>
      <c r="OHU12" s="391"/>
      <c r="OHV12" s="391"/>
      <c r="OHW12" s="391"/>
      <c r="OHX12" s="391"/>
      <c r="OHY12" s="391"/>
      <c r="OHZ12" s="391"/>
      <c r="OIA12" s="391"/>
      <c r="OIB12" s="391"/>
      <c r="OIC12" s="391"/>
      <c r="OID12" s="391"/>
      <c r="OIE12" s="391"/>
      <c r="OIF12" s="391"/>
      <c r="OIG12" s="391"/>
      <c r="OIH12" s="391"/>
      <c r="OII12" s="391"/>
      <c r="OIJ12" s="391"/>
      <c r="OIK12" s="391"/>
      <c r="OIL12" s="391"/>
      <c r="OIM12" s="391"/>
      <c r="OIN12" s="391"/>
      <c r="OIO12" s="391"/>
      <c r="OIP12" s="391"/>
      <c r="OIQ12" s="391"/>
      <c r="OIR12" s="391"/>
      <c r="OIS12" s="391"/>
      <c r="OIT12" s="391"/>
      <c r="OIU12" s="391"/>
      <c r="OIV12" s="391"/>
      <c r="OIW12" s="391"/>
      <c r="OIX12" s="391"/>
      <c r="OIY12" s="391"/>
      <c r="OIZ12" s="391"/>
      <c r="OJA12" s="391"/>
      <c r="OJB12" s="391"/>
      <c r="OJC12" s="391"/>
      <c r="OJD12" s="391"/>
      <c r="OJE12" s="391"/>
      <c r="OJF12" s="391"/>
      <c r="OJG12" s="391"/>
      <c r="OJH12" s="391"/>
      <c r="OJI12" s="391"/>
      <c r="OJJ12" s="391"/>
      <c r="OJK12" s="391"/>
      <c r="OJL12" s="391"/>
      <c r="OJM12" s="391"/>
      <c r="OJN12" s="391"/>
      <c r="OJO12" s="391"/>
      <c r="OJP12" s="391"/>
      <c r="OJQ12" s="391"/>
      <c r="OJR12" s="391"/>
      <c r="OJS12" s="391"/>
      <c r="OJT12" s="391"/>
      <c r="OJU12" s="391"/>
      <c r="OJV12" s="391"/>
      <c r="OJW12" s="391"/>
      <c r="OJX12" s="391"/>
      <c r="OJY12" s="391"/>
      <c r="OJZ12" s="391"/>
      <c r="OKA12" s="391"/>
      <c r="OKB12" s="391"/>
      <c r="OKC12" s="391"/>
      <c r="OKD12" s="391"/>
      <c r="OKE12" s="391"/>
      <c r="OKF12" s="391"/>
      <c r="OKG12" s="391"/>
      <c r="OKH12" s="391"/>
      <c r="OKI12" s="391"/>
      <c r="OKJ12" s="391"/>
      <c r="OKK12" s="391"/>
      <c r="OKL12" s="391"/>
      <c r="OKM12" s="391"/>
      <c r="OKN12" s="391"/>
      <c r="OKO12" s="391"/>
      <c r="OKP12" s="391"/>
      <c r="OKQ12" s="391"/>
      <c r="OKR12" s="391"/>
      <c r="OKS12" s="391"/>
      <c r="OKT12" s="391"/>
      <c r="OKU12" s="391"/>
      <c r="OKV12" s="391"/>
      <c r="OKW12" s="391"/>
      <c r="OKX12" s="391"/>
      <c r="OKY12" s="391"/>
      <c r="OKZ12" s="391"/>
      <c r="OLA12" s="391"/>
      <c r="OLB12" s="391"/>
      <c r="OLC12" s="391"/>
      <c r="OLD12" s="391"/>
      <c r="OLE12" s="391"/>
      <c r="OLF12" s="391"/>
      <c r="OLG12" s="391"/>
      <c r="OLH12" s="391"/>
      <c r="OLI12" s="391"/>
      <c r="OLJ12" s="391"/>
      <c r="OLK12" s="391"/>
      <c r="OLL12" s="391"/>
      <c r="OLM12" s="391"/>
      <c r="OLN12" s="391"/>
      <c r="OLO12" s="391"/>
      <c r="OLP12" s="391"/>
      <c r="OLQ12" s="391"/>
      <c r="OLR12" s="391"/>
      <c r="OLS12" s="391"/>
      <c r="OLT12" s="391"/>
      <c r="OLU12" s="391"/>
      <c r="OLV12" s="391"/>
      <c r="OLW12" s="391"/>
      <c r="OLX12" s="391"/>
      <c r="OLY12" s="391"/>
      <c r="OLZ12" s="391"/>
      <c r="OMA12" s="391"/>
      <c r="OMB12" s="391"/>
      <c r="OMC12" s="391"/>
      <c r="OMD12" s="391"/>
      <c r="OME12" s="391"/>
      <c r="OMF12" s="391"/>
      <c r="OMG12" s="391"/>
      <c r="OMH12" s="391"/>
      <c r="OMI12" s="391"/>
      <c r="OMJ12" s="391"/>
      <c r="OMK12" s="391"/>
      <c r="OML12" s="391"/>
      <c r="OMM12" s="391"/>
      <c r="OMN12" s="391"/>
      <c r="OMO12" s="391"/>
      <c r="OMP12" s="391"/>
      <c r="OMQ12" s="391"/>
      <c r="OMR12" s="391"/>
      <c r="OMS12" s="391"/>
      <c r="OMT12" s="391"/>
      <c r="OMU12" s="391"/>
      <c r="OMV12" s="391"/>
      <c r="OMW12" s="391"/>
      <c r="OMX12" s="391"/>
      <c r="OMY12" s="391"/>
      <c r="OMZ12" s="391"/>
      <c r="ONA12" s="391"/>
      <c r="ONB12" s="391"/>
      <c r="ONC12" s="391"/>
      <c r="OND12" s="391"/>
      <c r="ONE12" s="391"/>
      <c r="ONF12" s="391"/>
      <c r="ONG12" s="391"/>
      <c r="ONH12" s="391"/>
      <c r="ONI12" s="391"/>
      <c r="ONJ12" s="391"/>
      <c r="ONK12" s="391"/>
      <c r="ONL12" s="391"/>
      <c r="ONM12" s="391"/>
      <c r="ONN12" s="391"/>
      <c r="ONO12" s="391"/>
      <c r="ONP12" s="391"/>
      <c r="ONQ12" s="391"/>
      <c r="ONR12" s="391"/>
      <c r="ONS12" s="391"/>
      <c r="ONT12" s="391"/>
      <c r="ONU12" s="391"/>
      <c r="ONV12" s="391"/>
      <c r="ONW12" s="391"/>
      <c r="ONX12" s="391"/>
      <c r="ONY12" s="391"/>
      <c r="ONZ12" s="391"/>
      <c r="OOA12" s="391"/>
      <c r="OOB12" s="391"/>
      <c r="OOC12" s="391"/>
      <c r="OOD12" s="391"/>
      <c r="OOE12" s="391"/>
      <c r="OOF12" s="391"/>
      <c r="OOG12" s="391"/>
      <c r="OOH12" s="391"/>
      <c r="OOI12" s="391"/>
      <c r="OOJ12" s="391"/>
      <c r="OOK12" s="391"/>
      <c r="OOL12" s="391"/>
      <c r="OOM12" s="391"/>
      <c r="OON12" s="391"/>
      <c r="OOO12" s="391"/>
      <c r="OOP12" s="391"/>
      <c r="OOQ12" s="391"/>
      <c r="OOR12" s="391"/>
      <c r="OOS12" s="391"/>
      <c r="OOT12" s="391"/>
      <c r="OOU12" s="391"/>
      <c r="OOV12" s="391"/>
      <c r="OOW12" s="391"/>
      <c r="OOX12" s="391"/>
      <c r="OOY12" s="391"/>
      <c r="OOZ12" s="391"/>
      <c r="OPA12" s="391"/>
      <c r="OPB12" s="391"/>
      <c r="OPC12" s="391"/>
      <c r="OPD12" s="391"/>
      <c r="OPE12" s="391"/>
      <c r="OPF12" s="391"/>
      <c r="OPG12" s="391"/>
      <c r="OPH12" s="391"/>
      <c r="OPI12" s="391"/>
      <c r="OPJ12" s="391"/>
      <c r="OPK12" s="391"/>
      <c r="OPL12" s="391"/>
      <c r="OPM12" s="391"/>
      <c r="OPN12" s="391"/>
      <c r="OPO12" s="391"/>
      <c r="OPP12" s="391"/>
      <c r="OPQ12" s="391"/>
      <c r="OPR12" s="391"/>
      <c r="OPS12" s="391"/>
      <c r="OPT12" s="391"/>
      <c r="OPU12" s="391"/>
      <c r="OPV12" s="391"/>
      <c r="OPW12" s="391"/>
      <c r="OPX12" s="391"/>
      <c r="OPY12" s="391"/>
      <c r="OPZ12" s="391"/>
      <c r="OQA12" s="391"/>
      <c r="OQB12" s="391"/>
      <c r="OQC12" s="391"/>
      <c r="OQD12" s="391"/>
      <c r="OQE12" s="391"/>
      <c r="OQF12" s="391"/>
      <c r="OQG12" s="391"/>
      <c r="OQH12" s="391"/>
      <c r="OQI12" s="391"/>
      <c r="OQJ12" s="391"/>
      <c r="OQK12" s="391"/>
      <c r="OQL12" s="391"/>
      <c r="OQM12" s="391"/>
      <c r="OQN12" s="391"/>
      <c r="OQO12" s="391"/>
      <c r="OQP12" s="391"/>
      <c r="OQQ12" s="391"/>
      <c r="OQR12" s="391"/>
      <c r="OQS12" s="391"/>
      <c r="OQT12" s="391"/>
      <c r="OQU12" s="391"/>
      <c r="OQV12" s="391"/>
      <c r="OQW12" s="391"/>
      <c r="OQX12" s="391"/>
      <c r="OQY12" s="391"/>
      <c r="OQZ12" s="391"/>
      <c r="ORA12" s="391"/>
      <c r="ORB12" s="391"/>
      <c r="ORC12" s="391"/>
      <c r="ORD12" s="391"/>
      <c r="ORE12" s="391"/>
      <c r="ORF12" s="391"/>
      <c r="ORG12" s="391"/>
      <c r="ORH12" s="391"/>
      <c r="ORI12" s="391"/>
      <c r="ORJ12" s="391"/>
      <c r="ORK12" s="391"/>
      <c r="ORL12" s="391"/>
      <c r="ORM12" s="391"/>
      <c r="ORN12" s="391"/>
      <c r="ORO12" s="391"/>
      <c r="ORP12" s="391"/>
      <c r="ORQ12" s="391"/>
      <c r="ORR12" s="391"/>
      <c r="ORS12" s="391"/>
      <c r="ORT12" s="391"/>
      <c r="ORU12" s="391"/>
      <c r="ORV12" s="391"/>
      <c r="ORW12" s="391"/>
      <c r="ORX12" s="391"/>
      <c r="ORY12" s="391"/>
      <c r="ORZ12" s="391"/>
      <c r="OSA12" s="391"/>
      <c r="OSB12" s="391"/>
      <c r="OSC12" s="391"/>
      <c r="OSD12" s="391"/>
      <c r="OSE12" s="391"/>
      <c r="OSF12" s="391"/>
      <c r="OSG12" s="391"/>
      <c r="OSH12" s="391"/>
      <c r="OSI12" s="391"/>
      <c r="OSJ12" s="391"/>
      <c r="OSK12" s="391"/>
      <c r="OSL12" s="391"/>
      <c r="OSM12" s="391"/>
      <c r="OSN12" s="391"/>
      <c r="OSO12" s="391"/>
      <c r="OSP12" s="391"/>
      <c r="OSQ12" s="391"/>
      <c r="OSR12" s="391"/>
      <c r="OSS12" s="391"/>
      <c r="OST12" s="391"/>
      <c r="OSU12" s="391"/>
      <c r="OSV12" s="391"/>
      <c r="OSW12" s="391"/>
      <c r="OSX12" s="391"/>
      <c r="OSY12" s="391"/>
      <c r="OSZ12" s="391"/>
      <c r="OTA12" s="391"/>
      <c r="OTB12" s="391"/>
      <c r="OTC12" s="391"/>
      <c r="OTD12" s="391"/>
      <c r="OTE12" s="391"/>
      <c r="OTF12" s="391"/>
      <c r="OTG12" s="391"/>
      <c r="OTH12" s="391"/>
      <c r="OTI12" s="391"/>
      <c r="OTJ12" s="391"/>
      <c r="OTK12" s="391"/>
      <c r="OTL12" s="391"/>
      <c r="OTM12" s="391"/>
      <c r="OTN12" s="391"/>
      <c r="OTO12" s="391"/>
      <c r="OTP12" s="391"/>
      <c r="OTQ12" s="391"/>
      <c r="OTR12" s="391"/>
      <c r="OTS12" s="391"/>
      <c r="OTT12" s="391"/>
      <c r="OTU12" s="391"/>
      <c r="OTV12" s="391"/>
      <c r="OTW12" s="391"/>
      <c r="OTX12" s="391"/>
      <c r="OTY12" s="391"/>
      <c r="OTZ12" s="391"/>
      <c r="OUA12" s="391"/>
      <c r="OUB12" s="391"/>
      <c r="OUC12" s="391"/>
      <c r="OUD12" s="391"/>
      <c r="OUE12" s="391"/>
      <c r="OUF12" s="391"/>
      <c r="OUG12" s="391"/>
      <c r="OUH12" s="391"/>
      <c r="OUI12" s="391"/>
      <c r="OUJ12" s="391"/>
      <c r="OUK12" s="391"/>
      <c r="OUL12" s="391"/>
      <c r="OUM12" s="391"/>
      <c r="OUN12" s="391"/>
      <c r="OUO12" s="391"/>
      <c r="OUP12" s="391"/>
      <c r="OUQ12" s="391"/>
      <c r="OUR12" s="391"/>
      <c r="OUS12" s="391"/>
      <c r="OUT12" s="391"/>
      <c r="OUU12" s="391"/>
      <c r="OUV12" s="391"/>
      <c r="OUW12" s="391"/>
      <c r="OUX12" s="391"/>
      <c r="OUY12" s="391"/>
      <c r="OUZ12" s="391"/>
      <c r="OVA12" s="391"/>
      <c r="OVB12" s="391"/>
      <c r="OVC12" s="391"/>
      <c r="OVD12" s="391"/>
      <c r="OVE12" s="391"/>
      <c r="OVF12" s="391"/>
      <c r="OVG12" s="391"/>
      <c r="OVH12" s="391"/>
      <c r="OVI12" s="391"/>
      <c r="OVJ12" s="391"/>
      <c r="OVK12" s="391"/>
      <c r="OVL12" s="391"/>
      <c r="OVM12" s="391"/>
      <c r="OVN12" s="391"/>
      <c r="OVO12" s="391"/>
      <c r="OVP12" s="391"/>
      <c r="OVQ12" s="391"/>
      <c r="OVR12" s="391"/>
      <c r="OVS12" s="391"/>
      <c r="OVT12" s="391"/>
      <c r="OVU12" s="391"/>
      <c r="OVV12" s="391"/>
      <c r="OVW12" s="391"/>
      <c r="OVX12" s="391"/>
      <c r="OVY12" s="391"/>
      <c r="OVZ12" s="391"/>
      <c r="OWA12" s="391"/>
      <c r="OWB12" s="391"/>
      <c r="OWC12" s="391"/>
      <c r="OWD12" s="391"/>
      <c r="OWE12" s="391"/>
      <c r="OWF12" s="391"/>
      <c r="OWG12" s="391"/>
      <c r="OWH12" s="391"/>
      <c r="OWI12" s="391"/>
      <c r="OWJ12" s="391"/>
      <c r="OWK12" s="391"/>
      <c r="OWL12" s="391"/>
      <c r="OWM12" s="391"/>
      <c r="OWN12" s="391"/>
      <c r="OWO12" s="391"/>
      <c r="OWP12" s="391"/>
      <c r="OWQ12" s="391"/>
      <c r="OWR12" s="391"/>
      <c r="OWS12" s="391"/>
      <c r="OWT12" s="391"/>
      <c r="OWU12" s="391"/>
      <c r="OWV12" s="391"/>
      <c r="OWW12" s="391"/>
      <c r="OWX12" s="391"/>
      <c r="OWY12" s="391"/>
      <c r="OWZ12" s="391"/>
      <c r="OXA12" s="391"/>
      <c r="OXB12" s="391"/>
      <c r="OXC12" s="391"/>
      <c r="OXD12" s="391"/>
      <c r="OXE12" s="391"/>
      <c r="OXF12" s="391"/>
      <c r="OXG12" s="391"/>
      <c r="OXH12" s="391"/>
      <c r="OXI12" s="391"/>
      <c r="OXJ12" s="391"/>
      <c r="OXK12" s="391"/>
      <c r="OXL12" s="391"/>
      <c r="OXM12" s="391"/>
      <c r="OXN12" s="391"/>
      <c r="OXO12" s="391"/>
      <c r="OXP12" s="391"/>
      <c r="OXQ12" s="391"/>
      <c r="OXR12" s="391"/>
      <c r="OXS12" s="391"/>
      <c r="OXT12" s="391"/>
      <c r="OXU12" s="391"/>
      <c r="OXV12" s="391"/>
      <c r="OXW12" s="391"/>
      <c r="OXX12" s="391"/>
      <c r="OXY12" s="391"/>
      <c r="OXZ12" s="391"/>
      <c r="OYA12" s="391"/>
      <c r="OYB12" s="391"/>
      <c r="OYC12" s="391"/>
      <c r="OYD12" s="391"/>
      <c r="OYE12" s="391"/>
      <c r="OYF12" s="391"/>
      <c r="OYG12" s="391"/>
      <c r="OYH12" s="391"/>
      <c r="OYI12" s="391"/>
      <c r="OYJ12" s="391"/>
      <c r="OYK12" s="391"/>
      <c r="OYL12" s="391"/>
      <c r="OYM12" s="391"/>
      <c r="OYN12" s="391"/>
      <c r="OYO12" s="391"/>
      <c r="OYP12" s="391"/>
      <c r="OYQ12" s="391"/>
      <c r="OYR12" s="391"/>
      <c r="OYS12" s="391"/>
      <c r="OYT12" s="391"/>
      <c r="OYU12" s="391"/>
      <c r="OYV12" s="391"/>
      <c r="OYW12" s="391"/>
      <c r="OYX12" s="391"/>
      <c r="OYY12" s="391"/>
      <c r="OYZ12" s="391"/>
      <c r="OZA12" s="391"/>
      <c r="OZB12" s="391"/>
      <c r="OZC12" s="391"/>
      <c r="OZD12" s="391"/>
      <c r="OZE12" s="391"/>
      <c r="OZF12" s="391"/>
      <c r="OZG12" s="391"/>
      <c r="OZH12" s="391"/>
      <c r="OZI12" s="391"/>
      <c r="OZJ12" s="391"/>
      <c r="OZK12" s="391"/>
      <c r="OZL12" s="391"/>
      <c r="OZM12" s="391"/>
      <c r="OZN12" s="391"/>
      <c r="OZO12" s="391"/>
      <c r="OZP12" s="391"/>
      <c r="OZQ12" s="391"/>
      <c r="OZR12" s="391"/>
      <c r="OZS12" s="391"/>
      <c r="OZT12" s="391"/>
      <c r="OZU12" s="391"/>
      <c r="OZV12" s="391"/>
      <c r="OZW12" s="391"/>
      <c r="OZX12" s="391"/>
      <c r="OZY12" s="391"/>
      <c r="OZZ12" s="391"/>
      <c r="PAA12" s="391"/>
      <c r="PAB12" s="391"/>
      <c r="PAC12" s="391"/>
      <c r="PAD12" s="391"/>
      <c r="PAE12" s="391"/>
      <c r="PAF12" s="391"/>
      <c r="PAG12" s="391"/>
      <c r="PAH12" s="391"/>
      <c r="PAI12" s="391"/>
      <c r="PAJ12" s="391"/>
      <c r="PAK12" s="391"/>
      <c r="PAL12" s="391"/>
      <c r="PAM12" s="391"/>
      <c r="PAN12" s="391"/>
      <c r="PAO12" s="391"/>
      <c r="PAP12" s="391"/>
      <c r="PAQ12" s="391"/>
      <c r="PAR12" s="391"/>
      <c r="PAS12" s="391"/>
      <c r="PAT12" s="391"/>
      <c r="PAU12" s="391"/>
      <c r="PAV12" s="391"/>
      <c r="PAW12" s="391"/>
      <c r="PAX12" s="391"/>
      <c r="PAY12" s="391"/>
      <c r="PAZ12" s="391"/>
      <c r="PBA12" s="391"/>
      <c r="PBB12" s="391"/>
      <c r="PBC12" s="391"/>
      <c r="PBD12" s="391"/>
      <c r="PBE12" s="391"/>
      <c r="PBF12" s="391"/>
      <c r="PBG12" s="391"/>
      <c r="PBH12" s="391"/>
      <c r="PBI12" s="391"/>
      <c r="PBJ12" s="391"/>
      <c r="PBK12" s="391"/>
      <c r="PBL12" s="391"/>
      <c r="PBM12" s="391"/>
      <c r="PBN12" s="391"/>
      <c r="PBO12" s="391"/>
      <c r="PBP12" s="391"/>
      <c r="PBQ12" s="391"/>
      <c r="PBR12" s="391"/>
      <c r="PBS12" s="391"/>
      <c r="PBT12" s="391"/>
      <c r="PBU12" s="391"/>
      <c r="PBV12" s="391"/>
      <c r="PBW12" s="391"/>
      <c r="PBX12" s="391"/>
      <c r="PBY12" s="391"/>
      <c r="PBZ12" s="391"/>
      <c r="PCA12" s="391"/>
      <c r="PCB12" s="391"/>
      <c r="PCC12" s="391"/>
      <c r="PCD12" s="391"/>
      <c r="PCE12" s="391"/>
      <c r="PCF12" s="391"/>
      <c r="PCG12" s="391"/>
      <c r="PCH12" s="391"/>
      <c r="PCI12" s="391"/>
      <c r="PCJ12" s="391"/>
      <c r="PCK12" s="391"/>
      <c r="PCL12" s="391"/>
      <c r="PCM12" s="391"/>
      <c r="PCN12" s="391"/>
      <c r="PCO12" s="391"/>
      <c r="PCP12" s="391"/>
      <c r="PCQ12" s="391"/>
      <c r="PCR12" s="391"/>
      <c r="PCS12" s="391"/>
      <c r="PCT12" s="391"/>
      <c r="PCU12" s="391"/>
      <c r="PCV12" s="391"/>
      <c r="PCW12" s="391"/>
      <c r="PCX12" s="391"/>
      <c r="PCY12" s="391"/>
      <c r="PCZ12" s="391"/>
      <c r="PDA12" s="391"/>
      <c r="PDB12" s="391"/>
      <c r="PDC12" s="391"/>
      <c r="PDD12" s="391"/>
      <c r="PDE12" s="391"/>
      <c r="PDF12" s="391"/>
      <c r="PDG12" s="391"/>
      <c r="PDH12" s="391"/>
      <c r="PDI12" s="391"/>
      <c r="PDJ12" s="391"/>
      <c r="PDK12" s="391"/>
      <c r="PDL12" s="391"/>
      <c r="PDM12" s="391"/>
      <c r="PDN12" s="391"/>
      <c r="PDO12" s="391"/>
      <c r="PDP12" s="391"/>
      <c r="PDQ12" s="391"/>
      <c r="PDR12" s="391"/>
      <c r="PDS12" s="391"/>
      <c r="PDT12" s="391"/>
      <c r="PDU12" s="391"/>
      <c r="PDV12" s="391"/>
      <c r="PDW12" s="391"/>
      <c r="PDX12" s="391"/>
      <c r="PDY12" s="391"/>
      <c r="PDZ12" s="391"/>
      <c r="PEA12" s="391"/>
      <c r="PEB12" s="391"/>
      <c r="PEC12" s="391"/>
      <c r="PED12" s="391"/>
      <c r="PEE12" s="391"/>
      <c r="PEF12" s="391"/>
      <c r="PEG12" s="391"/>
      <c r="PEH12" s="391"/>
      <c r="PEI12" s="391"/>
      <c r="PEJ12" s="391"/>
      <c r="PEK12" s="391"/>
      <c r="PEL12" s="391"/>
      <c r="PEM12" s="391"/>
      <c r="PEN12" s="391"/>
      <c r="PEO12" s="391"/>
      <c r="PEP12" s="391"/>
      <c r="PEQ12" s="391"/>
      <c r="PER12" s="391"/>
      <c r="PES12" s="391"/>
      <c r="PET12" s="391"/>
      <c r="PEU12" s="391"/>
      <c r="PEV12" s="391"/>
      <c r="PEW12" s="391"/>
      <c r="PEX12" s="391"/>
      <c r="PEY12" s="391"/>
      <c r="PEZ12" s="391"/>
      <c r="PFA12" s="391"/>
      <c r="PFB12" s="391"/>
      <c r="PFC12" s="391"/>
      <c r="PFD12" s="391"/>
      <c r="PFE12" s="391"/>
      <c r="PFF12" s="391"/>
      <c r="PFG12" s="391"/>
      <c r="PFH12" s="391"/>
      <c r="PFI12" s="391"/>
      <c r="PFJ12" s="391"/>
      <c r="PFK12" s="391"/>
      <c r="PFL12" s="391"/>
      <c r="PFM12" s="391"/>
      <c r="PFN12" s="391"/>
      <c r="PFO12" s="391"/>
      <c r="PFP12" s="391"/>
      <c r="PFQ12" s="391"/>
      <c r="PFR12" s="391"/>
      <c r="PFS12" s="391"/>
      <c r="PFT12" s="391"/>
      <c r="PFU12" s="391"/>
      <c r="PFV12" s="391"/>
      <c r="PFW12" s="391"/>
      <c r="PFX12" s="391"/>
      <c r="PFY12" s="391"/>
      <c r="PFZ12" s="391"/>
      <c r="PGA12" s="391"/>
      <c r="PGB12" s="391"/>
      <c r="PGC12" s="391"/>
      <c r="PGD12" s="391"/>
      <c r="PGE12" s="391"/>
      <c r="PGF12" s="391"/>
      <c r="PGG12" s="391"/>
      <c r="PGH12" s="391"/>
      <c r="PGI12" s="391"/>
      <c r="PGJ12" s="391"/>
      <c r="PGK12" s="391"/>
      <c r="PGL12" s="391"/>
      <c r="PGM12" s="391"/>
      <c r="PGN12" s="391"/>
      <c r="PGO12" s="391"/>
      <c r="PGP12" s="391"/>
      <c r="PGQ12" s="391"/>
      <c r="PGR12" s="391"/>
      <c r="PGS12" s="391"/>
      <c r="PGT12" s="391"/>
      <c r="PGU12" s="391"/>
      <c r="PGV12" s="391"/>
      <c r="PGW12" s="391"/>
      <c r="PGX12" s="391"/>
      <c r="PGY12" s="391"/>
      <c r="PGZ12" s="391"/>
      <c r="PHA12" s="391"/>
      <c r="PHB12" s="391"/>
      <c r="PHC12" s="391"/>
      <c r="PHD12" s="391"/>
      <c r="PHE12" s="391"/>
      <c r="PHF12" s="391"/>
      <c r="PHG12" s="391"/>
      <c r="PHH12" s="391"/>
      <c r="PHI12" s="391"/>
      <c r="PHJ12" s="391"/>
      <c r="PHK12" s="391"/>
      <c r="PHL12" s="391"/>
      <c r="PHM12" s="391"/>
      <c r="PHN12" s="391"/>
      <c r="PHO12" s="391"/>
      <c r="PHP12" s="391"/>
      <c r="PHQ12" s="391"/>
      <c r="PHR12" s="391"/>
      <c r="PHS12" s="391"/>
      <c r="PHT12" s="391"/>
      <c r="PHU12" s="391"/>
      <c r="PHV12" s="391"/>
      <c r="PHW12" s="391"/>
      <c r="PHX12" s="391"/>
      <c r="PHY12" s="391"/>
      <c r="PHZ12" s="391"/>
      <c r="PIA12" s="391"/>
      <c r="PIB12" s="391"/>
      <c r="PIC12" s="391"/>
      <c r="PID12" s="391"/>
      <c r="PIE12" s="391"/>
      <c r="PIF12" s="391"/>
      <c r="PIG12" s="391"/>
      <c r="PIH12" s="391"/>
      <c r="PII12" s="391"/>
      <c r="PIJ12" s="391"/>
      <c r="PIK12" s="391"/>
      <c r="PIL12" s="391"/>
      <c r="PIM12" s="391"/>
      <c r="PIN12" s="391"/>
      <c r="PIO12" s="391"/>
      <c r="PIP12" s="391"/>
      <c r="PIQ12" s="391"/>
      <c r="PIR12" s="391"/>
      <c r="PIS12" s="391"/>
      <c r="PIT12" s="391"/>
      <c r="PIU12" s="391"/>
      <c r="PIV12" s="391"/>
      <c r="PIW12" s="391"/>
      <c r="PIX12" s="391"/>
      <c r="PIY12" s="391"/>
      <c r="PIZ12" s="391"/>
      <c r="PJA12" s="391"/>
      <c r="PJB12" s="391"/>
      <c r="PJC12" s="391"/>
      <c r="PJD12" s="391"/>
      <c r="PJE12" s="391"/>
      <c r="PJF12" s="391"/>
      <c r="PJG12" s="391"/>
      <c r="PJH12" s="391"/>
      <c r="PJI12" s="391"/>
      <c r="PJJ12" s="391"/>
      <c r="PJK12" s="391"/>
      <c r="PJL12" s="391"/>
      <c r="PJM12" s="391"/>
      <c r="PJN12" s="391"/>
      <c r="PJO12" s="391"/>
      <c r="PJP12" s="391"/>
      <c r="PJQ12" s="391"/>
      <c r="PJR12" s="391"/>
      <c r="PJS12" s="391"/>
      <c r="PJT12" s="391"/>
      <c r="PJU12" s="391"/>
      <c r="PJV12" s="391"/>
      <c r="PJW12" s="391"/>
      <c r="PJX12" s="391"/>
      <c r="PJY12" s="391"/>
      <c r="PJZ12" s="391"/>
      <c r="PKA12" s="391"/>
      <c r="PKB12" s="391"/>
      <c r="PKC12" s="391"/>
      <c r="PKD12" s="391"/>
      <c r="PKE12" s="391"/>
      <c r="PKF12" s="391"/>
      <c r="PKG12" s="391"/>
      <c r="PKH12" s="391"/>
      <c r="PKI12" s="391"/>
      <c r="PKJ12" s="391"/>
      <c r="PKK12" s="391"/>
      <c r="PKL12" s="391"/>
      <c r="PKM12" s="391"/>
      <c r="PKN12" s="391"/>
      <c r="PKO12" s="391"/>
      <c r="PKP12" s="391"/>
      <c r="PKQ12" s="391"/>
      <c r="PKR12" s="391"/>
      <c r="PKS12" s="391"/>
      <c r="PKT12" s="391"/>
      <c r="PKU12" s="391"/>
      <c r="PKV12" s="391"/>
      <c r="PKW12" s="391"/>
      <c r="PKX12" s="391"/>
      <c r="PKY12" s="391"/>
      <c r="PKZ12" s="391"/>
      <c r="PLA12" s="391"/>
      <c r="PLB12" s="391"/>
      <c r="PLC12" s="391"/>
      <c r="PLD12" s="391"/>
      <c r="PLE12" s="391"/>
      <c r="PLF12" s="391"/>
      <c r="PLG12" s="391"/>
      <c r="PLH12" s="391"/>
      <c r="PLI12" s="391"/>
      <c r="PLJ12" s="391"/>
      <c r="PLK12" s="391"/>
      <c r="PLL12" s="391"/>
      <c r="PLM12" s="391"/>
      <c r="PLN12" s="391"/>
      <c r="PLO12" s="391"/>
      <c r="PLP12" s="391"/>
      <c r="PLQ12" s="391"/>
      <c r="PLR12" s="391"/>
      <c r="PLS12" s="391"/>
      <c r="PLT12" s="391"/>
      <c r="PLU12" s="391"/>
      <c r="PLV12" s="391"/>
      <c r="PLW12" s="391"/>
      <c r="PLX12" s="391"/>
      <c r="PLY12" s="391"/>
      <c r="PLZ12" s="391"/>
      <c r="PMA12" s="391"/>
      <c r="PMB12" s="391"/>
      <c r="PMC12" s="391"/>
      <c r="PMD12" s="391"/>
      <c r="PME12" s="391"/>
      <c r="PMF12" s="391"/>
      <c r="PMG12" s="391"/>
      <c r="PMH12" s="391"/>
      <c r="PMI12" s="391"/>
      <c r="PMJ12" s="391"/>
      <c r="PMK12" s="391"/>
      <c r="PML12" s="391"/>
      <c r="PMM12" s="391"/>
      <c r="PMN12" s="391"/>
      <c r="PMO12" s="391"/>
      <c r="PMP12" s="391"/>
      <c r="PMQ12" s="391"/>
      <c r="PMR12" s="391"/>
      <c r="PMS12" s="391"/>
      <c r="PMT12" s="391"/>
      <c r="PMU12" s="391"/>
      <c r="PMV12" s="391"/>
      <c r="PMW12" s="391"/>
      <c r="PMX12" s="391"/>
      <c r="PMY12" s="391"/>
      <c r="PMZ12" s="391"/>
      <c r="PNA12" s="391"/>
      <c r="PNB12" s="391"/>
      <c r="PNC12" s="391"/>
      <c r="PND12" s="391"/>
      <c r="PNE12" s="391"/>
      <c r="PNF12" s="391"/>
      <c r="PNG12" s="391"/>
      <c r="PNH12" s="391"/>
      <c r="PNI12" s="391"/>
      <c r="PNJ12" s="391"/>
      <c r="PNK12" s="391"/>
      <c r="PNL12" s="391"/>
      <c r="PNM12" s="391"/>
      <c r="PNN12" s="391"/>
      <c r="PNO12" s="391"/>
      <c r="PNP12" s="391"/>
      <c r="PNQ12" s="391"/>
      <c r="PNR12" s="391"/>
      <c r="PNS12" s="391"/>
      <c r="PNT12" s="391"/>
      <c r="PNU12" s="391"/>
      <c r="PNV12" s="391"/>
      <c r="PNW12" s="391"/>
      <c r="PNX12" s="391"/>
      <c r="PNY12" s="391"/>
      <c r="PNZ12" s="391"/>
      <c r="POA12" s="391"/>
      <c r="POB12" s="391"/>
      <c r="POC12" s="391"/>
      <c r="POD12" s="391"/>
      <c r="POE12" s="391"/>
      <c r="POF12" s="391"/>
      <c r="POG12" s="391"/>
      <c r="POH12" s="391"/>
      <c r="POI12" s="391"/>
      <c r="POJ12" s="391"/>
      <c r="POK12" s="391"/>
      <c r="POL12" s="391"/>
      <c r="POM12" s="391"/>
      <c r="PON12" s="391"/>
      <c r="POO12" s="391"/>
      <c r="POP12" s="391"/>
      <c r="POQ12" s="391"/>
      <c r="POR12" s="391"/>
      <c r="POS12" s="391"/>
      <c r="POT12" s="391"/>
      <c r="POU12" s="391"/>
      <c r="POV12" s="391"/>
      <c r="POW12" s="391"/>
      <c r="POX12" s="391"/>
      <c r="POY12" s="391"/>
      <c r="POZ12" s="391"/>
      <c r="PPA12" s="391"/>
      <c r="PPB12" s="391"/>
      <c r="PPC12" s="391"/>
      <c r="PPD12" s="391"/>
      <c r="PPE12" s="391"/>
      <c r="PPF12" s="391"/>
      <c r="PPG12" s="391"/>
      <c r="PPH12" s="391"/>
      <c r="PPI12" s="391"/>
      <c r="PPJ12" s="391"/>
      <c r="PPK12" s="391"/>
      <c r="PPL12" s="391"/>
      <c r="PPM12" s="391"/>
      <c r="PPN12" s="391"/>
      <c r="PPO12" s="391"/>
      <c r="PPP12" s="391"/>
      <c r="PPQ12" s="391"/>
      <c r="PPR12" s="391"/>
      <c r="PPS12" s="391"/>
      <c r="PPT12" s="391"/>
      <c r="PPU12" s="391"/>
      <c r="PPV12" s="391"/>
      <c r="PPW12" s="391"/>
      <c r="PPX12" s="391"/>
      <c r="PPY12" s="391"/>
      <c r="PPZ12" s="391"/>
      <c r="PQA12" s="391"/>
      <c r="PQB12" s="391"/>
      <c r="PQC12" s="391"/>
      <c r="PQD12" s="391"/>
      <c r="PQE12" s="391"/>
      <c r="PQF12" s="391"/>
      <c r="PQG12" s="391"/>
      <c r="PQH12" s="391"/>
      <c r="PQI12" s="391"/>
      <c r="PQJ12" s="391"/>
      <c r="PQK12" s="391"/>
      <c r="PQL12" s="391"/>
      <c r="PQM12" s="391"/>
      <c r="PQN12" s="391"/>
      <c r="PQO12" s="391"/>
      <c r="PQP12" s="391"/>
      <c r="PQQ12" s="391"/>
      <c r="PQR12" s="391"/>
      <c r="PQS12" s="391"/>
      <c r="PQT12" s="391"/>
      <c r="PQU12" s="391"/>
      <c r="PQV12" s="391"/>
      <c r="PQW12" s="391"/>
      <c r="PQX12" s="391"/>
      <c r="PQY12" s="391"/>
      <c r="PQZ12" s="391"/>
      <c r="PRA12" s="391"/>
      <c r="PRB12" s="391"/>
      <c r="PRC12" s="391"/>
      <c r="PRD12" s="391"/>
      <c r="PRE12" s="391"/>
      <c r="PRF12" s="391"/>
      <c r="PRG12" s="391"/>
      <c r="PRH12" s="391"/>
      <c r="PRI12" s="391"/>
      <c r="PRJ12" s="391"/>
      <c r="PRK12" s="391"/>
      <c r="PRL12" s="391"/>
      <c r="PRM12" s="391"/>
      <c r="PRN12" s="391"/>
      <c r="PRO12" s="391"/>
      <c r="PRP12" s="391"/>
      <c r="PRQ12" s="391"/>
      <c r="PRR12" s="391"/>
      <c r="PRS12" s="391"/>
      <c r="PRT12" s="391"/>
      <c r="PRU12" s="391"/>
      <c r="PRV12" s="391"/>
      <c r="PRW12" s="391"/>
      <c r="PRX12" s="391"/>
      <c r="PRY12" s="391"/>
      <c r="PRZ12" s="391"/>
      <c r="PSA12" s="391"/>
      <c r="PSB12" s="391"/>
      <c r="PSC12" s="391"/>
      <c r="PSD12" s="391"/>
      <c r="PSE12" s="391"/>
      <c r="PSF12" s="391"/>
      <c r="PSG12" s="391"/>
      <c r="PSH12" s="391"/>
      <c r="PSI12" s="391"/>
      <c r="PSJ12" s="391"/>
      <c r="PSK12" s="391"/>
      <c r="PSL12" s="391"/>
      <c r="PSM12" s="391"/>
      <c r="PSN12" s="391"/>
      <c r="PSO12" s="391"/>
      <c r="PSP12" s="391"/>
      <c r="PSQ12" s="391"/>
      <c r="PSR12" s="391"/>
      <c r="PSS12" s="391"/>
      <c r="PST12" s="391"/>
      <c r="PSU12" s="391"/>
      <c r="PSV12" s="391"/>
      <c r="PSW12" s="391"/>
      <c r="PSX12" s="391"/>
      <c r="PSY12" s="391"/>
      <c r="PSZ12" s="391"/>
      <c r="PTA12" s="391"/>
      <c r="PTB12" s="391"/>
      <c r="PTC12" s="391"/>
      <c r="PTD12" s="391"/>
      <c r="PTE12" s="391"/>
      <c r="PTF12" s="391"/>
      <c r="PTG12" s="391"/>
      <c r="PTH12" s="391"/>
      <c r="PTI12" s="391"/>
      <c r="PTJ12" s="391"/>
      <c r="PTK12" s="391"/>
      <c r="PTL12" s="391"/>
      <c r="PTM12" s="391"/>
      <c r="PTN12" s="391"/>
      <c r="PTO12" s="391"/>
      <c r="PTP12" s="391"/>
      <c r="PTQ12" s="391"/>
      <c r="PTR12" s="391"/>
      <c r="PTS12" s="391"/>
      <c r="PTT12" s="391"/>
      <c r="PTU12" s="391"/>
      <c r="PTV12" s="391"/>
      <c r="PTW12" s="391"/>
      <c r="PTX12" s="391"/>
      <c r="PTY12" s="391"/>
      <c r="PTZ12" s="391"/>
      <c r="PUA12" s="391"/>
      <c r="PUB12" s="391"/>
      <c r="PUC12" s="391"/>
      <c r="PUD12" s="391"/>
      <c r="PUE12" s="391"/>
      <c r="PUF12" s="391"/>
      <c r="PUG12" s="391"/>
      <c r="PUH12" s="391"/>
      <c r="PUI12" s="391"/>
      <c r="PUJ12" s="391"/>
      <c r="PUK12" s="391"/>
      <c r="PUL12" s="391"/>
      <c r="PUM12" s="391"/>
      <c r="PUN12" s="391"/>
      <c r="PUO12" s="391"/>
      <c r="PUP12" s="391"/>
      <c r="PUQ12" s="391"/>
      <c r="PUR12" s="391"/>
      <c r="PUS12" s="391"/>
      <c r="PUT12" s="391"/>
      <c r="PUU12" s="391"/>
      <c r="PUV12" s="391"/>
      <c r="PUW12" s="391"/>
      <c r="PUX12" s="391"/>
      <c r="PUY12" s="391"/>
      <c r="PUZ12" s="391"/>
      <c r="PVA12" s="391"/>
      <c r="PVB12" s="391"/>
      <c r="PVC12" s="391"/>
      <c r="PVD12" s="391"/>
      <c r="PVE12" s="391"/>
      <c r="PVF12" s="391"/>
      <c r="PVG12" s="391"/>
      <c r="PVH12" s="391"/>
      <c r="PVI12" s="391"/>
      <c r="PVJ12" s="391"/>
      <c r="PVK12" s="391"/>
      <c r="PVL12" s="391"/>
      <c r="PVM12" s="391"/>
      <c r="PVN12" s="391"/>
      <c r="PVO12" s="391"/>
      <c r="PVP12" s="391"/>
      <c r="PVQ12" s="391"/>
      <c r="PVR12" s="391"/>
      <c r="PVS12" s="391"/>
      <c r="PVT12" s="391"/>
      <c r="PVU12" s="391"/>
      <c r="PVV12" s="391"/>
      <c r="PVW12" s="391"/>
      <c r="PVX12" s="391"/>
      <c r="PVY12" s="391"/>
      <c r="PVZ12" s="391"/>
      <c r="PWA12" s="391"/>
      <c r="PWB12" s="391"/>
      <c r="PWC12" s="391"/>
      <c r="PWD12" s="391"/>
      <c r="PWE12" s="391"/>
      <c r="PWF12" s="391"/>
      <c r="PWG12" s="391"/>
      <c r="PWH12" s="391"/>
      <c r="PWI12" s="391"/>
      <c r="PWJ12" s="391"/>
      <c r="PWK12" s="391"/>
      <c r="PWL12" s="391"/>
      <c r="PWM12" s="391"/>
      <c r="PWN12" s="391"/>
      <c r="PWO12" s="391"/>
      <c r="PWP12" s="391"/>
      <c r="PWQ12" s="391"/>
      <c r="PWR12" s="391"/>
      <c r="PWS12" s="391"/>
      <c r="PWT12" s="391"/>
      <c r="PWU12" s="391"/>
      <c r="PWV12" s="391"/>
      <c r="PWW12" s="391"/>
      <c r="PWX12" s="391"/>
      <c r="PWY12" s="391"/>
      <c r="PWZ12" s="391"/>
      <c r="PXA12" s="391"/>
      <c r="PXB12" s="391"/>
      <c r="PXC12" s="391"/>
      <c r="PXD12" s="391"/>
      <c r="PXE12" s="391"/>
      <c r="PXF12" s="391"/>
      <c r="PXG12" s="391"/>
      <c r="PXH12" s="391"/>
      <c r="PXI12" s="391"/>
      <c r="PXJ12" s="391"/>
      <c r="PXK12" s="391"/>
      <c r="PXL12" s="391"/>
      <c r="PXM12" s="391"/>
      <c r="PXN12" s="391"/>
      <c r="PXO12" s="391"/>
      <c r="PXP12" s="391"/>
      <c r="PXQ12" s="391"/>
      <c r="PXR12" s="391"/>
      <c r="PXS12" s="391"/>
      <c r="PXT12" s="391"/>
      <c r="PXU12" s="391"/>
      <c r="PXV12" s="391"/>
      <c r="PXW12" s="391"/>
      <c r="PXX12" s="391"/>
      <c r="PXY12" s="391"/>
      <c r="PXZ12" s="391"/>
      <c r="PYA12" s="391"/>
      <c r="PYB12" s="391"/>
      <c r="PYC12" s="391"/>
      <c r="PYD12" s="391"/>
      <c r="PYE12" s="391"/>
      <c r="PYF12" s="391"/>
      <c r="PYG12" s="391"/>
      <c r="PYH12" s="391"/>
      <c r="PYI12" s="391"/>
      <c r="PYJ12" s="391"/>
      <c r="PYK12" s="391"/>
      <c r="PYL12" s="391"/>
      <c r="PYM12" s="391"/>
      <c r="PYN12" s="391"/>
      <c r="PYO12" s="391"/>
      <c r="PYP12" s="391"/>
      <c r="PYQ12" s="391"/>
      <c r="PYR12" s="391"/>
      <c r="PYS12" s="391"/>
      <c r="PYT12" s="391"/>
      <c r="PYU12" s="391"/>
      <c r="PYV12" s="391"/>
      <c r="PYW12" s="391"/>
      <c r="PYX12" s="391"/>
      <c r="PYY12" s="391"/>
      <c r="PYZ12" s="391"/>
      <c r="PZA12" s="391"/>
      <c r="PZB12" s="391"/>
      <c r="PZC12" s="391"/>
      <c r="PZD12" s="391"/>
      <c r="PZE12" s="391"/>
      <c r="PZF12" s="391"/>
      <c r="PZG12" s="391"/>
      <c r="PZH12" s="391"/>
      <c r="PZI12" s="391"/>
      <c r="PZJ12" s="391"/>
      <c r="PZK12" s="391"/>
      <c r="PZL12" s="391"/>
      <c r="PZM12" s="391"/>
      <c r="PZN12" s="391"/>
      <c r="PZO12" s="391"/>
      <c r="PZP12" s="391"/>
      <c r="PZQ12" s="391"/>
      <c r="PZR12" s="391"/>
      <c r="PZS12" s="391"/>
      <c r="PZT12" s="391"/>
      <c r="PZU12" s="391"/>
      <c r="PZV12" s="391"/>
      <c r="PZW12" s="391"/>
      <c r="PZX12" s="391"/>
      <c r="PZY12" s="391"/>
      <c r="PZZ12" s="391"/>
      <c r="QAA12" s="391"/>
      <c r="QAB12" s="391"/>
      <c r="QAC12" s="391"/>
      <c r="QAD12" s="391"/>
      <c r="QAE12" s="391"/>
      <c r="QAF12" s="391"/>
      <c r="QAG12" s="391"/>
      <c r="QAH12" s="391"/>
      <c r="QAI12" s="391"/>
      <c r="QAJ12" s="391"/>
      <c r="QAK12" s="391"/>
      <c r="QAL12" s="391"/>
      <c r="QAM12" s="391"/>
      <c r="QAN12" s="391"/>
      <c r="QAO12" s="391"/>
      <c r="QAP12" s="391"/>
      <c r="QAQ12" s="391"/>
      <c r="QAR12" s="391"/>
      <c r="QAS12" s="391"/>
      <c r="QAT12" s="391"/>
      <c r="QAU12" s="391"/>
      <c r="QAV12" s="391"/>
      <c r="QAW12" s="391"/>
      <c r="QAX12" s="391"/>
      <c r="QAY12" s="391"/>
      <c r="QAZ12" s="391"/>
      <c r="QBA12" s="391"/>
      <c r="QBB12" s="391"/>
      <c r="QBC12" s="391"/>
      <c r="QBD12" s="391"/>
      <c r="QBE12" s="391"/>
      <c r="QBF12" s="391"/>
      <c r="QBG12" s="391"/>
      <c r="QBH12" s="391"/>
      <c r="QBI12" s="391"/>
      <c r="QBJ12" s="391"/>
      <c r="QBK12" s="391"/>
      <c r="QBL12" s="391"/>
      <c r="QBM12" s="391"/>
      <c r="QBN12" s="391"/>
      <c r="QBO12" s="391"/>
      <c r="QBP12" s="391"/>
      <c r="QBQ12" s="391"/>
      <c r="QBR12" s="391"/>
      <c r="QBS12" s="391"/>
      <c r="QBT12" s="391"/>
      <c r="QBU12" s="391"/>
      <c r="QBV12" s="391"/>
      <c r="QBW12" s="391"/>
      <c r="QBX12" s="391"/>
      <c r="QBY12" s="391"/>
      <c r="QBZ12" s="391"/>
      <c r="QCA12" s="391"/>
      <c r="QCB12" s="391"/>
      <c r="QCC12" s="391"/>
      <c r="QCD12" s="391"/>
      <c r="QCE12" s="391"/>
      <c r="QCF12" s="391"/>
      <c r="QCG12" s="391"/>
      <c r="QCH12" s="391"/>
      <c r="QCI12" s="391"/>
      <c r="QCJ12" s="391"/>
      <c r="QCK12" s="391"/>
      <c r="QCL12" s="391"/>
      <c r="QCM12" s="391"/>
      <c r="QCN12" s="391"/>
      <c r="QCO12" s="391"/>
      <c r="QCP12" s="391"/>
      <c r="QCQ12" s="391"/>
      <c r="QCR12" s="391"/>
      <c r="QCS12" s="391"/>
      <c r="QCT12" s="391"/>
      <c r="QCU12" s="391"/>
      <c r="QCV12" s="391"/>
      <c r="QCW12" s="391"/>
      <c r="QCX12" s="391"/>
      <c r="QCY12" s="391"/>
      <c r="QCZ12" s="391"/>
      <c r="QDA12" s="391"/>
      <c r="QDB12" s="391"/>
      <c r="QDC12" s="391"/>
      <c r="QDD12" s="391"/>
      <c r="QDE12" s="391"/>
      <c r="QDF12" s="391"/>
      <c r="QDG12" s="391"/>
      <c r="QDH12" s="391"/>
      <c r="QDI12" s="391"/>
      <c r="QDJ12" s="391"/>
      <c r="QDK12" s="391"/>
      <c r="QDL12" s="391"/>
      <c r="QDM12" s="391"/>
      <c r="QDN12" s="391"/>
      <c r="QDO12" s="391"/>
      <c r="QDP12" s="391"/>
      <c r="QDQ12" s="391"/>
      <c r="QDR12" s="391"/>
      <c r="QDS12" s="391"/>
      <c r="QDT12" s="391"/>
      <c r="QDU12" s="391"/>
      <c r="QDV12" s="391"/>
      <c r="QDW12" s="391"/>
      <c r="QDX12" s="391"/>
      <c r="QDY12" s="391"/>
      <c r="QDZ12" s="391"/>
      <c r="QEA12" s="391"/>
      <c r="QEB12" s="391"/>
      <c r="QEC12" s="391"/>
      <c r="QED12" s="391"/>
      <c r="QEE12" s="391"/>
      <c r="QEF12" s="391"/>
      <c r="QEG12" s="391"/>
      <c r="QEH12" s="391"/>
      <c r="QEI12" s="391"/>
      <c r="QEJ12" s="391"/>
      <c r="QEK12" s="391"/>
      <c r="QEL12" s="391"/>
      <c r="QEM12" s="391"/>
      <c r="QEN12" s="391"/>
      <c r="QEO12" s="391"/>
      <c r="QEP12" s="391"/>
      <c r="QEQ12" s="391"/>
      <c r="QER12" s="391"/>
      <c r="QES12" s="391"/>
      <c r="QET12" s="391"/>
      <c r="QEU12" s="391"/>
      <c r="QEV12" s="391"/>
      <c r="QEW12" s="391"/>
      <c r="QEX12" s="391"/>
      <c r="QEY12" s="391"/>
      <c r="QEZ12" s="391"/>
      <c r="QFA12" s="391"/>
      <c r="QFB12" s="391"/>
      <c r="QFC12" s="391"/>
      <c r="QFD12" s="391"/>
      <c r="QFE12" s="391"/>
      <c r="QFF12" s="391"/>
      <c r="QFG12" s="391"/>
      <c r="QFH12" s="391"/>
      <c r="QFI12" s="391"/>
      <c r="QFJ12" s="391"/>
      <c r="QFK12" s="391"/>
      <c r="QFL12" s="391"/>
      <c r="QFM12" s="391"/>
      <c r="QFN12" s="391"/>
      <c r="QFO12" s="391"/>
      <c r="QFP12" s="391"/>
      <c r="QFQ12" s="391"/>
      <c r="QFR12" s="391"/>
      <c r="QFS12" s="391"/>
      <c r="QFT12" s="391"/>
      <c r="QFU12" s="391"/>
      <c r="QFV12" s="391"/>
      <c r="QFW12" s="391"/>
      <c r="QFX12" s="391"/>
      <c r="QFY12" s="391"/>
      <c r="QFZ12" s="391"/>
      <c r="QGA12" s="391"/>
      <c r="QGB12" s="391"/>
      <c r="QGC12" s="391"/>
      <c r="QGD12" s="391"/>
      <c r="QGE12" s="391"/>
      <c r="QGF12" s="391"/>
      <c r="QGG12" s="391"/>
      <c r="QGH12" s="391"/>
      <c r="QGI12" s="391"/>
      <c r="QGJ12" s="391"/>
      <c r="QGK12" s="391"/>
      <c r="QGL12" s="391"/>
      <c r="QGM12" s="391"/>
      <c r="QGN12" s="391"/>
      <c r="QGO12" s="391"/>
      <c r="QGP12" s="391"/>
      <c r="QGQ12" s="391"/>
      <c r="QGR12" s="391"/>
      <c r="QGS12" s="391"/>
      <c r="QGT12" s="391"/>
      <c r="QGU12" s="391"/>
      <c r="QGV12" s="391"/>
      <c r="QGW12" s="391"/>
      <c r="QGX12" s="391"/>
      <c r="QGY12" s="391"/>
      <c r="QGZ12" s="391"/>
      <c r="QHA12" s="391"/>
      <c r="QHB12" s="391"/>
      <c r="QHC12" s="391"/>
      <c r="QHD12" s="391"/>
      <c r="QHE12" s="391"/>
      <c r="QHF12" s="391"/>
      <c r="QHG12" s="391"/>
      <c r="QHH12" s="391"/>
      <c r="QHI12" s="391"/>
      <c r="QHJ12" s="391"/>
      <c r="QHK12" s="391"/>
      <c r="QHL12" s="391"/>
      <c r="QHM12" s="391"/>
      <c r="QHN12" s="391"/>
      <c r="QHO12" s="391"/>
      <c r="QHP12" s="391"/>
      <c r="QHQ12" s="391"/>
      <c r="QHR12" s="391"/>
      <c r="QHS12" s="391"/>
      <c r="QHT12" s="391"/>
      <c r="QHU12" s="391"/>
      <c r="QHV12" s="391"/>
      <c r="QHW12" s="391"/>
      <c r="QHX12" s="391"/>
      <c r="QHY12" s="391"/>
      <c r="QHZ12" s="391"/>
      <c r="QIA12" s="391"/>
      <c r="QIB12" s="391"/>
      <c r="QIC12" s="391"/>
      <c r="QID12" s="391"/>
      <c r="QIE12" s="391"/>
      <c r="QIF12" s="391"/>
      <c r="QIG12" s="391"/>
      <c r="QIH12" s="391"/>
      <c r="QII12" s="391"/>
      <c r="QIJ12" s="391"/>
      <c r="QIK12" s="391"/>
      <c r="QIL12" s="391"/>
      <c r="QIM12" s="391"/>
      <c r="QIN12" s="391"/>
      <c r="QIO12" s="391"/>
      <c r="QIP12" s="391"/>
      <c r="QIQ12" s="391"/>
      <c r="QIR12" s="391"/>
      <c r="QIS12" s="391"/>
      <c r="QIT12" s="391"/>
      <c r="QIU12" s="391"/>
      <c r="QIV12" s="391"/>
      <c r="QIW12" s="391"/>
      <c r="QIX12" s="391"/>
      <c r="QIY12" s="391"/>
      <c r="QIZ12" s="391"/>
      <c r="QJA12" s="391"/>
      <c r="QJB12" s="391"/>
      <c r="QJC12" s="391"/>
      <c r="QJD12" s="391"/>
      <c r="QJE12" s="391"/>
      <c r="QJF12" s="391"/>
      <c r="QJG12" s="391"/>
      <c r="QJH12" s="391"/>
      <c r="QJI12" s="391"/>
      <c r="QJJ12" s="391"/>
      <c r="QJK12" s="391"/>
      <c r="QJL12" s="391"/>
      <c r="QJM12" s="391"/>
      <c r="QJN12" s="391"/>
      <c r="QJO12" s="391"/>
      <c r="QJP12" s="391"/>
      <c r="QJQ12" s="391"/>
      <c r="QJR12" s="391"/>
      <c r="QJS12" s="391"/>
      <c r="QJT12" s="391"/>
      <c r="QJU12" s="391"/>
      <c r="QJV12" s="391"/>
      <c r="QJW12" s="391"/>
      <c r="QJX12" s="391"/>
      <c r="QJY12" s="391"/>
      <c r="QJZ12" s="391"/>
      <c r="QKA12" s="391"/>
      <c r="QKB12" s="391"/>
      <c r="QKC12" s="391"/>
      <c r="QKD12" s="391"/>
      <c r="QKE12" s="391"/>
      <c r="QKF12" s="391"/>
      <c r="QKG12" s="391"/>
      <c r="QKH12" s="391"/>
      <c r="QKI12" s="391"/>
      <c r="QKJ12" s="391"/>
      <c r="QKK12" s="391"/>
      <c r="QKL12" s="391"/>
      <c r="QKM12" s="391"/>
      <c r="QKN12" s="391"/>
      <c r="QKO12" s="391"/>
      <c r="QKP12" s="391"/>
      <c r="QKQ12" s="391"/>
      <c r="QKR12" s="391"/>
      <c r="QKS12" s="391"/>
      <c r="QKT12" s="391"/>
      <c r="QKU12" s="391"/>
      <c r="QKV12" s="391"/>
      <c r="QKW12" s="391"/>
      <c r="QKX12" s="391"/>
      <c r="QKY12" s="391"/>
      <c r="QKZ12" s="391"/>
      <c r="QLA12" s="391"/>
      <c r="QLB12" s="391"/>
      <c r="QLC12" s="391"/>
      <c r="QLD12" s="391"/>
      <c r="QLE12" s="391"/>
      <c r="QLF12" s="391"/>
      <c r="QLG12" s="391"/>
      <c r="QLH12" s="391"/>
      <c r="QLI12" s="391"/>
      <c r="QLJ12" s="391"/>
      <c r="QLK12" s="391"/>
      <c r="QLL12" s="391"/>
      <c r="QLM12" s="391"/>
      <c r="QLN12" s="391"/>
      <c r="QLO12" s="391"/>
      <c r="QLP12" s="391"/>
      <c r="QLQ12" s="391"/>
      <c r="QLR12" s="391"/>
      <c r="QLS12" s="391"/>
      <c r="QLT12" s="391"/>
      <c r="QLU12" s="391"/>
      <c r="QLV12" s="391"/>
      <c r="QLW12" s="391"/>
      <c r="QLX12" s="391"/>
      <c r="QLY12" s="391"/>
      <c r="QLZ12" s="391"/>
      <c r="QMA12" s="391"/>
      <c r="QMB12" s="391"/>
      <c r="QMC12" s="391"/>
      <c r="QMD12" s="391"/>
      <c r="QME12" s="391"/>
      <c r="QMF12" s="391"/>
      <c r="QMG12" s="391"/>
      <c r="QMH12" s="391"/>
      <c r="QMI12" s="391"/>
      <c r="QMJ12" s="391"/>
      <c r="QMK12" s="391"/>
      <c r="QML12" s="391"/>
      <c r="QMM12" s="391"/>
      <c r="QMN12" s="391"/>
      <c r="QMO12" s="391"/>
      <c r="QMP12" s="391"/>
      <c r="QMQ12" s="391"/>
      <c r="QMR12" s="391"/>
      <c r="QMS12" s="391"/>
      <c r="QMT12" s="391"/>
      <c r="QMU12" s="391"/>
      <c r="QMV12" s="391"/>
      <c r="QMW12" s="391"/>
      <c r="QMX12" s="391"/>
      <c r="QMY12" s="391"/>
      <c r="QMZ12" s="391"/>
      <c r="QNA12" s="391"/>
      <c r="QNB12" s="391"/>
      <c r="QNC12" s="391"/>
      <c r="QND12" s="391"/>
      <c r="QNE12" s="391"/>
      <c r="QNF12" s="391"/>
      <c r="QNG12" s="391"/>
      <c r="QNH12" s="391"/>
      <c r="QNI12" s="391"/>
      <c r="QNJ12" s="391"/>
      <c r="QNK12" s="391"/>
      <c r="QNL12" s="391"/>
      <c r="QNM12" s="391"/>
      <c r="QNN12" s="391"/>
      <c r="QNO12" s="391"/>
      <c r="QNP12" s="391"/>
      <c r="QNQ12" s="391"/>
      <c r="QNR12" s="391"/>
      <c r="QNS12" s="391"/>
      <c r="QNT12" s="391"/>
      <c r="QNU12" s="391"/>
      <c r="QNV12" s="391"/>
      <c r="QNW12" s="391"/>
      <c r="QNX12" s="391"/>
      <c r="QNY12" s="391"/>
      <c r="QNZ12" s="391"/>
      <c r="QOA12" s="391"/>
      <c r="QOB12" s="391"/>
      <c r="QOC12" s="391"/>
      <c r="QOD12" s="391"/>
      <c r="QOE12" s="391"/>
      <c r="QOF12" s="391"/>
      <c r="QOG12" s="391"/>
      <c r="QOH12" s="391"/>
      <c r="QOI12" s="391"/>
      <c r="QOJ12" s="391"/>
      <c r="QOK12" s="391"/>
      <c r="QOL12" s="391"/>
      <c r="QOM12" s="391"/>
      <c r="QON12" s="391"/>
      <c r="QOO12" s="391"/>
      <c r="QOP12" s="391"/>
      <c r="QOQ12" s="391"/>
      <c r="QOR12" s="391"/>
      <c r="QOS12" s="391"/>
      <c r="QOT12" s="391"/>
      <c r="QOU12" s="391"/>
      <c r="QOV12" s="391"/>
      <c r="QOW12" s="391"/>
      <c r="QOX12" s="391"/>
      <c r="QOY12" s="391"/>
      <c r="QOZ12" s="391"/>
      <c r="QPA12" s="391"/>
      <c r="QPB12" s="391"/>
      <c r="QPC12" s="391"/>
      <c r="QPD12" s="391"/>
      <c r="QPE12" s="391"/>
      <c r="QPF12" s="391"/>
      <c r="QPG12" s="391"/>
      <c r="QPH12" s="391"/>
      <c r="QPI12" s="391"/>
      <c r="QPJ12" s="391"/>
      <c r="QPK12" s="391"/>
      <c r="QPL12" s="391"/>
      <c r="QPM12" s="391"/>
      <c r="QPN12" s="391"/>
      <c r="QPO12" s="391"/>
      <c r="QPP12" s="391"/>
      <c r="QPQ12" s="391"/>
      <c r="QPR12" s="391"/>
      <c r="QPS12" s="391"/>
      <c r="QPT12" s="391"/>
      <c r="QPU12" s="391"/>
      <c r="QPV12" s="391"/>
      <c r="QPW12" s="391"/>
      <c r="QPX12" s="391"/>
      <c r="QPY12" s="391"/>
      <c r="QPZ12" s="391"/>
      <c r="QQA12" s="391"/>
      <c r="QQB12" s="391"/>
      <c r="QQC12" s="391"/>
      <c r="QQD12" s="391"/>
      <c r="QQE12" s="391"/>
      <c r="QQF12" s="391"/>
      <c r="QQG12" s="391"/>
      <c r="QQH12" s="391"/>
      <c r="QQI12" s="391"/>
      <c r="QQJ12" s="391"/>
      <c r="QQK12" s="391"/>
      <c r="QQL12" s="391"/>
      <c r="QQM12" s="391"/>
      <c r="QQN12" s="391"/>
      <c r="QQO12" s="391"/>
      <c r="QQP12" s="391"/>
      <c r="QQQ12" s="391"/>
      <c r="QQR12" s="391"/>
      <c r="QQS12" s="391"/>
      <c r="QQT12" s="391"/>
      <c r="QQU12" s="391"/>
      <c r="QQV12" s="391"/>
      <c r="QQW12" s="391"/>
      <c r="QQX12" s="391"/>
      <c r="QQY12" s="391"/>
      <c r="QQZ12" s="391"/>
      <c r="QRA12" s="391"/>
      <c r="QRB12" s="391"/>
      <c r="QRC12" s="391"/>
      <c r="QRD12" s="391"/>
      <c r="QRE12" s="391"/>
      <c r="QRF12" s="391"/>
      <c r="QRG12" s="391"/>
      <c r="QRH12" s="391"/>
      <c r="QRI12" s="391"/>
      <c r="QRJ12" s="391"/>
      <c r="QRK12" s="391"/>
      <c r="QRL12" s="391"/>
      <c r="QRM12" s="391"/>
      <c r="QRN12" s="391"/>
      <c r="QRO12" s="391"/>
      <c r="QRP12" s="391"/>
      <c r="QRQ12" s="391"/>
      <c r="QRR12" s="391"/>
      <c r="QRS12" s="391"/>
      <c r="QRT12" s="391"/>
      <c r="QRU12" s="391"/>
      <c r="QRV12" s="391"/>
      <c r="QRW12" s="391"/>
      <c r="QRX12" s="391"/>
      <c r="QRY12" s="391"/>
      <c r="QRZ12" s="391"/>
      <c r="QSA12" s="391"/>
      <c r="QSB12" s="391"/>
      <c r="QSC12" s="391"/>
      <c r="QSD12" s="391"/>
      <c r="QSE12" s="391"/>
      <c r="QSF12" s="391"/>
      <c r="QSG12" s="391"/>
      <c r="QSH12" s="391"/>
      <c r="QSI12" s="391"/>
      <c r="QSJ12" s="391"/>
      <c r="QSK12" s="391"/>
      <c r="QSL12" s="391"/>
      <c r="QSM12" s="391"/>
      <c r="QSN12" s="391"/>
      <c r="QSO12" s="391"/>
      <c r="QSP12" s="391"/>
      <c r="QSQ12" s="391"/>
      <c r="QSR12" s="391"/>
      <c r="QSS12" s="391"/>
      <c r="QST12" s="391"/>
      <c r="QSU12" s="391"/>
      <c r="QSV12" s="391"/>
      <c r="QSW12" s="391"/>
      <c r="QSX12" s="391"/>
      <c r="QSY12" s="391"/>
      <c r="QSZ12" s="391"/>
      <c r="QTA12" s="391"/>
      <c r="QTB12" s="391"/>
      <c r="QTC12" s="391"/>
      <c r="QTD12" s="391"/>
      <c r="QTE12" s="391"/>
      <c r="QTF12" s="391"/>
      <c r="QTG12" s="391"/>
      <c r="QTH12" s="391"/>
      <c r="QTI12" s="391"/>
      <c r="QTJ12" s="391"/>
      <c r="QTK12" s="391"/>
      <c r="QTL12" s="391"/>
      <c r="QTM12" s="391"/>
      <c r="QTN12" s="391"/>
      <c r="QTO12" s="391"/>
      <c r="QTP12" s="391"/>
      <c r="QTQ12" s="391"/>
      <c r="QTR12" s="391"/>
      <c r="QTS12" s="391"/>
      <c r="QTT12" s="391"/>
      <c r="QTU12" s="391"/>
      <c r="QTV12" s="391"/>
      <c r="QTW12" s="391"/>
      <c r="QTX12" s="391"/>
      <c r="QTY12" s="391"/>
      <c r="QTZ12" s="391"/>
      <c r="QUA12" s="391"/>
      <c r="QUB12" s="391"/>
      <c r="QUC12" s="391"/>
      <c r="QUD12" s="391"/>
      <c r="QUE12" s="391"/>
      <c r="QUF12" s="391"/>
      <c r="QUG12" s="391"/>
      <c r="QUH12" s="391"/>
      <c r="QUI12" s="391"/>
      <c r="QUJ12" s="391"/>
      <c r="QUK12" s="391"/>
      <c r="QUL12" s="391"/>
      <c r="QUM12" s="391"/>
      <c r="QUN12" s="391"/>
      <c r="QUO12" s="391"/>
      <c r="QUP12" s="391"/>
      <c r="QUQ12" s="391"/>
      <c r="QUR12" s="391"/>
      <c r="QUS12" s="391"/>
      <c r="QUT12" s="391"/>
      <c r="QUU12" s="391"/>
      <c r="QUV12" s="391"/>
      <c r="QUW12" s="391"/>
      <c r="QUX12" s="391"/>
      <c r="QUY12" s="391"/>
      <c r="QUZ12" s="391"/>
      <c r="QVA12" s="391"/>
      <c r="QVB12" s="391"/>
      <c r="QVC12" s="391"/>
      <c r="QVD12" s="391"/>
      <c r="QVE12" s="391"/>
      <c r="QVF12" s="391"/>
      <c r="QVG12" s="391"/>
      <c r="QVH12" s="391"/>
      <c r="QVI12" s="391"/>
      <c r="QVJ12" s="391"/>
      <c r="QVK12" s="391"/>
      <c r="QVL12" s="391"/>
      <c r="QVM12" s="391"/>
      <c r="QVN12" s="391"/>
      <c r="QVO12" s="391"/>
      <c r="QVP12" s="391"/>
      <c r="QVQ12" s="391"/>
      <c r="QVR12" s="391"/>
      <c r="QVS12" s="391"/>
      <c r="QVT12" s="391"/>
      <c r="QVU12" s="391"/>
      <c r="QVV12" s="391"/>
      <c r="QVW12" s="391"/>
      <c r="QVX12" s="391"/>
      <c r="QVY12" s="391"/>
      <c r="QVZ12" s="391"/>
      <c r="QWA12" s="391"/>
      <c r="QWB12" s="391"/>
      <c r="QWC12" s="391"/>
      <c r="QWD12" s="391"/>
      <c r="QWE12" s="391"/>
      <c r="QWF12" s="391"/>
      <c r="QWG12" s="391"/>
      <c r="QWH12" s="391"/>
      <c r="QWI12" s="391"/>
      <c r="QWJ12" s="391"/>
      <c r="QWK12" s="391"/>
      <c r="QWL12" s="391"/>
      <c r="QWM12" s="391"/>
      <c r="QWN12" s="391"/>
      <c r="QWO12" s="391"/>
      <c r="QWP12" s="391"/>
      <c r="QWQ12" s="391"/>
      <c r="QWR12" s="391"/>
      <c r="QWS12" s="391"/>
      <c r="QWT12" s="391"/>
      <c r="QWU12" s="391"/>
      <c r="QWV12" s="391"/>
      <c r="QWW12" s="391"/>
      <c r="QWX12" s="391"/>
      <c r="QWY12" s="391"/>
      <c r="QWZ12" s="391"/>
      <c r="QXA12" s="391"/>
      <c r="QXB12" s="391"/>
      <c r="QXC12" s="391"/>
      <c r="QXD12" s="391"/>
      <c r="QXE12" s="391"/>
      <c r="QXF12" s="391"/>
      <c r="QXG12" s="391"/>
      <c r="QXH12" s="391"/>
      <c r="QXI12" s="391"/>
      <c r="QXJ12" s="391"/>
      <c r="QXK12" s="391"/>
      <c r="QXL12" s="391"/>
      <c r="QXM12" s="391"/>
      <c r="QXN12" s="391"/>
      <c r="QXO12" s="391"/>
      <c r="QXP12" s="391"/>
      <c r="QXQ12" s="391"/>
      <c r="QXR12" s="391"/>
      <c r="QXS12" s="391"/>
      <c r="QXT12" s="391"/>
      <c r="QXU12" s="391"/>
      <c r="QXV12" s="391"/>
      <c r="QXW12" s="391"/>
      <c r="QXX12" s="391"/>
      <c r="QXY12" s="391"/>
      <c r="QXZ12" s="391"/>
      <c r="QYA12" s="391"/>
      <c r="QYB12" s="391"/>
      <c r="QYC12" s="391"/>
      <c r="QYD12" s="391"/>
      <c r="QYE12" s="391"/>
      <c r="QYF12" s="391"/>
      <c r="QYG12" s="391"/>
      <c r="QYH12" s="391"/>
      <c r="QYI12" s="391"/>
      <c r="QYJ12" s="391"/>
      <c r="QYK12" s="391"/>
      <c r="QYL12" s="391"/>
      <c r="QYM12" s="391"/>
      <c r="QYN12" s="391"/>
      <c r="QYO12" s="391"/>
      <c r="QYP12" s="391"/>
      <c r="QYQ12" s="391"/>
      <c r="QYR12" s="391"/>
      <c r="QYS12" s="391"/>
      <c r="QYT12" s="391"/>
      <c r="QYU12" s="391"/>
      <c r="QYV12" s="391"/>
      <c r="QYW12" s="391"/>
      <c r="QYX12" s="391"/>
      <c r="QYY12" s="391"/>
      <c r="QYZ12" s="391"/>
      <c r="QZA12" s="391"/>
      <c r="QZB12" s="391"/>
      <c r="QZC12" s="391"/>
      <c r="QZD12" s="391"/>
      <c r="QZE12" s="391"/>
      <c r="QZF12" s="391"/>
      <c r="QZG12" s="391"/>
      <c r="QZH12" s="391"/>
      <c r="QZI12" s="391"/>
      <c r="QZJ12" s="391"/>
      <c r="QZK12" s="391"/>
      <c r="QZL12" s="391"/>
      <c r="QZM12" s="391"/>
      <c r="QZN12" s="391"/>
      <c r="QZO12" s="391"/>
      <c r="QZP12" s="391"/>
      <c r="QZQ12" s="391"/>
      <c r="QZR12" s="391"/>
      <c r="QZS12" s="391"/>
      <c r="QZT12" s="391"/>
      <c r="QZU12" s="391"/>
      <c r="QZV12" s="391"/>
      <c r="QZW12" s="391"/>
      <c r="QZX12" s="391"/>
      <c r="QZY12" s="391"/>
      <c r="QZZ12" s="391"/>
      <c r="RAA12" s="391"/>
      <c r="RAB12" s="391"/>
      <c r="RAC12" s="391"/>
      <c r="RAD12" s="391"/>
      <c r="RAE12" s="391"/>
      <c r="RAF12" s="391"/>
      <c r="RAG12" s="391"/>
      <c r="RAH12" s="391"/>
      <c r="RAI12" s="391"/>
      <c r="RAJ12" s="391"/>
      <c r="RAK12" s="391"/>
      <c r="RAL12" s="391"/>
      <c r="RAM12" s="391"/>
      <c r="RAN12" s="391"/>
      <c r="RAO12" s="391"/>
      <c r="RAP12" s="391"/>
      <c r="RAQ12" s="391"/>
      <c r="RAR12" s="391"/>
      <c r="RAS12" s="391"/>
      <c r="RAT12" s="391"/>
      <c r="RAU12" s="391"/>
      <c r="RAV12" s="391"/>
      <c r="RAW12" s="391"/>
      <c r="RAX12" s="391"/>
      <c r="RAY12" s="391"/>
      <c r="RAZ12" s="391"/>
      <c r="RBA12" s="391"/>
      <c r="RBB12" s="391"/>
      <c r="RBC12" s="391"/>
      <c r="RBD12" s="391"/>
      <c r="RBE12" s="391"/>
      <c r="RBF12" s="391"/>
      <c r="RBG12" s="391"/>
      <c r="RBH12" s="391"/>
      <c r="RBI12" s="391"/>
      <c r="RBJ12" s="391"/>
      <c r="RBK12" s="391"/>
      <c r="RBL12" s="391"/>
      <c r="RBM12" s="391"/>
      <c r="RBN12" s="391"/>
      <c r="RBO12" s="391"/>
      <c r="RBP12" s="391"/>
      <c r="RBQ12" s="391"/>
      <c r="RBR12" s="391"/>
      <c r="RBS12" s="391"/>
      <c r="RBT12" s="391"/>
      <c r="RBU12" s="391"/>
      <c r="RBV12" s="391"/>
      <c r="RBW12" s="391"/>
      <c r="RBX12" s="391"/>
      <c r="RBY12" s="391"/>
      <c r="RBZ12" s="391"/>
      <c r="RCA12" s="391"/>
      <c r="RCB12" s="391"/>
      <c r="RCC12" s="391"/>
      <c r="RCD12" s="391"/>
      <c r="RCE12" s="391"/>
      <c r="RCF12" s="391"/>
      <c r="RCG12" s="391"/>
      <c r="RCH12" s="391"/>
      <c r="RCI12" s="391"/>
      <c r="RCJ12" s="391"/>
      <c r="RCK12" s="391"/>
      <c r="RCL12" s="391"/>
      <c r="RCM12" s="391"/>
      <c r="RCN12" s="391"/>
      <c r="RCO12" s="391"/>
      <c r="RCP12" s="391"/>
      <c r="RCQ12" s="391"/>
      <c r="RCR12" s="391"/>
      <c r="RCS12" s="391"/>
      <c r="RCT12" s="391"/>
      <c r="RCU12" s="391"/>
      <c r="RCV12" s="391"/>
      <c r="RCW12" s="391"/>
      <c r="RCX12" s="391"/>
      <c r="RCY12" s="391"/>
      <c r="RCZ12" s="391"/>
      <c r="RDA12" s="391"/>
      <c r="RDB12" s="391"/>
      <c r="RDC12" s="391"/>
      <c r="RDD12" s="391"/>
      <c r="RDE12" s="391"/>
      <c r="RDF12" s="391"/>
      <c r="RDG12" s="391"/>
      <c r="RDH12" s="391"/>
      <c r="RDI12" s="391"/>
      <c r="RDJ12" s="391"/>
      <c r="RDK12" s="391"/>
      <c r="RDL12" s="391"/>
      <c r="RDM12" s="391"/>
      <c r="RDN12" s="391"/>
      <c r="RDO12" s="391"/>
      <c r="RDP12" s="391"/>
      <c r="RDQ12" s="391"/>
      <c r="RDR12" s="391"/>
      <c r="RDS12" s="391"/>
      <c r="RDT12" s="391"/>
      <c r="RDU12" s="391"/>
      <c r="RDV12" s="391"/>
      <c r="RDW12" s="391"/>
      <c r="RDX12" s="391"/>
      <c r="RDY12" s="391"/>
      <c r="RDZ12" s="391"/>
      <c r="REA12" s="391"/>
      <c r="REB12" s="391"/>
      <c r="REC12" s="391"/>
      <c r="RED12" s="391"/>
      <c r="REE12" s="391"/>
      <c r="REF12" s="391"/>
      <c r="REG12" s="391"/>
      <c r="REH12" s="391"/>
      <c r="REI12" s="391"/>
      <c r="REJ12" s="391"/>
      <c r="REK12" s="391"/>
      <c r="REL12" s="391"/>
      <c r="REM12" s="391"/>
      <c r="REN12" s="391"/>
      <c r="REO12" s="391"/>
      <c r="REP12" s="391"/>
      <c r="REQ12" s="391"/>
      <c r="RER12" s="391"/>
      <c r="RES12" s="391"/>
      <c r="RET12" s="391"/>
      <c r="REU12" s="391"/>
      <c r="REV12" s="391"/>
      <c r="REW12" s="391"/>
      <c r="REX12" s="391"/>
      <c r="REY12" s="391"/>
      <c r="REZ12" s="391"/>
      <c r="RFA12" s="391"/>
      <c r="RFB12" s="391"/>
      <c r="RFC12" s="391"/>
      <c r="RFD12" s="391"/>
      <c r="RFE12" s="391"/>
      <c r="RFF12" s="391"/>
      <c r="RFG12" s="391"/>
      <c r="RFH12" s="391"/>
      <c r="RFI12" s="391"/>
      <c r="RFJ12" s="391"/>
      <c r="RFK12" s="391"/>
      <c r="RFL12" s="391"/>
      <c r="RFM12" s="391"/>
      <c r="RFN12" s="391"/>
      <c r="RFO12" s="391"/>
      <c r="RFP12" s="391"/>
      <c r="RFQ12" s="391"/>
      <c r="RFR12" s="391"/>
      <c r="RFS12" s="391"/>
      <c r="RFT12" s="391"/>
      <c r="RFU12" s="391"/>
      <c r="RFV12" s="391"/>
      <c r="RFW12" s="391"/>
      <c r="RFX12" s="391"/>
      <c r="RFY12" s="391"/>
      <c r="RFZ12" s="391"/>
      <c r="RGA12" s="391"/>
      <c r="RGB12" s="391"/>
      <c r="RGC12" s="391"/>
      <c r="RGD12" s="391"/>
      <c r="RGE12" s="391"/>
      <c r="RGF12" s="391"/>
      <c r="RGG12" s="391"/>
      <c r="RGH12" s="391"/>
      <c r="RGI12" s="391"/>
      <c r="RGJ12" s="391"/>
      <c r="RGK12" s="391"/>
      <c r="RGL12" s="391"/>
      <c r="RGM12" s="391"/>
      <c r="RGN12" s="391"/>
      <c r="RGO12" s="391"/>
      <c r="RGP12" s="391"/>
      <c r="RGQ12" s="391"/>
      <c r="RGR12" s="391"/>
      <c r="RGS12" s="391"/>
      <c r="RGT12" s="391"/>
      <c r="RGU12" s="391"/>
      <c r="RGV12" s="391"/>
      <c r="RGW12" s="391"/>
      <c r="RGX12" s="391"/>
      <c r="RGY12" s="391"/>
      <c r="RGZ12" s="391"/>
      <c r="RHA12" s="391"/>
      <c r="RHB12" s="391"/>
      <c r="RHC12" s="391"/>
      <c r="RHD12" s="391"/>
      <c r="RHE12" s="391"/>
      <c r="RHF12" s="391"/>
      <c r="RHG12" s="391"/>
      <c r="RHH12" s="391"/>
      <c r="RHI12" s="391"/>
      <c r="RHJ12" s="391"/>
      <c r="RHK12" s="391"/>
      <c r="RHL12" s="391"/>
      <c r="RHM12" s="391"/>
      <c r="RHN12" s="391"/>
      <c r="RHO12" s="391"/>
      <c r="RHP12" s="391"/>
      <c r="RHQ12" s="391"/>
      <c r="RHR12" s="391"/>
      <c r="RHS12" s="391"/>
      <c r="RHT12" s="391"/>
      <c r="RHU12" s="391"/>
      <c r="RHV12" s="391"/>
      <c r="RHW12" s="391"/>
      <c r="RHX12" s="391"/>
      <c r="RHY12" s="391"/>
      <c r="RHZ12" s="391"/>
      <c r="RIA12" s="391"/>
      <c r="RIB12" s="391"/>
      <c r="RIC12" s="391"/>
      <c r="RID12" s="391"/>
      <c r="RIE12" s="391"/>
      <c r="RIF12" s="391"/>
      <c r="RIG12" s="391"/>
      <c r="RIH12" s="391"/>
      <c r="RII12" s="391"/>
      <c r="RIJ12" s="391"/>
      <c r="RIK12" s="391"/>
      <c r="RIL12" s="391"/>
      <c r="RIM12" s="391"/>
      <c r="RIN12" s="391"/>
      <c r="RIO12" s="391"/>
      <c r="RIP12" s="391"/>
      <c r="RIQ12" s="391"/>
      <c r="RIR12" s="391"/>
      <c r="RIS12" s="391"/>
      <c r="RIT12" s="391"/>
      <c r="RIU12" s="391"/>
      <c r="RIV12" s="391"/>
      <c r="RIW12" s="391"/>
      <c r="RIX12" s="391"/>
      <c r="RIY12" s="391"/>
      <c r="RIZ12" s="391"/>
      <c r="RJA12" s="391"/>
      <c r="RJB12" s="391"/>
      <c r="RJC12" s="391"/>
      <c r="RJD12" s="391"/>
      <c r="RJE12" s="391"/>
      <c r="RJF12" s="391"/>
      <c r="RJG12" s="391"/>
      <c r="RJH12" s="391"/>
      <c r="RJI12" s="391"/>
      <c r="RJJ12" s="391"/>
      <c r="RJK12" s="391"/>
      <c r="RJL12" s="391"/>
      <c r="RJM12" s="391"/>
      <c r="RJN12" s="391"/>
      <c r="RJO12" s="391"/>
      <c r="RJP12" s="391"/>
      <c r="RJQ12" s="391"/>
      <c r="RJR12" s="391"/>
      <c r="RJS12" s="391"/>
      <c r="RJT12" s="391"/>
      <c r="RJU12" s="391"/>
      <c r="RJV12" s="391"/>
      <c r="RJW12" s="391"/>
      <c r="RJX12" s="391"/>
      <c r="RJY12" s="391"/>
      <c r="RJZ12" s="391"/>
      <c r="RKA12" s="391"/>
      <c r="RKB12" s="391"/>
      <c r="RKC12" s="391"/>
      <c r="RKD12" s="391"/>
      <c r="RKE12" s="391"/>
      <c r="RKF12" s="391"/>
      <c r="RKG12" s="391"/>
      <c r="RKH12" s="391"/>
      <c r="RKI12" s="391"/>
      <c r="RKJ12" s="391"/>
      <c r="RKK12" s="391"/>
      <c r="RKL12" s="391"/>
      <c r="RKM12" s="391"/>
      <c r="RKN12" s="391"/>
      <c r="RKO12" s="391"/>
      <c r="RKP12" s="391"/>
      <c r="RKQ12" s="391"/>
      <c r="RKR12" s="391"/>
      <c r="RKS12" s="391"/>
      <c r="RKT12" s="391"/>
      <c r="RKU12" s="391"/>
      <c r="RKV12" s="391"/>
      <c r="RKW12" s="391"/>
      <c r="RKX12" s="391"/>
      <c r="RKY12" s="391"/>
      <c r="RKZ12" s="391"/>
      <c r="RLA12" s="391"/>
      <c r="RLB12" s="391"/>
      <c r="RLC12" s="391"/>
      <c r="RLD12" s="391"/>
      <c r="RLE12" s="391"/>
      <c r="RLF12" s="391"/>
      <c r="RLG12" s="391"/>
      <c r="RLH12" s="391"/>
      <c r="RLI12" s="391"/>
      <c r="RLJ12" s="391"/>
      <c r="RLK12" s="391"/>
      <c r="RLL12" s="391"/>
      <c r="RLM12" s="391"/>
      <c r="RLN12" s="391"/>
      <c r="RLO12" s="391"/>
      <c r="RLP12" s="391"/>
      <c r="RLQ12" s="391"/>
      <c r="RLR12" s="391"/>
      <c r="RLS12" s="391"/>
      <c r="RLT12" s="391"/>
      <c r="RLU12" s="391"/>
      <c r="RLV12" s="391"/>
      <c r="RLW12" s="391"/>
      <c r="RLX12" s="391"/>
      <c r="RLY12" s="391"/>
      <c r="RLZ12" s="391"/>
      <c r="RMA12" s="391"/>
      <c r="RMB12" s="391"/>
      <c r="RMC12" s="391"/>
      <c r="RMD12" s="391"/>
      <c r="RME12" s="391"/>
      <c r="RMF12" s="391"/>
      <c r="RMG12" s="391"/>
      <c r="RMH12" s="391"/>
      <c r="RMI12" s="391"/>
      <c r="RMJ12" s="391"/>
      <c r="RMK12" s="391"/>
      <c r="RML12" s="391"/>
      <c r="RMM12" s="391"/>
      <c r="RMN12" s="391"/>
      <c r="RMO12" s="391"/>
      <c r="RMP12" s="391"/>
      <c r="RMQ12" s="391"/>
      <c r="RMR12" s="391"/>
      <c r="RMS12" s="391"/>
      <c r="RMT12" s="391"/>
      <c r="RMU12" s="391"/>
      <c r="RMV12" s="391"/>
      <c r="RMW12" s="391"/>
      <c r="RMX12" s="391"/>
      <c r="RMY12" s="391"/>
      <c r="RMZ12" s="391"/>
      <c r="RNA12" s="391"/>
      <c r="RNB12" s="391"/>
      <c r="RNC12" s="391"/>
      <c r="RND12" s="391"/>
      <c r="RNE12" s="391"/>
      <c r="RNF12" s="391"/>
      <c r="RNG12" s="391"/>
      <c r="RNH12" s="391"/>
      <c r="RNI12" s="391"/>
      <c r="RNJ12" s="391"/>
      <c r="RNK12" s="391"/>
      <c r="RNL12" s="391"/>
      <c r="RNM12" s="391"/>
      <c r="RNN12" s="391"/>
      <c r="RNO12" s="391"/>
      <c r="RNP12" s="391"/>
      <c r="RNQ12" s="391"/>
      <c r="RNR12" s="391"/>
      <c r="RNS12" s="391"/>
      <c r="RNT12" s="391"/>
      <c r="RNU12" s="391"/>
      <c r="RNV12" s="391"/>
      <c r="RNW12" s="391"/>
      <c r="RNX12" s="391"/>
      <c r="RNY12" s="391"/>
      <c r="RNZ12" s="391"/>
      <c r="ROA12" s="391"/>
      <c r="ROB12" s="391"/>
      <c r="ROC12" s="391"/>
      <c r="ROD12" s="391"/>
      <c r="ROE12" s="391"/>
      <c r="ROF12" s="391"/>
      <c r="ROG12" s="391"/>
      <c r="ROH12" s="391"/>
      <c r="ROI12" s="391"/>
      <c r="ROJ12" s="391"/>
      <c r="ROK12" s="391"/>
      <c r="ROL12" s="391"/>
      <c r="ROM12" s="391"/>
      <c r="RON12" s="391"/>
      <c r="ROO12" s="391"/>
      <c r="ROP12" s="391"/>
      <c r="ROQ12" s="391"/>
      <c r="ROR12" s="391"/>
      <c r="ROS12" s="391"/>
      <c r="ROT12" s="391"/>
      <c r="ROU12" s="391"/>
      <c r="ROV12" s="391"/>
      <c r="ROW12" s="391"/>
      <c r="ROX12" s="391"/>
      <c r="ROY12" s="391"/>
      <c r="ROZ12" s="391"/>
      <c r="RPA12" s="391"/>
      <c r="RPB12" s="391"/>
      <c r="RPC12" s="391"/>
      <c r="RPD12" s="391"/>
      <c r="RPE12" s="391"/>
      <c r="RPF12" s="391"/>
      <c r="RPG12" s="391"/>
      <c r="RPH12" s="391"/>
      <c r="RPI12" s="391"/>
      <c r="RPJ12" s="391"/>
      <c r="RPK12" s="391"/>
      <c r="RPL12" s="391"/>
      <c r="RPM12" s="391"/>
      <c r="RPN12" s="391"/>
      <c r="RPO12" s="391"/>
      <c r="RPP12" s="391"/>
      <c r="RPQ12" s="391"/>
      <c r="RPR12" s="391"/>
      <c r="RPS12" s="391"/>
      <c r="RPT12" s="391"/>
      <c r="RPU12" s="391"/>
      <c r="RPV12" s="391"/>
      <c r="RPW12" s="391"/>
      <c r="RPX12" s="391"/>
      <c r="RPY12" s="391"/>
      <c r="RPZ12" s="391"/>
      <c r="RQA12" s="391"/>
      <c r="RQB12" s="391"/>
      <c r="RQC12" s="391"/>
      <c r="RQD12" s="391"/>
      <c r="RQE12" s="391"/>
      <c r="RQF12" s="391"/>
      <c r="RQG12" s="391"/>
      <c r="RQH12" s="391"/>
      <c r="RQI12" s="391"/>
      <c r="RQJ12" s="391"/>
      <c r="RQK12" s="391"/>
      <c r="RQL12" s="391"/>
      <c r="RQM12" s="391"/>
      <c r="RQN12" s="391"/>
      <c r="RQO12" s="391"/>
      <c r="RQP12" s="391"/>
      <c r="RQQ12" s="391"/>
      <c r="RQR12" s="391"/>
      <c r="RQS12" s="391"/>
      <c r="RQT12" s="391"/>
      <c r="RQU12" s="391"/>
      <c r="RQV12" s="391"/>
      <c r="RQW12" s="391"/>
      <c r="RQX12" s="391"/>
      <c r="RQY12" s="391"/>
      <c r="RQZ12" s="391"/>
      <c r="RRA12" s="391"/>
      <c r="RRB12" s="391"/>
      <c r="RRC12" s="391"/>
      <c r="RRD12" s="391"/>
      <c r="RRE12" s="391"/>
      <c r="RRF12" s="391"/>
      <c r="RRG12" s="391"/>
      <c r="RRH12" s="391"/>
      <c r="RRI12" s="391"/>
      <c r="RRJ12" s="391"/>
      <c r="RRK12" s="391"/>
      <c r="RRL12" s="391"/>
      <c r="RRM12" s="391"/>
      <c r="RRN12" s="391"/>
      <c r="RRO12" s="391"/>
      <c r="RRP12" s="391"/>
      <c r="RRQ12" s="391"/>
      <c r="RRR12" s="391"/>
      <c r="RRS12" s="391"/>
      <c r="RRT12" s="391"/>
      <c r="RRU12" s="391"/>
      <c r="RRV12" s="391"/>
      <c r="RRW12" s="391"/>
      <c r="RRX12" s="391"/>
      <c r="RRY12" s="391"/>
      <c r="RRZ12" s="391"/>
      <c r="RSA12" s="391"/>
      <c r="RSB12" s="391"/>
      <c r="RSC12" s="391"/>
      <c r="RSD12" s="391"/>
      <c r="RSE12" s="391"/>
      <c r="RSF12" s="391"/>
      <c r="RSG12" s="391"/>
      <c r="RSH12" s="391"/>
      <c r="RSI12" s="391"/>
      <c r="RSJ12" s="391"/>
      <c r="RSK12" s="391"/>
      <c r="RSL12" s="391"/>
      <c r="RSM12" s="391"/>
      <c r="RSN12" s="391"/>
      <c r="RSO12" s="391"/>
      <c r="RSP12" s="391"/>
      <c r="RSQ12" s="391"/>
      <c r="RSR12" s="391"/>
      <c r="RSS12" s="391"/>
      <c r="RST12" s="391"/>
      <c r="RSU12" s="391"/>
      <c r="RSV12" s="391"/>
      <c r="RSW12" s="391"/>
      <c r="RSX12" s="391"/>
      <c r="RSY12" s="391"/>
      <c r="RSZ12" s="391"/>
      <c r="RTA12" s="391"/>
      <c r="RTB12" s="391"/>
      <c r="RTC12" s="391"/>
      <c r="RTD12" s="391"/>
      <c r="RTE12" s="391"/>
      <c r="RTF12" s="391"/>
      <c r="RTG12" s="391"/>
      <c r="RTH12" s="391"/>
      <c r="RTI12" s="391"/>
      <c r="RTJ12" s="391"/>
      <c r="RTK12" s="391"/>
      <c r="RTL12" s="391"/>
      <c r="RTM12" s="391"/>
      <c r="RTN12" s="391"/>
      <c r="RTO12" s="391"/>
      <c r="RTP12" s="391"/>
      <c r="RTQ12" s="391"/>
      <c r="RTR12" s="391"/>
      <c r="RTS12" s="391"/>
      <c r="RTT12" s="391"/>
      <c r="RTU12" s="391"/>
      <c r="RTV12" s="391"/>
      <c r="RTW12" s="391"/>
      <c r="RTX12" s="391"/>
      <c r="RTY12" s="391"/>
      <c r="RTZ12" s="391"/>
      <c r="RUA12" s="391"/>
      <c r="RUB12" s="391"/>
      <c r="RUC12" s="391"/>
      <c r="RUD12" s="391"/>
      <c r="RUE12" s="391"/>
      <c r="RUF12" s="391"/>
      <c r="RUG12" s="391"/>
      <c r="RUH12" s="391"/>
      <c r="RUI12" s="391"/>
      <c r="RUJ12" s="391"/>
      <c r="RUK12" s="391"/>
      <c r="RUL12" s="391"/>
      <c r="RUM12" s="391"/>
      <c r="RUN12" s="391"/>
      <c r="RUO12" s="391"/>
      <c r="RUP12" s="391"/>
      <c r="RUQ12" s="391"/>
      <c r="RUR12" s="391"/>
      <c r="RUS12" s="391"/>
      <c r="RUT12" s="391"/>
      <c r="RUU12" s="391"/>
      <c r="RUV12" s="391"/>
      <c r="RUW12" s="391"/>
      <c r="RUX12" s="391"/>
      <c r="RUY12" s="391"/>
      <c r="RUZ12" s="391"/>
      <c r="RVA12" s="391"/>
      <c r="RVB12" s="391"/>
      <c r="RVC12" s="391"/>
      <c r="RVD12" s="391"/>
      <c r="RVE12" s="391"/>
      <c r="RVF12" s="391"/>
      <c r="RVG12" s="391"/>
      <c r="RVH12" s="391"/>
      <c r="RVI12" s="391"/>
      <c r="RVJ12" s="391"/>
      <c r="RVK12" s="391"/>
      <c r="RVL12" s="391"/>
      <c r="RVM12" s="391"/>
      <c r="RVN12" s="391"/>
      <c r="RVO12" s="391"/>
      <c r="RVP12" s="391"/>
      <c r="RVQ12" s="391"/>
      <c r="RVR12" s="391"/>
      <c r="RVS12" s="391"/>
      <c r="RVT12" s="391"/>
      <c r="RVU12" s="391"/>
      <c r="RVV12" s="391"/>
      <c r="RVW12" s="391"/>
      <c r="RVX12" s="391"/>
      <c r="RVY12" s="391"/>
      <c r="RVZ12" s="391"/>
      <c r="RWA12" s="391"/>
      <c r="RWB12" s="391"/>
      <c r="RWC12" s="391"/>
      <c r="RWD12" s="391"/>
      <c r="RWE12" s="391"/>
      <c r="RWF12" s="391"/>
      <c r="RWG12" s="391"/>
      <c r="RWH12" s="391"/>
      <c r="RWI12" s="391"/>
      <c r="RWJ12" s="391"/>
      <c r="RWK12" s="391"/>
      <c r="RWL12" s="391"/>
      <c r="RWM12" s="391"/>
      <c r="RWN12" s="391"/>
      <c r="RWO12" s="391"/>
      <c r="RWP12" s="391"/>
      <c r="RWQ12" s="391"/>
      <c r="RWR12" s="391"/>
      <c r="RWS12" s="391"/>
      <c r="RWT12" s="391"/>
      <c r="RWU12" s="391"/>
      <c r="RWV12" s="391"/>
      <c r="RWW12" s="391"/>
      <c r="RWX12" s="391"/>
      <c r="RWY12" s="391"/>
      <c r="RWZ12" s="391"/>
      <c r="RXA12" s="391"/>
      <c r="RXB12" s="391"/>
      <c r="RXC12" s="391"/>
      <c r="RXD12" s="391"/>
      <c r="RXE12" s="391"/>
      <c r="RXF12" s="391"/>
      <c r="RXG12" s="391"/>
      <c r="RXH12" s="391"/>
      <c r="RXI12" s="391"/>
      <c r="RXJ12" s="391"/>
      <c r="RXK12" s="391"/>
      <c r="RXL12" s="391"/>
      <c r="RXM12" s="391"/>
      <c r="RXN12" s="391"/>
      <c r="RXO12" s="391"/>
      <c r="RXP12" s="391"/>
      <c r="RXQ12" s="391"/>
      <c r="RXR12" s="391"/>
      <c r="RXS12" s="391"/>
      <c r="RXT12" s="391"/>
      <c r="RXU12" s="391"/>
      <c r="RXV12" s="391"/>
      <c r="RXW12" s="391"/>
      <c r="RXX12" s="391"/>
      <c r="RXY12" s="391"/>
      <c r="RXZ12" s="391"/>
      <c r="RYA12" s="391"/>
      <c r="RYB12" s="391"/>
      <c r="RYC12" s="391"/>
      <c r="RYD12" s="391"/>
      <c r="RYE12" s="391"/>
      <c r="RYF12" s="391"/>
      <c r="RYG12" s="391"/>
      <c r="RYH12" s="391"/>
      <c r="RYI12" s="391"/>
      <c r="RYJ12" s="391"/>
      <c r="RYK12" s="391"/>
      <c r="RYL12" s="391"/>
      <c r="RYM12" s="391"/>
      <c r="RYN12" s="391"/>
      <c r="RYO12" s="391"/>
      <c r="RYP12" s="391"/>
      <c r="RYQ12" s="391"/>
      <c r="RYR12" s="391"/>
      <c r="RYS12" s="391"/>
      <c r="RYT12" s="391"/>
      <c r="RYU12" s="391"/>
      <c r="RYV12" s="391"/>
      <c r="RYW12" s="391"/>
      <c r="RYX12" s="391"/>
      <c r="RYY12" s="391"/>
      <c r="RYZ12" s="391"/>
      <c r="RZA12" s="391"/>
      <c r="RZB12" s="391"/>
      <c r="RZC12" s="391"/>
      <c r="RZD12" s="391"/>
      <c r="RZE12" s="391"/>
      <c r="RZF12" s="391"/>
      <c r="RZG12" s="391"/>
      <c r="RZH12" s="391"/>
      <c r="RZI12" s="391"/>
      <c r="RZJ12" s="391"/>
      <c r="RZK12" s="391"/>
      <c r="RZL12" s="391"/>
      <c r="RZM12" s="391"/>
      <c r="RZN12" s="391"/>
      <c r="RZO12" s="391"/>
      <c r="RZP12" s="391"/>
      <c r="RZQ12" s="391"/>
      <c r="RZR12" s="391"/>
      <c r="RZS12" s="391"/>
      <c r="RZT12" s="391"/>
      <c r="RZU12" s="391"/>
      <c r="RZV12" s="391"/>
      <c r="RZW12" s="391"/>
      <c r="RZX12" s="391"/>
      <c r="RZY12" s="391"/>
      <c r="RZZ12" s="391"/>
      <c r="SAA12" s="391"/>
      <c r="SAB12" s="391"/>
      <c r="SAC12" s="391"/>
      <c r="SAD12" s="391"/>
      <c r="SAE12" s="391"/>
      <c r="SAF12" s="391"/>
      <c r="SAG12" s="391"/>
      <c r="SAH12" s="391"/>
      <c r="SAI12" s="391"/>
      <c r="SAJ12" s="391"/>
      <c r="SAK12" s="391"/>
      <c r="SAL12" s="391"/>
      <c r="SAM12" s="391"/>
      <c r="SAN12" s="391"/>
      <c r="SAO12" s="391"/>
      <c r="SAP12" s="391"/>
      <c r="SAQ12" s="391"/>
      <c r="SAR12" s="391"/>
      <c r="SAS12" s="391"/>
      <c r="SAT12" s="391"/>
      <c r="SAU12" s="391"/>
      <c r="SAV12" s="391"/>
      <c r="SAW12" s="391"/>
      <c r="SAX12" s="391"/>
      <c r="SAY12" s="391"/>
      <c r="SAZ12" s="391"/>
      <c r="SBA12" s="391"/>
      <c r="SBB12" s="391"/>
      <c r="SBC12" s="391"/>
      <c r="SBD12" s="391"/>
      <c r="SBE12" s="391"/>
      <c r="SBF12" s="391"/>
      <c r="SBG12" s="391"/>
      <c r="SBH12" s="391"/>
      <c r="SBI12" s="391"/>
      <c r="SBJ12" s="391"/>
      <c r="SBK12" s="391"/>
      <c r="SBL12" s="391"/>
      <c r="SBM12" s="391"/>
      <c r="SBN12" s="391"/>
      <c r="SBO12" s="391"/>
      <c r="SBP12" s="391"/>
      <c r="SBQ12" s="391"/>
      <c r="SBR12" s="391"/>
      <c r="SBS12" s="391"/>
      <c r="SBT12" s="391"/>
      <c r="SBU12" s="391"/>
      <c r="SBV12" s="391"/>
      <c r="SBW12" s="391"/>
      <c r="SBX12" s="391"/>
      <c r="SBY12" s="391"/>
      <c r="SBZ12" s="391"/>
      <c r="SCA12" s="391"/>
      <c r="SCB12" s="391"/>
      <c r="SCC12" s="391"/>
      <c r="SCD12" s="391"/>
      <c r="SCE12" s="391"/>
      <c r="SCF12" s="391"/>
      <c r="SCG12" s="391"/>
      <c r="SCH12" s="391"/>
      <c r="SCI12" s="391"/>
      <c r="SCJ12" s="391"/>
      <c r="SCK12" s="391"/>
      <c r="SCL12" s="391"/>
      <c r="SCM12" s="391"/>
      <c r="SCN12" s="391"/>
      <c r="SCO12" s="391"/>
      <c r="SCP12" s="391"/>
      <c r="SCQ12" s="391"/>
      <c r="SCR12" s="391"/>
      <c r="SCS12" s="391"/>
      <c r="SCT12" s="391"/>
      <c r="SCU12" s="391"/>
      <c r="SCV12" s="391"/>
      <c r="SCW12" s="391"/>
      <c r="SCX12" s="391"/>
      <c r="SCY12" s="391"/>
      <c r="SCZ12" s="391"/>
      <c r="SDA12" s="391"/>
      <c r="SDB12" s="391"/>
      <c r="SDC12" s="391"/>
      <c r="SDD12" s="391"/>
      <c r="SDE12" s="391"/>
      <c r="SDF12" s="391"/>
      <c r="SDG12" s="391"/>
      <c r="SDH12" s="391"/>
      <c r="SDI12" s="391"/>
      <c r="SDJ12" s="391"/>
      <c r="SDK12" s="391"/>
      <c r="SDL12" s="391"/>
      <c r="SDM12" s="391"/>
      <c r="SDN12" s="391"/>
      <c r="SDO12" s="391"/>
      <c r="SDP12" s="391"/>
      <c r="SDQ12" s="391"/>
      <c r="SDR12" s="391"/>
      <c r="SDS12" s="391"/>
      <c r="SDT12" s="391"/>
      <c r="SDU12" s="391"/>
      <c r="SDV12" s="391"/>
      <c r="SDW12" s="391"/>
      <c r="SDX12" s="391"/>
      <c r="SDY12" s="391"/>
      <c r="SDZ12" s="391"/>
      <c r="SEA12" s="391"/>
      <c r="SEB12" s="391"/>
      <c r="SEC12" s="391"/>
      <c r="SED12" s="391"/>
      <c r="SEE12" s="391"/>
      <c r="SEF12" s="391"/>
      <c r="SEG12" s="391"/>
      <c r="SEH12" s="391"/>
      <c r="SEI12" s="391"/>
      <c r="SEJ12" s="391"/>
      <c r="SEK12" s="391"/>
      <c r="SEL12" s="391"/>
      <c r="SEM12" s="391"/>
      <c r="SEN12" s="391"/>
      <c r="SEO12" s="391"/>
      <c r="SEP12" s="391"/>
      <c r="SEQ12" s="391"/>
      <c r="SER12" s="391"/>
      <c r="SES12" s="391"/>
      <c r="SET12" s="391"/>
      <c r="SEU12" s="391"/>
      <c r="SEV12" s="391"/>
      <c r="SEW12" s="391"/>
      <c r="SEX12" s="391"/>
      <c r="SEY12" s="391"/>
      <c r="SEZ12" s="391"/>
      <c r="SFA12" s="391"/>
      <c r="SFB12" s="391"/>
      <c r="SFC12" s="391"/>
      <c r="SFD12" s="391"/>
      <c r="SFE12" s="391"/>
      <c r="SFF12" s="391"/>
      <c r="SFG12" s="391"/>
      <c r="SFH12" s="391"/>
      <c r="SFI12" s="391"/>
      <c r="SFJ12" s="391"/>
      <c r="SFK12" s="391"/>
      <c r="SFL12" s="391"/>
      <c r="SFM12" s="391"/>
      <c r="SFN12" s="391"/>
      <c r="SFO12" s="391"/>
      <c r="SFP12" s="391"/>
      <c r="SFQ12" s="391"/>
      <c r="SFR12" s="391"/>
      <c r="SFS12" s="391"/>
      <c r="SFT12" s="391"/>
      <c r="SFU12" s="391"/>
      <c r="SFV12" s="391"/>
      <c r="SFW12" s="391"/>
      <c r="SFX12" s="391"/>
      <c r="SFY12" s="391"/>
      <c r="SFZ12" s="391"/>
      <c r="SGA12" s="391"/>
      <c r="SGB12" s="391"/>
      <c r="SGC12" s="391"/>
      <c r="SGD12" s="391"/>
      <c r="SGE12" s="391"/>
      <c r="SGF12" s="391"/>
      <c r="SGG12" s="391"/>
      <c r="SGH12" s="391"/>
      <c r="SGI12" s="391"/>
      <c r="SGJ12" s="391"/>
      <c r="SGK12" s="391"/>
      <c r="SGL12" s="391"/>
      <c r="SGM12" s="391"/>
      <c r="SGN12" s="391"/>
      <c r="SGO12" s="391"/>
      <c r="SGP12" s="391"/>
      <c r="SGQ12" s="391"/>
      <c r="SGR12" s="391"/>
      <c r="SGS12" s="391"/>
      <c r="SGT12" s="391"/>
      <c r="SGU12" s="391"/>
      <c r="SGV12" s="391"/>
      <c r="SGW12" s="391"/>
      <c r="SGX12" s="391"/>
      <c r="SGY12" s="391"/>
      <c r="SGZ12" s="391"/>
      <c r="SHA12" s="391"/>
      <c r="SHB12" s="391"/>
      <c r="SHC12" s="391"/>
      <c r="SHD12" s="391"/>
      <c r="SHE12" s="391"/>
      <c r="SHF12" s="391"/>
      <c r="SHG12" s="391"/>
      <c r="SHH12" s="391"/>
      <c r="SHI12" s="391"/>
      <c r="SHJ12" s="391"/>
      <c r="SHK12" s="391"/>
      <c r="SHL12" s="391"/>
      <c r="SHM12" s="391"/>
      <c r="SHN12" s="391"/>
      <c r="SHO12" s="391"/>
      <c r="SHP12" s="391"/>
      <c r="SHQ12" s="391"/>
      <c r="SHR12" s="391"/>
      <c r="SHS12" s="391"/>
      <c r="SHT12" s="391"/>
      <c r="SHU12" s="391"/>
      <c r="SHV12" s="391"/>
      <c r="SHW12" s="391"/>
      <c r="SHX12" s="391"/>
      <c r="SHY12" s="391"/>
      <c r="SHZ12" s="391"/>
      <c r="SIA12" s="391"/>
      <c r="SIB12" s="391"/>
      <c r="SIC12" s="391"/>
      <c r="SID12" s="391"/>
      <c r="SIE12" s="391"/>
      <c r="SIF12" s="391"/>
      <c r="SIG12" s="391"/>
      <c r="SIH12" s="391"/>
      <c r="SII12" s="391"/>
      <c r="SIJ12" s="391"/>
      <c r="SIK12" s="391"/>
      <c r="SIL12" s="391"/>
      <c r="SIM12" s="391"/>
      <c r="SIN12" s="391"/>
      <c r="SIO12" s="391"/>
      <c r="SIP12" s="391"/>
      <c r="SIQ12" s="391"/>
      <c r="SIR12" s="391"/>
      <c r="SIS12" s="391"/>
      <c r="SIT12" s="391"/>
      <c r="SIU12" s="391"/>
      <c r="SIV12" s="391"/>
      <c r="SIW12" s="391"/>
      <c r="SIX12" s="391"/>
      <c r="SIY12" s="391"/>
      <c r="SIZ12" s="391"/>
      <c r="SJA12" s="391"/>
      <c r="SJB12" s="391"/>
      <c r="SJC12" s="391"/>
      <c r="SJD12" s="391"/>
      <c r="SJE12" s="391"/>
      <c r="SJF12" s="391"/>
      <c r="SJG12" s="391"/>
      <c r="SJH12" s="391"/>
      <c r="SJI12" s="391"/>
      <c r="SJJ12" s="391"/>
      <c r="SJK12" s="391"/>
      <c r="SJL12" s="391"/>
      <c r="SJM12" s="391"/>
      <c r="SJN12" s="391"/>
      <c r="SJO12" s="391"/>
      <c r="SJP12" s="391"/>
      <c r="SJQ12" s="391"/>
      <c r="SJR12" s="391"/>
      <c r="SJS12" s="391"/>
      <c r="SJT12" s="391"/>
      <c r="SJU12" s="391"/>
      <c r="SJV12" s="391"/>
      <c r="SJW12" s="391"/>
      <c r="SJX12" s="391"/>
      <c r="SJY12" s="391"/>
      <c r="SJZ12" s="391"/>
      <c r="SKA12" s="391"/>
      <c r="SKB12" s="391"/>
      <c r="SKC12" s="391"/>
      <c r="SKD12" s="391"/>
      <c r="SKE12" s="391"/>
      <c r="SKF12" s="391"/>
      <c r="SKG12" s="391"/>
      <c r="SKH12" s="391"/>
      <c r="SKI12" s="391"/>
      <c r="SKJ12" s="391"/>
      <c r="SKK12" s="391"/>
      <c r="SKL12" s="391"/>
      <c r="SKM12" s="391"/>
      <c r="SKN12" s="391"/>
      <c r="SKO12" s="391"/>
      <c r="SKP12" s="391"/>
      <c r="SKQ12" s="391"/>
      <c r="SKR12" s="391"/>
      <c r="SKS12" s="391"/>
      <c r="SKT12" s="391"/>
      <c r="SKU12" s="391"/>
      <c r="SKV12" s="391"/>
      <c r="SKW12" s="391"/>
      <c r="SKX12" s="391"/>
      <c r="SKY12" s="391"/>
      <c r="SKZ12" s="391"/>
      <c r="SLA12" s="391"/>
      <c r="SLB12" s="391"/>
      <c r="SLC12" s="391"/>
      <c r="SLD12" s="391"/>
      <c r="SLE12" s="391"/>
      <c r="SLF12" s="391"/>
      <c r="SLG12" s="391"/>
      <c r="SLH12" s="391"/>
      <c r="SLI12" s="391"/>
      <c r="SLJ12" s="391"/>
      <c r="SLK12" s="391"/>
      <c r="SLL12" s="391"/>
      <c r="SLM12" s="391"/>
      <c r="SLN12" s="391"/>
      <c r="SLO12" s="391"/>
      <c r="SLP12" s="391"/>
      <c r="SLQ12" s="391"/>
      <c r="SLR12" s="391"/>
      <c r="SLS12" s="391"/>
      <c r="SLT12" s="391"/>
      <c r="SLU12" s="391"/>
      <c r="SLV12" s="391"/>
      <c r="SLW12" s="391"/>
      <c r="SLX12" s="391"/>
      <c r="SLY12" s="391"/>
      <c r="SLZ12" s="391"/>
      <c r="SMA12" s="391"/>
      <c r="SMB12" s="391"/>
      <c r="SMC12" s="391"/>
      <c r="SMD12" s="391"/>
      <c r="SME12" s="391"/>
      <c r="SMF12" s="391"/>
      <c r="SMG12" s="391"/>
      <c r="SMH12" s="391"/>
      <c r="SMI12" s="391"/>
      <c r="SMJ12" s="391"/>
      <c r="SMK12" s="391"/>
      <c r="SML12" s="391"/>
      <c r="SMM12" s="391"/>
      <c r="SMN12" s="391"/>
      <c r="SMO12" s="391"/>
      <c r="SMP12" s="391"/>
      <c r="SMQ12" s="391"/>
      <c r="SMR12" s="391"/>
      <c r="SMS12" s="391"/>
      <c r="SMT12" s="391"/>
      <c r="SMU12" s="391"/>
      <c r="SMV12" s="391"/>
      <c r="SMW12" s="391"/>
      <c r="SMX12" s="391"/>
      <c r="SMY12" s="391"/>
      <c r="SMZ12" s="391"/>
      <c r="SNA12" s="391"/>
      <c r="SNB12" s="391"/>
      <c r="SNC12" s="391"/>
      <c r="SND12" s="391"/>
      <c r="SNE12" s="391"/>
      <c r="SNF12" s="391"/>
      <c r="SNG12" s="391"/>
      <c r="SNH12" s="391"/>
      <c r="SNI12" s="391"/>
      <c r="SNJ12" s="391"/>
      <c r="SNK12" s="391"/>
      <c r="SNL12" s="391"/>
      <c r="SNM12" s="391"/>
      <c r="SNN12" s="391"/>
      <c r="SNO12" s="391"/>
      <c r="SNP12" s="391"/>
      <c r="SNQ12" s="391"/>
      <c r="SNR12" s="391"/>
      <c r="SNS12" s="391"/>
      <c r="SNT12" s="391"/>
      <c r="SNU12" s="391"/>
      <c r="SNV12" s="391"/>
      <c r="SNW12" s="391"/>
      <c r="SNX12" s="391"/>
      <c r="SNY12" s="391"/>
      <c r="SNZ12" s="391"/>
      <c r="SOA12" s="391"/>
      <c r="SOB12" s="391"/>
      <c r="SOC12" s="391"/>
      <c r="SOD12" s="391"/>
      <c r="SOE12" s="391"/>
      <c r="SOF12" s="391"/>
      <c r="SOG12" s="391"/>
      <c r="SOH12" s="391"/>
      <c r="SOI12" s="391"/>
      <c r="SOJ12" s="391"/>
      <c r="SOK12" s="391"/>
      <c r="SOL12" s="391"/>
      <c r="SOM12" s="391"/>
      <c r="SON12" s="391"/>
      <c r="SOO12" s="391"/>
      <c r="SOP12" s="391"/>
      <c r="SOQ12" s="391"/>
      <c r="SOR12" s="391"/>
      <c r="SOS12" s="391"/>
      <c r="SOT12" s="391"/>
      <c r="SOU12" s="391"/>
      <c r="SOV12" s="391"/>
      <c r="SOW12" s="391"/>
      <c r="SOX12" s="391"/>
      <c r="SOY12" s="391"/>
      <c r="SOZ12" s="391"/>
      <c r="SPA12" s="391"/>
      <c r="SPB12" s="391"/>
      <c r="SPC12" s="391"/>
      <c r="SPD12" s="391"/>
      <c r="SPE12" s="391"/>
      <c r="SPF12" s="391"/>
      <c r="SPG12" s="391"/>
      <c r="SPH12" s="391"/>
      <c r="SPI12" s="391"/>
      <c r="SPJ12" s="391"/>
      <c r="SPK12" s="391"/>
      <c r="SPL12" s="391"/>
      <c r="SPM12" s="391"/>
      <c r="SPN12" s="391"/>
      <c r="SPO12" s="391"/>
      <c r="SPP12" s="391"/>
      <c r="SPQ12" s="391"/>
      <c r="SPR12" s="391"/>
      <c r="SPS12" s="391"/>
      <c r="SPT12" s="391"/>
      <c r="SPU12" s="391"/>
      <c r="SPV12" s="391"/>
      <c r="SPW12" s="391"/>
      <c r="SPX12" s="391"/>
      <c r="SPY12" s="391"/>
      <c r="SPZ12" s="391"/>
      <c r="SQA12" s="391"/>
      <c r="SQB12" s="391"/>
      <c r="SQC12" s="391"/>
      <c r="SQD12" s="391"/>
      <c r="SQE12" s="391"/>
      <c r="SQF12" s="391"/>
      <c r="SQG12" s="391"/>
      <c r="SQH12" s="391"/>
      <c r="SQI12" s="391"/>
      <c r="SQJ12" s="391"/>
      <c r="SQK12" s="391"/>
      <c r="SQL12" s="391"/>
      <c r="SQM12" s="391"/>
      <c r="SQN12" s="391"/>
      <c r="SQO12" s="391"/>
      <c r="SQP12" s="391"/>
      <c r="SQQ12" s="391"/>
      <c r="SQR12" s="391"/>
      <c r="SQS12" s="391"/>
      <c r="SQT12" s="391"/>
      <c r="SQU12" s="391"/>
      <c r="SQV12" s="391"/>
      <c r="SQW12" s="391"/>
      <c r="SQX12" s="391"/>
      <c r="SQY12" s="391"/>
      <c r="SQZ12" s="391"/>
      <c r="SRA12" s="391"/>
      <c r="SRB12" s="391"/>
      <c r="SRC12" s="391"/>
      <c r="SRD12" s="391"/>
      <c r="SRE12" s="391"/>
      <c r="SRF12" s="391"/>
      <c r="SRG12" s="391"/>
      <c r="SRH12" s="391"/>
      <c r="SRI12" s="391"/>
      <c r="SRJ12" s="391"/>
      <c r="SRK12" s="391"/>
      <c r="SRL12" s="391"/>
      <c r="SRM12" s="391"/>
      <c r="SRN12" s="391"/>
      <c r="SRO12" s="391"/>
      <c r="SRP12" s="391"/>
      <c r="SRQ12" s="391"/>
      <c r="SRR12" s="391"/>
      <c r="SRS12" s="391"/>
      <c r="SRT12" s="391"/>
      <c r="SRU12" s="391"/>
      <c r="SRV12" s="391"/>
      <c r="SRW12" s="391"/>
      <c r="SRX12" s="391"/>
      <c r="SRY12" s="391"/>
      <c r="SRZ12" s="391"/>
      <c r="SSA12" s="391"/>
      <c r="SSB12" s="391"/>
      <c r="SSC12" s="391"/>
      <c r="SSD12" s="391"/>
      <c r="SSE12" s="391"/>
      <c r="SSF12" s="391"/>
      <c r="SSG12" s="391"/>
      <c r="SSH12" s="391"/>
      <c r="SSI12" s="391"/>
      <c r="SSJ12" s="391"/>
      <c r="SSK12" s="391"/>
      <c r="SSL12" s="391"/>
      <c r="SSM12" s="391"/>
      <c r="SSN12" s="391"/>
      <c r="SSO12" s="391"/>
      <c r="SSP12" s="391"/>
      <c r="SSQ12" s="391"/>
      <c r="SSR12" s="391"/>
      <c r="SSS12" s="391"/>
      <c r="SST12" s="391"/>
      <c r="SSU12" s="391"/>
      <c r="SSV12" s="391"/>
      <c r="SSW12" s="391"/>
      <c r="SSX12" s="391"/>
      <c r="SSY12" s="391"/>
      <c r="SSZ12" s="391"/>
      <c r="STA12" s="391"/>
      <c r="STB12" s="391"/>
      <c r="STC12" s="391"/>
      <c r="STD12" s="391"/>
      <c r="STE12" s="391"/>
      <c r="STF12" s="391"/>
      <c r="STG12" s="391"/>
      <c r="STH12" s="391"/>
      <c r="STI12" s="391"/>
      <c r="STJ12" s="391"/>
      <c r="STK12" s="391"/>
      <c r="STL12" s="391"/>
      <c r="STM12" s="391"/>
      <c r="STN12" s="391"/>
      <c r="STO12" s="391"/>
      <c r="STP12" s="391"/>
      <c r="STQ12" s="391"/>
      <c r="STR12" s="391"/>
      <c r="STS12" s="391"/>
      <c r="STT12" s="391"/>
      <c r="STU12" s="391"/>
      <c r="STV12" s="391"/>
      <c r="STW12" s="391"/>
      <c r="STX12" s="391"/>
      <c r="STY12" s="391"/>
      <c r="STZ12" s="391"/>
      <c r="SUA12" s="391"/>
      <c r="SUB12" s="391"/>
      <c r="SUC12" s="391"/>
      <c r="SUD12" s="391"/>
      <c r="SUE12" s="391"/>
      <c r="SUF12" s="391"/>
      <c r="SUG12" s="391"/>
      <c r="SUH12" s="391"/>
      <c r="SUI12" s="391"/>
      <c r="SUJ12" s="391"/>
      <c r="SUK12" s="391"/>
      <c r="SUL12" s="391"/>
      <c r="SUM12" s="391"/>
      <c r="SUN12" s="391"/>
      <c r="SUO12" s="391"/>
      <c r="SUP12" s="391"/>
      <c r="SUQ12" s="391"/>
      <c r="SUR12" s="391"/>
      <c r="SUS12" s="391"/>
      <c r="SUT12" s="391"/>
      <c r="SUU12" s="391"/>
      <c r="SUV12" s="391"/>
      <c r="SUW12" s="391"/>
      <c r="SUX12" s="391"/>
      <c r="SUY12" s="391"/>
      <c r="SUZ12" s="391"/>
      <c r="SVA12" s="391"/>
      <c r="SVB12" s="391"/>
      <c r="SVC12" s="391"/>
      <c r="SVD12" s="391"/>
      <c r="SVE12" s="391"/>
      <c r="SVF12" s="391"/>
      <c r="SVG12" s="391"/>
      <c r="SVH12" s="391"/>
      <c r="SVI12" s="391"/>
      <c r="SVJ12" s="391"/>
      <c r="SVK12" s="391"/>
      <c r="SVL12" s="391"/>
      <c r="SVM12" s="391"/>
      <c r="SVN12" s="391"/>
      <c r="SVO12" s="391"/>
      <c r="SVP12" s="391"/>
      <c r="SVQ12" s="391"/>
      <c r="SVR12" s="391"/>
      <c r="SVS12" s="391"/>
      <c r="SVT12" s="391"/>
      <c r="SVU12" s="391"/>
      <c r="SVV12" s="391"/>
      <c r="SVW12" s="391"/>
      <c r="SVX12" s="391"/>
      <c r="SVY12" s="391"/>
      <c r="SVZ12" s="391"/>
      <c r="SWA12" s="391"/>
      <c r="SWB12" s="391"/>
      <c r="SWC12" s="391"/>
      <c r="SWD12" s="391"/>
      <c r="SWE12" s="391"/>
      <c r="SWF12" s="391"/>
      <c r="SWG12" s="391"/>
      <c r="SWH12" s="391"/>
      <c r="SWI12" s="391"/>
      <c r="SWJ12" s="391"/>
      <c r="SWK12" s="391"/>
      <c r="SWL12" s="391"/>
      <c r="SWM12" s="391"/>
      <c r="SWN12" s="391"/>
      <c r="SWO12" s="391"/>
      <c r="SWP12" s="391"/>
      <c r="SWQ12" s="391"/>
      <c r="SWR12" s="391"/>
      <c r="SWS12" s="391"/>
      <c r="SWT12" s="391"/>
      <c r="SWU12" s="391"/>
      <c r="SWV12" s="391"/>
      <c r="SWW12" s="391"/>
      <c r="SWX12" s="391"/>
      <c r="SWY12" s="391"/>
      <c r="SWZ12" s="391"/>
      <c r="SXA12" s="391"/>
      <c r="SXB12" s="391"/>
      <c r="SXC12" s="391"/>
      <c r="SXD12" s="391"/>
      <c r="SXE12" s="391"/>
      <c r="SXF12" s="391"/>
      <c r="SXG12" s="391"/>
      <c r="SXH12" s="391"/>
      <c r="SXI12" s="391"/>
      <c r="SXJ12" s="391"/>
      <c r="SXK12" s="391"/>
      <c r="SXL12" s="391"/>
      <c r="SXM12" s="391"/>
      <c r="SXN12" s="391"/>
      <c r="SXO12" s="391"/>
      <c r="SXP12" s="391"/>
      <c r="SXQ12" s="391"/>
      <c r="SXR12" s="391"/>
      <c r="SXS12" s="391"/>
      <c r="SXT12" s="391"/>
      <c r="SXU12" s="391"/>
      <c r="SXV12" s="391"/>
      <c r="SXW12" s="391"/>
      <c r="SXX12" s="391"/>
      <c r="SXY12" s="391"/>
      <c r="SXZ12" s="391"/>
      <c r="SYA12" s="391"/>
      <c r="SYB12" s="391"/>
      <c r="SYC12" s="391"/>
      <c r="SYD12" s="391"/>
      <c r="SYE12" s="391"/>
      <c r="SYF12" s="391"/>
      <c r="SYG12" s="391"/>
      <c r="SYH12" s="391"/>
      <c r="SYI12" s="391"/>
      <c r="SYJ12" s="391"/>
      <c r="SYK12" s="391"/>
      <c r="SYL12" s="391"/>
      <c r="SYM12" s="391"/>
      <c r="SYN12" s="391"/>
      <c r="SYO12" s="391"/>
      <c r="SYP12" s="391"/>
      <c r="SYQ12" s="391"/>
      <c r="SYR12" s="391"/>
      <c r="SYS12" s="391"/>
      <c r="SYT12" s="391"/>
      <c r="SYU12" s="391"/>
      <c r="SYV12" s="391"/>
      <c r="SYW12" s="391"/>
      <c r="SYX12" s="391"/>
      <c r="SYY12" s="391"/>
      <c r="SYZ12" s="391"/>
      <c r="SZA12" s="391"/>
      <c r="SZB12" s="391"/>
      <c r="SZC12" s="391"/>
      <c r="SZD12" s="391"/>
      <c r="SZE12" s="391"/>
      <c r="SZF12" s="391"/>
      <c r="SZG12" s="391"/>
      <c r="SZH12" s="391"/>
      <c r="SZI12" s="391"/>
      <c r="SZJ12" s="391"/>
      <c r="SZK12" s="391"/>
      <c r="SZL12" s="391"/>
      <c r="SZM12" s="391"/>
      <c r="SZN12" s="391"/>
      <c r="SZO12" s="391"/>
      <c r="SZP12" s="391"/>
      <c r="SZQ12" s="391"/>
      <c r="SZR12" s="391"/>
      <c r="SZS12" s="391"/>
      <c r="SZT12" s="391"/>
      <c r="SZU12" s="391"/>
      <c r="SZV12" s="391"/>
      <c r="SZW12" s="391"/>
      <c r="SZX12" s="391"/>
      <c r="SZY12" s="391"/>
      <c r="SZZ12" s="391"/>
      <c r="TAA12" s="391"/>
      <c r="TAB12" s="391"/>
      <c r="TAC12" s="391"/>
      <c r="TAD12" s="391"/>
      <c r="TAE12" s="391"/>
      <c r="TAF12" s="391"/>
      <c r="TAG12" s="391"/>
      <c r="TAH12" s="391"/>
      <c r="TAI12" s="391"/>
      <c r="TAJ12" s="391"/>
      <c r="TAK12" s="391"/>
      <c r="TAL12" s="391"/>
      <c r="TAM12" s="391"/>
      <c r="TAN12" s="391"/>
      <c r="TAO12" s="391"/>
      <c r="TAP12" s="391"/>
      <c r="TAQ12" s="391"/>
      <c r="TAR12" s="391"/>
      <c r="TAS12" s="391"/>
      <c r="TAT12" s="391"/>
      <c r="TAU12" s="391"/>
      <c r="TAV12" s="391"/>
      <c r="TAW12" s="391"/>
      <c r="TAX12" s="391"/>
      <c r="TAY12" s="391"/>
      <c r="TAZ12" s="391"/>
      <c r="TBA12" s="391"/>
      <c r="TBB12" s="391"/>
      <c r="TBC12" s="391"/>
      <c r="TBD12" s="391"/>
      <c r="TBE12" s="391"/>
      <c r="TBF12" s="391"/>
      <c r="TBG12" s="391"/>
      <c r="TBH12" s="391"/>
      <c r="TBI12" s="391"/>
      <c r="TBJ12" s="391"/>
      <c r="TBK12" s="391"/>
      <c r="TBL12" s="391"/>
      <c r="TBM12" s="391"/>
      <c r="TBN12" s="391"/>
      <c r="TBO12" s="391"/>
      <c r="TBP12" s="391"/>
      <c r="TBQ12" s="391"/>
      <c r="TBR12" s="391"/>
      <c r="TBS12" s="391"/>
      <c r="TBT12" s="391"/>
      <c r="TBU12" s="391"/>
      <c r="TBV12" s="391"/>
      <c r="TBW12" s="391"/>
      <c r="TBX12" s="391"/>
      <c r="TBY12" s="391"/>
      <c r="TBZ12" s="391"/>
      <c r="TCA12" s="391"/>
      <c r="TCB12" s="391"/>
      <c r="TCC12" s="391"/>
      <c r="TCD12" s="391"/>
      <c r="TCE12" s="391"/>
      <c r="TCF12" s="391"/>
      <c r="TCG12" s="391"/>
      <c r="TCH12" s="391"/>
      <c r="TCI12" s="391"/>
      <c r="TCJ12" s="391"/>
      <c r="TCK12" s="391"/>
      <c r="TCL12" s="391"/>
      <c r="TCM12" s="391"/>
      <c r="TCN12" s="391"/>
      <c r="TCO12" s="391"/>
      <c r="TCP12" s="391"/>
      <c r="TCQ12" s="391"/>
      <c r="TCR12" s="391"/>
      <c r="TCS12" s="391"/>
      <c r="TCT12" s="391"/>
      <c r="TCU12" s="391"/>
      <c r="TCV12" s="391"/>
      <c r="TCW12" s="391"/>
      <c r="TCX12" s="391"/>
      <c r="TCY12" s="391"/>
      <c r="TCZ12" s="391"/>
      <c r="TDA12" s="391"/>
      <c r="TDB12" s="391"/>
      <c r="TDC12" s="391"/>
      <c r="TDD12" s="391"/>
      <c r="TDE12" s="391"/>
      <c r="TDF12" s="391"/>
      <c r="TDG12" s="391"/>
      <c r="TDH12" s="391"/>
      <c r="TDI12" s="391"/>
      <c r="TDJ12" s="391"/>
      <c r="TDK12" s="391"/>
      <c r="TDL12" s="391"/>
      <c r="TDM12" s="391"/>
      <c r="TDN12" s="391"/>
      <c r="TDO12" s="391"/>
      <c r="TDP12" s="391"/>
      <c r="TDQ12" s="391"/>
      <c r="TDR12" s="391"/>
      <c r="TDS12" s="391"/>
      <c r="TDT12" s="391"/>
      <c r="TDU12" s="391"/>
      <c r="TDV12" s="391"/>
      <c r="TDW12" s="391"/>
      <c r="TDX12" s="391"/>
      <c r="TDY12" s="391"/>
      <c r="TDZ12" s="391"/>
      <c r="TEA12" s="391"/>
      <c r="TEB12" s="391"/>
      <c r="TEC12" s="391"/>
      <c r="TED12" s="391"/>
      <c r="TEE12" s="391"/>
      <c r="TEF12" s="391"/>
      <c r="TEG12" s="391"/>
      <c r="TEH12" s="391"/>
      <c r="TEI12" s="391"/>
      <c r="TEJ12" s="391"/>
      <c r="TEK12" s="391"/>
      <c r="TEL12" s="391"/>
      <c r="TEM12" s="391"/>
      <c r="TEN12" s="391"/>
      <c r="TEO12" s="391"/>
      <c r="TEP12" s="391"/>
      <c r="TEQ12" s="391"/>
      <c r="TER12" s="391"/>
      <c r="TES12" s="391"/>
      <c r="TET12" s="391"/>
      <c r="TEU12" s="391"/>
      <c r="TEV12" s="391"/>
      <c r="TEW12" s="391"/>
      <c r="TEX12" s="391"/>
      <c r="TEY12" s="391"/>
      <c r="TEZ12" s="391"/>
      <c r="TFA12" s="391"/>
      <c r="TFB12" s="391"/>
      <c r="TFC12" s="391"/>
      <c r="TFD12" s="391"/>
      <c r="TFE12" s="391"/>
      <c r="TFF12" s="391"/>
      <c r="TFG12" s="391"/>
      <c r="TFH12" s="391"/>
      <c r="TFI12" s="391"/>
      <c r="TFJ12" s="391"/>
      <c r="TFK12" s="391"/>
      <c r="TFL12" s="391"/>
      <c r="TFM12" s="391"/>
      <c r="TFN12" s="391"/>
      <c r="TFO12" s="391"/>
      <c r="TFP12" s="391"/>
      <c r="TFQ12" s="391"/>
      <c r="TFR12" s="391"/>
      <c r="TFS12" s="391"/>
      <c r="TFT12" s="391"/>
      <c r="TFU12" s="391"/>
      <c r="TFV12" s="391"/>
      <c r="TFW12" s="391"/>
      <c r="TFX12" s="391"/>
      <c r="TFY12" s="391"/>
      <c r="TFZ12" s="391"/>
      <c r="TGA12" s="391"/>
      <c r="TGB12" s="391"/>
      <c r="TGC12" s="391"/>
      <c r="TGD12" s="391"/>
      <c r="TGE12" s="391"/>
      <c r="TGF12" s="391"/>
      <c r="TGG12" s="391"/>
      <c r="TGH12" s="391"/>
      <c r="TGI12" s="391"/>
      <c r="TGJ12" s="391"/>
      <c r="TGK12" s="391"/>
      <c r="TGL12" s="391"/>
      <c r="TGM12" s="391"/>
      <c r="TGN12" s="391"/>
      <c r="TGO12" s="391"/>
      <c r="TGP12" s="391"/>
      <c r="TGQ12" s="391"/>
      <c r="TGR12" s="391"/>
      <c r="TGS12" s="391"/>
      <c r="TGT12" s="391"/>
      <c r="TGU12" s="391"/>
      <c r="TGV12" s="391"/>
      <c r="TGW12" s="391"/>
      <c r="TGX12" s="391"/>
      <c r="TGY12" s="391"/>
      <c r="TGZ12" s="391"/>
      <c r="THA12" s="391"/>
      <c r="THB12" s="391"/>
      <c r="THC12" s="391"/>
      <c r="THD12" s="391"/>
      <c r="THE12" s="391"/>
      <c r="THF12" s="391"/>
      <c r="THG12" s="391"/>
      <c r="THH12" s="391"/>
      <c r="THI12" s="391"/>
      <c r="THJ12" s="391"/>
      <c r="THK12" s="391"/>
      <c r="THL12" s="391"/>
      <c r="THM12" s="391"/>
      <c r="THN12" s="391"/>
      <c r="THO12" s="391"/>
      <c r="THP12" s="391"/>
      <c r="THQ12" s="391"/>
      <c r="THR12" s="391"/>
      <c r="THS12" s="391"/>
      <c r="THT12" s="391"/>
      <c r="THU12" s="391"/>
      <c r="THV12" s="391"/>
      <c r="THW12" s="391"/>
      <c r="THX12" s="391"/>
      <c r="THY12" s="391"/>
      <c r="THZ12" s="391"/>
      <c r="TIA12" s="391"/>
      <c r="TIB12" s="391"/>
      <c r="TIC12" s="391"/>
      <c r="TID12" s="391"/>
      <c r="TIE12" s="391"/>
      <c r="TIF12" s="391"/>
      <c r="TIG12" s="391"/>
      <c r="TIH12" s="391"/>
      <c r="TII12" s="391"/>
      <c r="TIJ12" s="391"/>
      <c r="TIK12" s="391"/>
      <c r="TIL12" s="391"/>
      <c r="TIM12" s="391"/>
      <c r="TIN12" s="391"/>
      <c r="TIO12" s="391"/>
      <c r="TIP12" s="391"/>
      <c r="TIQ12" s="391"/>
      <c r="TIR12" s="391"/>
      <c r="TIS12" s="391"/>
      <c r="TIT12" s="391"/>
      <c r="TIU12" s="391"/>
      <c r="TIV12" s="391"/>
      <c r="TIW12" s="391"/>
      <c r="TIX12" s="391"/>
      <c r="TIY12" s="391"/>
      <c r="TIZ12" s="391"/>
      <c r="TJA12" s="391"/>
      <c r="TJB12" s="391"/>
      <c r="TJC12" s="391"/>
      <c r="TJD12" s="391"/>
      <c r="TJE12" s="391"/>
      <c r="TJF12" s="391"/>
      <c r="TJG12" s="391"/>
      <c r="TJH12" s="391"/>
      <c r="TJI12" s="391"/>
      <c r="TJJ12" s="391"/>
      <c r="TJK12" s="391"/>
      <c r="TJL12" s="391"/>
      <c r="TJM12" s="391"/>
      <c r="TJN12" s="391"/>
      <c r="TJO12" s="391"/>
      <c r="TJP12" s="391"/>
      <c r="TJQ12" s="391"/>
      <c r="TJR12" s="391"/>
      <c r="TJS12" s="391"/>
      <c r="TJT12" s="391"/>
      <c r="TJU12" s="391"/>
      <c r="TJV12" s="391"/>
      <c r="TJW12" s="391"/>
      <c r="TJX12" s="391"/>
      <c r="TJY12" s="391"/>
      <c r="TJZ12" s="391"/>
      <c r="TKA12" s="391"/>
      <c r="TKB12" s="391"/>
      <c r="TKC12" s="391"/>
      <c r="TKD12" s="391"/>
      <c r="TKE12" s="391"/>
      <c r="TKF12" s="391"/>
      <c r="TKG12" s="391"/>
      <c r="TKH12" s="391"/>
      <c r="TKI12" s="391"/>
      <c r="TKJ12" s="391"/>
      <c r="TKK12" s="391"/>
      <c r="TKL12" s="391"/>
      <c r="TKM12" s="391"/>
      <c r="TKN12" s="391"/>
      <c r="TKO12" s="391"/>
      <c r="TKP12" s="391"/>
      <c r="TKQ12" s="391"/>
      <c r="TKR12" s="391"/>
      <c r="TKS12" s="391"/>
      <c r="TKT12" s="391"/>
      <c r="TKU12" s="391"/>
      <c r="TKV12" s="391"/>
      <c r="TKW12" s="391"/>
      <c r="TKX12" s="391"/>
      <c r="TKY12" s="391"/>
      <c r="TKZ12" s="391"/>
      <c r="TLA12" s="391"/>
      <c r="TLB12" s="391"/>
      <c r="TLC12" s="391"/>
      <c r="TLD12" s="391"/>
      <c r="TLE12" s="391"/>
      <c r="TLF12" s="391"/>
      <c r="TLG12" s="391"/>
      <c r="TLH12" s="391"/>
      <c r="TLI12" s="391"/>
      <c r="TLJ12" s="391"/>
      <c r="TLK12" s="391"/>
      <c r="TLL12" s="391"/>
      <c r="TLM12" s="391"/>
      <c r="TLN12" s="391"/>
      <c r="TLO12" s="391"/>
      <c r="TLP12" s="391"/>
      <c r="TLQ12" s="391"/>
      <c r="TLR12" s="391"/>
      <c r="TLS12" s="391"/>
      <c r="TLT12" s="391"/>
      <c r="TLU12" s="391"/>
      <c r="TLV12" s="391"/>
      <c r="TLW12" s="391"/>
      <c r="TLX12" s="391"/>
      <c r="TLY12" s="391"/>
      <c r="TLZ12" s="391"/>
      <c r="TMA12" s="391"/>
      <c r="TMB12" s="391"/>
      <c r="TMC12" s="391"/>
      <c r="TMD12" s="391"/>
      <c r="TME12" s="391"/>
      <c r="TMF12" s="391"/>
      <c r="TMG12" s="391"/>
      <c r="TMH12" s="391"/>
      <c r="TMI12" s="391"/>
      <c r="TMJ12" s="391"/>
      <c r="TMK12" s="391"/>
      <c r="TML12" s="391"/>
      <c r="TMM12" s="391"/>
      <c r="TMN12" s="391"/>
      <c r="TMO12" s="391"/>
      <c r="TMP12" s="391"/>
      <c r="TMQ12" s="391"/>
      <c r="TMR12" s="391"/>
      <c r="TMS12" s="391"/>
      <c r="TMT12" s="391"/>
      <c r="TMU12" s="391"/>
      <c r="TMV12" s="391"/>
      <c r="TMW12" s="391"/>
      <c r="TMX12" s="391"/>
      <c r="TMY12" s="391"/>
      <c r="TMZ12" s="391"/>
      <c r="TNA12" s="391"/>
      <c r="TNB12" s="391"/>
      <c r="TNC12" s="391"/>
      <c r="TND12" s="391"/>
      <c r="TNE12" s="391"/>
      <c r="TNF12" s="391"/>
      <c r="TNG12" s="391"/>
      <c r="TNH12" s="391"/>
      <c r="TNI12" s="391"/>
      <c r="TNJ12" s="391"/>
      <c r="TNK12" s="391"/>
      <c r="TNL12" s="391"/>
      <c r="TNM12" s="391"/>
      <c r="TNN12" s="391"/>
      <c r="TNO12" s="391"/>
      <c r="TNP12" s="391"/>
      <c r="TNQ12" s="391"/>
      <c r="TNR12" s="391"/>
      <c r="TNS12" s="391"/>
      <c r="TNT12" s="391"/>
      <c r="TNU12" s="391"/>
      <c r="TNV12" s="391"/>
      <c r="TNW12" s="391"/>
      <c r="TNX12" s="391"/>
      <c r="TNY12" s="391"/>
      <c r="TNZ12" s="391"/>
      <c r="TOA12" s="391"/>
      <c r="TOB12" s="391"/>
      <c r="TOC12" s="391"/>
      <c r="TOD12" s="391"/>
      <c r="TOE12" s="391"/>
      <c r="TOF12" s="391"/>
      <c r="TOG12" s="391"/>
      <c r="TOH12" s="391"/>
      <c r="TOI12" s="391"/>
      <c r="TOJ12" s="391"/>
      <c r="TOK12" s="391"/>
      <c r="TOL12" s="391"/>
      <c r="TOM12" s="391"/>
      <c r="TON12" s="391"/>
      <c r="TOO12" s="391"/>
      <c r="TOP12" s="391"/>
      <c r="TOQ12" s="391"/>
      <c r="TOR12" s="391"/>
      <c r="TOS12" s="391"/>
      <c r="TOT12" s="391"/>
      <c r="TOU12" s="391"/>
      <c r="TOV12" s="391"/>
      <c r="TOW12" s="391"/>
      <c r="TOX12" s="391"/>
      <c r="TOY12" s="391"/>
      <c r="TOZ12" s="391"/>
      <c r="TPA12" s="391"/>
      <c r="TPB12" s="391"/>
      <c r="TPC12" s="391"/>
      <c r="TPD12" s="391"/>
      <c r="TPE12" s="391"/>
      <c r="TPF12" s="391"/>
      <c r="TPG12" s="391"/>
      <c r="TPH12" s="391"/>
      <c r="TPI12" s="391"/>
      <c r="TPJ12" s="391"/>
      <c r="TPK12" s="391"/>
      <c r="TPL12" s="391"/>
      <c r="TPM12" s="391"/>
      <c r="TPN12" s="391"/>
      <c r="TPO12" s="391"/>
      <c r="TPP12" s="391"/>
      <c r="TPQ12" s="391"/>
      <c r="TPR12" s="391"/>
      <c r="TPS12" s="391"/>
      <c r="TPT12" s="391"/>
      <c r="TPU12" s="391"/>
      <c r="TPV12" s="391"/>
      <c r="TPW12" s="391"/>
      <c r="TPX12" s="391"/>
      <c r="TPY12" s="391"/>
      <c r="TPZ12" s="391"/>
      <c r="TQA12" s="391"/>
      <c r="TQB12" s="391"/>
      <c r="TQC12" s="391"/>
      <c r="TQD12" s="391"/>
      <c r="TQE12" s="391"/>
      <c r="TQF12" s="391"/>
      <c r="TQG12" s="391"/>
      <c r="TQH12" s="391"/>
      <c r="TQI12" s="391"/>
      <c r="TQJ12" s="391"/>
      <c r="TQK12" s="391"/>
      <c r="TQL12" s="391"/>
      <c r="TQM12" s="391"/>
      <c r="TQN12" s="391"/>
      <c r="TQO12" s="391"/>
      <c r="TQP12" s="391"/>
      <c r="TQQ12" s="391"/>
      <c r="TQR12" s="391"/>
      <c r="TQS12" s="391"/>
      <c r="TQT12" s="391"/>
      <c r="TQU12" s="391"/>
      <c r="TQV12" s="391"/>
      <c r="TQW12" s="391"/>
      <c r="TQX12" s="391"/>
      <c r="TQY12" s="391"/>
      <c r="TQZ12" s="391"/>
      <c r="TRA12" s="391"/>
      <c r="TRB12" s="391"/>
      <c r="TRC12" s="391"/>
      <c r="TRD12" s="391"/>
      <c r="TRE12" s="391"/>
      <c r="TRF12" s="391"/>
      <c r="TRG12" s="391"/>
      <c r="TRH12" s="391"/>
      <c r="TRI12" s="391"/>
      <c r="TRJ12" s="391"/>
      <c r="TRK12" s="391"/>
      <c r="TRL12" s="391"/>
      <c r="TRM12" s="391"/>
      <c r="TRN12" s="391"/>
      <c r="TRO12" s="391"/>
      <c r="TRP12" s="391"/>
      <c r="TRQ12" s="391"/>
      <c r="TRR12" s="391"/>
      <c r="TRS12" s="391"/>
      <c r="TRT12" s="391"/>
      <c r="TRU12" s="391"/>
      <c r="TRV12" s="391"/>
      <c r="TRW12" s="391"/>
      <c r="TRX12" s="391"/>
      <c r="TRY12" s="391"/>
      <c r="TRZ12" s="391"/>
      <c r="TSA12" s="391"/>
      <c r="TSB12" s="391"/>
      <c r="TSC12" s="391"/>
      <c r="TSD12" s="391"/>
      <c r="TSE12" s="391"/>
      <c r="TSF12" s="391"/>
      <c r="TSG12" s="391"/>
      <c r="TSH12" s="391"/>
      <c r="TSI12" s="391"/>
      <c r="TSJ12" s="391"/>
      <c r="TSK12" s="391"/>
      <c r="TSL12" s="391"/>
      <c r="TSM12" s="391"/>
      <c r="TSN12" s="391"/>
      <c r="TSO12" s="391"/>
      <c r="TSP12" s="391"/>
      <c r="TSQ12" s="391"/>
      <c r="TSR12" s="391"/>
      <c r="TSS12" s="391"/>
      <c r="TST12" s="391"/>
      <c r="TSU12" s="391"/>
      <c r="TSV12" s="391"/>
      <c r="TSW12" s="391"/>
      <c r="TSX12" s="391"/>
      <c r="TSY12" s="391"/>
      <c r="TSZ12" s="391"/>
      <c r="TTA12" s="391"/>
      <c r="TTB12" s="391"/>
      <c r="TTC12" s="391"/>
      <c r="TTD12" s="391"/>
      <c r="TTE12" s="391"/>
      <c r="TTF12" s="391"/>
      <c r="TTG12" s="391"/>
      <c r="TTH12" s="391"/>
      <c r="TTI12" s="391"/>
      <c r="TTJ12" s="391"/>
      <c r="TTK12" s="391"/>
      <c r="TTL12" s="391"/>
      <c r="TTM12" s="391"/>
      <c r="TTN12" s="391"/>
      <c r="TTO12" s="391"/>
      <c r="TTP12" s="391"/>
      <c r="TTQ12" s="391"/>
      <c r="TTR12" s="391"/>
      <c r="TTS12" s="391"/>
      <c r="TTT12" s="391"/>
      <c r="TTU12" s="391"/>
      <c r="TTV12" s="391"/>
      <c r="TTW12" s="391"/>
      <c r="TTX12" s="391"/>
      <c r="TTY12" s="391"/>
      <c r="TTZ12" s="391"/>
      <c r="TUA12" s="391"/>
      <c r="TUB12" s="391"/>
      <c r="TUC12" s="391"/>
      <c r="TUD12" s="391"/>
      <c r="TUE12" s="391"/>
      <c r="TUF12" s="391"/>
      <c r="TUG12" s="391"/>
      <c r="TUH12" s="391"/>
      <c r="TUI12" s="391"/>
      <c r="TUJ12" s="391"/>
      <c r="TUK12" s="391"/>
      <c r="TUL12" s="391"/>
      <c r="TUM12" s="391"/>
      <c r="TUN12" s="391"/>
      <c r="TUO12" s="391"/>
      <c r="TUP12" s="391"/>
      <c r="TUQ12" s="391"/>
      <c r="TUR12" s="391"/>
      <c r="TUS12" s="391"/>
      <c r="TUT12" s="391"/>
      <c r="TUU12" s="391"/>
      <c r="TUV12" s="391"/>
      <c r="TUW12" s="391"/>
      <c r="TUX12" s="391"/>
      <c r="TUY12" s="391"/>
      <c r="TUZ12" s="391"/>
      <c r="TVA12" s="391"/>
      <c r="TVB12" s="391"/>
      <c r="TVC12" s="391"/>
      <c r="TVD12" s="391"/>
      <c r="TVE12" s="391"/>
      <c r="TVF12" s="391"/>
      <c r="TVG12" s="391"/>
      <c r="TVH12" s="391"/>
      <c r="TVI12" s="391"/>
      <c r="TVJ12" s="391"/>
      <c r="TVK12" s="391"/>
      <c r="TVL12" s="391"/>
      <c r="TVM12" s="391"/>
      <c r="TVN12" s="391"/>
      <c r="TVO12" s="391"/>
      <c r="TVP12" s="391"/>
      <c r="TVQ12" s="391"/>
      <c r="TVR12" s="391"/>
      <c r="TVS12" s="391"/>
      <c r="TVT12" s="391"/>
      <c r="TVU12" s="391"/>
      <c r="TVV12" s="391"/>
      <c r="TVW12" s="391"/>
      <c r="TVX12" s="391"/>
      <c r="TVY12" s="391"/>
      <c r="TVZ12" s="391"/>
      <c r="TWA12" s="391"/>
      <c r="TWB12" s="391"/>
      <c r="TWC12" s="391"/>
      <c r="TWD12" s="391"/>
      <c r="TWE12" s="391"/>
      <c r="TWF12" s="391"/>
      <c r="TWG12" s="391"/>
      <c r="TWH12" s="391"/>
      <c r="TWI12" s="391"/>
      <c r="TWJ12" s="391"/>
      <c r="TWK12" s="391"/>
      <c r="TWL12" s="391"/>
      <c r="TWM12" s="391"/>
      <c r="TWN12" s="391"/>
      <c r="TWO12" s="391"/>
      <c r="TWP12" s="391"/>
      <c r="TWQ12" s="391"/>
      <c r="TWR12" s="391"/>
      <c r="TWS12" s="391"/>
      <c r="TWT12" s="391"/>
      <c r="TWU12" s="391"/>
      <c r="TWV12" s="391"/>
      <c r="TWW12" s="391"/>
      <c r="TWX12" s="391"/>
      <c r="TWY12" s="391"/>
      <c r="TWZ12" s="391"/>
      <c r="TXA12" s="391"/>
      <c r="TXB12" s="391"/>
      <c r="TXC12" s="391"/>
      <c r="TXD12" s="391"/>
      <c r="TXE12" s="391"/>
      <c r="TXF12" s="391"/>
      <c r="TXG12" s="391"/>
      <c r="TXH12" s="391"/>
      <c r="TXI12" s="391"/>
      <c r="TXJ12" s="391"/>
      <c r="TXK12" s="391"/>
      <c r="TXL12" s="391"/>
      <c r="TXM12" s="391"/>
      <c r="TXN12" s="391"/>
      <c r="TXO12" s="391"/>
      <c r="TXP12" s="391"/>
      <c r="TXQ12" s="391"/>
      <c r="TXR12" s="391"/>
      <c r="TXS12" s="391"/>
      <c r="TXT12" s="391"/>
      <c r="TXU12" s="391"/>
      <c r="TXV12" s="391"/>
      <c r="TXW12" s="391"/>
      <c r="TXX12" s="391"/>
      <c r="TXY12" s="391"/>
      <c r="TXZ12" s="391"/>
      <c r="TYA12" s="391"/>
      <c r="TYB12" s="391"/>
      <c r="TYC12" s="391"/>
      <c r="TYD12" s="391"/>
      <c r="TYE12" s="391"/>
      <c r="TYF12" s="391"/>
      <c r="TYG12" s="391"/>
      <c r="TYH12" s="391"/>
      <c r="TYI12" s="391"/>
      <c r="TYJ12" s="391"/>
      <c r="TYK12" s="391"/>
      <c r="TYL12" s="391"/>
      <c r="TYM12" s="391"/>
      <c r="TYN12" s="391"/>
      <c r="TYO12" s="391"/>
      <c r="TYP12" s="391"/>
      <c r="TYQ12" s="391"/>
      <c r="TYR12" s="391"/>
      <c r="TYS12" s="391"/>
      <c r="TYT12" s="391"/>
      <c r="TYU12" s="391"/>
      <c r="TYV12" s="391"/>
      <c r="TYW12" s="391"/>
      <c r="TYX12" s="391"/>
      <c r="TYY12" s="391"/>
      <c r="TYZ12" s="391"/>
      <c r="TZA12" s="391"/>
      <c r="TZB12" s="391"/>
      <c r="TZC12" s="391"/>
      <c r="TZD12" s="391"/>
      <c r="TZE12" s="391"/>
      <c r="TZF12" s="391"/>
      <c r="TZG12" s="391"/>
      <c r="TZH12" s="391"/>
      <c r="TZI12" s="391"/>
      <c r="TZJ12" s="391"/>
      <c r="TZK12" s="391"/>
      <c r="TZL12" s="391"/>
      <c r="TZM12" s="391"/>
      <c r="TZN12" s="391"/>
      <c r="TZO12" s="391"/>
      <c r="TZP12" s="391"/>
      <c r="TZQ12" s="391"/>
      <c r="TZR12" s="391"/>
      <c r="TZS12" s="391"/>
      <c r="TZT12" s="391"/>
      <c r="TZU12" s="391"/>
      <c r="TZV12" s="391"/>
      <c r="TZW12" s="391"/>
      <c r="TZX12" s="391"/>
      <c r="TZY12" s="391"/>
      <c r="TZZ12" s="391"/>
      <c r="UAA12" s="391"/>
      <c r="UAB12" s="391"/>
      <c r="UAC12" s="391"/>
      <c r="UAD12" s="391"/>
      <c r="UAE12" s="391"/>
      <c r="UAF12" s="391"/>
      <c r="UAG12" s="391"/>
      <c r="UAH12" s="391"/>
      <c r="UAI12" s="391"/>
      <c r="UAJ12" s="391"/>
      <c r="UAK12" s="391"/>
      <c r="UAL12" s="391"/>
      <c r="UAM12" s="391"/>
      <c r="UAN12" s="391"/>
      <c r="UAO12" s="391"/>
      <c r="UAP12" s="391"/>
      <c r="UAQ12" s="391"/>
      <c r="UAR12" s="391"/>
      <c r="UAS12" s="391"/>
      <c r="UAT12" s="391"/>
      <c r="UAU12" s="391"/>
      <c r="UAV12" s="391"/>
      <c r="UAW12" s="391"/>
      <c r="UAX12" s="391"/>
      <c r="UAY12" s="391"/>
      <c r="UAZ12" s="391"/>
      <c r="UBA12" s="391"/>
      <c r="UBB12" s="391"/>
      <c r="UBC12" s="391"/>
      <c r="UBD12" s="391"/>
      <c r="UBE12" s="391"/>
      <c r="UBF12" s="391"/>
      <c r="UBG12" s="391"/>
      <c r="UBH12" s="391"/>
      <c r="UBI12" s="391"/>
      <c r="UBJ12" s="391"/>
      <c r="UBK12" s="391"/>
      <c r="UBL12" s="391"/>
      <c r="UBM12" s="391"/>
      <c r="UBN12" s="391"/>
      <c r="UBO12" s="391"/>
      <c r="UBP12" s="391"/>
      <c r="UBQ12" s="391"/>
      <c r="UBR12" s="391"/>
      <c r="UBS12" s="391"/>
      <c r="UBT12" s="391"/>
      <c r="UBU12" s="391"/>
      <c r="UBV12" s="391"/>
      <c r="UBW12" s="391"/>
      <c r="UBX12" s="391"/>
      <c r="UBY12" s="391"/>
      <c r="UBZ12" s="391"/>
      <c r="UCA12" s="391"/>
      <c r="UCB12" s="391"/>
      <c r="UCC12" s="391"/>
      <c r="UCD12" s="391"/>
      <c r="UCE12" s="391"/>
      <c r="UCF12" s="391"/>
      <c r="UCG12" s="391"/>
      <c r="UCH12" s="391"/>
      <c r="UCI12" s="391"/>
      <c r="UCJ12" s="391"/>
      <c r="UCK12" s="391"/>
      <c r="UCL12" s="391"/>
      <c r="UCM12" s="391"/>
      <c r="UCN12" s="391"/>
      <c r="UCO12" s="391"/>
      <c r="UCP12" s="391"/>
      <c r="UCQ12" s="391"/>
      <c r="UCR12" s="391"/>
      <c r="UCS12" s="391"/>
      <c r="UCT12" s="391"/>
      <c r="UCU12" s="391"/>
      <c r="UCV12" s="391"/>
      <c r="UCW12" s="391"/>
      <c r="UCX12" s="391"/>
      <c r="UCY12" s="391"/>
      <c r="UCZ12" s="391"/>
      <c r="UDA12" s="391"/>
      <c r="UDB12" s="391"/>
      <c r="UDC12" s="391"/>
      <c r="UDD12" s="391"/>
      <c r="UDE12" s="391"/>
      <c r="UDF12" s="391"/>
      <c r="UDG12" s="391"/>
      <c r="UDH12" s="391"/>
      <c r="UDI12" s="391"/>
      <c r="UDJ12" s="391"/>
      <c r="UDK12" s="391"/>
      <c r="UDL12" s="391"/>
      <c r="UDM12" s="391"/>
      <c r="UDN12" s="391"/>
      <c r="UDO12" s="391"/>
      <c r="UDP12" s="391"/>
      <c r="UDQ12" s="391"/>
      <c r="UDR12" s="391"/>
      <c r="UDS12" s="391"/>
      <c r="UDT12" s="391"/>
      <c r="UDU12" s="391"/>
      <c r="UDV12" s="391"/>
      <c r="UDW12" s="391"/>
      <c r="UDX12" s="391"/>
      <c r="UDY12" s="391"/>
      <c r="UDZ12" s="391"/>
      <c r="UEA12" s="391"/>
      <c r="UEB12" s="391"/>
      <c r="UEC12" s="391"/>
      <c r="UED12" s="391"/>
      <c r="UEE12" s="391"/>
      <c r="UEF12" s="391"/>
      <c r="UEG12" s="391"/>
      <c r="UEH12" s="391"/>
      <c r="UEI12" s="391"/>
      <c r="UEJ12" s="391"/>
      <c r="UEK12" s="391"/>
      <c r="UEL12" s="391"/>
      <c r="UEM12" s="391"/>
      <c r="UEN12" s="391"/>
      <c r="UEO12" s="391"/>
      <c r="UEP12" s="391"/>
      <c r="UEQ12" s="391"/>
      <c r="UER12" s="391"/>
      <c r="UES12" s="391"/>
      <c r="UET12" s="391"/>
      <c r="UEU12" s="391"/>
      <c r="UEV12" s="391"/>
      <c r="UEW12" s="391"/>
      <c r="UEX12" s="391"/>
      <c r="UEY12" s="391"/>
      <c r="UEZ12" s="391"/>
      <c r="UFA12" s="391"/>
      <c r="UFB12" s="391"/>
      <c r="UFC12" s="391"/>
      <c r="UFD12" s="391"/>
      <c r="UFE12" s="391"/>
      <c r="UFF12" s="391"/>
      <c r="UFG12" s="391"/>
      <c r="UFH12" s="391"/>
      <c r="UFI12" s="391"/>
      <c r="UFJ12" s="391"/>
      <c r="UFK12" s="391"/>
      <c r="UFL12" s="391"/>
      <c r="UFM12" s="391"/>
      <c r="UFN12" s="391"/>
      <c r="UFO12" s="391"/>
      <c r="UFP12" s="391"/>
      <c r="UFQ12" s="391"/>
      <c r="UFR12" s="391"/>
      <c r="UFS12" s="391"/>
      <c r="UFT12" s="391"/>
      <c r="UFU12" s="391"/>
      <c r="UFV12" s="391"/>
      <c r="UFW12" s="391"/>
      <c r="UFX12" s="391"/>
      <c r="UFY12" s="391"/>
      <c r="UFZ12" s="391"/>
      <c r="UGA12" s="391"/>
      <c r="UGB12" s="391"/>
      <c r="UGC12" s="391"/>
      <c r="UGD12" s="391"/>
      <c r="UGE12" s="391"/>
      <c r="UGF12" s="391"/>
      <c r="UGG12" s="391"/>
      <c r="UGH12" s="391"/>
      <c r="UGI12" s="391"/>
      <c r="UGJ12" s="391"/>
      <c r="UGK12" s="391"/>
      <c r="UGL12" s="391"/>
      <c r="UGM12" s="391"/>
      <c r="UGN12" s="391"/>
      <c r="UGO12" s="391"/>
      <c r="UGP12" s="391"/>
      <c r="UGQ12" s="391"/>
      <c r="UGR12" s="391"/>
      <c r="UGS12" s="391"/>
      <c r="UGT12" s="391"/>
      <c r="UGU12" s="391"/>
      <c r="UGV12" s="391"/>
      <c r="UGW12" s="391"/>
      <c r="UGX12" s="391"/>
      <c r="UGY12" s="391"/>
      <c r="UGZ12" s="391"/>
      <c r="UHA12" s="391"/>
      <c r="UHB12" s="391"/>
      <c r="UHC12" s="391"/>
      <c r="UHD12" s="391"/>
      <c r="UHE12" s="391"/>
      <c r="UHF12" s="391"/>
      <c r="UHG12" s="391"/>
      <c r="UHH12" s="391"/>
      <c r="UHI12" s="391"/>
      <c r="UHJ12" s="391"/>
      <c r="UHK12" s="391"/>
      <c r="UHL12" s="391"/>
      <c r="UHM12" s="391"/>
      <c r="UHN12" s="391"/>
      <c r="UHO12" s="391"/>
      <c r="UHP12" s="391"/>
      <c r="UHQ12" s="391"/>
      <c r="UHR12" s="391"/>
      <c r="UHS12" s="391"/>
      <c r="UHT12" s="391"/>
      <c r="UHU12" s="391"/>
      <c r="UHV12" s="391"/>
      <c r="UHW12" s="391"/>
      <c r="UHX12" s="391"/>
      <c r="UHY12" s="391"/>
      <c r="UHZ12" s="391"/>
      <c r="UIA12" s="391"/>
      <c r="UIB12" s="391"/>
      <c r="UIC12" s="391"/>
      <c r="UID12" s="391"/>
      <c r="UIE12" s="391"/>
      <c r="UIF12" s="391"/>
      <c r="UIG12" s="391"/>
      <c r="UIH12" s="391"/>
      <c r="UII12" s="391"/>
      <c r="UIJ12" s="391"/>
      <c r="UIK12" s="391"/>
      <c r="UIL12" s="391"/>
      <c r="UIM12" s="391"/>
      <c r="UIN12" s="391"/>
      <c r="UIO12" s="391"/>
      <c r="UIP12" s="391"/>
      <c r="UIQ12" s="391"/>
      <c r="UIR12" s="391"/>
      <c r="UIS12" s="391"/>
      <c r="UIT12" s="391"/>
      <c r="UIU12" s="391"/>
      <c r="UIV12" s="391"/>
      <c r="UIW12" s="391"/>
      <c r="UIX12" s="391"/>
      <c r="UIY12" s="391"/>
      <c r="UIZ12" s="391"/>
      <c r="UJA12" s="391"/>
      <c r="UJB12" s="391"/>
      <c r="UJC12" s="391"/>
      <c r="UJD12" s="391"/>
      <c r="UJE12" s="391"/>
      <c r="UJF12" s="391"/>
      <c r="UJG12" s="391"/>
      <c r="UJH12" s="391"/>
      <c r="UJI12" s="391"/>
      <c r="UJJ12" s="391"/>
      <c r="UJK12" s="391"/>
      <c r="UJL12" s="391"/>
      <c r="UJM12" s="391"/>
      <c r="UJN12" s="391"/>
      <c r="UJO12" s="391"/>
      <c r="UJP12" s="391"/>
      <c r="UJQ12" s="391"/>
      <c r="UJR12" s="391"/>
      <c r="UJS12" s="391"/>
      <c r="UJT12" s="391"/>
      <c r="UJU12" s="391"/>
      <c r="UJV12" s="391"/>
      <c r="UJW12" s="391"/>
      <c r="UJX12" s="391"/>
      <c r="UJY12" s="391"/>
      <c r="UJZ12" s="391"/>
      <c r="UKA12" s="391"/>
      <c r="UKB12" s="391"/>
      <c r="UKC12" s="391"/>
      <c r="UKD12" s="391"/>
      <c r="UKE12" s="391"/>
      <c r="UKF12" s="391"/>
      <c r="UKG12" s="391"/>
      <c r="UKH12" s="391"/>
      <c r="UKI12" s="391"/>
      <c r="UKJ12" s="391"/>
      <c r="UKK12" s="391"/>
      <c r="UKL12" s="391"/>
      <c r="UKM12" s="391"/>
      <c r="UKN12" s="391"/>
      <c r="UKO12" s="391"/>
      <c r="UKP12" s="391"/>
      <c r="UKQ12" s="391"/>
      <c r="UKR12" s="391"/>
      <c r="UKS12" s="391"/>
      <c r="UKT12" s="391"/>
      <c r="UKU12" s="391"/>
      <c r="UKV12" s="391"/>
      <c r="UKW12" s="391"/>
      <c r="UKX12" s="391"/>
      <c r="UKY12" s="391"/>
      <c r="UKZ12" s="391"/>
      <c r="ULA12" s="391"/>
      <c r="ULB12" s="391"/>
      <c r="ULC12" s="391"/>
      <c r="ULD12" s="391"/>
      <c r="ULE12" s="391"/>
      <c r="ULF12" s="391"/>
      <c r="ULG12" s="391"/>
      <c r="ULH12" s="391"/>
      <c r="ULI12" s="391"/>
      <c r="ULJ12" s="391"/>
      <c r="ULK12" s="391"/>
      <c r="ULL12" s="391"/>
      <c r="ULM12" s="391"/>
      <c r="ULN12" s="391"/>
      <c r="ULO12" s="391"/>
      <c r="ULP12" s="391"/>
      <c r="ULQ12" s="391"/>
      <c r="ULR12" s="391"/>
      <c r="ULS12" s="391"/>
      <c r="ULT12" s="391"/>
      <c r="ULU12" s="391"/>
      <c r="ULV12" s="391"/>
      <c r="ULW12" s="391"/>
      <c r="ULX12" s="391"/>
      <c r="ULY12" s="391"/>
      <c r="ULZ12" s="391"/>
      <c r="UMA12" s="391"/>
      <c r="UMB12" s="391"/>
      <c r="UMC12" s="391"/>
      <c r="UMD12" s="391"/>
      <c r="UME12" s="391"/>
      <c r="UMF12" s="391"/>
      <c r="UMG12" s="391"/>
      <c r="UMH12" s="391"/>
      <c r="UMI12" s="391"/>
      <c r="UMJ12" s="391"/>
      <c r="UMK12" s="391"/>
      <c r="UML12" s="391"/>
      <c r="UMM12" s="391"/>
      <c r="UMN12" s="391"/>
      <c r="UMO12" s="391"/>
      <c r="UMP12" s="391"/>
      <c r="UMQ12" s="391"/>
      <c r="UMR12" s="391"/>
      <c r="UMS12" s="391"/>
      <c r="UMT12" s="391"/>
      <c r="UMU12" s="391"/>
      <c r="UMV12" s="391"/>
      <c r="UMW12" s="391"/>
      <c r="UMX12" s="391"/>
      <c r="UMY12" s="391"/>
      <c r="UMZ12" s="391"/>
      <c r="UNA12" s="391"/>
      <c r="UNB12" s="391"/>
      <c r="UNC12" s="391"/>
      <c r="UND12" s="391"/>
      <c r="UNE12" s="391"/>
      <c r="UNF12" s="391"/>
      <c r="UNG12" s="391"/>
      <c r="UNH12" s="391"/>
      <c r="UNI12" s="391"/>
      <c r="UNJ12" s="391"/>
      <c r="UNK12" s="391"/>
      <c r="UNL12" s="391"/>
      <c r="UNM12" s="391"/>
      <c r="UNN12" s="391"/>
      <c r="UNO12" s="391"/>
      <c r="UNP12" s="391"/>
      <c r="UNQ12" s="391"/>
      <c r="UNR12" s="391"/>
      <c r="UNS12" s="391"/>
      <c r="UNT12" s="391"/>
      <c r="UNU12" s="391"/>
      <c r="UNV12" s="391"/>
      <c r="UNW12" s="391"/>
      <c r="UNX12" s="391"/>
      <c r="UNY12" s="391"/>
      <c r="UNZ12" s="391"/>
      <c r="UOA12" s="391"/>
      <c r="UOB12" s="391"/>
      <c r="UOC12" s="391"/>
      <c r="UOD12" s="391"/>
      <c r="UOE12" s="391"/>
      <c r="UOF12" s="391"/>
      <c r="UOG12" s="391"/>
      <c r="UOH12" s="391"/>
      <c r="UOI12" s="391"/>
      <c r="UOJ12" s="391"/>
      <c r="UOK12" s="391"/>
      <c r="UOL12" s="391"/>
      <c r="UOM12" s="391"/>
      <c r="UON12" s="391"/>
      <c r="UOO12" s="391"/>
      <c r="UOP12" s="391"/>
      <c r="UOQ12" s="391"/>
      <c r="UOR12" s="391"/>
      <c r="UOS12" s="391"/>
      <c r="UOT12" s="391"/>
      <c r="UOU12" s="391"/>
      <c r="UOV12" s="391"/>
      <c r="UOW12" s="391"/>
      <c r="UOX12" s="391"/>
      <c r="UOY12" s="391"/>
      <c r="UOZ12" s="391"/>
      <c r="UPA12" s="391"/>
      <c r="UPB12" s="391"/>
      <c r="UPC12" s="391"/>
      <c r="UPD12" s="391"/>
      <c r="UPE12" s="391"/>
      <c r="UPF12" s="391"/>
      <c r="UPG12" s="391"/>
      <c r="UPH12" s="391"/>
      <c r="UPI12" s="391"/>
      <c r="UPJ12" s="391"/>
      <c r="UPK12" s="391"/>
      <c r="UPL12" s="391"/>
      <c r="UPM12" s="391"/>
      <c r="UPN12" s="391"/>
      <c r="UPO12" s="391"/>
      <c r="UPP12" s="391"/>
      <c r="UPQ12" s="391"/>
      <c r="UPR12" s="391"/>
      <c r="UPS12" s="391"/>
      <c r="UPT12" s="391"/>
      <c r="UPU12" s="391"/>
      <c r="UPV12" s="391"/>
      <c r="UPW12" s="391"/>
      <c r="UPX12" s="391"/>
      <c r="UPY12" s="391"/>
      <c r="UPZ12" s="391"/>
      <c r="UQA12" s="391"/>
      <c r="UQB12" s="391"/>
      <c r="UQC12" s="391"/>
      <c r="UQD12" s="391"/>
      <c r="UQE12" s="391"/>
      <c r="UQF12" s="391"/>
      <c r="UQG12" s="391"/>
      <c r="UQH12" s="391"/>
      <c r="UQI12" s="391"/>
      <c r="UQJ12" s="391"/>
      <c r="UQK12" s="391"/>
      <c r="UQL12" s="391"/>
      <c r="UQM12" s="391"/>
      <c r="UQN12" s="391"/>
      <c r="UQO12" s="391"/>
      <c r="UQP12" s="391"/>
      <c r="UQQ12" s="391"/>
      <c r="UQR12" s="391"/>
      <c r="UQS12" s="391"/>
      <c r="UQT12" s="391"/>
      <c r="UQU12" s="391"/>
      <c r="UQV12" s="391"/>
      <c r="UQW12" s="391"/>
      <c r="UQX12" s="391"/>
      <c r="UQY12" s="391"/>
      <c r="UQZ12" s="391"/>
      <c r="URA12" s="391"/>
      <c r="URB12" s="391"/>
      <c r="URC12" s="391"/>
      <c r="URD12" s="391"/>
      <c r="URE12" s="391"/>
      <c r="URF12" s="391"/>
      <c r="URG12" s="391"/>
      <c r="URH12" s="391"/>
      <c r="URI12" s="391"/>
      <c r="URJ12" s="391"/>
      <c r="URK12" s="391"/>
      <c r="URL12" s="391"/>
      <c r="URM12" s="391"/>
      <c r="URN12" s="391"/>
      <c r="URO12" s="391"/>
      <c r="URP12" s="391"/>
      <c r="URQ12" s="391"/>
      <c r="URR12" s="391"/>
      <c r="URS12" s="391"/>
      <c r="URT12" s="391"/>
      <c r="URU12" s="391"/>
      <c r="URV12" s="391"/>
      <c r="URW12" s="391"/>
      <c r="URX12" s="391"/>
      <c r="URY12" s="391"/>
      <c r="URZ12" s="391"/>
      <c r="USA12" s="391"/>
      <c r="USB12" s="391"/>
      <c r="USC12" s="391"/>
      <c r="USD12" s="391"/>
      <c r="USE12" s="391"/>
      <c r="USF12" s="391"/>
      <c r="USG12" s="391"/>
      <c r="USH12" s="391"/>
      <c r="USI12" s="391"/>
      <c r="USJ12" s="391"/>
      <c r="USK12" s="391"/>
      <c r="USL12" s="391"/>
      <c r="USM12" s="391"/>
      <c r="USN12" s="391"/>
      <c r="USO12" s="391"/>
      <c r="USP12" s="391"/>
      <c r="USQ12" s="391"/>
      <c r="USR12" s="391"/>
      <c r="USS12" s="391"/>
      <c r="UST12" s="391"/>
      <c r="USU12" s="391"/>
      <c r="USV12" s="391"/>
      <c r="USW12" s="391"/>
      <c r="USX12" s="391"/>
      <c r="USY12" s="391"/>
      <c r="USZ12" s="391"/>
      <c r="UTA12" s="391"/>
      <c r="UTB12" s="391"/>
      <c r="UTC12" s="391"/>
      <c r="UTD12" s="391"/>
      <c r="UTE12" s="391"/>
      <c r="UTF12" s="391"/>
      <c r="UTG12" s="391"/>
      <c r="UTH12" s="391"/>
      <c r="UTI12" s="391"/>
      <c r="UTJ12" s="391"/>
      <c r="UTK12" s="391"/>
      <c r="UTL12" s="391"/>
      <c r="UTM12" s="391"/>
      <c r="UTN12" s="391"/>
      <c r="UTO12" s="391"/>
      <c r="UTP12" s="391"/>
      <c r="UTQ12" s="391"/>
      <c r="UTR12" s="391"/>
      <c r="UTS12" s="391"/>
      <c r="UTT12" s="391"/>
      <c r="UTU12" s="391"/>
      <c r="UTV12" s="391"/>
      <c r="UTW12" s="391"/>
      <c r="UTX12" s="391"/>
      <c r="UTY12" s="391"/>
      <c r="UTZ12" s="391"/>
      <c r="UUA12" s="391"/>
      <c r="UUB12" s="391"/>
      <c r="UUC12" s="391"/>
      <c r="UUD12" s="391"/>
      <c r="UUE12" s="391"/>
      <c r="UUF12" s="391"/>
      <c r="UUG12" s="391"/>
      <c r="UUH12" s="391"/>
      <c r="UUI12" s="391"/>
      <c r="UUJ12" s="391"/>
      <c r="UUK12" s="391"/>
      <c r="UUL12" s="391"/>
      <c r="UUM12" s="391"/>
      <c r="UUN12" s="391"/>
      <c r="UUO12" s="391"/>
      <c r="UUP12" s="391"/>
      <c r="UUQ12" s="391"/>
      <c r="UUR12" s="391"/>
      <c r="UUS12" s="391"/>
      <c r="UUT12" s="391"/>
      <c r="UUU12" s="391"/>
      <c r="UUV12" s="391"/>
      <c r="UUW12" s="391"/>
      <c r="UUX12" s="391"/>
      <c r="UUY12" s="391"/>
      <c r="UUZ12" s="391"/>
      <c r="UVA12" s="391"/>
      <c r="UVB12" s="391"/>
      <c r="UVC12" s="391"/>
      <c r="UVD12" s="391"/>
      <c r="UVE12" s="391"/>
      <c r="UVF12" s="391"/>
      <c r="UVG12" s="391"/>
      <c r="UVH12" s="391"/>
      <c r="UVI12" s="391"/>
      <c r="UVJ12" s="391"/>
      <c r="UVK12" s="391"/>
      <c r="UVL12" s="391"/>
      <c r="UVM12" s="391"/>
      <c r="UVN12" s="391"/>
      <c r="UVO12" s="391"/>
      <c r="UVP12" s="391"/>
      <c r="UVQ12" s="391"/>
      <c r="UVR12" s="391"/>
      <c r="UVS12" s="391"/>
      <c r="UVT12" s="391"/>
      <c r="UVU12" s="391"/>
      <c r="UVV12" s="391"/>
      <c r="UVW12" s="391"/>
      <c r="UVX12" s="391"/>
      <c r="UVY12" s="391"/>
      <c r="UVZ12" s="391"/>
      <c r="UWA12" s="391"/>
      <c r="UWB12" s="391"/>
      <c r="UWC12" s="391"/>
      <c r="UWD12" s="391"/>
      <c r="UWE12" s="391"/>
      <c r="UWF12" s="391"/>
      <c r="UWG12" s="391"/>
      <c r="UWH12" s="391"/>
      <c r="UWI12" s="391"/>
      <c r="UWJ12" s="391"/>
      <c r="UWK12" s="391"/>
      <c r="UWL12" s="391"/>
      <c r="UWM12" s="391"/>
      <c r="UWN12" s="391"/>
      <c r="UWO12" s="391"/>
      <c r="UWP12" s="391"/>
      <c r="UWQ12" s="391"/>
      <c r="UWR12" s="391"/>
      <c r="UWS12" s="391"/>
      <c r="UWT12" s="391"/>
      <c r="UWU12" s="391"/>
      <c r="UWV12" s="391"/>
      <c r="UWW12" s="391"/>
      <c r="UWX12" s="391"/>
      <c r="UWY12" s="391"/>
      <c r="UWZ12" s="391"/>
      <c r="UXA12" s="391"/>
      <c r="UXB12" s="391"/>
      <c r="UXC12" s="391"/>
      <c r="UXD12" s="391"/>
      <c r="UXE12" s="391"/>
      <c r="UXF12" s="391"/>
      <c r="UXG12" s="391"/>
      <c r="UXH12" s="391"/>
      <c r="UXI12" s="391"/>
      <c r="UXJ12" s="391"/>
      <c r="UXK12" s="391"/>
      <c r="UXL12" s="391"/>
      <c r="UXM12" s="391"/>
      <c r="UXN12" s="391"/>
      <c r="UXO12" s="391"/>
      <c r="UXP12" s="391"/>
      <c r="UXQ12" s="391"/>
      <c r="UXR12" s="391"/>
      <c r="UXS12" s="391"/>
      <c r="UXT12" s="391"/>
      <c r="UXU12" s="391"/>
      <c r="UXV12" s="391"/>
      <c r="UXW12" s="391"/>
      <c r="UXX12" s="391"/>
      <c r="UXY12" s="391"/>
      <c r="UXZ12" s="391"/>
      <c r="UYA12" s="391"/>
      <c r="UYB12" s="391"/>
      <c r="UYC12" s="391"/>
      <c r="UYD12" s="391"/>
      <c r="UYE12" s="391"/>
      <c r="UYF12" s="391"/>
      <c r="UYG12" s="391"/>
      <c r="UYH12" s="391"/>
      <c r="UYI12" s="391"/>
      <c r="UYJ12" s="391"/>
      <c r="UYK12" s="391"/>
      <c r="UYL12" s="391"/>
      <c r="UYM12" s="391"/>
      <c r="UYN12" s="391"/>
      <c r="UYO12" s="391"/>
      <c r="UYP12" s="391"/>
      <c r="UYQ12" s="391"/>
      <c r="UYR12" s="391"/>
      <c r="UYS12" s="391"/>
      <c r="UYT12" s="391"/>
      <c r="UYU12" s="391"/>
      <c r="UYV12" s="391"/>
      <c r="UYW12" s="391"/>
      <c r="UYX12" s="391"/>
      <c r="UYY12" s="391"/>
      <c r="UYZ12" s="391"/>
      <c r="UZA12" s="391"/>
      <c r="UZB12" s="391"/>
      <c r="UZC12" s="391"/>
      <c r="UZD12" s="391"/>
      <c r="UZE12" s="391"/>
      <c r="UZF12" s="391"/>
      <c r="UZG12" s="391"/>
      <c r="UZH12" s="391"/>
      <c r="UZI12" s="391"/>
      <c r="UZJ12" s="391"/>
      <c r="UZK12" s="391"/>
      <c r="UZL12" s="391"/>
      <c r="UZM12" s="391"/>
      <c r="UZN12" s="391"/>
      <c r="UZO12" s="391"/>
      <c r="UZP12" s="391"/>
      <c r="UZQ12" s="391"/>
      <c r="UZR12" s="391"/>
      <c r="UZS12" s="391"/>
      <c r="UZT12" s="391"/>
      <c r="UZU12" s="391"/>
      <c r="UZV12" s="391"/>
      <c r="UZW12" s="391"/>
      <c r="UZX12" s="391"/>
      <c r="UZY12" s="391"/>
      <c r="UZZ12" s="391"/>
      <c r="VAA12" s="391"/>
      <c r="VAB12" s="391"/>
      <c r="VAC12" s="391"/>
      <c r="VAD12" s="391"/>
      <c r="VAE12" s="391"/>
      <c r="VAF12" s="391"/>
      <c r="VAG12" s="391"/>
      <c r="VAH12" s="391"/>
      <c r="VAI12" s="391"/>
      <c r="VAJ12" s="391"/>
      <c r="VAK12" s="391"/>
      <c r="VAL12" s="391"/>
      <c r="VAM12" s="391"/>
      <c r="VAN12" s="391"/>
      <c r="VAO12" s="391"/>
      <c r="VAP12" s="391"/>
      <c r="VAQ12" s="391"/>
      <c r="VAR12" s="391"/>
      <c r="VAS12" s="391"/>
      <c r="VAT12" s="391"/>
      <c r="VAU12" s="391"/>
      <c r="VAV12" s="391"/>
      <c r="VAW12" s="391"/>
      <c r="VAX12" s="391"/>
      <c r="VAY12" s="391"/>
      <c r="VAZ12" s="391"/>
      <c r="VBA12" s="391"/>
      <c r="VBB12" s="391"/>
      <c r="VBC12" s="391"/>
      <c r="VBD12" s="391"/>
      <c r="VBE12" s="391"/>
      <c r="VBF12" s="391"/>
      <c r="VBG12" s="391"/>
      <c r="VBH12" s="391"/>
      <c r="VBI12" s="391"/>
      <c r="VBJ12" s="391"/>
      <c r="VBK12" s="391"/>
      <c r="VBL12" s="391"/>
      <c r="VBM12" s="391"/>
      <c r="VBN12" s="391"/>
      <c r="VBO12" s="391"/>
      <c r="VBP12" s="391"/>
      <c r="VBQ12" s="391"/>
      <c r="VBR12" s="391"/>
      <c r="VBS12" s="391"/>
      <c r="VBT12" s="391"/>
      <c r="VBU12" s="391"/>
      <c r="VBV12" s="391"/>
      <c r="VBW12" s="391"/>
      <c r="VBX12" s="391"/>
      <c r="VBY12" s="391"/>
      <c r="VBZ12" s="391"/>
      <c r="VCA12" s="391"/>
      <c r="VCB12" s="391"/>
      <c r="VCC12" s="391"/>
      <c r="VCD12" s="391"/>
      <c r="VCE12" s="391"/>
      <c r="VCF12" s="391"/>
      <c r="VCG12" s="391"/>
      <c r="VCH12" s="391"/>
      <c r="VCI12" s="391"/>
      <c r="VCJ12" s="391"/>
      <c r="VCK12" s="391"/>
      <c r="VCL12" s="391"/>
      <c r="VCM12" s="391"/>
      <c r="VCN12" s="391"/>
      <c r="VCO12" s="391"/>
      <c r="VCP12" s="391"/>
      <c r="VCQ12" s="391"/>
      <c r="VCR12" s="391"/>
      <c r="VCS12" s="391"/>
      <c r="VCT12" s="391"/>
      <c r="VCU12" s="391"/>
      <c r="VCV12" s="391"/>
      <c r="VCW12" s="391"/>
      <c r="VCX12" s="391"/>
      <c r="VCY12" s="391"/>
      <c r="VCZ12" s="391"/>
      <c r="VDA12" s="391"/>
      <c r="VDB12" s="391"/>
      <c r="VDC12" s="391"/>
      <c r="VDD12" s="391"/>
      <c r="VDE12" s="391"/>
      <c r="VDF12" s="391"/>
      <c r="VDG12" s="391"/>
      <c r="VDH12" s="391"/>
      <c r="VDI12" s="391"/>
      <c r="VDJ12" s="391"/>
      <c r="VDK12" s="391"/>
      <c r="VDL12" s="391"/>
      <c r="VDM12" s="391"/>
      <c r="VDN12" s="391"/>
      <c r="VDO12" s="391"/>
      <c r="VDP12" s="391"/>
      <c r="VDQ12" s="391"/>
      <c r="VDR12" s="391"/>
      <c r="VDS12" s="391"/>
      <c r="VDT12" s="391"/>
      <c r="VDU12" s="391"/>
      <c r="VDV12" s="391"/>
      <c r="VDW12" s="391"/>
      <c r="VDX12" s="391"/>
      <c r="VDY12" s="391"/>
      <c r="VDZ12" s="391"/>
      <c r="VEA12" s="391"/>
      <c r="VEB12" s="391"/>
      <c r="VEC12" s="391"/>
      <c r="VED12" s="391"/>
      <c r="VEE12" s="391"/>
      <c r="VEF12" s="391"/>
      <c r="VEG12" s="391"/>
      <c r="VEH12" s="391"/>
      <c r="VEI12" s="391"/>
      <c r="VEJ12" s="391"/>
      <c r="VEK12" s="391"/>
      <c r="VEL12" s="391"/>
      <c r="VEM12" s="391"/>
      <c r="VEN12" s="391"/>
      <c r="VEO12" s="391"/>
      <c r="VEP12" s="391"/>
      <c r="VEQ12" s="391"/>
      <c r="VER12" s="391"/>
      <c r="VES12" s="391"/>
      <c r="VET12" s="391"/>
      <c r="VEU12" s="391"/>
      <c r="VEV12" s="391"/>
      <c r="VEW12" s="391"/>
      <c r="VEX12" s="391"/>
      <c r="VEY12" s="391"/>
      <c r="VEZ12" s="391"/>
      <c r="VFA12" s="391"/>
      <c r="VFB12" s="391"/>
      <c r="VFC12" s="391"/>
      <c r="VFD12" s="391"/>
      <c r="VFE12" s="391"/>
      <c r="VFF12" s="391"/>
      <c r="VFG12" s="391"/>
      <c r="VFH12" s="391"/>
      <c r="VFI12" s="391"/>
      <c r="VFJ12" s="391"/>
      <c r="VFK12" s="391"/>
      <c r="VFL12" s="391"/>
      <c r="VFM12" s="391"/>
      <c r="VFN12" s="391"/>
      <c r="VFO12" s="391"/>
      <c r="VFP12" s="391"/>
      <c r="VFQ12" s="391"/>
      <c r="VFR12" s="391"/>
      <c r="VFS12" s="391"/>
      <c r="VFT12" s="391"/>
      <c r="VFU12" s="391"/>
      <c r="VFV12" s="391"/>
      <c r="VFW12" s="391"/>
      <c r="VFX12" s="391"/>
      <c r="VFY12" s="391"/>
      <c r="VFZ12" s="391"/>
      <c r="VGA12" s="391"/>
      <c r="VGB12" s="391"/>
      <c r="VGC12" s="391"/>
      <c r="VGD12" s="391"/>
      <c r="VGE12" s="391"/>
      <c r="VGF12" s="391"/>
      <c r="VGG12" s="391"/>
      <c r="VGH12" s="391"/>
      <c r="VGI12" s="391"/>
      <c r="VGJ12" s="391"/>
      <c r="VGK12" s="391"/>
      <c r="VGL12" s="391"/>
      <c r="VGM12" s="391"/>
      <c r="VGN12" s="391"/>
      <c r="VGO12" s="391"/>
      <c r="VGP12" s="391"/>
      <c r="VGQ12" s="391"/>
      <c r="VGR12" s="391"/>
      <c r="VGS12" s="391"/>
      <c r="VGT12" s="391"/>
      <c r="VGU12" s="391"/>
      <c r="VGV12" s="391"/>
      <c r="VGW12" s="391"/>
      <c r="VGX12" s="391"/>
      <c r="VGY12" s="391"/>
      <c r="VGZ12" s="391"/>
      <c r="VHA12" s="391"/>
      <c r="VHB12" s="391"/>
      <c r="VHC12" s="391"/>
      <c r="VHD12" s="391"/>
      <c r="VHE12" s="391"/>
      <c r="VHF12" s="391"/>
      <c r="VHG12" s="391"/>
      <c r="VHH12" s="391"/>
      <c r="VHI12" s="391"/>
      <c r="VHJ12" s="391"/>
      <c r="VHK12" s="391"/>
      <c r="VHL12" s="391"/>
      <c r="VHM12" s="391"/>
      <c r="VHN12" s="391"/>
      <c r="VHO12" s="391"/>
      <c r="VHP12" s="391"/>
      <c r="VHQ12" s="391"/>
      <c r="VHR12" s="391"/>
      <c r="VHS12" s="391"/>
      <c r="VHT12" s="391"/>
      <c r="VHU12" s="391"/>
      <c r="VHV12" s="391"/>
      <c r="VHW12" s="391"/>
      <c r="VHX12" s="391"/>
      <c r="VHY12" s="391"/>
      <c r="VHZ12" s="391"/>
      <c r="VIA12" s="391"/>
      <c r="VIB12" s="391"/>
      <c r="VIC12" s="391"/>
      <c r="VID12" s="391"/>
      <c r="VIE12" s="391"/>
      <c r="VIF12" s="391"/>
      <c r="VIG12" s="391"/>
      <c r="VIH12" s="391"/>
      <c r="VII12" s="391"/>
      <c r="VIJ12" s="391"/>
      <c r="VIK12" s="391"/>
      <c r="VIL12" s="391"/>
      <c r="VIM12" s="391"/>
      <c r="VIN12" s="391"/>
      <c r="VIO12" s="391"/>
      <c r="VIP12" s="391"/>
      <c r="VIQ12" s="391"/>
      <c r="VIR12" s="391"/>
      <c r="VIS12" s="391"/>
      <c r="VIT12" s="391"/>
      <c r="VIU12" s="391"/>
      <c r="VIV12" s="391"/>
      <c r="VIW12" s="391"/>
      <c r="VIX12" s="391"/>
      <c r="VIY12" s="391"/>
      <c r="VIZ12" s="391"/>
      <c r="VJA12" s="391"/>
      <c r="VJB12" s="391"/>
      <c r="VJC12" s="391"/>
      <c r="VJD12" s="391"/>
      <c r="VJE12" s="391"/>
      <c r="VJF12" s="391"/>
      <c r="VJG12" s="391"/>
      <c r="VJH12" s="391"/>
      <c r="VJI12" s="391"/>
      <c r="VJJ12" s="391"/>
      <c r="VJK12" s="391"/>
      <c r="VJL12" s="391"/>
      <c r="VJM12" s="391"/>
      <c r="VJN12" s="391"/>
      <c r="VJO12" s="391"/>
      <c r="VJP12" s="391"/>
      <c r="VJQ12" s="391"/>
      <c r="VJR12" s="391"/>
      <c r="VJS12" s="391"/>
      <c r="VJT12" s="391"/>
      <c r="VJU12" s="391"/>
      <c r="VJV12" s="391"/>
      <c r="VJW12" s="391"/>
      <c r="VJX12" s="391"/>
      <c r="VJY12" s="391"/>
      <c r="VJZ12" s="391"/>
      <c r="VKA12" s="391"/>
      <c r="VKB12" s="391"/>
      <c r="VKC12" s="391"/>
      <c r="VKD12" s="391"/>
      <c r="VKE12" s="391"/>
      <c r="VKF12" s="391"/>
      <c r="VKG12" s="391"/>
      <c r="VKH12" s="391"/>
      <c r="VKI12" s="391"/>
      <c r="VKJ12" s="391"/>
      <c r="VKK12" s="391"/>
      <c r="VKL12" s="391"/>
      <c r="VKM12" s="391"/>
      <c r="VKN12" s="391"/>
      <c r="VKO12" s="391"/>
      <c r="VKP12" s="391"/>
      <c r="VKQ12" s="391"/>
      <c r="VKR12" s="391"/>
      <c r="VKS12" s="391"/>
      <c r="VKT12" s="391"/>
      <c r="VKU12" s="391"/>
      <c r="VKV12" s="391"/>
      <c r="VKW12" s="391"/>
      <c r="VKX12" s="391"/>
      <c r="VKY12" s="391"/>
      <c r="VKZ12" s="391"/>
      <c r="VLA12" s="391"/>
      <c r="VLB12" s="391"/>
      <c r="VLC12" s="391"/>
      <c r="VLD12" s="391"/>
      <c r="VLE12" s="391"/>
      <c r="VLF12" s="391"/>
      <c r="VLG12" s="391"/>
      <c r="VLH12" s="391"/>
      <c r="VLI12" s="391"/>
      <c r="VLJ12" s="391"/>
      <c r="VLK12" s="391"/>
      <c r="VLL12" s="391"/>
      <c r="VLM12" s="391"/>
      <c r="VLN12" s="391"/>
      <c r="VLO12" s="391"/>
      <c r="VLP12" s="391"/>
      <c r="VLQ12" s="391"/>
      <c r="VLR12" s="391"/>
      <c r="VLS12" s="391"/>
      <c r="VLT12" s="391"/>
      <c r="VLU12" s="391"/>
      <c r="VLV12" s="391"/>
      <c r="VLW12" s="391"/>
      <c r="VLX12" s="391"/>
      <c r="VLY12" s="391"/>
      <c r="VLZ12" s="391"/>
      <c r="VMA12" s="391"/>
      <c r="VMB12" s="391"/>
      <c r="VMC12" s="391"/>
      <c r="VMD12" s="391"/>
      <c r="VME12" s="391"/>
      <c r="VMF12" s="391"/>
      <c r="VMG12" s="391"/>
      <c r="VMH12" s="391"/>
      <c r="VMI12" s="391"/>
      <c r="VMJ12" s="391"/>
      <c r="VMK12" s="391"/>
      <c r="VML12" s="391"/>
      <c r="VMM12" s="391"/>
      <c r="VMN12" s="391"/>
      <c r="VMO12" s="391"/>
      <c r="VMP12" s="391"/>
      <c r="VMQ12" s="391"/>
      <c r="VMR12" s="391"/>
      <c r="VMS12" s="391"/>
      <c r="VMT12" s="391"/>
      <c r="VMU12" s="391"/>
      <c r="VMV12" s="391"/>
      <c r="VMW12" s="391"/>
      <c r="VMX12" s="391"/>
      <c r="VMY12" s="391"/>
      <c r="VMZ12" s="391"/>
      <c r="VNA12" s="391"/>
      <c r="VNB12" s="391"/>
      <c r="VNC12" s="391"/>
      <c r="VND12" s="391"/>
      <c r="VNE12" s="391"/>
      <c r="VNF12" s="391"/>
      <c r="VNG12" s="391"/>
      <c r="VNH12" s="391"/>
      <c r="VNI12" s="391"/>
      <c r="VNJ12" s="391"/>
      <c r="VNK12" s="391"/>
      <c r="VNL12" s="391"/>
      <c r="VNM12" s="391"/>
      <c r="VNN12" s="391"/>
      <c r="VNO12" s="391"/>
      <c r="VNP12" s="391"/>
      <c r="VNQ12" s="391"/>
      <c r="VNR12" s="391"/>
      <c r="VNS12" s="391"/>
      <c r="VNT12" s="391"/>
      <c r="VNU12" s="391"/>
      <c r="VNV12" s="391"/>
      <c r="VNW12" s="391"/>
      <c r="VNX12" s="391"/>
      <c r="VNY12" s="391"/>
      <c r="VNZ12" s="391"/>
      <c r="VOA12" s="391"/>
      <c r="VOB12" s="391"/>
      <c r="VOC12" s="391"/>
      <c r="VOD12" s="391"/>
      <c r="VOE12" s="391"/>
      <c r="VOF12" s="391"/>
      <c r="VOG12" s="391"/>
      <c r="VOH12" s="391"/>
      <c r="VOI12" s="391"/>
      <c r="VOJ12" s="391"/>
      <c r="VOK12" s="391"/>
      <c r="VOL12" s="391"/>
      <c r="VOM12" s="391"/>
      <c r="VON12" s="391"/>
      <c r="VOO12" s="391"/>
      <c r="VOP12" s="391"/>
      <c r="VOQ12" s="391"/>
      <c r="VOR12" s="391"/>
      <c r="VOS12" s="391"/>
      <c r="VOT12" s="391"/>
      <c r="VOU12" s="391"/>
      <c r="VOV12" s="391"/>
      <c r="VOW12" s="391"/>
      <c r="VOX12" s="391"/>
      <c r="VOY12" s="391"/>
      <c r="VOZ12" s="391"/>
      <c r="VPA12" s="391"/>
      <c r="VPB12" s="391"/>
      <c r="VPC12" s="391"/>
      <c r="VPD12" s="391"/>
      <c r="VPE12" s="391"/>
      <c r="VPF12" s="391"/>
      <c r="VPG12" s="391"/>
      <c r="VPH12" s="391"/>
      <c r="VPI12" s="391"/>
      <c r="VPJ12" s="391"/>
      <c r="VPK12" s="391"/>
      <c r="VPL12" s="391"/>
      <c r="VPM12" s="391"/>
      <c r="VPN12" s="391"/>
      <c r="VPO12" s="391"/>
      <c r="VPP12" s="391"/>
      <c r="VPQ12" s="391"/>
      <c r="VPR12" s="391"/>
      <c r="VPS12" s="391"/>
      <c r="VPT12" s="391"/>
      <c r="VPU12" s="391"/>
      <c r="VPV12" s="391"/>
      <c r="VPW12" s="391"/>
      <c r="VPX12" s="391"/>
      <c r="VPY12" s="391"/>
      <c r="VPZ12" s="391"/>
      <c r="VQA12" s="391"/>
      <c r="VQB12" s="391"/>
      <c r="VQC12" s="391"/>
      <c r="VQD12" s="391"/>
      <c r="VQE12" s="391"/>
      <c r="VQF12" s="391"/>
      <c r="VQG12" s="391"/>
      <c r="VQH12" s="391"/>
      <c r="VQI12" s="391"/>
      <c r="VQJ12" s="391"/>
      <c r="VQK12" s="391"/>
      <c r="VQL12" s="391"/>
      <c r="VQM12" s="391"/>
      <c r="VQN12" s="391"/>
      <c r="VQO12" s="391"/>
      <c r="VQP12" s="391"/>
      <c r="VQQ12" s="391"/>
      <c r="VQR12" s="391"/>
      <c r="VQS12" s="391"/>
      <c r="VQT12" s="391"/>
      <c r="VQU12" s="391"/>
      <c r="VQV12" s="391"/>
      <c r="VQW12" s="391"/>
      <c r="VQX12" s="391"/>
      <c r="VQY12" s="391"/>
      <c r="VQZ12" s="391"/>
      <c r="VRA12" s="391"/>
      <c r="VRB12" s="391"/>
      <c r="VRC12" s="391"/>
      <c r="VRD12" s="391"/>
      <c r="VRE12" s="391"/>
      <c r="VRF12" s="391"/>
      <c r="VRG12" s="391"/>
      <c r="VRH12" s="391"/>
      <c r="VRI12" s="391"/>
      <c r="VRJ12" s="391"/>
      <c r="VRK12" s="391"/>
      <c r="VRL12" s="391"/>
      <c r="VRM12" s="391"/>
      <c r="VRN12" s="391"/>
      <c r="VRO12" s="391"/>
      <c r="VRP12" s="391"/>
      <c r="VRQ12" s="391"/>
      <c r="VRR12" s="391"/>
      <c r="VRS12" s="391"/>
      <c r="VRT12" s="391"/>
      <c r="VRU12" s="391"/>
      <c r="VRV12" s="391"/>
      <c r="VRW12" s="391"/>
      <c r="VRX12" s="391"/>
      <c r="VRY12" s="391"/>
      <c r="VRZ12" s="391"/>
      <c r="VSA12" s="391"/>
      <c r="VSB12" s="391"/>
      <c r="VSC12" s="391"/>
      <c r="VSD12" s="391"/>
      <c r="VSE12" s="391"/>
      <c r="VSF12" s="391"/>
      <c r="VSG12" s="391"/>
      <c r="VSH12" s="391"/>
      <c r="VSI12" s="391"/>
      <c r="VSJ12" s="391"/>
      <c r="VSK12" s="391"/>
      <c r="VSL12" s="391"/>
      <c r="VSM12" s="391"/>
      <c r="VSN12" s="391"/>
      <c r="VSO12" s="391"/>
      <c r="VSP12" s="391"/>
      <c r="VSQ12" s="391"/>
      <c r="VSR12" s="391"/>
      <c r="VSS12" s="391"/>
      <c r="VST12" s="391"/>
      <c r="VSU12" s="391"/>
      <c r="VSV12" s="391"/>
      <c r="VSW12" s="391"/>
      <c r="VSX12" s="391"/>
      <c r="VSY12" s="391"/>
      <c r="VSZ12" s="391"/>
      <c r="VTA12" s="391"/>
      <c r="VTB12" s="391"/>
      <c r="VTC12" s="391"/>
      <c r="VTD12" s="391"/>
      <c r="VTE12" s="391"/>
      <c r="VTF12" s="391"/>
      <c r="VTG12" s="391"/>
      <c r="VTH12" s="391"/>
      <c r="VTI12" s="391"/>
      <c r="VTJ12" s="391"/>
      <c r="VTK12" s="391"/>
      <c r="VTL12" s="391"/>
      <c r="VTM12" s="391"/>
      <c r="VTN12" s="391"/>
      <c r="VTO12" s="391"/>
      <c r="VTP12" s="391"/>
      <c r="VTQ12" s="391"/>
      <c r="VTR12" s="391"/>
      <c r="VTS12" s="391"/>
      <c r="VTT12" s="391"/>
      <c r="VTU12" s="391"/>
      <c r="VTV12" s="391"/>
      <c r="VTW12" s="391"/>
      <c r="VTX12" s="391"/>
      <c r="VTY12" s="391"/>
      <c r="VTZ12" s="391"/>
      <c r="VUA12" s="391"/>
      <c r="VUB12" s="391"/>
      <c r="VUC12" s="391"/>
      <c r="VUD12" s="391"/>
      <c r="VUE12" s="391"/>
      <c r="VUF12" s="391"/>
      <c r="VUG12" s="391"/>
      <c r="VUH12" s="391"/>
      <c r="VUI12" s="391"/>
      <c r="VUJ12" s="391"/>
      <c r="VUK12" s="391"/>
      <c r="VUL12" s="391"/>
      <c r="VUM12" s="391"/>
      <c r="VUN12" s="391"/>
      <c r="VUO12" s="391"/>
      <c r="VUP12" s="391"/>
      <c r="VUQ12" s="391"/>
      <c r="VUR12" s="391"/>
      <c r="VUS12" s="391"/>
      <c r="VUT12" s="391"/>
      <c r="VUU12" s="391"/>
      <c r="VUV12" s="391"/>
      <c r="VUW12" s="391"/>
      <c r="VUX12" s="391"/>
      <c r="VUY12" s="391"/>
      <c r="VUZ12" s="391"/>
      <c r="VVA12" s="391"/>
      <c r="VVB12" s="391"/>
      <c r="VVC12" s="391"/>
      <c r="VVD12" s="391"/>
      <c r="VVE12" s="391"/>
      <c r="VVF12" s="391"/>
      <c r="VVG12" s="391"/>
      <c r="VVH12" s="391"/>
      <c r="VVI12" s="391"/>
      <c r="VVJ12" s="391"/>
      <c r="VVK12" s="391"/>
      <c r="VVL12" s="391"/>
      <c r="VVM12" s="391"/>
      <c r="VVN12" s="391"/>
      <c r="VVO12" s="391"/>
      <c r="VVP12" s="391"/>
      <c r="VVQ12" s="391"/>
      <c r="VVR12" s="391"/>
      <c r="VVS12" s="391"/>
      <c r="VVT12" s="391"/>
      <c r="VVU12" s="391"/>
      <c r="VVV12" s="391"/>
      <c r="VVW12" s="391"/>
      <c r="VVX12" s="391"/>
      <c r="VVY12" s="391"/>
      <c r="VVZ12" s="391"/>
      <c r="VWA12" s="391"/>
      <c r="VWB12" s="391"/>
      <c r="VWC12" s="391"/>
      <c r="VWD12" s="391"/>
      <c r="VWE12" s="391"/>
      <c r="VWF12" s="391"/>
      <c r="VWG12" s="391"/>
      <c r="VWH12" s="391"/>
      <c r="VWI12" s="391"/>
      <c r="VWJ12" s="391"/>
      <c r="VWK12" s="391"/>
      <c r="VWL12" s="391"/>
      <c r="VWM12" s="391"/>
      <c r="VWN12" s="391"/>
      <c r="VWO12" s="391"/>
      <c r="VWP12" s="391"/>
      <c r="VWQ12" s="391"/>
      <c r="VWR12" s="391"/>
      <c r="VWS12" s="391"/>
      <c r="VWT12" s="391"/>
      <c r="VWU12" s="391"/>
      <c r="VWV12" s="391"/>
      <c r="VWW12" s="391"/>
      <c r="VWX12" s="391"/>
      <c r="VWY12" s="391"/>
      <c r="VWZ12" s="391"/>
      <c r="VXA12" s="391"/>
      <c r="VXB12" s="391"/>
      <c r="VXC12" s="391"/>
      <c r="VXD12" s="391"/>
      <c r="VXE12" s="391"/>
      <c r="VXF12" s="391"/>
      <c r="VXG12" s="391"/>
      <c r="VXH12" s="391"/>
      <c r="VXI12" s="391"/>
      <c r="VXJ12" s="391"/>
      <c r="VXK12" s="391"/>
      <c r="VXL12" s="391"/>
      <c r="VXM12" s="391"/>
      <c r="VXN12" s="391"/>
      <c r="VXO12" s="391"/>
      <c r="VXP12" s="391"/>
      <c r="VXQ12" s="391"/>
      <c r="VXR12" s="391"/>
      <c r="VXS12" s="391"/>
      <c r="VXT12" s="391"/>
      <c r="VXU12" s="391"/>
      <c r="VXV12" s="391"/>
      <c r="VXW12" s="391"/>
      <c r="VXX12" s="391"/>
      <c r="VXY12" s="391"/>
      <c r="VXZ12" s="391"/>
      <c r="VYA12" s="391"/>
      <c r="VYB12" s="391"/>
      <c r="VYC12" s="391"/>
      <c r="VYD12" s="391"/>
      <c r="VYE12" s="391"/>
      <c r="VYF12" s="391"/>
      <c r="VYG12" s="391"/>
      <c r="VYH12" s="391"/>
      <c r="VYI12" s="391"/>
      <c r="VYJ12" s="391"/>
      <c r="VYK12" s="391"/>
      <c r="VYL12" s="391"/>
      <c r="VYM12" s="391"/>
      <c r="VYN12" s="391"/>
      <c r="VYO12" s="391"/>
      <c r="VYP12" s="391"/>
      <c r="VYQ12" s="391"/>
      <c r="VYR12" s="391"/>
      <c r="VYS12" s="391"/>
      <c r="VYT12" s="391"/>
      <c r="VYU12" s="391"/>
      <c r="VYV12" s="391"/>
      <c r="VYW12" s="391"/>
      <c r="VYX12" s="391"/>
      <c r="VYY12" s="391"/>
      <c r="VYZ12" s="391"/>
      <c r="VZA12" s="391"/>
      <c r="VZB12" s="391"/>
      <c r="VZC12" s="391"/>
      <c r="VZD12" s="391"/>
      <c r="VZE12" s="391"/>
      <c r="VZF12" s="391"/>
      <c r="VZG12" s="391"/>
      <c r="VZH12" s="391"/>
      <c r="VZI12" s="391"/>
      <c r="VZJ12" s="391"/>
      <c r="VZK12" s="391"/>
      <c r="VZL12" s="391"/>
      <c r="VZM12" s="391"/>
      <c r="VZN12" s="391"/>
      <c r="VZO12" s="391"/>
      <c r="VZP12" s="391"/>
      <c r="VZQ12" s="391"/>
      <c r="VZR12" s="391"/>
      <c r="VZS12" s="391"/>
      <c r="VZT12" s="391"/>
      <c r="VZU12" s="391"/>
      <c r="VZV12" s="391"/>
      <c r="VZW12" s="391"/>
      <c r="VZX12" s="391"/>
      <c r="VZY12" s="391"/>
      <c r="VZZ12" s="391"/>
      <c r="WAA12" s="391"/>
      <c r="WAB12" s="391"/>
      <c r="WAC12" s="391"/>
      <c r="WAD12" s="391"/>
      <c r="WAE12" s="391"/>
      <c r="WAF12" s="391"/>
      <c r="WAG12" s="391"/>
      <c r="WAH12" s="391"/>
      <c r="WAI12" s="391"/>
      <c r="WAJ12" s="391"/>
      <c r="WAK12" s="391"/>
      <c r="WAL12" s="391"/>
      <c r="WAM12" s="391"/>
      <c r="WAN12" s="391"/>
      <c r="WAO12" s="391"/>
      <c r="WAP12" s="391"/>
      <c r="WAQ12" s="391"/>
      <c r="WAR12" s="391"/>
      <c r="WAS12" s="391"/>
      <c r="WAT12" s="391"/>
      <c r="WAU12" s="391"/>
      <c r="WAV12" s="391"/>
      <c r="WAW12" s="391"/>
      <c r="WAX12" s="391"/>
      <c r="WAY12" s="391"/>
      <c r="WAZ12" s="391"/>
      <c r="WBA12" s="391"/>
      <c r="WBB12" s="391"/>
      <c r="WBC12" s="391"/>
      <c r="WBD12" s="391"/>
      <c r="WBE12" s="391"/>
      <c r="WBF12" s="391"/>
      <c r="WBG12" s="391"/>
      <c r="WBH12" s="391"/>
      <c r="WBI12" s="391"/>
      <c r="WBJ12" s="391"/>
      <c r="WBK12" s="391"/>
      <c r="WBL12" s="391"/>
      <c r="WBM12" s="391"/>
      <c r="WBN12" s="391"/>
      <c r="WBO12" s="391"/>
      <c r="WBP12" s="391"/>
      <c r="WBQ12" s="391"/>
      <c r="WBR12" s="391"/>
      <c r="WBS12" s="391"/>
      <c r="WBT12" s="391"/>
      <c r="WBU12" s="391"/>
      <c r="WBV12" s="391"/>
      <c r="WBW12" s="391"/>
      <c r="WBX12" s="391"/>
      <c r="WBY12" s="391"/>
      <c r="WBZ12" s="391"/>
      <c r="WCA12" s="391"/>
      <c r="WCB12" s="391"/>
      <c r="WCC12" s="391"/>
      <c r="WCD12" s="391"/>
      <c r="WCE12" s="391"/>
      <c r="WCF12" s="391"/>
      <c r="WCG12" s="391"/>
      <c r="WCH12" s="391"/>
      <c r="WCI12" s="391"/>
      <c r="WCJ12" s="391"/>
      <c r="WCK12" s="391"/>
      <c r="WCL12" s="391"/>
      <c r="WCM12" s="391"/>
      <c r="WCN12" s="391"/>
      <c r="WCO12" s="391"/>
      <c r="WCP12" s="391"/>
      <c r="WCQ12" s="391"/>
      <c r="WCR12" s="391"/>
      <c r="WCS12" s="391"/>
      <c r="WCT12" s="391"/>
      <c r="WCU12" s="391"/>
      <c r="WCV12" s="391"/>
      <c r="WCW12" s="391"/>
      <c r="WCX12" s="391"/>
      <c r="WCY12" s="391"/>
      <c r="WCZ12" s="391"/>
      <c r="WDA12" s="391"/>
      <c r="WDB12" s="391"/>
      <c r="WDC12" s="391"/>
      <c r="WDD12" s="391"/>
      <c r="WDE12" s="391"/>
      <c r="WDF12" s="391"/>
      <c r="WDG12" s="391"/>
      <c r="WDH12" s="391"/>
      <c r="WDI12" s="391"/>
      <c r="WDJ12" s="391"/>
      <c r="WDK12" s="391"/>
      <c r="WDL12" s="391"/>
      <c r="WDM12" s="391"/>
      <c r="WDN12" s="391"/>
      <c r="WDO12" s="391"/>
      <c r="WDP12" s="391"/>
      <c r="WDQ12" s="391"/>
      <c r="WDR12" s="391"/>
      <c r="WDS12" s="391"/>
      <c r="WDT12" s="391"/>
      <c r="WDU12" s="391"/>
      <c r="WDV12" s="391"/>
      <c r="WDW12" s="391"/>
      <c r="WDX12" s="391"/>
      <c r="WDY12" s="391"/>
      <c r="WDZ12" s="391"/>
      <c r="WEA12" s="391"/>
      <c r="WEB12" s="391"/>
      <c r="WEC12" s="391"/>
      <c r="WED12" s="391"/>
      <c r="WEE12" s="391"/>
      <c r="WEF12" s="391"/>
      <c r="WEG12" s="391"/>
      <c r="WEH12" s="391"/>
      <c r="WEI12" s="391"/>
      <c r="WEJ12" s="391"/>
      <c r="WEK12" s="391"/>
      <c r="WEL12" s="391"/>
      <c r="WEM12" s="391"/>
      <c r="WEN12" s="391"/>
      <c r="WEO12" s="391"/>
      <c r="WEP12" s="391"/>
      <c r="WEQ12" s="391"/>
      <c r="WER12" s="391"/>
      <c r="WES12" s="391"/>
      <c r="WET12" s="391"/>
      <c r="WEU12" s="391"/>
      <c r="WEV12" s="391"/>
      <c r="WEW12" s="391"/>
      <c r="WEX12" s="391"/>
      <c r="WEY12" s="391"/>
      <c r="WEZ12" s="391"/>
      <c r="WFA12" s="391"/>
      <c r="WFB12" s="391"/>
      <c r="WFC12" s="391"/>
      <c r="WFD12" s="391"/>
      <c r="WFE12" s="391"/>
      <c r="WFF12" s="391"/>
      <c r="WFG12" s="391"/>
      <c r="WFH12" s="391"/>
      <c r="WFI12" s="391"/>
      <c r="WFJ12" s="391"/>
      <c r="WFK12" s="391"/>
      <c r="WFL12" s="391"/>
      <c r="WFM12" s="391"/>
      <c r="WFN12" s="391"/>
      <c r="WFO12" s="391"/>
      <c r="WFP12" s="391"/>
      <c r="WFQ12" s="391"/>
      <c r="WFR12" s="391"/>
      <c r="WFS12" s="391"/>
      <c r="WFT12" s="391"/>
      <c r="WFU12" s="391"/>
      <c r="WFV12" s="391"/>
      <c r="WFW12" s="391"/>
      <c r="WFX12" s="391"/>
      <c r="WFY12" s="391"/>
      <c r="WFZ12" s="391"/>
      <c r="WGA12" s="391"/>
      <c r="WGB12" s="391"/>
      <c r="WGC12" s="391"/>
      <c r="WGD12" s="391"/>
      <c r="WGE12" s="391"/>
      <c r="WGF12" s="391"/>
      <c r="WGG12" s="391"/>
      <c r="WGH12" s="391"/>
      <c r="WGI12" s="391"/>
      <c r="WGJ12" s="391"/>
      <c r="WGK12" s="391"/>
      <c r="WGL12" s="391"/>
      <c r="WGM12" s="391"/>
      <c r="WGN12" s="391"/>
      <c r="WGO12" s="391"/>
      <c r="WGP12" s="391"/>
      <c r="WGQ12" s="391"/>
      <c r="WGR12" s="391"/>
      <c r="WGS12" s="391"/>
      <c r="WGT12" s="391"/>
      <c r="WGU12" s="391"/>
      <c r="WGV12" s="391"/>
      <c r="WGW12" s="391"/>
      <c r="WGX12" s="391"/>
      <c r="WGY12" s="391"/>
      <c r="WGZ12" s="391"/>
      <c r="WHA12" s="391"/>
      <c r="WHB12" s="391"/>
      <c r="WHC12" s="391"/>
      <c r="WHD12" s="391"/>
      <c r="WHE12" s="391"/>
      <c r="WHF12" s="391"/>
      <c r="WHG12" s="391"/>
      <c r="WHH12" s="391"/>
      <c r="WHI12" s="391"/>
      <c r="WHJ12" s="391"/>
      <c r="WHK12" s="391"/>
      <c r="WHL12" s="391"/>
      <c r="WHM12" s="391"/>
      <c r="WHN12" s="391"/>
      <c r="WHO12" s="391"/>
      <c r="WHP12" s="391"/>
      <c r="WHQ12" s="391"/>
      <c r="WHR12" s="391"/>
      <c r="WHS12" s="391"/>
      <c r="WHT12" s="391"/>
      <c r="WHU12" s="391"/>
      <c r="WHV12" s="391"/>
      <c r="WHW12" s="391"/>
      <c r="WHX12" s="391"/>
      <c r="WHY12" s="391"/>
      <c r="WHZ12" s="391"/>
      <c r="WIA12" s="391"/>
      <c r="WIB12" s="391"/>
      <c r="WIC12" s="391"/>
      <c r="WID12" s="391"/>
      <c r="WIE12" s="391"/>
      <c r="WIF12" s="391"/>
      <c r="WIG12" s="391"/>
      <c r="WIH12" s="391"/>
      <c r="WII12" s="391"/>
      <c r="WIJ12" s="391"/>
      <c r="WIK12" s="391"/>
      <c r="WIL12" s="391"/>
      <c r="WIM12" s="391"/>
      <c r="WIN12" s="391"/>
      <c r="WIO12" s="391"/>
      <c r="WIP12" s="391"/>
      <c r="WIQ12" s="391"/>
      <c r="WIR12" s="391"/>
      <c r="WIS12" s="391"/>
      <c r="WIT12" s="391"/>
      <c r="WIU12" s="391"/>
      <c r="WIV12" s="391"/>
      <c r="WIW12" s="391"/>
      <c r="WIX12" s="391"/>
      <c r="WIY12" s="391"/>
      <c r="WIZ12" s="391"/>
      <c r="WJA12" s="391"/>
      <c r="WJB12" s="391"/>
      <c r="WJC12" s="391"/>
      <c r="WJD12" s="391"/>
      <c r="WJE12" s="391"/>
      <c r="WJF12" s="391"/>
      <c r="WJG12" s="391"/>
      <c r="WJH12" s="391"/>
      <c r="WJI12" s="391"/>
      <c r="WJJ12" s="391"/>
      <c r="WJK12" s="391"/>
      <c r="WJL12" s="391"/>
      <c r="WJM12" s="391"/>
      <c r="WJN12" s="391"/>
      <c r="WJO12" s="391"/>
      <c r="WJP12" s="391"/>
      <c r="WJQ12" s="391"/>
      <c r="WJR12" s="391"/>
      <c r="WJS12" s="391"/>
      <c r="WJT12" s="391"/>
      <c r="WJU12" s="391"/>
      <c r="WJV12" s="391"/>
      <c r="WJW12" s="391"/>
      <c r="WJX12" s="391"/>
      <c r="WJY12" s="391"/>
      <c r="WJZ12" s="391"/>
      <c r="WKA12" s="391"/>
      <c r="WKB12" s="391"/>
      <c r="WKC12" s="391"/>
      <c r="WKD12" s="391"/>
      <c r="WKE12" s="391"/>
      <c r="WKF12" s="391"/>
      <c r="WKG12" s="391"/>
      <c r="WKH12" s="391"/>
      <c r="WKI12" s="391"/>
      <c r="WKJ12" s="391"/>
      <c r="WKK12" s="391"/>
      <c r="WKL12" s="391"/>
      <c r="WKM12" s="391"/>
      <c r="WKN12" s="391"/>
      <c r="WKO12" s="391"/>
      <c r="WKP12" s="391"/>
      <c r="WKQ12" s="391"/>
      <c r="WKR12" s="391"/>
      <c r="WKS12" s="391"/>
      <c r="WKT12" s="391"/>
      <c r="WKU12" s="391"/>
      <c r="WKV12" s="391"/>
      <c r="WKW12" s="391"/>
      <c r="WKX12" s="391"/>
      <c r="WKY12" s="391"/>
      <c r="WKZ12" s="391"/>
      <c r="WLA12" s="391"/>
      <c r="WLB12" s="391"/>
      <c r="WLC12" s="391"/>
      <c r="WLD12" s="391"/>
      <c r="WLE12" s="391"/>
      <c r="WLF12" s="391"/>
      <c r="WLG12" s="391"/>
      <c r="WLH12" s="391"/>
      <c r="WLI12" s="391"/>
      <c r="WLJ12" s="391"/>
      <c r="WLK12" s="391"/>
      <c r="WLL12" s="391"/>
      <c r="WLM12" s="391"/>
      <c r="WLN12" s="391"/>
      <c r="WLO12" s="391"/>
      <c r="WLP12" s="391"/>
      <c r="WLQ12" s="391"/>
      <c r="WLR12" s="391"/>
      <c r="WLS12" s="391"/>
      <c r="WLT12" s="391"/>
      <c r="WLU12" s="391"/>
      <c r="WLV12" s="391"/>
      <c r="WLW12" s="391"/>
      <c r="WLX12" s="391"/>
      <c r="WLY12" s="391"/>
      <c r="WLZ12" s="391"/>
      <c r="WMA12" s="391"/>
      <c r="WMB12" s="391"/>
      <c r="WMC12" s="391"/>
      <c r="WMD12" s="391"/>
      <c r="WME12" s="391"/>
      <c r="WMF12" s="391"/>
      <c r="WMG12" s="391"/>
      <c r="WMH12" s="391"/>
      <c r="WMI12" s="391"/>
      <c r="WMJ12" s="391"/>
      <c r="WMK12" s="391"/>
      <c r="WML12" s="391"/>
      <c r="WMM12" s="391"/>
      <c r="WMN12" s="391"/>
      <c r="WMO12" s="391"/>
      <c r="WMP12" s="391"/>
      <c r="WMQ12" s="391"/>
      <c r="WMR12" s="391"/>
      <c r="WMS12" s="391"/>
      <c r="WMT12" s="391"/>
      <c r="WMU12" s="391"/>
      <c r="WMV12" s="391"/>
      <c r="WMW12" s="391"/>
      <c r="WMX12" s="391"/>
      <c r="WMY12" s="391"/>
      <c r="WMZ12" s="391"/>
      <c r="WNA12" s="391"/>
      <c r="WNB12" s="391"/>
      <c r="WNC12" s="391"/>
      <c r="WND12" s="391"/>
      <c r="WNE12" s="391"/>
      <c r="WNF12" s="391"/>
      <c r="WNG12" s="391"/>
      <c r="WNH12" s="391"/>
      <c r="WNI12" s="391"/>
      <c r="WNJ12" s="391"/>
      <c r="WNK12" s="391"/>
      <c r="WNL12" s="391"/>
      <c r="WNM12" s="391"/>
      <c r="WNN12" s="391"/>
      <c r="WNO12" s="391"/>
      <c r="WNP12" s="391"/>
      <c r="WNQ12" s="391"/>
      <c r="WNR12" s="391"/>
      <c r="WNS12" s="391"/>
      <c r="WNT12" s="391"/>
      <c r="WNU12" s="391"/>
      <c r="WNV12" s="391"/>
      <c r="WNW12" s="391"/>
      <c r="WNX12" s="391"/>
      <c r="WNY12" s="391"/>
      <c r="WNZ12" s="391"/>
      <c r="WOA12" s="391"/>
      <c r="WOB12" s="391"/>
      <c r="WOC12" s="391"/>
      <c r="WOD12" s="391"/>
      <c r="WOE12" s="391"/>
      <c r="WOF12" s="391"/>
      <c r="WOG12" s="391"/>
      <c r="WOH12" s="391"/>
      <c r="WOI12" s="391"/>
      <c r="WOJ12" s="391"/>
      <c r="WOK12" s="391"/>
      <c r="WOL12" s="391"/>
      <c r="WOM12" s="391"/>
      <c r="WON12" s="391"/>
      <c r="WOO12" s="391"/>
      <c r="WOP12" s="391"/>
      <c r="WOQ12" s="391"/>
      <c r="WOR12" s="391"/>
      <c r="WOS12" s="391"/>
      <c r="WOT12" s="391"/>
      <c r="WOU12" s="391"/>
      <c r="WOV12" s="391"/>
      <c r="WOW12" s="391"/>
      <c r="WOX12" s="391"/>
      <c r="WOY12" s="391"/>
      <c r="WOZ12" s="391"/>
      <c r="WPA12" s="391"/>
      <c r="WPB12" s="391"/>
      <c r="WPC12" s="391"/>
      <c r="WPD12" s="391"/>
      <c r="WPE12" s="391"/>
      <c r="WPF12" s="391"/>
      <c r="WPG12" s="391"/>
      <c r="WPH12" s="391"/>
      <c r="WPI12" s="391"/>
      <c r="WPJ12" s="391"/>
      <c r="WPK12" s="391"/>
      <c r="WPL12" s="391"/>
      <c r="WPM12" s="391"/>
      <c r="WPN12" s="391"/>
      <c r="WPO12" s="391"/>
      <c r="WPP12" s="391"/>
      <c r="WPQ12" s="391"/>
      <c r="WPR12" s="391"/>
      <c r="WPS12" s="391"/>
      <c r="WPT12" s="391"/>
      <c r="WPU12" s="391"/>
      <c r="WPV12" s="391"/>
      <c r="WPW12" s="391"/>
      <c r="WPX12" s="391"/>
      <c r="WPY12" s="391"/>
      <c r="WPZ12" s="391"/>
      <c r="WQA12" s="391"/>
      <c r="WQB12" s="391"/>
      <c r="WQC12" s="391"/>
      <c r="WQD12" s="391"/>
      <c r="WQE12" s="391"/>
      <c r="WQF12" s="391"/>
      <c r="WQG12" s="391"/>
      <c r="WQH12" s="391"/>
      <c r="WQI12" s="391"/>
      <c r="WQJ12" s="391"/>
      <c r="WQK12" s="391"/>
      <c r="WQL12" s="391"/>
      <c r="WQM12" s="391"/>
      <c r="WQN12" s="391"/>
      <c r="WQO12" s="391"/>
      <c r="WQP12" s="391"/>
      <c r="WQQ12" s="391"/>
      <c r="WQR12" s="391"/>
      <c r="WQS12" s="391"/>
      <c r="WQT12" s="391"/>
      <c r="WQU12" s="391"/>
      <c r="WQV12" s="391"/>
      <c r="WQW12" s="391"/>
      <c r="WQX12" s="391"/>
      <c r="WQY12" s="391"/>
      <c r="WQZ12" s="391"/>
      <c r="WRA12" s="391"/>
      <c r="WRB12" s="391"/>
      <c r="WRC12" s="391"/>
      <c r="WRD12" s="391"/>
      <c r="WRE12" s="391"/>
      <c r="WRF12" s="391"/>
      <c r="WRG12" s="391"/>
      <c r="WRH12" s="391"/>
      <c r="WRI12" s="391"/>
      <c r="WRJ12" s="391"/>
      <c r="WRK12" s="391"/>
      <c r="WRL12" s="391"/>
      <c r="WRM12" s="391"/>
      <c r="WRN12" s="391"/>
      <c r="WRO12" s="391"/>
      <c r="WRP12" s="391"/>
      <c r="WRQ12" s="391"/>
      <c r="WRR12" s="391"/>
      <c r="WRS12" s="391"/>
      <c r="WRT12" s="391"/>
      <c r="WRU12" s="391"/>
      <c r="WRV12" s="391"/>
      <c r="WRW12" s="391"/>
      <c r="WRX12" s="391"/>
      <c r="WRY12" s="391"/>
      <c r="WRZ12" s="391"/>
      <c r="WSA12" s="391"/>
      <c r="WSB12" s="391"/>
      <c r="WSC12" s="391"/>
      <c r="WSD12" s="391"/>
      <c r="WSE12" s="391"/>
      <c r="WSF12" s="391"/>
      <c r="WSG12" s="391"/>
      <c r="WSH12" s="391"/>
      <c r="WSI12" s="391"/>
      <c r="WSJ12" s="391"/>
      <c r="WSK12" s="391"/>
      <c r="WSL12" s="391"/>
      <c r="WSM12" s="391"/>
      <c r="WSN12" s="391"/>
      <c r="WSO12" s="391"/>
      <c r="WSP12" s="391"/>
      <c r="WSQ12" s="391"/>
      <c r="WSR12" s="391"/>
      <c r="WSS12" s="391"/>
      <c r="WST12" s="391"/>
      <c r="WSU12" s="391"/>
      <c r="WSV12" s="391"/>
      <c r="WSW12" s="391"/>
      <c r="WSX12" s="391"/>
      <c r="WSY12" s="391"/>
      <c r="WSZ12" s="391"/>
      <c r="WTA12" s="391"/>
      <c r="WTB12" s="391"/>
      <c r="WTC12" s="391"/>
      <c r="WTD12" s="391"/>
      <c r="WTE12" s="391"/>
      <c r="WTF12" s="391"/>
      <c r="WTG12" s="391"/>
      <c r="WTH12" s="391"/>
      <c r="WTI12" s="391"/>
      <c r="WTJ12" s="391"/>
      <c r="WTK12" s="391"/>
      <c r="WTL12" s="391"/>
      <c r="WTM12" s="391"/>
      <c r="WTN12" s="391"/>
      <c r="WTO12" s="391"/>
      <c r="WTP12" s="391"/>
      <c r="WTQ12" s="391"/>
      <c r="WTR12" s="391"/>
      <c r="WTS12" s="391"/>
      <c r="WTT12" s="391"/>
      <c r="WTU12" s="391"/>
      <c r="WTV12" s="391"/>
      <c r="WTW12" s="391"/>
      <c r="WTX12" s="391"/>
      <c r="WTY12" s="391"/>
      <c r="WTZ12" s="391"/>
      <c r="WUA12" s="391"/>
      <c r="WUB12" s="391"/>
      <c r="WUC12" s="391"/>
      <c r="WUD12" s="391"/>
      <c r="WUE12" s="391"/>
      <c r="WUF12" s="391"/>
      <c r="WUG12" s="391"/>
      <c r="WUH12" s="391"/>
      <c r="WUI12" s="391"/>
      <c r="WUJ12" s="391"/>
      <c r="WUK12" s="391"/>
      <c r="WUL12" s="391"/>
      <c r="WUM12" s="391"/>
      <c r="WUN12" s="391"/>
      <c r="WUO12" s="391"/>
      <c r="WUP12" s="391"/>
      <c r="WUQ12" s="391"/>
      <c r="WUR12" s="391"/>
      <c r="WUS12" s="391"/>
      <c r="WUT12" s="391"/>
      <c r="WUU12" s="391"/>
      <c r="WUV12" s="391"/>
      <c r="WUW12" s="391"/>
      <c r="WUX12" s="391"/>
      <c r="WUY12" s="391"/>
      <c r="WUZ12" s="391"/>
      <c r="WVA12" s="391"/>
      <c r="WVB12" s="391"/>
      <c r="WVC12" s="391"/>
      <c r="WVD12" s="391"/>
      <c r="WVE12" s="391"/>
      <c r="WVF12" s="391"/>
      <c r="WVG12" s="391"/>
      <c r="WVH12" s="391"/>
      <c r="WVI12" s="391"/>
      <c r="WVJ12" s="391"/>
      <c r="WVK12" s="391"/>
      <c r="WVL12" s="391"/>
      <c r="WVM12" s="391"/>
      <c r="WVN12" s="391"/>
      <c r="WVO12" s="391"/>
      <c r="WVP12" s="391"/>
      <c r="WVQ12" s="391"/>
      <c r="WVR12" s="391"/>
      <c r="WVS12" s="391"/>
      <c r="WVT12" s="391"/>
      <c r="WVU12" s="391"/>
      <c r="WVV12" s="391"/>
      <c r="WVW12" s="391"/>
      <c r="WVX12" s="391"/>
      <c r="WVY12" s="391"/>
      <c r="WVZ12" s="391"/>
      <c r="WWA12" s="391"/>
      <c r="WWB12" s="391"/>
      <c r="WWC12" s="391"/>
      <c r="WWD12" s="391"/>
      <c r="WWE12" s="391"/>
      <c r="WWF12" s="391"/>
      <c r="WWG12" s="391"/>
      <c r="WWH12" s="391"/>
      <c r="WWI12" s="391"/>
      <c r="WWJ12" s="391"/>
      <c r="WWK12" s="391"/>
      <c r="WWL12" s="391"/>
      <c r="WWM12" s="391"/>
      <c r="WWN12" s="391"/>
      <c r="WWO12" s="391"/>
      <c r="WWP12" s="391"/>
      <c r="WWQ12" s="391"/>
      <c r="WWR12" s="391"/>
      <c r="WWS12" s="391"/>
      <c r="WWT12" s="391"/>
      <c r="WWU12" s="391"/>
      <c r="WWV12" s="391"/>
      <c r="WWW12" s="391"/>
      <c r="WWX12" s="391"/>
      <c r="WWY12" s="391"/>
      <c r="WWZ12" s="391"/>
      <c r="WXA12" s="391"/>
      <c r="WXB12" s="391"/>
      <c r="WXC12" s="391"/>
      <c r="WXD12" s="391"/>
      <c r="WXE12" s="391"/>
      <c r="WXF12" s="391"/>
      <c r="WXG12" s="391"/>
      <c r="WXH12" s="391"/>
      <c r="WXI12" s="391"/>
      <c r="WXJ12" s="391"/>
      <c r="WXK12" s="391"/>
      <c r="WXL12" s="391"/>
      <c r="WXM12" s="391"/>
      <c r="WXN12" s="391"/>
      <c r="WXO12" s="391"/>
      <c r="WXP12" s="391"/>
      <c r="WXQ12" s="391"/>
      <c r="WXR12" s="391"/>
      <c r="WXS12" s="391"/>
      <c r="WXT12" s="391"/>
      <c r="WXU12" s="391"/>
      <c r="WXV12" s="391"/>
      <c r="WXW12" s="391"/>
      <c r="WXX12" s="391"/>
      <c r="WXY12" s="391"/>
      <c r="WXZ12" s="391"/>
      <c r="WYA12" s="391"/>
      <c r="WYB12" s="391"/>
      <c r="WYC12" s="391"/>
      <c r="WYD12" s="391"/>
      <c r="WYE12" s="391"/>
      <c r="WYF12" s="391"/>
      <c r="WYG12" s="391"/>
      <c r="WYH12" s="391"/>
      <c r="WYI12" s="391"/>
      <c r="WYJ12" s="391"/>
      <c r="WYK12" s="391"/>
      <c r="WYL12" s="391"/>
      <c r="WYM12" s="391"/>
      <c r="WYN12" s="391"/>
      <c r="WYO12" s="391"/>
      <c r="WYP12" s="391"/>
      <c r="WYQ12" s="391"/>
      <c r="WYR12" s="391"/>
      <c r="WYS12" s="391"/>
      <c r="WYT12" s="391"/>
      <c r="WYU12" s="391"/>
      <c r="WYV12" s="391"/>
      <c r="WYW12" s="391"/>
      <c r="WYX12" s="391"/>
      <c r="WYY12" s="391"/>
      <c r="WYZ12" s="391"/>
      <c r="WZA12" s="391"/>
      <c r="WZB12" s="391"/>
      <c r="WZC12" s="391"/>
      <c r="WZD12" s="391"/>
      <c r="WZE12" s="391"/>
      <c r="WZF12" s="391"/>
      <c r="WZG12" s="391"/>
      <c r="WZH12" s="391"/>
      <c r="WZI12" s="391"/>
      <c r="WZJ12" s="391"/>
      <c r="WZK12" s="391"/>
      <c r="WZL12" s="391"/>
      <c r="WZM12" s="391"/>
      <c r="WZN12" s="391"/>
      <c r="WZO12" s="391"/>
      <c r="WZP12" s="391"/>
      <c r="WZQ12" s="391"/>
      <c r="WZR12" s="391"/>
      <c r="WZS12" s="391"/>
      <c r="WZT12" s="391"/>
      <c r="WZU12" s="391"/>
      <c r="WZV12" s="391"/>
      <c r="WZW12" s="391"/>
      <c r="WZX12" s="391"/>
      <c r="WZY12" s="391"/>
      <c r="WZZ12" s="391"/>
      <c r="XAA12" s="391"/>
      <c r="XAB12" s="391"/>
      <c r="XAC12" s="391"/>
      <c r="XAD12" s="391"/>
      <c r="XAE12" s="391"/>
      <c r="XAF12" s="391"/>
      <c r="XAG12" s="391"/>
      <c r="XAH12" s="391"/>
      <c r="XAI12" s="391"/>
      <c r="XAJ12" s="391"/>
      <c r="XAK12" s="391"/>
      <c r="XAL12" s="391"/>
      <c r="XAM12" s="391"/>
      <c r="XAN12" s="391"/>
      <c r="XAO12" s="391"/>
      <c r="XAP12" s="391"/>
      <c r="XAQ12" s="391"/>
      <c r="XAR12" s="391"/>
      <c r="XAS12" s="391"/>
      <c r="XAT12" s="391"/>
      <c r="XAU12" s="391"/>
      <c r="XAV12" s="391"/>
      <c r="XAW12" s="391"/>
      <c r="XAX12" s="391"/>
      <c r="XAY12" s="391"/>
      <c r="XAZ12" s="391"/>
      <c r="XBA12" s="391"/>
      <c r="XBB12" s="391"/>
      <c r="XBC12" s="391"/>
      <c r="XBD12" s="391"/>
      <c r="XBE12" s="391"/>
      <c r="XBF12" s="391"/>
      <c r="XBG12" s="391"/>
      <c r="XBH12" s="391"/>
      <c r="XBI12" s="391"/>
      <c r="XBJ12" s="391"/>
      <c r="XBK12" s="391"/>
      <c r="XBL12" s="391"/>
      <c r="XBM12" s="391"/>
      <c r="XBN12" s="391"/>
      <c r="XBO12" s="391"/>
      <c r="XBP12" s="391"/>
      <c r="XBQ12" s="391"/>
      <c r="XBR12" s="391"/>
      <c r="XBS12" s="391"/>
      <c r="XBT12" s="391"/>
      <c r="XBU12" s="391"/>
      <c r="XBV12" s="391"/>
      <c r="XBW12" s="391"/>
      <c r="XBX12" s="391"/>
      <c r="XBY12" s="391"/>
      <c r="XBZ12" s="391"/>
      <c r="XCA12" s="391"/>
      <c r="XCB12" s="391"/>
      <c r="XCC12" s="391"/>
      <c r="XCD12" s="391"/>
      <c r="XCE12" s="391"/>
      <c r="XCF12" s="391"/>
      <c r="XCG12" s="391"/>
      <c r="XCH12" s="391"/>
      <c r="XCI12" s="391"/>
      <c r="XCJ12" s="391"/>
      <c r="XCK12" s="391"/>
      <c r="XCL12" s="391"/>
      <c r="XCM12" s="391"/>
      <c r="XCN12" s="391"/>
      <c r="XCO12" s="391"/>
      <c r="XCP12" s="391"/>
      <c r="XCQ12" s="391"/>
      <c r="XCR12" s="391"/>
      <c r="XCS12" s="391"/>
      <c r="XCT12" s="391"/>
      <c r="XCU12" s="391"/>
      <c r="XCV12" s="391"/>
      <c r="XCW12" s="391"/>
      <c r="XCX12" s="391"/>
      <c r="XCY12" s="391"/>
      <c r="XCZ12" s="391"/>
      <c r="XDA12" s="391"/>
      <c r="XDB12" s="391"/>
      <c r="XDC12" s="391"/>
      <c r="XDD12" s="391"/>
      <c r="XDE12" s="391"/>
      <c r="XDF12" s="391"/>
      <c r="XDG12" s="391"/>
      <c r="XDH12" s="391"/>
      <c r="XDI12" s="391"/>
      <c r="XDJ12" s="391"/>
      <c r="XDK12" s="391"/>
      <c r="XDL12" s="391"/>
      <c r="XDM12" s="391"/>
      <c r="XDN12" s="391"/>
      <c r="XDO12" s="391"/>
      <c r="XDP12" s="391"/>
      <c r="XDQ12" s="391"/>
      <c r="XDR12" s="391"/>
      <c r="XDS12" s="391"/>
      <c r="XDT12" s="391"/>
      <c r="XDU12" s="391"/>
      <c r="XDV12" s="391"/>
      <c r="XDW12" s="391"/>
      <c r="XDX12" s="391"/>
      <c r="XDY12" s="391"/>
      <c r="XDZ12" s="391"/>
      <c r="XEA12" s="391"/>
      <c r="XEB12" s="391"/>
      <c r="XEC12" s="391"/>
      <c r="XED12" s="391"/>
      <c r="XEE12" s="391"/>
      <c r="XEF12" s="391"/>
      <c r="XEG12" s="391"/>
      <c r="XEH12" s="391"/>
      <c r="XEI12" s="391"/>
      <c r="XEJ12" s="391"/>
      <c r="XEK12" s="391"/>
      <c r="XEL12" s="391"/>
      <c r="XEM12" s="391"/>
      <c r="XEN12" s="391"/>
      <c r="XEO12" s="391"/>
      <c r="XEP12" s="391"/>
      <c r="XEQ12" s="391"/>
      <c r="XER12" s="391"/>
      <c r="XES12" s="391"/>
      <c r="XET12" s="391"/>
      <c r="XEU12" s="391"/>
      <c r="XEV12" s="391"/>
      <c r="XEW12" s="391"/>
      <c r="XEX12" s="391"/>
      <c r="XEY12" s="391"/>
      <c r="XEZ12" s="391"/>
      <c r="XFA12" s="391"/>
      <c r="XFB12" s="391"/>
      <c r="XFC12" s="391"/>
      <c r="XFD12" s="391"/>
    </row>
    <row r="13" spans="1:16384" s="392" customFormat="1">
      <c r="A13" s="570"/>
      <c r="B13" s="570"/>
      <c r="C13" s="570"/>
      <c r="D13" s="570"/>
      <c r="E13" s="570"/>
      <c r="F13" s="570"/>
      <c r="G13" s="570"/>
      <c r="H13" s="570"/>
      <c r="I13" s="570"/>
      <c r="J13" s="570"/>
      <c r="K13" s="570"/>
      <c r="L13" s="188"/>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391"/>
      <c r="DG13" s="391"/>
      <c r="DH13" s="391"/>
      <c r="DI13" s="391"/>
      <c r="DJ13" s="391"/>
      <c r="DK13" s="391"/>
      <c r="DL13" s="391"/>
      <c r="DM13" s="391"/>
      <c r="DN13" s="391"/>
      <c r="DO13" s="391"/>
      <c r="DP13" s="391"/>
      <c r="DQ13" s="391"/>
      <c r="DR13" s="391"/>
      <c r="DS13" s="391"/>
      <c r="DT13" s="391"/>
      <c r="DU13" s="391"/>
      <c r="DV13" s="391"/>
      <c r="DW13" s="391"/>
      <c r="DX13" s="391"/>
      <c r="DY13" s="391"/>
      <c r="DZ13" s="391"/>
      <c r="EA13" s="391"/>
      <c r="EB13" s="391"/>
      <c r="EC13" s="391"/>
      <c r="ED13" s="391"/>
      <c r="EE13" s="391"/>
      <c r="EF13" s="391"/>
      <c r="EG13" s="391"/>
      <c r="EH13" s="391"/>
      <c r="EI13" s="391"/>
      <c r="EJ13" s="391"/>
      <c r="EK13" s="391"/>
      <c r="EL13" s="391"/>
      <c r="EM13" s="391"/>
      <c r="EN13" s="391"/>
      <c r="EO13" s="391"/>
      <c r="EP13" s="391"/>
      <c r="EQ13" s="391"/>
      <c r="ER13" s="391"/>
      <c r="ES13" s="391"/>
      <c r="ET13" s="391"/>
      <c r="EU13" s="391"/>
      <c r="EV13" s="391"/>
      <c r="EW13" s="391"/>
      <c r="EX13" s="391"/>
      <c r="EY13" s="391"/>
      <c r="EZ13" s="391"/>
      <c r="FA13" s="391"/>
      <c r="FB13" s="391"/>
      <c r="FC13" s="391"/>
      <c r="FD13" s="391"/>
      <c r="FE13" s="391"/>
      <c r="FF13" s="391"/>
      <c r="FG13" s="391"/>
      <c r="FH13" s="391"/>
      <c r="FI13" s="391"/>
      <c r="FJ13" s="391"/>
      <c r="FK13" s="391"/>
      <c r="FL13" s="391"/>
      <c r="FM13" s="391"/>
      <c r="FN13" s="391"/>
      <c r="FO13" s="391"/>
      <c r="FP13" s="391"/>
      <c r="FQ13" s="391"/>
      <c r="FR13" s="391"/>
      <c r="FS13" s="391"/>
      <c r="FT13" s="391"/>
      <c r="FU13" s="391"/>
      <c r="FV13" s="391"/>
      <c r="FW13" s="391"/>
      <c r="FX13" s="391"/>
      <c r="FY13" s="391"/>
      <c r="FZ13" s="391"/>
      <c r="GA13" s="391"/>
      <c r="GB13" s="391"/>
      <c r="GC13" s="391"/>
      <c r="GD13" s="391"/>
      <c r="GE13" s="391"/>
      <c r="GF13" s="391"/>
      <c r="GG13" s="391"/>
      <c r="GH13" s="391"/>
      <c r="GI13" s="391"/>
      <c r="GJ13" s="391"/>
      <c r="GK13" s="391"/>
      <c r="GL13" s="391"/>
      <c r="GM13" s="391"/>
      <c r="GN13" s="391"/>
      <c r="GO13" s="391"/>
      <c r="GP13" s="391"/>
      <c r="GQ13" s="391"/>
      <c r="GR13" s="391"/>
      <c r="GS13" s="391"/>
      <c r="GT13" s="391"/>
      <c r="GU13" s="391"/>
      <c r="GV13" s="391"/>
      <c r="GW13" s="391"/>
      <c r="GX13" s="391"/>
      <c r="GY13" s="391"/>
      <c r="GZ13" s="391"/>
      <c r="HA13" s="391"/>
      <c r="HB13" s="391"/>
      <c r="HC13" s="391"/>
      <c r="HD13" s="391"/>
      <c r="HE13" s="391"/>
      <c r="HF13" s="391"/>
      <c r="HG13" s="391"/>
      <c r="HH13" s="391"/>
      <c r="HI13" s="391"/>
      <c r="HJ13" s="391"/>
      <c r="HK13" s="391"/>
      <c r="HL13" s="391"/>
      <c r="HM13" s="391"/>
      <c r="HN13" s="391"/>
      <c r="HO13" s="391"/>
      <c r="HP13" s="391"/>
      <c r="HQ13" s="391"/>
      <c r="HR13" s="391"/>
      <c r="HS13" s="391"/>
      <c r="HT13" s="391"/>
      <c r="HU13" s="391"/>
      <c r="HV13" s="391"/>
      <c r="HW13" s="391"/>
      <c r="HX13" s="391"/>
      <c r="HY13" s="391"/>
      <c r="HZ13" s="391"/>
      <c r="IA13" s="391"/>
      <c r="IB13" s="391"/>
      <c r="IC13" s="391"/>
      <c r="ID13" s="391"/>
      <c r="IE13" s="391"/>
      <c r="IF13" s="391"/>
      <c r="IG13" s="391"/>
      <c r="IH13" s="391"/>
      <c r="II13" s="391"/>
      <c r="IJ13" s="391"/>
      <c r="IK13" s="391"/>
      <c r="IL13" s="391"/>
      <c r="IM13" s="391"/>
      <c r="IN13" s="391"/>
      <c r="IO13" s="391"/>
      <c r="IP13" s="391"/>
      <c r="IQ13" s="391"/>
      <c r="IR13" s="391"/>
      <c r="IS13" s="391"/>
      <c r="IT13" s="391"/>
      <c r="IU13" s="391"/>
      <c r="IV13" s="391"/>
      <c r="IW13" s="391"/>
      <c r="IX13" s="391"/>
      <c r="IY13" s="391"/>
      <c r="IZ13" s="391"/>
      <c r="JA13" s="391"/>
      <c r="JB13" s="391"/>
      <c r="JC13" s="391"/>
      <c r="JD13" s="391"/>
      <c r="JE13" s="391"/>
      <c r="JF13" s="391"/>
      <c r="JG13" s="391"/>
      <c r="JH13" s="391"/>
      <c r="JI13" s="391"/>
      <c r="JJ13" s="391"/>
      <c r="JK13" s="391"/>
      <c r="JL13" s="391"/>
      <c r="JM13" s="391"/>
      <c r="JN13" s="391"/>
      <c r="JO13" s="391"/>
      <c r="JP13" s="391"/>
      <c r="JQ13" s="391"/>
      <c r="JR13" s="391"/>
      <c r="JS13" s="391"/>
      <c r="JT13" s="391"/>
      <c r="JU13" s="391"/>
      <c r="JV13" s="391"/>
      <c r="JW13" s="391"/>
      <c r="JX13" s="391"/>
      <c r="JY13" s="391"/>
      <c r="JZ13" s="391"/>
      <c r="KA13" s="391"/>
      <c r="KB13" s="391"/>
      <c r="KC13" s="391"/>
      <c r="KD13" s="391"/>
      <c r="KE13" s="391"/>
      <c r="KF13" s="391"/>
      <c r="KG13" s="391"/>
      <c r="KH13" s="391"/>
      <c r="KI13" s="391"/>
      <c r="KJ13" s="391"/>
      <c r="KK13" s="391"/>
      <c r="KL13" s="391"/>
      <c r="KM13" s="391"/>
      <c r="KN13" s="391"/>
      <c r="KO13" s="391"/>
      <c r="KP13" s="391"/>
      <c r="KQ13" s="391"/>
      <c r="KR13" s="391"/>
      <c r="KS13" s="391"/>
      <c r="KT13" s="391"/>
      <c r="KU13" s="391"/>
      <c r="KV13" s="391"/>
      <c r="KW13" s="391"/>
      <c r="KX13" s="391"/>
      <c r="KY13" s="391"/>
      <c r="KZ13" s="391"/>
      <c r="LA13" s="391"/>
      <c r="LB13" s="391"/>
      <c r="LC13" s="391"/>
      <c r="LD13" s="391"/>
      <c r="LE13" s="391"/>
      <c r="LF13" s="391"/>
      <c r="LG13" s="391"/>
      <c r="LH13" s="391"/>
      <c r="LI13" s="391"/>
      <c r="LJ13" s="391"/>
      <c r="LK13" s="391"/>
      <c r="LL13" s="391"/>
      <c r="LM13" s="391"/>
      <c r="LN13" s="391"/>
      <c r="LO13" s="391"/>
      <c r="LP13" s="391"/>
      <c r="LQ13" s="391"/>
      <c r="LR13" s="391"/>
      <c r="LS13" s="391"/>
      <c r="LT13" s="391"/>
      <c r="LU13" s="391"/>
      <c r="LV13" s="391"/>
      <c r="LW13" s="391"/>
      <c r="LX13" s="391"/>
      <c r="LY13" s="391"/>
      <c r="LZ13" s="391"/>
      <c r="MA13" s="391"/>
      <c r="MB13" s="391"/>
      <c r="MC13" s="391"/>
      <c r="MD13" s="391"/>
      <c r="ME13" s="391"/>
      <c r="MF13" s="391"/>
      <c r="MG13" s="391"/>
      <c r="MH13" s="391"/>
      <c r="MI13" s="391"/>
      <c r="MJ13" s="391"/>
      <c r="MK13" s="391"/>
      <c r="ML13" s="391"/>
      <c r="MM13" s="391"/>
      <c r="MN13" s="391"/>
      <c r="MO13" s="391"/>
      <c r="MP13" s="391"/>
      <c r="MQ13" s="391"/>
      <c r="MR13" s="391"/>
      <c r="MS13" s="391"/>
      <c r="MT13" s="391"/>
      <c r="MU13" s="391"/>
      <c r="MV13" s="391"/>
      <c r="MW13" s="391"/>
      <c r="MX13" s="391"/>
      <c r="MY13" s="391"/>
      <c r="MZ13" s="391"/>
      <c r="NA13" s="391"/>
      <c r="NB13" s="391"/>
      <c r="NC13" s="391"/>
      <c r="ND13" s="391"/>
      <c r="NE13" s="391"/>
      <c r="NF13" s="391"/>
      <c r="NG13" s="391"/>
      <c r="NH13" s="391"/>
      <c r="NI13" s="391"/>
      <c r="NJ13" s="391"/>
      <c r="NK13" s="391"/>
      <c r="NL13" s="391"/>
      <c r="NM13" s="391"/>
      <c r="NN13" s="391"/>
      <c r="NO13" s="391"/>
      <c r="NP13" s="391"/>
      <c r="NQ13" s="391"/>
      <c r="NR13" s="391"/>
      <c r="NS13" s="391"/>
      <c r="NT13" s="391"/>
      <c r="NU13" s="391"/>
      <c r="NV13" s="391"/>
      <c r="NW13" s="391"/>
      <c r="NX13" s="391"/>
      <c r="NY13" s="391"/>
      <c r="NZ13" s="391"/>
      <c r="OA13" s="391"/>
      <c r="OB13" s="391"/>
      <c r="OC13" s="391"/>
      <c r="OD13" s="391"/>
      <c r="OE13" s="391"/>
      <c r="OF13" s="391"/>
      <c r="OG13" s="391"/>
      <c r="OH13" s="391"/>
      <c r="OI13" s="391"/>
      <c r="OJ13" s="391"/>
      <c r="OK13" s="391"/>
      <c r="OL13" s="391"/>
      <c r="OM13" s="391"/>
      <c r="ON13" s="391"/>
      <c r="OO13" s="391"/>
      <c r="OP13" s="391"/>
      <c r="OQ13" s="391"/>
      <c r="OR13" s="391"/>
      <c r="OS13" s="391"/>
      <c r="OT13" s="391"/>
      <c r="OU13" s="391"/>
      <c r="OV13" s="391"/>
      <c r="OW13" s="391"/>
      <c r="OX13" s="391"/>
      <c r="OY13" s="391"/>
      <c r="OZ13" s="391"/>
      <c r="PA13" s="391"/>
      <c r="PB13" s="391"/>
      <c r="PC13" s="391"/>
      <c r="PD13" s="391"/>
      <c r="PE13" s="391"/>
      <c r="PF13" s="391"/>
      <c r="PG13" s="391"/>
      <c r="PH13" s="391"/>
      <c r="PI13" s="391"/>
      <c r="PJ13" s="391"/>
      <c r="PK13" s="391"/>
      <c r="PL13" s="391"/>
      <c r="PM13" s="391"/>
      <c r="PN13" s="391"/>
      <c r="PO13" s="391"/>
      <c r="PP13" s="391"/>
      <c r="PQ13" s="391"/>
      <c r="PR13" s="391"/>
      <c r="PS13" s="391"/>
      <c r="PT13" s="391"/>
      <c r="PU13" s="391"/>
      <c r="PV13" s="391"/>
      <c r="PW13" s="391"/>
      <c r="PX13" s="391"/>
      <c r="PY13" s="391"/>
      <c r="PZ13" s="391"/>
      <c r="QA13" s="391"/>
      <c r="QB13" s="391"/>
      <c r="QC13" s="391"/>
      <c r="QD13" s="391"/>
      <c r="QE13" s="391"/>
      <c r="QF13" s="391"/>
      <c r="QG13" s="391"/>
      <c r="QH13" s="391"/>
      <c r="QI13" s="391"/>
      <c r="QJ13" s="391"/>
      <c r="QK13" s="391"/>
      <c r="QL13" s="391"/>
      <c r="QM13" s="391"/>
      <c r="QN13" s="391"/>
      <c r="QO13" s="391"/>
      <c r="QP13" s="391"/>
      <c r="QQ13" s="391"/>
      <c r="QR13" s="391"/>
      <c r="QS13" s="391"/>
      <c r="QT13" s="391"/>
      <c r="QU13" s="391"/>
      <c r="QV13" s="391"/>
      <c r="QW13" s="391"/>
      <c r="QX13" s="391"/>
      <c r="QY13" s="391"/>
      <c r="QZ13" s="391"/>
      <c r="RA13" s="391"/>
      <c r="RB13" s="391"/>
      <c r="RC13" s="391"/>
      <c r="RD13" s="391"/>
      <c r="RE13" s="391"/>
      <c r="RF13" s="391"/>
      <c r="RG13" s="391"/>
      <c r="RH13" s="391"/>
      <c r="RI13" s="391"/>
      <c r="RJ13" s="391"/>
      <c r="RK13" s="391"/>
      <c r="RL13" s="391"/>
      <c r="RM13" s="391"/>
      <c r="RN13" s="391"/>
      <c r="RO13" s="391"/>
      <c r="RP13" s="391"/>
      <c r="RQ13" s="391"/>
      <c r="RR13" s="391"/>
      <c r="RS13" s="391"/>
      <c r="RT13" s="391"/>
      <c r="RU13" s="391"/>
      <c r="RV13" s="391"/>
      <c r="RW13" s="391"/>
      <c r="RX13" s="391"/>
      <c r="RY13" s="391"/>
      <c r="RZ13" s="391"/>
      <c r="SA13" s="391"/>
      <c r="SB13" s="391"/>
      <c r="SC13" s="391"/>
      <c r="SD13" s="391"/>
      <c r="SE13" s="391"/>
      <c r="SF13" s="391"/>
      <c r="SG13" s="391"/>
      <c r="SH13" s="391"/>
      <c r="SI13" s="391"/>
      <c r="SJ13" s="391"/>
      <c r="SK13" s="391"/>
      <c r="SL13" s="391"/>
      <c r="SM13" s="391"/>
      <c r="SN13" s="391"/>
      <c r="SO13" s="391"/>
      <c r="SP13" s="391"/>
      <c r="SQ13" s="391"/>
      <c r="SR13" s="391"/>
      <c r="SS13" s="391"/>
      <c r="ST13" s="391"/>
      <c r="SU13" s="391"/>
      <c r="SV13" s="391"/>
      <c r="SW13" s="391"/>
      <c r="SX13" s="391"/>
      <c r="SY13" s="391"/>
      <c r="SZ13" s="391"/>
      <c r="TA13" s="391"/>
      <c r="TB13" s="391"/>
      <c r="TC13" s="391"/>
      <c r="TD13" s="391"/>
      <c r="TE13" s="391"/>
      <c r="TF13" s="391"/>
      <c r="TG13" s="391"/>
      <c r="TH13" s="391"/>
      <c r="TI13" s="391"/>
      <c r="TJ13" s="391"/>
      <c r="TK13" s="391"/>
      <c r="TL13" s="391"/>
      <c r="TM13" s="391"/>
      <c r="TN13" s="391"/>
      <c r="TO13" s="391"/>
      <c r="TP13" s="391"/>
      <c r="TQ13" s="391"/>
      <c r="TR13" s="391"/>
      <c r="TS13" s="391"/>
      <c r="TT13" s="391"/>
      <c r="TU13" s="391"/>
      <c r="TV13" s="391"/>
      <c r="TW13" s="391"/>
      <c r="TX13" s="391"/>
      <c r="TY13" s="391"/>
      <c r="TZ13" s="391"/>
      <c r="UA13" s="391"/>
      <c r="UB13" s="391"/>
      <c r="UC13" s="391"/>
      <c r="UD13" s="391"/>
      <c r="UE13" s="391"/>
      <c r="UF13" s="391"/>
      <c r="UG13" s="391"/>
      <c r="UH13" s="391"/>
      <c r="UI13" s="391"/>
      <c r="UJ13" s="391"/>
      <c r="UK13" s="391"/>
      <c r="UL13" s="391"/>
      <c r="UM13" s="391"/>
      <c r="UN13" s="391"/>
      <c r="UO13" s="391"/>
      <c r="UP13" s="391"/>
      <c r="UQ13" s="391"/>
      <c r="UR13" s="391"/>
      <c r="US13" s="391"/>
      <c r="UT13" s="391"/>
      <c r="UU13" s="391"/>
      <c r="UV13" s="391"/>
      <c r="UW13" s="391"/>
      <c r="UX13" s="391"/>
      <c r="UY13" s="391"/>
      <c r="UZ13" s="391"/>
      <c r="VA13" s="391"/>
      <c r="VB13" s="391"/>
      <c r="VC13" s="391"/>
      <c r="VD13" s="391"/>
      <c r="VE13" s="391"/>
      <c r="VF13" s="391"/>
      <c r="VG13" s="391"/>
      <c r="VH13" s="391"/>
      <c r="VI13" s="391"/>
      <c r="VJ13" s="391"/>
      <c r="VK13" s="391"/>
      <c r="VL13" s="391"/>
      <c r="VM13" s="391"/>
      <c r="VN13" s="391"/>
      <c r="VO13" s="391"/>
      <c r="VP13" s="391"/>
      <c r="VQ13" s="391"/>
      <c r="VR13" s="391"/>
      <c r="VS13" s="391"/>
      <c r="VT13" s="391"/>
      <c r="VU13" s="391"/>
      <c r="VV13" s="391"/>
      <c r="VW13" s="391"/>
      <c r="VX13" s="391"/>
      <c r="VY13" s="391"/>
      <c r="VZ13" s="391"/>
      <c r="WA13" s="391"/>
      <c r="WB13" s="391"/>
      <c r="WC13" s="391"/>
      <c r="WD13" s="391"/>
      <c r="WE13" s="391"/>
      <c r="WF13" s="391"/>
      <c r="WG13" s="391"/>
      <c r="WH13" s="391"/>
      <c r="WI13" s="391"/>
      <c r="WJ13" s="391"/>
      <c r="WK13" s="391"/>
      <c r="WL13" s="391"/>
      <c r="WM13" s="391"/>
      <c r="WN13" s="391"/>
      <c r="WO13" s="391"/>
      <c r="WP13" s="391"/>
      <c r="WQ13" s="391"/>
      <c r="WR13" s="391"/>
      <c r="WS13" s="391"/>
      <c r="WT13" s="391"/>
      <c r="WU13" s="391"/>
      <c r="WV13" s="391"/>
      <c r="WW13" s="391"/>
      <c r="WX13" s="391"/>
      <c r="WY13" s="391"/>
      <c r="WZ13" s="391"/>
      <c r="XA13" s="391"/>
      <c r="XB13" s="391"/>
      <c r="XC13" s="391"/>
      <c r="XD13" s="391"/>
      <c r="XE13" s="391"/>
      <c r="XF13" s="391"/>
      <c r="XG13" s="391"/>
      <c r="XH13" s="391"/>
      <c r="XI13" s="391"/>
      <c r="XJ13" s="391"/>
      <c r="XK13" s="391"/>
      <c r="XL13" s="391"/>
      <c r="XM13" s="391"/>
      <c r="XN13" s="391"/>
      <c r="XO13" s="391"/>
      <c r="XP13" s="391"/>
      <c r="XQ13" s="391"/>
      <c r="XR13" s="391"/>
      <c r="XS13" s="391"/>
      <c r="XT13" s="391"/>
      <c r="XU13" s="391"/>
      <c r="XV13" s="391"/>
      <c r="XW13" s="391"/>
      <c r="XX13" s="391"/>
      <c r="XY13" s="391"/>
      <c r="XZ13" s="391"/>
      <c r="YA13" s="391"/>
      <c r="YB13" s="391"/>
      <c r="YC13" s="391"/>
      <c r="YD13" s="391"/>
      <c r="YE13" s="391"/>
      <c r="YF13" s="391"/>
      <c r="YG13" s="391"/>
      <c r="YH13" s="391"/>
      <c r="YI13" s="391"/>
      <c r="YJ13" s="391"/>
      <c r="YK13" s="391"/>
      <c r="YL13" s="391"/>
      <c r="YM13" s="391"/>
      <c r="YN13" s="391"/>
      <c r="YO13" s="391"/>
      <c r="YP13" s="391"/>
      <c r="YQ13" s="391"/>
      <c r="YR13" s="391"/>
      <c r="YS13" s="391"/>
      <c r="YT13" s="391"/>
      <c r="YU13" s="391"/>
      <c r="YV13" s="391"/>
      <c r="YW13" s="391"/>
      <c r="YX13" s="391"/>
      <c r="YY13" s="391"/>
      <c r="YZ13" s="391"/>
      <c r="ZA13" s="391"/>
      <c r="ZB13" s="391"/>
      <c r="ZC13" s="391"/>
      <c r="ZD13" s="391"/>
      <c r="ZE13" s="391"/>
      <c r="ZF13" s="391"/>
      <c r="ZG13" s="391"/>
      <c r="ZH13" s="391"/>
      <c r="ZI13" s="391"/>
      <c r="ZJ13" s="391"/>
      <c r="ZK13" s="391"/>
      <c r="ZL13" s="391"/>
      <c r="ZM13" s="391"/>
      <c r="ZN13" s="391"/>
      <c r="ZO13" s="391"/>
      <c r="ZP13" s="391"/>
      <c r="ZQ13" s="391"/>
      <c r="ZR13" s="391"/>
      <c r="ZS13" s="391"/>
      <c r="ZT13" s="391"/>
      <c r="ZU13" s="391"/>
      <c r="ZV13" s="391"/>
      <c r="ZW13" s="391"/>
      <c r="ZX13" s="391"/>
      <c r="ZY13" s="391"/>
      <c r="ZZ13" s="391"/>
      <c r="AAA13" s="391"/>
      <c r="AAB13" s="391"/>
      <c r="AAC13" s="391"/>
      <c r="AAD13" s="391"/>
      <c r="AAE13" s="391"/>
      <c r="AAF13" s="391"/>
      <c r="AAG13" s="391"/>
      <c r="AAH13" s="391"/>
      <c r="AAI13" s="391"/>
      <c r="AAJ13" s="391"/>
      <c r="AAK13" s="391"/>
      <c r="AAL13" s="391"/>
      <c r="AAM13" s="391"/>
      <c r="AAN13" s="391"/>
      <c r="AAO13" s="391"/>
      <c r="AAP13" s="391"/>
      <c r="AAQ13" s="391"/>
      <c r="AAR13" s="391"/>
      <c r="AAS13" s="391"/>
      <c r="AAT13" s="391"/>
      <c r="AAU13" s="391"/>
      <c r="AAV13" s="391"/>
      <c r="AAW13" s="391"/>
      <c r="AAX13" s="391"/>
      <c r="AAY13" s="391"/>
      <c r="AAZ13" s="391"/>
      <c r="ABA13" s="391"/>
      <c r="ABB13" s="391"/>
      <c r="ABC13" s="391"/>
      <c r="ABD13" s="391"/>
      <c r="ABE13" s="391"/>
      <c r="ABF13" s="391"/>
      <c r="ABG13" s="391"/>
      <c r="ABH13" s="391"/>
      <c r="ABI13" s="391"/>
      <c r="ABJ13" s="391"/>
      <c r="ABK13" s="391"/>
      <c r="ABL13" s="391"/>
      <c r="ABM13" s="391"/>
      <c r="ABN13" s="391"/>
      <c r="ABO13" s="391"/>
      <c r="ABP13" s="391"/>
      <c r="ABQ13" s="391"/>
      <c r="ABR13" s="391"/>
      <c r="ABS13" s="391"/>
      <c r="ABT13" s="391"/>
      <c r="ABU13" s="391"/>
      <c r="ABV13" s="391"/>
      <c r="ABW13" s="391"/>
      <c r="ABX13" s="391"/>
      <c r="ABY13" s="391"/>
      <c r="ABZ13" s="391"/>
      <c r="ACA13" s="391"/>
      <c r="ACB13" s="391"/>
      <c r="ACC13" s="391"/>
      <c r="ACD13" s="391"/>
      <c r="ACE13" s="391"/>
      <c r="ACF13" s="391"/>
      <c r="ACG13" s="391"/>
      <c r="ACH13" s="391"/>
      <c r="ACI13" s="391"/>
      <c r="ACJ13" s="391"/>
      <c r="ACK13" s="391"/>
      <c r="ACL13" s="391"/>
      <c r="ACM13" s="391"/>
      <c r="ACN13" s="391"/>
      <c r="ACO13" s="391"/>
      <c r="ACP13" s="391"/>
      <c r="ACQ13" s="391"/>
      <c r="ACR13" s="391"/>
      <c r="ACS13" s="391"/>
      <c r="ACT13" s="391"/>
      <c r="ACU13" s="391"/>
      <c r="ACV13" s="391"/>
      <c r="ACW13" s="391"/>
      <c r="ACX13" s="391"/>
      <c r="ACY13" s="391"/>
      <c r="ACZ13" s="391"/>
      <c r="ADA13" s="391"/>
      <c r="ADB13" s="391"/>
      <c r="ADC13" s="391"/>
      <c r="ADD13" s="391"/>
      <c r="ADE13" s="391"/>
      <c r="ADF13" s="391"/>
      <c r="ADG13" s="391"/>
      <c r="ADH13" s="391"/>
      <c r="ADI13" s="391"/>
      <c r="ADJ13" s="391"/>
      <c r="ADK13" s="391"/>
      <c r="ADL13" s="391"/>
      <c r="ADM13" s="391"/>
      <c r="ADN13" s="391"/>
      <c r="ADO13" s="391"/>
      <c r="ADP13" s="391"/>
      <c r="ADQ13" s="391"/>
      <c r="ADR13" s="391"/>
      <c r="ADS13" s="391"/>
      <c r="ADT13" s="391"/>
      <c r="ADU13" s="391"/>
      <c r="ADV13" s="391"/>
      <c r="ADW13" s="391"/>
      <c r="ADX13" s="391"/>
      <c r="ADY13" s="391"/>
      <c r="ADZ13" s="391"/>
      <c r="AEA13" s="391"/>
      <c r="AEB13" s="391"/>
      <c r="AEC13" s="391"/>
      <c r="AED13" s="391"/>
      <c r="AEE13" s="391"/>
      <c r="AEF13" s="391"/>
      <c r="AEG13" s="391"/>
      <c r="AEH13" s="391"/>
      <c r="AEI13" s="391"/>
      <c r="AEJ13" s="391"/>
      <c r="AEK13" s="391"/>
      <c r="AEL13" s="391"/>
      <c r="AEM13" s="391"/>
      <c r="AEN13" s="391"/>
      <c r="AEO13" s="391"/>
      <c r="AEP13" s="391"/>
      <c r="AEQ13" s="391"/>
      <c r="AER13" s="391"/>
      <c r="AES13" s="391"/>
      <c r="AET13" s="391"/>
      <c r="AEU13" s="391"/>
      <c r="AEV13" s="391"/>
      <c r="AEW13" s="391"/>
      <c r="AEX13" s="391"/>
      <c r="AEY13" s="391"/>
      <c r="AEZ13" s="391"/>
      <c r="AFA13" s="391"/>
      <c r="AFB13" s="391"/>
      <c r="AFC13" s="391"/>
      <c r="AFD13" s="391"/>
      <c r="AFE13" s="391"/>
      <c r="AFF13" s="391"/>
      <c r="AFG13" s="391"/>
      <c r="AFH13" s="391"/>
      <c r="AFI13" s="391"/>
      <c r="AFJ13" s="391"/>
      <c r="AFK13" s="391"/>
      <c r="AFL13" s="391"/>
      <c r="AFM13" s="391"/>
      <c r="AFN13" s="391"/>
      <c r="AFO13" s="391"/>
      <c r="AFP13" s="391"/>
      <c r="AFQ13" s="391"/>
      <c r="AFR13" s="391"/>
      <c r="AFS13" s="391"/>
      <c r="AFT13" s="391"/>
      <c r="AFU13" s="391"/>
      <c r="AFV13" s="391"/>
      <c r="AFW13" s="391"/>
      <c r="AFX13" s="391"/>
      <c r="AFY13" s="391"/>
      <c r="AFZ13" s="391"/>
      <c r="AGA13" s="391"/>
      <c r="AGB13" s="391"/>
      <c r="AGC13" s="391"/>
      <c r="AGD13" s="391"/>
      <c r="AGE13" s="391"/>
      <c r="AGF13" s="391"/>
      <c r="AGG13" s="391"/>
      <c r="AGH13" s="391"/>
      <c r="AGI13" s="391"/>
      <c r="AGJ13" s="391"/>
      <c r="AGK13" s="391"/>
      <c r="AGL13" s="391"/>
      <c r="AGM13" s="391"/>
      <c r="AGN13" s="391"/>
      <c r="AGO13" s="391"/>
      <c r="AGP13" s="391"/>
      <c r="AGQ13" s="391"/>
      <c r="AGR13" s="391"/>
      <c r="AGS13" s="391"/>
      <c r="AGT13" s="391"/>
      <c r="AGU13" s="391"/>
      <c r="AGV13" s="391"/>
      <c r="AGW13" s="391"/>
      <c r="AGX13" s="391"/>
      <c r="AGY13" s="391"/>
      <c r="AGZ13" s="391"/>
      <c r="AHA13" s="391"/>
      <c r="AHB13" s="391"/>
      <c r="AHC13" s="391"/>
      <c r="AHD13" s="391"/>
      <c r="AHE13" s="391"/>
      <c r="AHF13" s="391"/>
      <c r="AHG13" s="391"/>
      <c r="AHH13" s="391"/>
      <c r="AHI13" s="391"/>
      <c r="AHJ13" s="391"/>
      <c r="AHK13" s="391"/>
      <c r="AHL13" s="391"/>
      <c r="AHM13" s="391"/>
      <c r="AHN13" s="391"/>
      <c r="AHO13" s="391"/>
      <c r="AHP13" s="391"/>
      <c r="AHQ13" s="391"/>
      <c r="AHR13" s="391"/>
      <c r="AHS13" s="391"/>
      <c r="AHT13" s="391"/>
      <c r="AHU13" s="391"/>
      <c r="AHV13" s="391"/>
      <c r="AHW13" s="391"/>
      <c r="AHX13" s="391"/>
      <c r="AHY13" s="391"/>
      <c r="AHZ13" s="391"/>
      <c r="AIA13" s="391"/>
      <c r="AIB13" s="391"/>
      <c r="AIC13" s="391"/>
      <c r="AID13" s="391"/>
      <c r="AIE13" s="391"/>
      <c r="AIF13" s="391"/>
      <c r="AIG13" s="391"/>
      <c r="AIH13" s="391"/>
      <c r="AII13" s="391"/>
      <c r="AIJ13" s="391"/>
      <c r="AIK13" s="391"/>
      <c r="AIL13" s="391"/>
      <c r="AIM13" s="391"/>
      <c r="AIN13" s="391"/>
      <c r="AIO13" s="391"/>
      <c r="AIP13" s="391"/>
      <c r="AIQ13" s="391"/>
      <c r="AIR13" s="391"/>
      <c r="AIS13" s="391"/>
      <c r="AIT13" s="391"/>
      <c r="AIU13" s="391"/>
      <c r="AIV13" s="391"/>
      <c r="AIW13" s="391"/>
      <c r="AIX13" s="391"/>
      <c r="AIY13" s="391"/>
      <c r="AIZ13" s="391"/>
      <c r="AJA13" s="391"/>
      <c r="AJB13" s="391"/>
      <c r="AJC13" s="391"/>
      <c r="AJD13" s="391"/>
      <c r="AJE13" s="391"/>
      <c r="AJF13" s="391"/>
      <c r="AJG13" s="391"/>
      <c r="AJH13" s="391"/>
      <c r="AJI13" s="391"/>
      <c r="AJJ13" s="391"/>
      <c r="AJK13" s="391"/>
      <c r="AJL13" s="391"/>
      <c r="AJM13" s="391"/>
      <c r="AJN13" s="391"/>
      <c r="AJO13" s="391"/>
      <c r="AJP13" s="391"/>
      <c r="AJQ13" s="391"/>
      <c r="AJR13" s="391"/>
      <c r="AJS13" s="391"/>
      <c r="AJT13" s="391"/>
      <c r="AJU13" s="391"/>
      <c r="AJV13" s="391"/>
      <c r="AJW13" s="391"/>
      <c r="AJX13" s="391"/>
      <c r="AJY13" s="391"/>
      <c r="AJZ13" s="391"/>
      <c r="AKA13" s="391"/>
      <c r="AKB13" s="391"/>
      <c r="AKC13" s="391"/>
      <c r="AKD13" s="391"/>
      <c r="AKE13" s="391"/>
      <c r="AKF13" s="391"/>
      <c r="AKG13" s="391"/>
      <c r="AKH13" s="391"/>
      <c r="AKI13" s="391"/>
      <c r="AKJ13" s="391"/>
      <c r="AKK13" s="391"/>
      <c r="AKL13" s="391"/>
      <c r="AKM13" s="391"/>
      <c r="AKN13" s="391"/>
      <c r="AKO13" s="391"/>
      <c r="AKP13" s="391"/>
      <c r="AKQ13" s="391"/>
      <c r="AKR13" s="391"/>
      <c r="AKS13" s="391"/>
      <c r="AKT13" s="391"/>
      <c r="AKU13" s="391"/>
      <c r="AKV13" s="391"/>
      <c r="AKW13" s="391"/>
      <c r="AKX13" s="391"/>
      <c r="AKY13" s="391"/>
      <c r="AKZ13" s="391"/>
      <c r="ALA13" s="391"/>
      <c r="ALB13" s="391"/>
      <c r="ALC13" s="391"/>
      <c r="ALD13" s="391"/>
      <c r="ALE13" s="391"/>
      <c r="ALF13" s="391"/>
      <c r="ALG13" s="391"/>
      <c r="ALH13" s="391"/>
      <c r="ALI13" s="391"/>
      <c r="ALJ13" s="391"/>
      <c r="ALK13" s="391"/>
      <c r="ALL13" s="391"/>
      <c r="ALM13" s="391"/>
      <c r="ALN13" s="391"/>
      <c r="ALO13" s="391"/>
      <c r="ALP13" s="391"/>
      <c r="ALQ13" s="391"/>
      <c r="ALR13" s="391"/>
      <c r="ALS13" s="391"/>
      <c r="ALT13" s="391"/>
      <c r="ALU13" s="391"/>
      <c r="ALV13" s="391"/>
      <c r="ALW13" s="391"/>
      <c r="ALX13" s="391"/>
      <c r="ALY13" s="391"/>
      <c r="ALZ13" s="391"/>
      <c r="AMA13" s="391"/>
      <c r="AMB13" s="391"/>
      <c r="AMC13" s="391"/>
      <c r="AMD13" s="391"/>
      <c r="AME13" s="391"/>
      <c r="AMF13" s="391"/>
      <c r="AMG13" s="391"/>
      <c r="AMH13" s="391"/>
      <c r="AMI13" s="391"/>
      <c r="AMJ13" s="391"/>
      <c r="AMK13" s="391"/>
      <c r="AML13" s="391"/>
      <c r="AMM13" s="391"/>
      <c r="AMN13" s="391"/>
      <c r="AMO13" s="391"/>
      <c r="AMP13" s="391"/>
      <c r="AMQ13" s="391"/>
      <c r="AMR13" s="391"/>
      <c r="AMS13" s="391"/>
      <c r="AMT13" s="391"/>
      <c r="AMU13" s="391"/>
      <c r="AMV13" s="391"/>
      <c r="AMW13" s="391"/>
      <c r="AMX13" s="391"/>
      <c r="AMY13" s="391"/>
      <c r="AMZ13" s="391"/>
      <c r="ANA13" s="391"/>
      <c r="ANB13" s="391"/>
      <c r="ANC13" s="391"/>
      <c r="AND13" s="391"/>
      <c r="ANE13" s="391"/>
      <c r="ANF13" s="391"/>
      <c r="ANG13" s="391"/>
      <c r="ANH13" s="391"/>
      <c r="ANI13" s="391"/>
      <c r="ANJ13" s="391"/>
      <c r="ANK13" s="391"/>
      <c r="ANL13" s="391"/>
      <c r="ANM13" s="391"/>
      <c r="ANN13" s="391"/>
      <c r="ANO13" s="391"/>
      <c r="ANP13" s="391"/>
      <c r="ANQ13" s="391"/>
      <c r="ANR13" s="391"/>
      <c r="ANS13" s="391"/>
      <c r="ANT13" s="391"/>
      <c r="ANU13" s="391"/>
      <c r="ANV13" s="391"/>
      <c r="ANW13" s="391"/>
      <c r="ANX13" s="391"/>
      <c r="ANY13" s="391"/>
      <c r="ANZ13" s="391"/>
      <c r="AOA13" s="391"/>
      <c r="AOB13" s="391"/>
      <c r="AOC13" s="391"/>
      <c r="AOD13" s="391"/>
      <c r="AOE13" s="391"/>
      <c r="AOF13" s="391"/>
      <c r="AOG13" s="391"/>
      <c r="AOH13" s="391"/>
      <c r="AOI13" s="391"/>
      <c r="AOJ13" s="391"/>
      <c r="AOK13" s="391"/>
      <c r="AOL13" s="391"/>
      <c r="AOM13" s="391"/>
      <c r="AON13" s="391"/>
      <c r="AOO13" s="391"/>
      <c r="AOP13" s="391"/>
      <c r="AOQ13" s="391"/>
      <c r="AOR13" s="391"/>
      <c r="AOS13" s="391"/>
      <c r="AOT13" s="391"/>
      <c r="AOU13" s="391"/>
      <c r="AOV13" s="391"/>
      <c r="AOW13" s="391"/>
      <c r="AOX13" s="391"/>
      <c r="AOY13" s="391"/>
      <c r="AOZ13" s="391"/>
      <c r="APA13" s="391"/>
      <c r="APB13" s="391"/>
      <c r="APC13" s="391"/>
      <c r="APD13" s="391"/>
      <c r="APE13" s="391"/>
      <c r="APF13" s="391"/>
      <c r="APG13" s="391"/>
      <c r="APH13" s="391"/>
      <c r="API13" s="391"/>
      <c r="APJ13" s="391"/>
      <c r="APK13" s="391"/>
      <c r="APL13" s="391"/>
      <c r="APM13" s="391"/>
      <c r="APN13" s="391"/>
      <c r="APO13" s="391"/>
      <c r="APP13" s="391"/>
      <c r="APQ13" s="391"/>
      <c r="APR13" s="391"/>
      <c r="APS13" s="391"/>
      <c r="APT13" s="391"/>
      <c r="APU13" s="391"/>
      <c r="APV13" s="391"/>
      <c r="APW13" s="391"/>
      <c r="APX13" s="391"/>
      <c r="APY13" s="391"/>
      <c r="APZ13" s="391"/>
      <c r="AQA13" s="391"/>
      <c r="AQB13" s="391"/>
      <c r="AQC13" s="391"/>
      <c r="AQD13" s="391"/>
      <c r="AQE13" s="391"/>
      <c r="AQF13" s="391"/>
      <c r="AQG13" s="391"/>
      <c r="AQH13" s="391"/>
      <c r="AQI13" s="391"/>
      <c r="AQJ13" s="391"/>
      <c r="AQK13" s="391"/>
      <c r="AQL13" s="391"/>
      <c r="AQM13" s="391"/>
      <c r="AQN13" s="391"/>
      <c r="AQO13" s="391"/>
      <c r="AQP13" s="391"/>
      <c r="AQQ13" s="391"/>
      <c r="AQR13" s="391"/>
      <c r="AQS13" s="391"/>
      <c r="AQT13" s="391"/>
      <c r="AQU13" s="391"/>
      <c r="AQV13" s="391"/>
      <c r="AQW13" s="391"/>
      <c r="AQX13" s="391"/>
      <c r="AQY13" s="391"/>
      <c r="AQZ13" s="391"/>
      <c r="ARA13" s="391"/>
      <c r="ARB13" s="391"/>
      <c r="ARC13" s="391"/>
      <c r="ARD13" s="391"/>
      <c r="ARE13" s="391"/>
      <c r="ARF13" s="391"/>
      <c r="ARG13" s="391"/>
      <c r="ARH13" s="391"/>
      <c r="ARI13" s="391"/>
      <c r="ARJ13" s="391"/>
      <c r="ARK13" s="391"/>
      <c r="ARL13" s="391"/>
      <c r="ARM13" s="391"/>
      <c r="ARN13" s="391"/>
      <c r="ARO13" s="391"/>
      <c r="ARP13" s="391"/>
      <c r="ARQ13" s="391"/>
      <c r="ARR13" s="391"/>
      <c r="ARS13" s="391"/>
      <c r="ART13" s="391"/>
      <c r="ARU13" s="391"/>
      <c r="ARV13" s="391"/>
      <c r="ARW13" s="391"/>
      <c r="ARX13" s="391"/>
      <c r="ARY13" s="391"/>
      <c r="ARZ13" s="391"/>
      <c r="ASA13" s="391"/>
      <c r="ASB13" s="391"/>
      <c r="ASC13" s="391"/>
      <c r="ASD13" s="391"/>
      <c r="ASE13" s="391"/>
      <c r="ASF13" s="391"/>
      <c r="ASG13" s="391"/>
      <c r="ASH13" s="391"/>
      <c r="ASI13" s="391"/>
      <c r="ASJ13" s="391"/>
      <c r="ASK13" s="391"/>
      <c r="ASL13" s="391"/>
      <c r="ASM13" s="391"/>
      <c r="ASN13" s="391"/>
      <c r="ASO13" s="391"/>
      <c r="ASP13" s="391"/>
      <c r="ASQ13" s="391"/>
      <c r="ASR13" s="391"/>
      <c r="ASS13" s="391"/>
      <c r="AST13" s="391"/>
      <c r="ASU13" s="391"/>
      <c r="ASV13" s="391"/>
      <c r="ASW13" s="391"/>
      <c r="ASX13" s="391"/>
      <c r="ASY13" s="391"/>
      <c r="ASZ13" s="391"/>
      <c r="ATA13" s="391"/>
      <c r="ATB13" s="391"/>
      <c r="ATC13" s="391"/>
      <c r="ATD13" s="391"/>
      <c r="ATE13" s="391"/>
      <c r="ATF13" s="391"/>
      <c r="ATG13" s="391"/>
      <c r="ATH13" s="391"/>
      <c r="ATI13" s="391"/>
      <c r="ATJ13" s="391"/>
      <c r="ATK13" s="391"/>
      <c r="ATL13" s="391"/>
      <c r="ATM13" s="391"/>
      <c r="ATN13" s="391"/>
      <c r="ATO13" s="391"/>
      <c r="ATP13" s="391"/>
      <c r="ATQ13" s="391"/>
      <c r="ATR13" s="391"/>
      <c r="ATS13" s="391"/>
      <c r="ATT13" s="391"/>
      <c r="ATU13" s="391"/>
      <c r="ATV13" s="391"/>
      <c r="ATW13" s="391"/>
      <c r="ATX13" s="391"/>
      <c r="ATY13" s="391"/>
      <c r="ATZ13" s="391"/>
      <c r="AUA13" s="391"/>
      <c r="AUB13" s="391"/>
      <c r="AUC13" s="391"/>
      <c r="AUD13" s="391"/>
      <c r="AUE13" s="391"/>
      <c r="AUF13" s="391"/>
      <c r="AUG13" s="391"/>
      <c r="AUH13" s="391"/>
      <c r="AUI13" s="391"/>
      <c r="AUJ13" s="391"/>
      <c r="AUK13" s="391"/>
      <c r="AUL13" s="391"/>
      <c r="AUM13" s="391"/>
      <c r="AUN13" s="391"/>
      <c r="AUO13" s="391"/>
      <c r="AUP13" s="391"/>
      <c r="AUQ13" s="391"/>
      <c r="AUR13" s="391"/>
      <c r="AUS13" s="391"/>
      <c r="AUT13" s="391"/>
      <c r="AUU13" s="391"/>
      <c r="AUV13" s="391"/>
      <c r="AUW13" s="391"/>
      <c r="AUX13" s="391"/>
      <c r="AUY13" s="391"/>
      <c r="AUZ13" s="391"/>
      <c r="AVA13" s="391"/>
      <c r="AVB13" s="391"/>
      <c r="AVC13" s="391"/>
      <c r="AVD13" s="391"/>
      <c r="AVE13" s="391"/>
      <c r="AVF13" s="391"/>
      <c r="AVG13" s="391"/>
      <c r="AVH13" s="391"/>
      <c r="AVI13" s="391"/>
      <c r="AVJ13" s="391"/>
      <c r="AVK13" s="391"/>
      <c r="AVL13" s="391"/>
      <c r="AVM13" s="391"/>
      <c r="AVN13" s="391"/>
      <c r="AVO13" s="391"/>
      <c r="AVP13" s="391"/>
      <c r="AVQ13" s="391"/>
      <c r="AVR13" s="391"/>
      <c r="AVS13" s="391"/>
      <c r="AVT13" s="391"/>
      <c r="AVU13" s="391"/>
      <c r="AVV13" s="391"/>
      <c r="AVW13" s="391"/>
      <c r="AVX13" s="391"/>
      <c r="AVY13" s="391"/>
      <c r="AVZ13" s="391"/>
      <c r="AWA13" s="391"/>
      <c r="AWB13" s="391"/>
      <c r="AWC13" s="391"/>
      <c r="AWD13" s="391"/>
      <c r="AWE13" s="391"/>
      <c r="AWF13" s="391"/>
      <c r="AWG13" s="391"/>
      <c r="AWH13" s="391"/>
      <c r="AWI13" s="391"/>
      <c r="AWJ13" s="391"/>
      <c r="AWK13" s="391"/>
      <c r="AWL13" s="391"/>
      <c r="AWM13" s="391"/>
      <c r="AWN13" s="391"/>
      <c r="AWO13" s="391"/>
      <c r="AWP13" s="391"/>
      <c r="AWQ13" s="391"/>
      <c r="AWR13" s="391"/>
      <c r="AWS13" s="391"/>
      <c r="AWT13" s="391"/>
      <c r="AWU13" s="391"/>
      <c r="AWV13" s="391"/>
      <c r="AWW13" s="391"/>
      <c r="AWX13" s="391"/>
      <c r="AWY13" s="391"/>
      <c r="AWZ13" s="391"/>
      <c r="AXA13" s="391"/>
      <c r="AXB13" s="391"/>
      <c r="AXC13" s="391"/>
      <c r="AXD13" s="391"/>
      <c r="AXE13" s="391"/>
      <c r="AXF13" s="391"/>
      <c r="AXG13" s="391"/>
      <c r="AXH13" s="391"/>
      <c r="AXI13" s="391"/>
      <c r="AXJ13" s="391"/>
      <c r="AXK13" s="391"/>
      <c r="AXL13" s="391"/>
      <c r="AXM13" s="391"/>
      <c r="AXN13" s="391"/>
      <c r="AXO13" s="391"/>
      <c r="AXP13" s="391"/>
      <c r="AXQ13" s="391"/>
      <c r="AXR13" s="391"/>
      <c r="AXS13" s="391"/>
      <c r="AXT13" s="391"/>
      <c r="AXU13" s="391"/>
      <c r="AXV13" s="391"/>
      <c r="AXW13" s="391"/>
      <c r="AXX13" s="391"/>
      <c r="AXY13" s="391"/>
      <c r="AXZ13" s="391"/>
      <c r="AYA13" s="391"/>
      <c r="AYB13" s="391"/>
      <c r="AYC13" s="391"/>
      <c r="AYD13" s="391"/>
      <c r="AYE13" s="391"/>
      <c r="AYF13" s="391"/>
      <c r="AYG13" s="391"/>
      <c r="AYH13" s="391"/>
      <c r="AYI13" s="391"/>
      <c r="AYJ13" s="391"/>
      <c r="AYK13" s="391"/>
      <c r="AYL13" s="391"/>
      <c r="AYM13" s="391"/>
      <c r="AYN13" s="391"/>
      <c r="AYO13" s="391"/>
      <c r="AYP13" s="391"/>
      <c r="AYQ13" s="391"/>
      <c r="AYR13" s="391"/>
      <c r="AYS13" s="391"/>
      <c r="AYT13" s="391"/>
      <c r="AYU13" s="391"/>
      <c r="AYV13" s="391"/>
      <c r="AYW13" s="391"/>
      <c r="AYX13" s="391"/>
      <c r="AYY13" s="391"/>
      <c r="AYZ13" s="391"/>
      <c r="AZA13" s="391"/>
      <c r="AZB13" s="391"/>
      <c r="AZC13" s="391"/>
      <c r="AZD13" s="391"/>
      <c r="AZE13" s="391"/>
      <c r="AZF13" s="391"/>
      <c r="AZG13" s="391"/>
      <c r="AZH13" s="391"/>
      <c r="AZI13" s="391"/>
      <c r="AZJ13" s="391"/>
      <c r="AZK13" s="391"/>
      <c r="AZL13" s="391"/>
      <c r="AZM13" s="391"/>
      <c r="AZN13" s="391"/>
      <c r="AZO13" s="391"/>
      <c r="AZP13" s="391"/>
      <c r="AZQ13" s="391"/>
      <c r="AZR13" s="391"/>
      <c r="AZS13" s="391"/>
      <c r="AZT13" s="391"/>
      <c r="AZU13" s="391"/>
      <c r="AZV13" s="391"/>
      <c r="AZW13" s="391"/>
      <c r="AZX13" s="391"/>
      <c r="AZY13" s="391"/>
      <c r="AZZ13" s="391"/>
      <c r="BAA13" s="391"/>
      <c r="BAB13" s="391"/>
      <c r="BAC13" s="391"/>
      <c r="BAD13" s="391"/>
      <c r="BAE13" s="391"/>
      <c r="BAF13" s="391"/>
      <c r="BAG13" s="391"/>
      <c r="BAH13" s="391"/>
      <c r="BAI13" s="391"/>
      <c r="BAJ13" s="391"/>
      <c r="BAK13" s="391"/>
      <c r="BAL13" s="391"/>
      <c r="BAM13" s="391"/>
      <c r="BAN13" s="391"/>
      <c r="BAO13" s="391"/>
      <c r="BAP13" s="391"/>
      <c r="BAQ13" s="391"/>
      <c r="BAR13" s="391"/>
      <c r="BAS13" s="391"/>
      <c r="BAT13" s="391"/>
      <c r="BAU13" s="391"/>
      <c r="BAV13" s="391"/>
      <c r="BAW13" s="391"/>
      <c r="BAX13" s="391"/>
      <c r="BAY13" s="391"/>
      <c r="BAZ13" s="391"/>
      <c r="BBA13" s="391"/>
      <c r="BBB13" s="391"/>
      <c r="BBC13" s="391"/>
      <c r="BBD13" s="391"/>
      <c r="BBE13" s="391"/>
      <c r="BBF13" s="391"/>
      <c r="BBG13" s="391"/>
      <c r="BBH13" s="391"/>
      <c r="BBI13" s="391"/>
      <c r="BBJ13" s="391"/>
      <c r="BBK13" s="391"/>
      <c r="BBL13" s="391"/>
      <c r="BBM13" s="391"/>
      <c r="BBN13" s="391"/>
      <c r="BBO13" s="391"/>
      <c r="BBP13" s="391"/>
      <c r="BBQ13" s="391"/>
      <c r="BBR13" s="391"/>
      <c r="BBS13" s="391"/>
      <c r="BBT13" s="391"/>
      <c r="BBU13" s="391"/>
      <c r="BBV13" s="391"/>
      <c r="BBW13" s="391"/>
      <c r="BBX13" s="391"/>
      <c r="BBY13" s="391"/>
      <c r="BBZ13" s="391"/>
      <c r="BCA13" s="391"/>
      <c r="BCB13" s="391"/>
      <c r="BCC13" s="391"/>
      <c r="BCD13" s="391"/>
      <c r="BCE13" s="391"/>
      <c r="BCF13" s="391"/>
      <c r="BCG13" s="391"/>
      <c r="BCH13" s="391"/>
      <c r="BCI13" s="391"/>
      <c r="BCJ13" s="391"/>
      <c r="BCK13" s="391"/>
      <c r="BCL13" s="391"/>
      <c r="BCM13" s="391"/>
      <c r="BCN13" s="391"/>
      <c r="BCO13" s="391"/>
      <c r="BCP13" s="391"/>
      <c r="BCQ13" s="391"/>
      <c r="BCR13" s="391"/>
      <c r="BCS13" s="391"/>
      <c r="BCT13" s="391"/>
      <c r="BCU13" s="391"/>
      <c r="BCV13" s="391"/>
      <c r="BCW13" s="391"/>
      <c r="BCX13" s="391"/>
      <c r="BCY13" s="391"/>
      <c r="BCZ13" s="391"/>
      <c r="BDA13" s="391"/>
      <c r="BDB13" s="391"/>
      <c r="BDC13" s="391"/>
      <c r="BDD13" s="391"/>
      <c r="BDE13" s="391"/>
      <c r="BDF13" s="391"/>
      <c r="BDG13" s="391"/>
      <c r="BDH13" s="391"/>
      <c r="BDI13" s="391"/>
      <c r="BDJ13" s="391"/>
      <c r="BDK13" s="391"/>
      <c r="BDL13" s="391"/>
      <c r="BDM13" s="391"/>
      <c r="BDN13" s="391"/>
      <c r="BDO13" s="391"/>
      <c r="BDP13" s="391"/>
      <c r="BDQ13" s="391"/>
      <c r="BDR13" s="391"/>
      <c r="BDS13" s="391"/>
      <c r="BDT13" s="391"/>
      <c r="BDU13" s="391"/>
      <c r="BDV13" s="391"/>
      <c r="BDW13" s="391"/>
      <c r="BDX13" s="391"/>
      <c r="BDY13" s="391"/>
      <c r="BDZ13" s="391"/>
      <c r="BEA13" s="391"/>
      <c r="BEB13" s="391"/>
      <c r="BEC13" s="391"/>
      <c r="BED13" s="391"/>
      <c r="BEE13" s="391"/>
      <c r="BEF13" s="391"/>
      <c r="BEG13" s="391"/>
      <c r="BEH13" s="391"/>
      <c r="BEI13" s="391"/>
      <c r="BEJ13" s="391"/>
      <c r="BEK13" s="391"/>
      <c r="BEL13" s="391"/>
      <c r="BEM13" s="391"/>
      <c r="BEN13" s="391"/>
      <c r="BEO13" s="391"/>
      <c r="BEP13" s="391"/>
      <c r="BEQ13" s="391"/>
      <c r="BER13" s="391"/>
      <c r="BES13" s="391"/>
      <c r="BET13" s="391"/>
      <c r="BEU13" s="391"/>
      <c r="BEV13" s="391"/>
      <c r="BEW13" s="391"/>
      <c r="BEX13" s="391"/>
      <c r="BEY13" s="391"/>
      <c r="BEZ13" s="391"/>
      <c r="BFA13" s="391"/>
      <c r="BFB13" s="391"/>
      <c r="BFC13" s="391"/>
      <c r="BFD13" s="391"/>
      <c r="BFE13" s="391"/>
      <c r="BFF13" s="391"/>
      <c r="BFG13" s="391"/>
      <c r="BFH13" s="391"/>
      <c r="BFI13" s="391"/>
      <c r="BFJ13" s="391"/>
      <c r="BFK13" s="391"/>
      <c r="BFL13" s="391"/>
      <c r="BFM13" s="391"/>
      <c r="BFN13" s="391"/>
      <c r="BFO13" s="391"/>
      <c r="BFP13" s="391"/>
      <c r="BFQ13" s="391"/>
      <c r="BFR13" s="391"/>
      <c r="BFS13" s="391"/>
      <c r="BFT13" s="391"/>
      <c r="BFU13" s="391"/>
      <c r="BFV13" s="391"/>
      <c r="BFW13" s="391"/>
      <c r="BFX13" s="391"/>
      <c r="BFY13" s="391"/>
      <c r="BFZ13" s="391"/>
      <c r="BGA13" s="391"/>
      <c r="BGB13" s="391"/>
      <c r="BGC13" s="391"/>
      <c r="BGD13" s="391"/>
      <c r="BGE13" s="391"/>
      <c r="BGF13" s="391"/>
      <c r="BGG13" s="391"/>
      <c r="BGH13" s="391"/>
      <c r="BGI13" s="391"/>
      <c r="BGJ13" s="391"/>
      <c r="BGK13" s="391"/>
      <c r="BGL13" s="391"/>
      <c r="BGM13" s="391"/>
      <c r="BGN13" s="391"/>
      <c r="BGO13" s="391"/>
      <c r="BGP13" s="391"/>
      <c r="BGQ13" s="391"/>
      <c r="BGR13" s="391"/>
      <c r="BGS13" s="391"/>
      <c r="BGT13" s="391"/>
      <c r="BGU13" s="391"/>
      <c r="BGV13" s="391"/>
      <c r="BGW13" s="391"/>
      <c r="BGX13" s="391"/>
      <c r="BGY13" s="391"/>
      <c r="BGZ13" s="391"/>
      <c r="BHA13" s="391"/>
      <c r="BHB13" s="391"/>
      <c r="BHC13" s="391"/>
      <c r="BHD13" s="391"/>
      <c r="BHE13" s="391"/>
      <c r="BHF13" s="391"/>
      <c r="BHG13" s="391"/>
      <c r="BHH13" s="391"/>
      <c r="BHI13" s="391"/>
      <c r="BHJ13" s="391"/>
      <c r="BHK13" s="391"/>
      <c r="BHL13" s="391"/>
      <c r="BHM13" s="391"/>
      <c r="BHN13" s="391"/>
      <c r="BHO13" s="391"/>
      <c r="BHP13" s="391"/>
      <c r="BHQ13" s="391"/>
      <c r="BHR13" s="391"/>
      <c r="BHS13" s="391"/>
      <c r="BHT13" s="391"/>
      <c r="BHU13" s="391"/>
      <c r="BHV13" s="391"/>
      <c r="BHW13" s="391"/>
      <c r="BHX13" s="391"/>
      <c r="BHY13" s="391"/>
      <c r="BHZ13" s="391"/>
      <c r="BIA13" s="391"/>
      <c r="BIB13" s="391"/>
      <c r="BIC13" s="391"/>
      <c r="BID13" s="391"/>
      <c r="BIE13" s="391"/>
      <c r="BIF13" s="391"/>
      <c r="BIG13" s="391"/>
      <c r="BIH13" s="391"/>
      <c r="BII13" s="391"/>
      <c r="BIJ13" s="391"/>
      <c r="BIK13" s="391"/>
      <c r="BIL13" s="391"/>
      <c r="BIM13" s="391"/>
      <c r="BIN13" s="391"/>
      <c r="BIO13" s="391"/>
      <c r="BIP13" s="391"/>
      <c r="BIQ13" s="391"/>
      <c r="BIR13" s="391"/>
      <c r="BIS13" s="391"/>
      <c r="BIT13" s="391"/>
      <c r="BIU13" s="391"/>
      <c r="BIV13" s="391"/>
      <c r="BIW13" s="391"/>
      <c r="BIX13" s="391"/>
      <c r="BIY13" s="391"/>
      <c r="BIZ13" s="391"/>
      <c r="BJA13" s="391"/>
      <c r="BJB13" s="391"/>
      <c r="BJC13" s="391"/>
      <c r="BJD13" s="391"/>
      <c r="BJE13" s="391"/>
      <c r="BJF13" s="391"/>
      <c r="BJG13" s="391"/>
      <c r="BJH13" s="391"/>
      <c r="BJI13" s="391"/>
      <c r="BJJ13" s="391"/>
      <c r="BJK13" s="391"/>
      <c r="BJL13" s="391"/>
      <c r="BJM13" s="391"/>
      <c r="BJN13" s="391"/>
      <c r="BJO13" s="391"/>
      <c r="BJP13" s="391"/>
      <c r="BJQ13" s="391"/>
      <c r="BJR13" s="391"/>
      <c r="BJS13" s="391"/>
      <c r="BJT13" s="391"/>
      <c r="BJU13" s="391"/>
      <c r="BJV13" s="391"/>
      <c r="BJW13" s="391"/>
      <c r="BJX13" s="391"/>
      <c r="BJY13" s="391"/>
      <c r="BJZ13" s="391"/>
      <c r="BKA13" s="391"/>
      <c r="BKB13" s="391"/>
      <c r="BKC13" s="391"/>
      <c r="BKD13" s="391"/>
      <c r="BKE13" s="391"/>
      <c r="BKF13" s="391"/>
      <c r="BKG13" s="391"/>
      <c r="BKH13" s="391"/>
      <c r="BKI13" s="391"/>
      <c r="BKJ13" s="391"/>
      <c r="BKK13" s="391"/>
      <c r="BKL13" s="391"/>
      <c r="BKM13" s="391"/>
      <c r="BKN13" s="391"/>
      <c r="BKO13" s="391"/>
      <c r="BKP13" s="391"/>
      <c r="BKQ13" s="391"/>
      <c r="BKR13" s="391"/>
      <c r="BKS13" s="391"/>
      <c r="BKT13" s="391"/>
      <c r="BKU13" s="391"/>
      <c r="BKV13" s="391"/>
      <c r="BKW13" s="391"/>
      <c r="BKX13" s="391"/>
      <c r="BKY13" s="391"/>
      <c r="BKZ13" s="391"/>
      <c r="BLA13" s="391"/>
      <c r="BLB13" s="391"/>
      <c r="BLC13" s="391"/>
      <c r="BLD13" s="391"/>
      <c r="BLE13" s="391"/>
      <c r="BLF13" s="391"/>
      <c r="BLG13" s="391"/>
      <c r="BLH13" s="391"/>
      <c r="BLI13" s="391"/>
      <c r="BLJ13" s="391"/>
      <c r="BLK13" s="391"/>
      <c r="BLL13" s="391"/>
      <c r="BLM13" s="391"/>
      <c r="BLN13" s="391"/>
      <c r="BLO13" s="391"/>
      <c r="BLP13" s="391"/>
      <c r="BLQ13" s="391"/>
      <c r="BLR13" s="391"/>
      <c r="BLS13" s="391"/>
      <c r="BLT13" s="391"/>
      <c r="BLU13" s="391"/>
      <c r="BLV13" s="391"/>
      <c r="BLW13" s="391"/>
      <c r="BLX13" s="391"/>
      <c r="BLY13" s="391"/>
      <c r="BLZ13" s="391"/>
      <c r="BMA13" s="391"/>
      <c r="BMB13" s="391"/>
      <c r="BMC13" s="391"/>
      <c r="BMD13" s="391"/>
      <c r="BME13" s="391"/>
      <c r="BMF13" s="391"/>
      <c r="BMG13" s="391"/>
      <c r="BMH13" s="391"/>
      <c r="BMI13" s="391"/>
      <c r="BMJ13" s="391"/>
      <c r="BMK13" s="391"/>
      <c r="BML13" s="391"/>
      <c r="BMM13" s="391"/>
      <c r="BMN13" s="391"/>
      <c r="BMO13" s="391"/>
      <c r="BMP13" s="391"/>
      <c r="BMQ13" s="391"/>
      <c r="BMR13" s="391"/>
      <c r="BMS13" s="391"/>
      <c r="BMT13" s="391"/>
      <c r="BMU13" s="391"/>
      <c r="BMV13" s="391"/>
      <c r="BMW13" s="391"/>
      <c r="BMX13" s="391"/>
      <c r="BMY13" s="391"/>
      <c r="BMZ13" s="391"/>
      <c r="BNA13" s="391"/>
      <c r="BNB13" s="391"/>
      <c r="BNC13" s="391"/>
      <c r="BND13" s="391"/>
      <c r="BNE13" s="391"/>
      <c r="BNF13" s="391"/>
      <c r="BNG13" s="391"/>
      <c r="BNH13" s="391"/>
      <c r="BNI13" s="391"/>
      <c r="BNJ13" s="391"/>
      <c r="BNK13" s="391"/>
      <c r="BNL13" s="391"/>
      <c r="BNM13" s="391"/>
      <c r="BNN13" s="391"/>
      <c r="BNO13" s="391"/>
      <c r="BNP13" s="391"/>
      <c r="BNQ13" s="391"/>
      <c r="BNR13" s="391"/>
      <c r="BNS13" s="391"/>
      <c r="BNT13" s="391"/>
      <c r="BNU13" s="391"/>
      <c r="BNV13" s="391"/>
      <c r="BNW13" s="391"/>
      <c r="BNX13" s="391"/>
      <c r="BNY13" s="391"/>
      <c r="BNZ13" s="391"/>
      <c r="BOA13" s="391"/>
      <c r="BOB13" s="391"/>
      <c r="BOC13" s="391"/>
      <c r="BOD13" s="391"/>
      <c r="BOE13" s="391"/>
      <c r="BOF13" s="391"/>
      <c r="BOG13" s="391"/>
      <c r="BOH13" s="391"/>
      <c r="BOI13" s="391"/>
      <c r="BOJ13" s="391"/>
      <c r="BOK13" s="391"/>
      <c r="BOL13" s="391"/>
      <c r="BOM13" s="391"/>
      <c r="BON13" s="391"/>
      <c r="BOO13" s="391"/>
      <c r="BOP13" s="391"/>
      <c r="BOQ13" s="391"/>
      <c r="BOR13" s="391"/>
      <c r="BOS13" s="391"/>
      <c r="BOT13" s="391"/>
      <c r="BOU13" s="391"/>
      <c r="BOV13" s="391"/>
      <c r="BOW13" s="391"/>
      <c r="BOX13" s="391"/>
      <c r="BOY13" s="391"/>
      <c r="BOZ13" s="391"/>
      <c r="BPA13" s="391"/>
      <c r="BPB13" s="391"/>
      <c r="BPC13" s="391"/>
      <c r="BPD13" s="391"/>
      <c r="BPE13" s="391"/>
      <c r="BPF13" s="391"/>
      <c r="BPG13" s="391"/>
      <c r="BPH13" s="391"/>
      <c r="BPI13" s="391"/>
      <c r="BPJ13" s="391"/>
      <c r="BPK13" s="391"/>
      <c r="BPL13" s="391"/>
      <c r="BPM13" s="391"/>
      <c r="BPN13" s="391"/>
      <c r="BPO13" s="391"/>
      <c r="BPP13" s="391"/>
      <c r="BPQ13" s="391"/>
      <c r="BPR13" s="391"/>
      <c r="BPS13" s="391"/>
      <c r="BPT13" s="391"/>
      <c r="BPU13" s="391"/>
      <c r="BPV13" s="391"/>
      <c r="BPW13" s="391"/>
      <c r="BPX13" s="391"/>
      <c r="BPY13" s="391"/>
      <c r="BPZ13" s="391"/>
      <c r="BQA13" s="391"/>
      <c r="BQB13" s="391"/>
      <c r="BQC13" s="391"/>
      <c r="BQD13" s="391"/>
      <c r="BQE13" s="391"/>
      <c r="BQF13" s="391"/>
      <c r="BQG13" s="391"/>
      <c r="BQH13" s="391"/>
      <c r="BQI13" s="391"/>
      <c r="BQJ13" s="391"/>
      <c r="BQK13" s="391"/>
      <c r="BQL13" s="391"/>
      <c r="BQM13" s="391"/>
      <c r="BQN13" s="391"/>
      <c r="BQO13" s="391"/>
      <c r="BQP13" s="391"/>
      <c r="BQQ13" s="391"/>
      <c r="BQR13" s="391"/>
      <c r="BQS13" s="391"/>
      <c r="BQT13" s="391"/>
      <c r="BQU13" s="391"/>
      <c r="BQV13" s="391"/>
      <c r="BQW13" s="391"/>
      <c r="BQX13" s="391"/>
      <c r="BQY13" s="391"/>
      <c r="BQZ13" s="391"/>
      <c r="BRA13" s="391"/>
      <c r="BRB13" s="391"/>
      <c r="BRC13" s="391"/>
      <c r="BRD13" s="391"/>
      <c r="BRE13" s="391"/>
      <c r="BRF13" s="391"/>
      <c r="BRG13" s="391"/>
      <c r="BRH13" s="391"/>
      <c r="BRI13" s="391"/>
      <c r="BRJ13" s="391"/>
      <c r="BRK13" s="391"/>
      <c r="BRL13" s="391"/>
      <c r="BRM13" s="391"/>
      <c r="BRN13" s="391"/>
      <c r="BRO13" s="391"/>
      <c r="BRP13" s="391"/>
      <c r="BRQ13" s="391"/>
      <c r="BRR13" s="391"/>
      <c r="BRS13" s="391"/>
      <c r="BRT13" s="391"/>
      <c r="BRU13" s="391"/>
      <c r="BRV13" s="391"/>
      <c r="BRW13" s="391"/>
      <c r="BRX13" s="391"/>
      <c r="BRY13" s="391"/>
      <c r="BRZ13" s="391"/>
      <c r="BSA13" s="391"/>
      <c r="BSB13" s="391"/>
      <c r="BSC13" s="391"/>
      <c r="BSD13" s="391"/>
      <c r="BSE13" s="391"/>
      <c r="BSF13" s="391"/>
      <c r="BSG13" s="391"/>
      <c r="BSH13" s="391"/>
      <c r="BSI13" s="391"/>
      <c r="BSJ13" s="391"/>
      <c r="BSK13" s="391"/>
      <c r="BSL13" s="391"/>
      <c r="BSM13" s="391"/>
      <c r="BSN13" s="391"/>
      <c r="BSO13" s="391"/>
      <c r="BSP13" s="391"/>
      <c r="BSQ13" s="391"/>
      <c r="BSR13" s="391"/>
      <c r="BSS13" s="391"/>
      <c r="BST13" s="391"/>
      <c r="BSU13" s="391"/>
      <c r="BSV13" s="391"/>
      <c r="BSW13" s="391"/>
      <c r="BSX13" s="391"/>
      <c r="BSY13" s="391"/>
      <c r="BSZ13" s="391"/>
      <c r="BTA13" s="391"/>
      <c r="BTB13" s="391"/>
      <c r="BTC13" s="391"/>
      <c r="BTD13" s="391"/>
      <c r="BTE13" s="391"/>
      <c r="BTF13" s="391"/>
      <c r="BTG13" s="391"/>
      <c r="BTH13" s="391"/>
      <c r="BTI13" s="391"/>
      <c r="BTJ13" s="391"/>
      <c r="BTK13" s="391"/>
      <c r="BTL13" s="391"/>
      <c r="BTM13" s="391"/>
      <c r="BTN13" s="391"/>
      <c r="BTO13" s="391"/>
      <c r="BTP13" s="391"/>
      <c r="BTQ13" s="391"/>
      <c r="BTR13" s="391"/>
      <c r="BTS13" s="391"/>
      <c r="BTT13" s="391"/>
      <c r="BTU13" s="391"/>
      <c r="BTV13" s="391"/>
      <c r="BTW13" s="391"/>
      <c r="BTX13" s="391"/>
      <c r="BTY13" s="391"/>
      <c r="BTZ13" s="391"/>
      <c r="BUA13" s="391"/>
      <c r="BUB13" s="391"/>
      <c r="BUC13" s="391"/>
      <c r="BUD13" s="391"/>
      <c r="BUE13" s="391"/>
      <c r="BUF13" s="391"/>
      <c r="BUG13" s="391"/>
      <c r="BUH13" s="391"/>
      <c r="BUI13" s="391"/>
      <c r="BUJ13" s="391"/>
      <c r="BUK13" s="391"/>
      <c r="BUL13" s="391"/>
      <c r="BUM13" s="391"/>
      <c r="BUN13" s="391"/>
      <c r="BUO13" s="391"/>
      <c r="BUP13" s="391"/>
      <c r="BUQ13" s="391"/>
      <c r="BUR13" s="391"/>
      <c r="BUS13" s="391"/>
      <c r="BUT13" s="391"/>
      <c r="BUU13" s="391"/>
      <c r="BUV13" s="391"/>
      <c r="BUW13" s="391"/>
      <c r="BUX13" s="391"/>
      <c r="BUY13" s="391"/>
      <c r="BUZ13" s="391"/>
      <c r="BVA13" s="391"/>
      <c r="BVB13" s="391"/>
      <c r="BVC13" s="391"/>
      <c r="BVD13" s="391"/>
      <c r="BVE13" s="391"/>
      <c r="BVF13" s="391"/>
      <c r="BVG13" s="391"/>
      <c r="BVH13" s="391"/>
      <c r="BVI13" s="391"/>
      <c r="BVJ13" s="391"/>
      <c r="BVK13" s="391"/>
      <c r="BVL13" s="391"/>
      <c r="BVM13" s="391"/>
      <c r="BVN13" s="391"/>
      <c r="BVO13" s="391"/>
      <c r="BVP13" s="391"/>
      <c r="BVQ13" s="391"/>
      <c r="BVR13" s="391"/>
      <c r="BVS13" s="391"/>
      <c r="BVT13" s="391"/>
      <c r="BVU13" s="391"/>
      <c r="BVV13" s="391"/>
      <c r="BVW13" s="391"/>
      <c r="BVX13" s="391"/>
      <c r="BVY13" s="391"/>
      <c r="BVZ13" s="391"/>
      <c r="BWA13" s="391"/>
      <c r="BWB13" s="391"/>
      <c r="BWC13" s="391"/>
      <c r="BWD13" s="391"/>
      <c r="BWE13" s="391"/>
      <c r="BWF13" s="391"/>
      <c r="BWG13" s="391"/>
      <c r="BWH13" s="391"/>
      <c r="BWI13" s="391"/>
      <c r="BWJ13" s="391"/>
      <c r="BWK13" s="391"/>
      <c r="BWL13" s="391"/>
      <c r="BWM13" s="391"/>
      <c r="BWN13" s="391"/>
      <c r="BWO13" s="391"/>
      <c r="BWP13" s="391"/>
      <c r="BWQ13" s="391"/>
      <c r="BWR13" s="391"/>
      <c r="BWS13" s="391"/>
      <c r="BWT13" s="391"/>
      <c r="BWU13" s="391"/>
      <c r="BWV13" s="391"/>
      <c r="BWW13" s="391"/>
      <c r="BWX13" s="391"/>
      <c r="BWY13" s="391"/>
      <c r="BWZ13" s="391"/>
      <c r="BXA13" s="391"/>
      <c r="BXB13" s="391"/>
      <c r="BXC13" s="391"/>
      <c r="BXD13" s="391"/>
      <c r="BXE13" s="391"/>
      <c r="BXF13" s="391"/>
      <c r="BXG13" s="391"/>
      <c r="BXH13" s="391"/>
      <c r="BXI13" s="391"/>
      <c r="BXJ13" s="391"/>
      <c r="BXK13" s="391"/>
      <c r="BXL13" s="391"/>
      <c r="BXM13" s="391"/>
      <c r="BXN13" s="391"/>
      <c r="BXO13" s="391"/>
      <c r="BXP13" s="391"/>
      <c r="BXQ13" s="391"/>
      <c r="BXR13" s="391"/>
      <c r="BXS13" s="391"/>
      <c r="BXT13" s="391"/>
      <c r="BXU13" s="391"/>
      <c r="BXV13" s="391"/>
      <c r="BXW13" s="391"/>
      <c r="BXX13" s="391"/>
      <c r="BXY13" s="391"/>
      <c r="BXZ13" s="391"/>
      <c r="BYA13" s="391"/>
      <c r="BYB13" s="391"/>
      <c r="BYC13" s="391"/>
      <c r="BYD13" s="391"/>
      <c r="BYE13" s="391"/>
      <c r="BYF13" s="391"/>
      <c r="BYG13" s="391"/>
      <c r="BYH13" s="391"/>
      <c r="BYI13" s="391"/>
      <c r="BYJ13" s="391"/>
      <c r="BYK13" s="391"/>
      <c r="BYL13" s="391"/>
      <c r="BYM13" s="391"/>
      <c r="BYN13" s="391"/>
      <c r="BYO13" s="391"/>
      <c r="BYP13" s="391"/>
      <c r="BYQ13" s="391"/>
      <c r="BYR13" s="391"/>
      <c r="BYS13" s="391"/>
      <c r="BYT13" s="391"/>
      <c r="BYU13" s="391"/>
      <c r="BYV13" s="391"/>
      <c r="BYW13" s="391"/>
      <c r="BYX13" s="391"/>
      <c r="BYY13" s="391"/>
      <c r="BYZ13" s="391"/>
      <c r="BZA13" s="391"/>
      <c r="BZB13" s="391"/>
      <c r="BZC13" s="391"/>
      <c r="BZD13" s="391"/>
      <c r="BZE13" s="391"/>
      <c r="BZF13" s="391"/>
      <c r="BZG13" s="391"/>
      <c r="BZH13" s="391"/>
      <c r="BZI13" s="391"/>
      <c r="BZJ13" s="391"/>
      <c r="BZK13" s="391"/>
      <c r="BZL13" s="391"/>
      <c r="BZM13" s="391"/>
      <c r="BZN13" s="391"/>
      <c r="BZO13" s="391"/>
      <c r="BZP13" s="391"/>
      <c r="BZQ13" s="391"/>
      <c r="BZR13" s="391"/>
      <c r="BZS13" s="391"/>
      <c r="BZT13" s="391"/>
      <c r="BZU13" s="391"/>
      <c r="BZV13" s="391"/>
      <c r="BZW13" s="391"/>
      <c r="BZX13" s="391"/>
      <c r="BZY13" s="391"/>
      <c r="BZZ13" s="391"/>
      <c r="CAA13" s="391"/>
      <c r="CAB13" s="391"/>
      <c r="CAC13" s="391"/>
      <c r="CAD13" s="391"/>
      <c r="CAE13" s="391"/>
      <c r="CAF13" s="391"/>
      <c r="CAG13" s="391"/>
      <c r="CAH13" s="391"/>
      <c r="CAI13" s="391"/>
      <c r="CAJ13" s="391"/>
      <c r="CAK13" s="391"/>
      <c r="CAL13" s="391"/>
      <c r="CAM13" s="391"/>
      <c r="CAN13" s="391"/>
      <c r="CAO13" s="391"/>
      <c r="CAP13" s="391"/>
      <c r="CAQ13" s="391"/>
      <c r="CAR13" s="391"/>
      <c r="CAS13" s="391"/>
      <c r="CAT13" s="391"/>
      <c r="CAU13" s="391"/>
      <c r="CAV13" s="391"/>
      <c r="CAW13" s="391"/>
      <c r="CAX13" s="391"/>
      <c r="CAY13" s="391"/>
      <c r="CAZ13" s="391"/>
      <c r="CBA13" s="391"/>
      <c r="CBB13" s="391"/>
      <c r="CBC13" s="391"/>
      <c r="CBD13" s="391"/>
      <c r="CBE13" s="391"/>
      <c r="CBF13" s="391"/>
      <c r="CBG13" s="391"/>
      <c r="CBH13" s="391"/>
      <c r="CBI13" s="391"/>
      <c r="CBJ13" s="391"/>
      <c r="CBK13" s="391"/>
      <c r="CBL13" s="391"/>
      <c r="CBM13" s="391"/>
      <c r="CBN13" s="391"/>
      <c r="CBO13" s="391"/>
      <c r="CBP13" s="391"/>
      <c r="CBQ13" s="391"/>
      <c r="CBR13" s="391"/>
      <c r="CBS13" s="391"/>
      <c r="CBT13" s="391"/>
      <c r="CBU13" s="391"/>
      <c r="CBV13" s="391"/>
      <c r="CBW13" s="391"/>
      <c r="CBX13" s="391"/>
      <c r="CBY13" s="391"/>
      <c r="CBZ13" s="391"/>
      <c r="CCA13" s="391"/>
      <c r="CCB13" s="391"/>
      <c r="CCC13" s="391"/>
      <c r="CCD13" s="391"/>
      <c r="CCE13" s="391"/>
      <c r="CCF13" s="391"/>
      <c r="CCG13" s="391"/>
      <c r="CCH13" s="391"/>
      <c r="CCI13" s="391"/>
      <c r="CCJ13" s="391"/>
      <c r="CCK13" s="391"/>
      <c r="CCL13" s="391"/>
      <c r="CCM13" s="391"/>
      <c r="CCN13" s="391"/>
      <c r="CCO13" s="391"/>
      <c r="CCP13" s="391"/>
      <c r="CCQ13" s="391"/>
      <c r="CCR13" s="391"/>
      <c r="CCS13" s="391"/>
      <c r="CCT13" s="391"/>
      <c r="CCU13" s="391"/>
      <c r="CCV13" s="391"/>
      <c r="CCW13" s="391"/>
      <c r="CCX13" s="391"/>
      <c r="CCY13" s="391"/>
      <c r="CCZ13" s="391"/>
      <c r="CDA13" s="391"/>
      <c r="CDB13" s="391"/>
      <c r="CDC13" s="391"/>
      <c r="CDD13" s="391"/>
      <c r="CDE13" s="391"/>
      <c r="CDF13" s="391"/>
      <c r="CDG13" s="391"/>
      <c r="CDH13" s="391"/>
      <c r="CDI13" s="391"/>
      <c r="CDJ13" s="391"/>
      <c r="CDK13" s="391"/>
      <c r="CDL13" s="391"/>
      <c r="CDM13" s="391"/>
      <c r="CDN13" s="391"/>
      <c r="CDO13" s="391"/>
      <c r="CDP13" s="391"/>
      <c r="CDQ13" s="391"/>
      <c r="CDR13" s="391"/>
      <c r="CDS13" s="391"/>
      <c r="CDT13" s="391"/>
      <c r="CDU13" s="391"/>
      <c r="CDV13" s="391"/>
      <c r="CDW13" s="391"/>
      <c r="CDX13" s="391"/>
      <c r="CDY13" s="391"/>
      <c r="CDZ13" s="391"/>
      <c r="CEA13" s="391"/>
      <c r="CEB13" s="391"/>
      <c r="CEC13" s="391"/>
      <c r="CED13" s="391"/>
      <c r="CEE13" s="391"/>
      <c r="CEF13" s="391"/>
      <c r="CEG13" s="391"/>
      <c r="CEH13" s="391"/>
      <c r="CEI13" s="391"/>
      <c r="CEJ13" s="391"/>
      <c r="CEK13" s="391"/>
      <c r="CEL13" s="391"/>
      <c r="CEM13" s="391"/>
      <c r="CEN13" s="391"/>
      <c r="CEO13" s="391"/>
      <c r="CEP13" s="391"/>
      <c r="CEQ13" s="391"/>
      <c r="CER13" s="391"/>
      <c r="CES13" s="391"/>
      <c r="CET13" s="391"/>
      <c r="CEU13" s="391"/>
      <c r="CEV13" s="391"/>
      <c r="CEW13" s="391"/>
      <c r="CEX13" s="391"/>
      <c r="CEY13" s="391"/>
      <c r="CEZ13" s="391"/>
      <c r="CFA13" s="391"/>
      <c r="CFB13" s="391"/>
      <c r="CFC13" s="391"/>
      <c r="CFD13" s="391"/>
      <c r="CFE13" s="391"/>
      <c r="CFF13" s="391"/>
      <c r="CFG13" s="391"/>
      <c r="CFH13" s="391"/>
      <c r="CFI13" s="391"/>
      <c r="CFJ13" s="391"/>
      <c r="CFK13" s="391"/>
      <c r="CFL13" s="391"/>
      <c r="CFM13" s="391"/>
      <c r="CFN13" s="391"/>
      <c r="CFO13" s="391"/>
      <c r="CFP13" s="391"/>
      <c r="CFQ13" s="391"/>
      <c r="CFR13" s="391"/>
      <c r="CFS13" s="391"/>
      <c r="CFT13" s="391"/>
      <c r="CFU13" s="391"/>
      <c r="CFV13" s="391"/>
      <c r="CFW13" s="391"/>
      <c r="CFX13" s="391"/>
      <c r="CFY13" s="391"/>
      <c r="CFZ13" s="391"/>
      <c r="CGA13" s="391"/>
      <c r="CGB13" s="391"/>
      <c r="CGC13" s="391"/>
      <c r="CGD13" s="391"/>
      <c r="CGE13" s="391"/>
      <c r="CGF13" s="391"/>
      <c r="CGG13" s="391"/>
      <c r="CGH13" s="391"/>
      <c r="CGI13" s="391"/>
      <c r="CGJ13" s="391"/>
      <c r="CGK13" s="391"/>
      <c r="CGL13" s="391"/>
      <c r="CGM13" s="391"/>
      <c r="CGN13" s="391"/>
      <c r="CGO13" s="391"/>
      <c r="CGP13" s="391"/>
      <c r="CGQ13" s="391"/>
      <c r="CGR13" s="391"/>
      <c r="CGS13" s="391"/>
      <c r="CGT13" s="391"/>
      <c r="CGU13" s="391"/>
      <c r="CGV13" s="391"/>
      <c r="CGW13" s="391"/>
      <c r="CGX13" s="391"/>
      <c r="CGY13" s="391"/>
      <c r="CGZ13" s="391"/>
      <c r="CHA13" s="391"/>
      <c r="CHB13" s="391"/>
      <c r="CHC13" s="391"/>
      <c r="CHD13" s="391"/>
      <c r="CHE13" s="391"/>
      <c r="CHF13" s="391"/>
      <c r="CHG13" s="391"/>
      <c r="CHH13" s="391"/>
      <c r="CHI13" s="391"/>
      <c r="CHJ13" s="391"/>
      <c r="CHK13" s="391"/>
      <c r="CHL13" s="391"/>
      <c r="CHM13" s="391"/>
      <c r="CHN13" s="391"/>
      <c r="CHO13" s="391"/>
      <c r="CHP13" s="391"/>
      <c r="CHQ13" s="391"/>
      <c r="CHR13" s="391"/>
      <c r="CHS13" s="391"/>
      <c r="CHT13" s="391"/>
      <c r="CHU13" s="391"/>
      <c r="CHV13" s="391"/>
      <c r="CHW13" s="391"/>
      <c r="CHX13" s="391"/>
      <c r="CHY13" s="391"/>
      <c r="CHZ13" s="391"/>
      <c r="CIA13" s="391"/>
      <c r="CIB13" s="391"/>
      <c r="CIC13" s="391"/>
      <c r="CID13" s="391"/>
      <c r="CIE13" s="391"/>
      <c r="CIF13" s="391"/>
      <c r="CIG13" s="391"/>
      <c r="CIH13" s="391"/>
      <c r="CII13" s="391"/>
      <c r="CIJ13" s="391"/>
      <c r="CIK13" s="391"/>
      <c r="CIL13" s="391"/>
      <c r="CIM13" s="391"/>
      <c r="CIN13" s="391"/>
      <c r="CIO13" s="391"/>
      <c r="CIP13" s="391"/>
      <c r="CIQ13" s="391"/>
      <c r="CIR13" s="391"/>
      <c r="CIS13" s="391"/>
      <c r="CIT13" s="391"/>
      <c r="CIU13" s="391"/>
      <c r="CIV13" s="391"/>
      <c r="CIW13" s="391"/>
      <c r="CIX13" s="391"/>
      <c r="CIY13" s="391"/>
      <c r="CIZ13" s="391"/>
      <c r="CJA13" s="391"/>
      <c r="CJB13" s="391"/>
      <c r="CJC13" s="391"/>
      <c r="CJD13" s="391"/>
      <c r="CJE13" s="391"/>
      <c r="CJF13" s="391"/>
      <c r="CJG13" s="391"/>
      <c r="CJH13" s="391"/>
      <c r="CJI13" s="391"/>
      <c r="CJJ13" s="391"/>
      <c r="CJK13" s="391"/>
      <c r="CJL13" s="391"/>
      <c r="CJM13" s="391"/>
      <c r="CJN13" s="391"/>
      <c r="CJO13" s="391"/>
      <c r="CJP13" s="391"/>
      <c r="CJQ13" s="391"/>
      <c r="CJR13" s="391"/>
      <c r="CJS13" s="391"/>
      <c r="CJT13" s="391"/>
      <c r="CJU13" s="391"/>
      <c r="CJV13" s="391"/>
      <c r="CJW13" s="391"/>
      <c r="CJX13" s="391"/>
      <c r="CJY13" s="391"/>
      <c r="CJZ13" s="391"/>
      <c r="CKA13" s="391"/>
      <c r="CKB13" s="391"/>
      <c r="CKC13" s="391"/>
      <c r="CKD13" s="391"/>
      <c r="CKE13" s="391"/>
      <c r="CKF13" s="391"/>
      <c r="CKG13" s="391"/>
      <c r="CKH13" s="391"/>
      <c r="CKI13" s="391"/>
      <c r="CKJ13" s="391"/>
      <c r="CKK13" s="391"/>
      <c r="CKL13" s="391"/>
      <c r="CKM13" s="391"/>
      <c r="CKN13" s="391"/>
      <c r="CKO13" s="391"/>
      <c r="CKP13" s="391"/>
      <c r="CKQ13" s="391"/>
      <c r="CKR13" s="391"/>
      <c r="CKS13" s="391"/>
      <c r="CKT13" s="391"/>
      <c r="CKU13" s="391"/>
      <c r="CKV13" s="391"/>
      <c r="CKW13" s="391"/>
      <c r="CKX13" s="391"/>
      <c r="CKY13" s="391"/>
      <c r="CKZ13" s="391"/>
      <c r="CLA13" s="391"/>
      <c r="CLB13" s="391"/>
      <c r="CLC13" s="391"/>
      <c r="CLD13" s="391"/>
      <c r="CLE13" s="391"/>
      <c r="CLF13" s="391"/>
      <c r="CLG13" s="391"/>
      <c r="CLH13" s="391"/>
      <c r="CLI13" s="391"/>
      <c r="CLJ13" s="391"/>
      <c r="CLK13" s="391"/>
      <c r="CLL13" s="391"/>
      <c r="CLM13" s="391"/>
      <c r="CLN13" s="391"/>
      <c r="CLO13" s="391"/>
      <c r="CLP13" s="391"/>
      <c r="CLQ13" s="391"/>
      <c r="CLR13" s="391"/>
      <c r="CLS13" s="391"/>
      <c r="CLT13" s="391"/>
      <c r="CLU13" s="391"/>
      <c r="CLV13" s="391"/>
      <c r="CLW13" s="391"/>
      <c r="CLX13" s="391"/>
      <c r="CLY13" s="391"/>
      <c r="CLZ13" s="391"/>
      <c r="CMA13" s="391"/>
      <c r="CMB13" s="391"/>
      <c r="CMC13" s="391"/>
      <c r="CMD13" s="391"/>
      <c r="CME13" s="391"/>
      <c r="CMF13" s="391"/>
      <c r="CMG13" s="391"/>
      <c r="CMH13" s="391"/>
      <c r="CMI13" s="391"/>
      <c r="CMJ13" s="391"/>
      <c r="CMK13" s="391"/>
      <c r="CML13" s="391"/>
      <c r="CMM13" s="391"/>
      <c r="CMN13" s="391"/>
      <c r="CMO13" s="391"/>
      <c r="CMP13" s="391"/>
      <c r="CMQ13" s="391"/>
      <c r="CMR13" s="391"/>
      <c r="CMS13" s="391"/>
      <c r="CMT13" s="391"/>
      <c r="CMU13" s="391"/>
      <c r="CMV13" s="391"/>
      <c r="CMW13" s="391"/>
      <c r="CMX13" s="391"/>
      <c r="CMY13" s="391"/>
      <c r="CMZ13" s="391"/>
      <c r="CNA13" s="391"/>
      <c r="CNB13" s="391"/>
      <c r="CNC13" s="391"/>
      <c r="CND13" s="391"/>
      <c r="CNE13" s="391"/>
      <c r="CNF13" s="391"/>
      <c r="CNG13" s="391"/>
      <c r="CNH13" s="391"/>
      <c r="CNI13" s="391"/>
      <c r="CNJ13" s="391"/>
      <c r="CNK13" s="391"/>
      <c r="CNL13" s="391"/>
      <c r="CNM13" s="391"/>
      <c r="CNN13" s="391"/>
      <c r="CNO13" s="391"/>
      <c r="CNP13" s="391"/>
      <c r="CNQ13" s="391"/>
      <c r="CNR13" s="391"/>
      <c r="CNS13" s="391"/>
      <c r="CNT13" s="391"/>
      <c r="CNU13" s="391"/>
      <c r="CNV13" s="391"/>
      <c r="CNW13" s="391"/>
      <c r="CNX13" s="391"/>
      <c r="CNY13" s="391"/>
      <c r="CNZ13" s="391"/>
      <c r="COA13" s="391"/>
      <c r="COB13" s="391"/>
      <c r="COC13" s="391"/>
      <c r="COD13" s="391"/>
      <c r="COE13" s="391"/>
      <c r="COF13" s="391"/>
      <c r="COG13" s="391"/>
      <c r="COH13" s="391"/>
      <c r="COI13" s="391"/>
      <c r="COJ13" s="391"/>
      <c r="COK13" s="391"/>
      <c r="COL13" s="391"/>
      <c r="COM13" s="391"/>
      <c r="CON13" s="391"/>
      <c r="COO13" s="391"/>
      <c r="COP13" s="391"/>
      <c r="COQ13" s="391"/>
      <c r="COR13" s="391"/>
      <c r="COS13" s="391"/>
      <c r="COT13" s="391"/>
      <c r="COU13" s="391"/>
      <c r="COV13" s="391"/>
      <c r="COW13" s="391"/>
      <c r="COX13" s="391"/>
      <c r="COY13" s="391"/>
      <c r="COZ13" s="391"/>
      <c r="CPA13" s="391"/>
      <c r="CPB13" s="391"/>
      <c r="CPC13" s="391"/>
      <c r="CPD13" s="391"/>
      <c r="CPE13" s="391"/>
      <c r="CPF13" s="391"/>
      <c r="CPG13" s="391"/>
      <c r="CPH13" s="391"/>
      <c r="CPI13" s="391"/>
      <c r="CPJ13" s="391"/>
      <c r="CPK13" s="391"/>
      <c r="CPL13" s="391"/>
      <c r="CPM13" s="391"/>
      <c r="CPN13" s="391"/>
      <c r="CPO13" s="391"/>
      <c r="CPP13" s="391"/>
      <c r="CPQ13" s="391"/>
      <c r="CPR13" s="391"/>
      <c r="CPS13" s="391"/>
      <c r="CPT13" s="391"/>
      <c r="CPU13" s="391"/>
      <c r="CPV13" s="391"/>
      <c r="CPW13" s="391"/>
      <c r="CPX13" s="391"/>
      <c r="CPY13" s="391"/>
      <c r="CPZ13" s="391"/>
      <c r="CQA13" s="391"/>
      <c r="CQB13" s="391"/>
      <c r="CQC13" s="391"/>
      <c r="CQD13" s="391"/>
      <c r="CQE13" s="391"/>
      <c r="CQF13" s="391"/>
      <c r="CQG13" s="391"/>
      <c r="CQH13" s="391"/>
      <c r="CQI13" s="391"/>
      <c r="CQJ13" s="391"/>
      <c r="CQK13" s="391"/>
      <c r="CQL13" s="391"/>
      <c r="CQM13" s="391"/>
      <c r="CQN13" s="391"/>
      <c r="CQO13" s="391"/>
      <c r="CQP13" s="391"/>
      <c r="CQQ13" s="391"/>
      <c r="CQR13" s="391"/>
      <c r="CQS13" s="391"/>
      <c r="CQT13" s="391"/>
      <c r="CQU13" s="391"/>
      <c r="CQV13" s="391"/>
      <c r="CQW13" s="391"/>
      <c r="CQX13" s="391"/>
      <c r="CQY13" s="391"/>
      <c r="CQZ13" s="391"/>
      <c r="CRA13" s="391"/>
      <c r="CRB13" s="391"/>
      <c r="CRC13" s="391"/>
      <c r="CRD13" s="391"/>
      <c r="CRE13" s="391"/>
      <c r="CRF13" s="391"/>
      <c r="CRG13" s="391"/>
      <c r="CRH13" s="391"/>
      <c r="CRI13" s="391"/>
      <c r="CRJ13" s="391"/>
      <c r="CRK13" s="391"/>
      <c r="CRL13" s="391"/>
      <c r="CRM13" s="391"/>
      <c r="CRN13" s="391"/>
      <c r="CRO13" s="391"/>
      <c r="CRP13" s="391"/>
      <c r="CRQ13" s="391"/>
      <c r="CRR13" s="391"/>
      <c r="CRS13" s="391"/>
      <c r="CRT13" s="391"/>
      <c r="CRU13" s="391"/>
      <c r="CRV13" s="391"/>
      <c r="CRW13" s="391"/>
      <c r="CRX13" s="391"/>
      <c r="CRY13" s="391"/>
      <c r="CRZ13" s="391"/>
      <c r="CSA13" s="391"/>
      <c r="CSB13" s="391"/>
      <c r="CSC13" s="391"/>
      <c r="CSD13" s="391"/>
      <c r="CSE13" s="391"/>
      <c r="CSF13" s="391"/>
      <c r="CSG13" s="391"/>
      <c r="CSH13" s="391"/>
      <c r="CSI13" s="391"/>
      <c r="CSJ13" s="391"/>
      <c r="CSK13" s="391"/>
      <c r="CSL13" s="391"/>
      <c r="CSM13" s="391"/>
      <c r="CSN13" s="391"/>
      <c r="CSO13" s="391"/>
      <c r="CSP13" s="391"/>
      <c r="CSQ13" s="391"/>
      <c r="CSR13" s="391"/>
      <c r="CSS13" s="391"/>
      <c r="CST13" s="391"/>
      <c r="CSU13" s="391"/>
      <c r="CSV13" s="391"/>
      <c r="CSW13" s="391"/>
      <c r="CSX13" s="391"/>
      <c r="CSY13" s="391"/>
      <c r="CSZ13" s="391"/>
      <c r="CTA13" s="391"/>
      <c r="CTB13" s="391"/>
      <c r="CTC13" s="391"/>
      <c r="CTD13" s="391"/>
      <c r="CTE13" s="391"/>
      <c r="CTF13" s="391"/>
      <c r="CTG13" s="391"/>
      <c r="CTH13" s="391"/>
      <c r="CTI13" s="391"/>
      <c r="CTJ13" s="391"/>
      <c r="CTK13" s="391"/>
      <c r="CTL13" s="391"/>
      <c r="CTM13" s="391"/>
      <c r="CTN13" s="391"/>
      <c r="CTO13" s="391"/>
      <c r="CTP13" s="391"/>
      <c r="CTQ13" s="391"/>
      <c r="CTR13" s="391"/>
      <c r="CTS13" s="391"/>
      <c r="CTT13" s="391"/>
      <c r="CTU13" s="391"/>
      <c r="CTV13" s="391"/>
      <c r="CTW13" s="391"/>
      <c r="CTX13" s="391"/>
      <c r="CTY13" s="391"/>
      <c r="CTZ13" s="391"/>
      <c r="CUA13" s="391"/>
      <c r="CUB13" s="391"/>
      <c r="CUC13" s="391"/>
      <c r="CUD13" s="391"/>
      <c r="CUE13" s="391"/>
      <c r="CUF13" s="391"/>
      <c r="CUG13" s="391"/>
      <c r="CUH13" s="391"/>
      <c r="CUI13" s="391"/>
      <c r="CUJ13" s="391"/>
      <c r="CUK13" s="391"/>
      <c r="CUL13" s="391"/>
      <c r="CUM13" s="391"/>
      <c r="CUN13" s="391"/>
      <c r="CUO13" s="391"/>
      <c r="CUP13" s="391"/>
      <c r="CUQ13" s="391"/>
      <c r="CUR13" s="391"/>
      <c r="CUS13" s="391"/>
      <c r="CUT13" s="391"/>
      <c r="CUU13" s="391"/>
      <c r="CUV13" s="391"/>
      <c r="CUW13" s="391"/>
      <c r="CUX13" s="391"/>
      <c r="CUY13" s="391"/>
      <c r="CUZ13" s="391"/>
      <c r="CVA13" s="391"/>
      <c r="CVB13" s="391"/>
      <c r="CVC13" s="391"/>
      <c r="CVD13" s="391"/>
      <c r="CVE13" s="391"/>
      <c r="CVF13" s="391"/>
      <c r="CVG13" s="391"/>
      <c r="CVH13" s="391"/>
      <c r="CVI13" s="391"/>
      <c r="CVJ13" s="391"/>
      <c r="CVK13" s="391"/>
      <c r="CVL13" s="391"/>
      <c r="CVM13" s="391"/>
      <c r="CVN13" s="391"/>
      <c r="CVO13" s="391"/>
      <c r="CVP13" s="391"/>
      <c r="CVQ13" s="391"/>
      <c r="CVR13" s="391"/>
      <c r="CVS13" s="391"/>
      <c r="CVT13" s="391"/>
      <c r="CVU13" s="391"/>
      <c r="CVV13" s="391"/>
      <c r="CVW13" s="391"/>
      <c r="CVX13" s="391"/>
      <c r="CVY13" s="391"/>
      <c r="CVZ13" s="391"/>
      <c r="CWA13" s="391"/>
      <c r="CWB13" s="391"/>
      <c r="CWC13" s="391"/>
      <c r="CWD13" s="391"/>
      <c r="CWE13" s="391"/>
      <c r="CWF13" s="391"/>
      <c r="CWG13" s="391"/>
      <c r="CWH13" s="391"/>
      <c r="CWI13" s="391"/>
      <c r="CWJ13" s="391"/>
      <c r="CWK13" s="391"/>
      <c r="CWL13" s="391"/>
      <c r="CWM13" s="391"/>
      <c r="CWN13" s="391"/>
      <c r="CWO13" s="391"/>
      <c r="CWP13" s="391"/>
      <c r="CWQ13" s="391"/>
      <c r="CWR13" s="391"/>
      <c r="CWS13" s="391"/>
      <c r="CWT13" s="391"/>
      <c r="CWU13" s="391"/>
      <c r="CWV13" s="391"/>
      <c r="CWW13" s="391"/>
      <c r="CWX13" s="391"/>
      <c r="CWY13" s="391"/>
      <c r="CWZ13" s="391"/>
      <c r="CXA13" s="391"/>
      <c r="CXB13" s="391"/>
      <c r="CXC13" s="391"/>
      <c r="CXD13" s="391"/>
      <c r="CXE13" s="391"/>
      <c r="CXF13" s="391"/>
      <c r="CXG13" s="391"/>
      <c r="CXH13" s="391"/>
      <c r="CXI13" s="391"/>
      <c r="CXJ13" s="391"/>
      <c r="CXK13" s="391"/>
      <c r="CXL13" s="391"/>
      <c r="CXM13" s="391"/>
      <c r="CXN13" s="391"/>
      <c r="CXO13" s="391"/>
      <c r="CXP13" s="391"/>
      <c r="CXQ13" s="391"/>
      <c r="CXR13" s="391"/>
      <c r="CXS13" s="391"/>
      <c r="CXT13" s="391"/>
      <c r="CXU13" s="391"/>
      <c r="CXV13" s="391"/>
      <c r="CXW13" s="391"/>
      <c r="CXX13" s="391"/>
      <c r="CXY13" s="391"/>
      <c r="CXZ13" s="391"/>
      <c r="CYA13" s="391"/>
      <c r="CYB13" s="391"/>
      <c r="CYC13" s="391"/>
      <c r="CYD13" s="391"/>
      <c r="CYE13" s="391"/>
      <c r="CYF13" s="391"/>
      <c r="CYG13" s="391"/>
      <c r="CYH13" s="391"/>
      <c r="CYI13" s="391"/>
      <c r="CYJ13" s="391"/>
      <c r="CYK13" s="391"/>
      <c r="CYL13" s="391"/>
      <c r="CYM13" s="391"/>
      <c r="CYN13" s="391"/>
      <c r="CYO13" s="391"/>
      <c r="CYP13" s="391"/>
      <c r="CYQ13" s="391"/>
      <c r="CYR13" s="391"/>
      <c r="CYS13" s="391"/>
      <c r="CYT13" s="391"/>
      <c r="CYU13" s="391"/>
      <c r="CYV13" s="391"/>
      <c r="CYW13" s="391"/>
      <c r="CYX13" s="391"/>
      <c r="CYY13" s="391"/>
      <c r="CYZ13" s="391"/>
      <c r="CZA13" s="391"/>
      <c r="CZB13" s="391"/>
      <c r="CZC13" s="391"/>
      <c r="CZD13" s="391"/>
      <c r="CZE13" s="391"/>
      <c r="CZF13" s="391"/>
      <c r="CZG13" s="391"/>
      <c r="CZH13" s="391"/>
      <c r="CZI13" s="391"/>
      <c r="CZJ13" s="391"/>
      <c r="CZK13" s="391"/>
      <c r="CZL13" s="391"/>
      <c r="CZM13" s="391"/>
      <c r="CZN13" s="391"/>
      <c r="CZO13" s="391"/>
      <c r="CZP13" s="391"/>
      <c r="CZQ13" s="391"/>
      <c r="CZR13" s="391"/>
      <c r="CZS13" s="391"/>
      <c r="CZT13" s="391"/>
      <c r="CZU13" s="391"/>
      <c r="CZV13" s="391"/>
      <c r="CZW13" s="391"/>
      <c r="CZX13" s="391"/>
      <c r="CZY13" s="391"/>
      <c r="CZZ13" s="391"/>
      <c r="DAA13" s="391"/>
      <c r="DAB13" s="391"/>
      <c r="DAC13" s="391"/>
      <c r="DAD13" s="391"/>
      <c r="DAE13" s="391"/>
      <c r="DAF13" s="391"/>
      <c r="DAG13" s="391"/>
      <c r="DAH13" s="391"/>
      <c r="DAI13" s="391"/>
      <c r="DAJ13" s="391"/>
      <c r="DAK13" s="391"/>
      <c r="DAL13" s="391"/>
      <c r="DAM13" s="391"/>
      <c r="DAN13" s="391"/>
      <c r="DAO13" s="391"/>
      <c r="DAP13" s="391"/>
      <c r="DAQ13" s="391"/>
      <c r="DAR13" s="391"/>
      <c r="DAS13" s="391"/>
      <c r="DAT13" s="391"/>
      <c r="DAU13" s="391"/>
      <c r="DAV13" s="391"/>
      <c r="DAW13" s="391"/>
      <c r="DAX13" s="391"/>
      <c r="DAY13" s="391"/>
      <c r="DAZ13" s="391"/>
      <c r="DBA13" s="391"/>
      <c r="DBB13" s="391"/>
      <c r="DBC13" s="391"/>
      <c r="DBD13" s="391"/>
      <c r="DBE13" s="391"/>
      <c r="DBF13" s="391"/>
      <c r="DBG13" s="391"/>
      <c r="DBH13" s="391"/>
      <c r="DBI13" s="391"/>
      <c r="DBJ13" s="391"/>
      <c r="DBK13" s="391"/>
      <c r="DBL13" s="391"/>
      <c r="DBM13" s="391"/>
      <c r="DBN13" s="391"/>
      <c r="DBO13" s="391"/>
      <c r="DBP13" s="391"/>
      <c r="DBQ13" s="391"/>
      <c r="DBR13" s="391"/>
      <c r="DBS13" s="391"/>
      <c r="DBT13" s="391"/>
      <c r="DBU13" s="391"/>
      <c r="DBV13" s="391"/>
      <c r="DBW13" s="391"/>
      <c r="DBX13" s="391"/>
      <c r="DBY13" s="391"/>
      <c r="DBZ13" s="391"/>
      <c r="DCA13" s="391"/>
      <c r="DCB13" s="391"/>
      <c r="DCC13" s="391"/>
      <c r="DCD13" s="391"/>
      <c r="DCE13" s="391"/>
      <c r="DCF13" s="391"/>
      <c r="DCG13" s="391"/>
      <c r="DCH13" s="391"/>
      <c r="DCI13" s="391"/>
      <c r="DCJ13" s="391"/>
      <c r="DCK13" s="391"/>
      <c r="DCL13" s="391"/>
      <c r="DCM13" s="391"/>
      <c r="DCN13" s="391"/>
      <c r="DCO13" s="391"/>
      <c r="DCP13" s="391"/>
      <c r="DCQ13" s="391"/>
      <c r="DCR13" s="391"/>
      <c r="DCS13" s="391"/>
      <c r="DCT13" s="391"/>
      <c r="DCU13" s="391"/>
      <c r="DCV13" s="391"/>
      <c r="DCW13" s="391"/>
      <c r="DCX13" s="391"/>
      <c r="DCY13" s="391"/>
      <c r="DCZ13" s="391"/>
      <c r="DDA13" s="391"/>
      <c r="DDB13" s="391"/>
      <c r="DDC13" s="391"/>
      <c r="DDD13" s="391"/>
      <c r="DDE13" s="391"/>
      <c r="DDF13" s="391"/>
      <c r="DDG13" s="391"/>
      <c r="DDH13" s="391"/>
      <c r="DDI13" s="391"/>
      <c r="DDJ13" s="391"/>
      <c r="DDK13" s="391"/>
      <c r="DDL13" s="391"/>
      <c r="DDM13" s="391"/>
      <c r="DDN13" s="391"/>
      <c r="DDO13" s="391"/>
      <c r="DDP13" s="391"/>
      <c r="DDQ13" s="391"/>
      <c r="DDR13" s="391"/>
      <c r="DDS13" s="391"/>
      <c r="DDT13" s="391"/>
      <c r="DDU13" s="391"/>
      <c r="DDV13" s="391"/>
      <c r="DDW13" s="391"/>
      <c r="DDX13" s="391"/>
      <c r="DDY13" s="391"/>
      <c r="DDZ13" s="391"/>
      <c r="DEA13" s="391"/>
      <c r="DEB13" s="391"/>
      <c r="DEC13" s="391"/>
      <c r="DED13" s="391"/>
      <c r="DEE13" s="391"/>
      <c r="DEF13" s="391"/>
      <c r="DEG13" s="391"/>
      <c r="DEH13" s="391"/>
      <c r="DEI13" s="391"/>
      <c r="DEJ13" s="391"/>
      <c r="DEK13" s="391"/>
      <c r="DEL13" s="391"/>
      <c r="DEM13" s="391"/>
      <c r="DEN13" s="391"/>
      <c r="DEO13" s="391"/>
      <c r="DEP13" s="391"/>
      <c r="DEQ13" s="391"/>
      <c r="DER13" s="391"/>
      <c r="DES13" s="391"/>
      <c r="DET13" s="391"/>
      <c r="DEU13" s="391"/>
      <c r="DEV13" s="391"/>
      <c r="DEW13" s="391"/>
      <c r="DEX13" s="391"/>
      <c r="DEY13" s="391"/>
      <c r="DEZ13" s="391"/>
      <c r="DFA13" s="391"/>
      <c r="DFB13" s="391"/>
      <c r="DFC13" s="391"/>
      <c r="DFD13" s="391"/>
      <c r="DFE13" s="391"/>
      <c r="DFF13" s="391"/>
      <c r="DFG13" s="391"/>
      <c r="DFH13" s="391"/>
      <c r="DFI13" s="391"/>
      <c r="DFJ13" s="391"/>
      <c r="DFK13" s="391"/>
      <c r="DFL13" s="391"/>
      <c r="DFM13" s="391"/>
      <c r="DFN13" s="391"/>
      <c r="DFO13" s="391"/>
      <c r="DFP13" s="391"/>
      <c r="DFQ13" s="391"/>
      <c r="DFR13" s="391"/>
      <c r="DFS13" s="391"/>
      <c r="DFT13" s="391"/>
      <c r="DFU13" s="391"/>
      <c r="DFV13" s="391"/>
      <c r="DFW13" s="391"/>
      <c r="DFX13" s="391"/>
      <c r="DFY13" s="391"/>
      <c r="DFZ13" s="391"/>
      <c r="DGA13" s="391"/>
      <c r="DGB13" s="391"/>
      <c r="DGC13" s="391"/>
      <c r="DGD13" s="391"/>
      <c r="DGE13" s="391"/>
      <c r="DGF13" s="391"/>
      <c r="DGG13" s="391"/>
      <c r="DGH13" s="391"/>
      <c r="DGI13" s="391"/>
      <c r="DGJ13" s="391"/>
      <c r="DGK13" s="391"/>
      <c r="DGL13" s="391"/>
      <c r="DGM13" s="391"/>
      <c r="DGN13" s="391"/>
      <c r="DGO13" s="391"/>
      <c r="DGP13" s="391"/>
      <c r="DGQ13" s="391"/>
      <c r="DGR13" s="391"/>
      <c r="DGS13" s="391"/>
      <c r="DGT13" s="391"/>
      <c r="DGU13" s="391"/>
      <c r="DGV13" s="391"/>
      <c r="DGW13" s="391"/>
      <c r="DGX13" s="391"/>
      <c r="DGY13" s="391"/>
      <c r="DGZ13" s="391"/>
      <c r="DHA13" s="391"/>
      <c r="DHB13" s="391"/>
      <c r="DHC13" s="391"/>
      <c r="DHD13" s="391"/>
      <c r="DHE13" s="391"/>
      <c r="DHF13" s="391"/>
      <c r="DHG13" s="391"/>
      <c r="DHH13" s="391"/>
      <c r="DHI13" s="391"/>
      <c r="DHJ13" s="391"/>
      <c r="DHK13" s="391"/>
      <c r="DHL13" s="391"/>
      <c r="DHM13" s="391"/>
      <c r="DHN13" s="391"/>
      <c r="DHO13" s="391"/>
      <c r="DHP13" s="391"/>
      <c r="DHQ13" s="391"/>
      <c r="DHR13" s="391"/>
      <c r="DHS13" s="391"/>
      <c r="DHT13" s="391"/>
      <c r="DHU13" s="391"/>
      <c r="DHV13" s="391"/>
      <c r="DHW13" s="391"/>
      <c r="DHX13" s="391"/>
      <c r="DHY13" s="391"/>
      <c r="DHZ13" s="391"/>
      <c r="DIA13" s="391"/>
      <c r="DIB13" s="391"/>
      <c r="DIC13" s="391"/>
      <c r="DID13" s="391"/>
      <c r="DIE13" s="391"/>
      <c r="DIF13" s="391"/>
      <c r="DIG13" s="391"/>
      <c r="DIH13" s="391"/>
      <c r="DII13" s="391"/>
      <c r="DIJ13" s="391"/>
      <c r="DIK13" s="391"/>
      <c r="DIL13" s="391"/>
      <c r="DIM13" s="391"/>
      <c r="DIN13" s="391"/>
      <c r="DIO13" s="391"/>
      <c r="DIP13" s="391"/>
      <c r="DIQ13" s="391"/>
      <c r="DIR13" s="391"/>
      <c r="DIS13" s="391"/>
      <c r="DIT13" s="391"/>
      <c r="DIU13" s="391"/>
      <c r="DIV13" s="391"/>
      <c r="DIW13" s="391"/>
      <c r="DIX13" s="391"/>
      <c r="DIY13" s="391"/>
      <c r="DIZ13" s="391"/>
      <c r="DJA13" s="391"/>
      <c r="DJB13" s="391"/>
      <c r="DJC13" s="391"/>
      <c r="DJD13" s="391"/>
      <c r="DJE13" s="391"/>
      <c r="DJF13" s="391"/>
      <c r="DJG13" s="391"/>
      <c r="DJH13" s="391"/>
      <c r="DJI13" s="391"/>
      <c r="DJJ13" s="391"/>
      <c r="DJK13" s="391"/>
      <c r="DJL13" s="391"/>
      <c r="DJM13" s="391"/>
      <c r="DJN13" s="391"/>
      <c r="DJO13" s="391"/>
      <c r="DJP13" s="391"/>
      <c r="DJQ13" s="391"/>
      <c r="DJR13" s="391"/>
      <c r="DJS13" s="391"/>
      <c r="DJT13" s="391"/>
      <c r="DJU13" s="391"/>
      <c r="DJV13" s="391"/>
      <c r="DJW13" s="391"/>
      <c r="DJX13" s="391"/>
      <c r="DJY13" s="391"/>
      <c r="DJZ13" s="391"/>
      <c r="DKA13" s="391"/>
      <c r="DKB13" s="391"/>
      <c r="DKC13" s="391"/>
      <c r="DKD13" s="391"/>
      <c r="DKE13" s="391"/>
      <c r="DKF13" s="391"/>
      <c r="DKG13" s="391"/>
      <c r="DKH13" s="391"/>
      <c r="DKI13" s="391"/>
      <c r="DKJ13" s="391"/>
      <c r="DKK13" s="391"/>
      <c r="DKL13" s="391"/>
      <c r="DKM13" s="391"/>
      <c r="DKN13" s="391"/>
      <c r="DKO13" s="391"/>
      <c r="DKP13" s="391"/>
      <c r="DKQ13" s="391"/>
      <c r="DKR13" s="391"/>
      <c r="DKS13" s="391"/>
      <c r="DKT13" s="391"/>
      <c r="DKU13" s="391"/>
      <c r="DKV13" s="391"/>
      <c r="DKW13" s="391"/>
      <c r="DKX13" s="391"/>
      <c r="DKY13" s="391"/>
      <c r="DKZ13" s="391"/>
      <c r="DLA13" s="391"/>
      <c r="DLB13" s="391"/>
      <c r="DLC13" s="391"/>
      <c r="DLD13" s="391"/>
      <c r="DLE13" s="391"/>
      <c r="DLF13" s="391"/>
      <c r="DLG13" s="391"/>
      <c r="DLH13" s="391"/>
      <c r="DLI13" s="391"/>
      <c r="DLJ13" s="391"/>
      <c r="DLK13" s="391"/>
      <c r="DLL13" s="391"/>
      <c r="DLM13" s="391"/>
      <c r="DLN13" s="391"/>
      <c r="DLO13" s="391"/>
      <c r="DLP13" s="391"/>
      <c r="DLQ13" s="391"/>
      <c r="DLR13" s="391"/>
      <c r="DLS13" s="391"/>
      <c r="DLT13" s="391"/>
      <c r="DLU13" s="391"/>
      <c r="DLV13" s="391"/>
      <c r="DLW13" s="391"/>
      <c r="DLX13" s="391"/>
      <c r="DLY13" s="391"/>
      <c r="DLZ13" s="391"/>
      <c r="DMA13" s="391"/>
      <c r="DMB13" s="391"/>
      <c r="DMC13" s="391"/>
      <c r="DMD13" s="391"/>
      <c r="DME13" s="391"/>
      <c r="DMF13" s="391"/>
      <c r="DMG13" s="391"/>
      <c r="DMH13" s="391"/>
      <c r="DMI13" s="391"/>
      <c r="DMJ13" s="391"/>
      <c r="DMK13" s="391"/>
      <c r="DML13" s="391"/>
      <c r="DMM13" s="391"/>
      <c r="DMN13" s="391"/>
      <c r="DMO13" s="391"/>
      <c r="DMP13" s="391"/>
      <c r="DMQ13" s="391"/>
      <c r="DMR13" s="391"/>
      <c r="DMS13" s="391"/>
      <c r="DMT13" s="391"/>
      <c r="DMU13" s="391"/>
      <c r="DMV13" s="391"/>
      <c r="DMW13" s="391"/>
      <c r="DMX13" s="391"/>
      <c r="DMY13" s="391"/>
      <c r="DMZ13" s="391"/>
      <c r="DNA13" s="391"/>
      <c r="DNB13" s="391"/>
      <c r="DNC13" s="391"/>
      <c r="DND13" s="391"/>
      <c r="DNE13" s="391"/>
      <c r="DNF13" s="391"/>
      <c r="DNG13" s="391"/>
      <c r="DNH13" s="391"/>
      <c r="DNI13" s="391"/>
      <c r="DNJ13" s="391"/>
      <c r="DNK13" s="391"/>
      <c r="DNL13" s="391"/>
      <c r="DNM13" s="391"/>
      <c r="DNN13" s="391"/>
      <c r="DNO13" s="391"/>
      <c r="DNP13" s="391"/>
      <c r="DNQ13" s="391"/>
      <c r="DNR13" s="391"/>
      <c r="DNS13" s="391"/>
      <c r="DNT13" s="391"/>
      <c r="DNU13" s="391"/>
      <c r="DNV13" s="391"/>
      <c r="DNW13" s="391"/>
      <c r="DNX13" s="391"/>
      <c r="DNY13" s="391"/>
      <c r="DNZ13" s="391"/>
      <c r="DOA13" s="391"/>
      <c r="DOB13" s="391"/>
      <c r="DOC13" s="391"/>
      <c r="DOD13" s="391"/>
      <c r="DOE13" s="391"/>
      <c r="DOF13" s="391"/>
      <c r="DOG13" s="391"/>
      <c r="DOH13" s="391"/>
      <c r="DOI13" s="391"/>
      <c r="DOJ13" s="391"/>
      <c r="DOK13" s="391"/>
      <c r="DOL13" s="391"/>
      <c r="DOM13" s="391"/>
      <c r="DON13" s="391"/>
      <c r="DOO13" s="391"/>
      <c r="DOP13" s="391"/>
      <c r="DOQ13" s="391"/>
      <c r="DOR13" s="391"/>
      <c r="DOS13" s="391"/>
      <c r="DOT13" s="391"/>
      <c r="DOU13" s="391"/>
      <c r="DOV13" s="391"/>
      <c r="DOW13" s="391"/>
      <c r="DOX13" s="391"/>
      <c r="DOY13" s="391"/>
      <c r="DOZ13" s="391"/>
      <c r="DPA13" s="391"/>
      <c r="DPB13" s="391"/>
      <c r="DPC13" s="391"/>
      <c r="DPD13" s="391"/>
      <c r="DPE13" s="391"/>
      <c r="DPF13" s="391"/>
      <c r="DPG13" s="391"/>
      <c r="DPH13" s="391"/>
      <c r="DPI13" s="391"/>
      <c r="DPJ13" s="391"/>
      <c r="DPK13" s="391"/>
      <c r="DPL13" s="391"/>
      <c r="DPM13" s="391"/>
      <c r="DPN13" s="391"/>
      <c r="DPO13" s="391"/>
      <c r="DPP13" s="391"/>
      <c r="DPQ13" s="391"/>
      <c r="DPR13" s="391"/>
      <c r="DPS13" s="391"/>
      <c r="DPT13" s="391"/>
      <c r="DPU13" s="391"/>
      <c r="DPV13" s="391"/>
      <c r="DPW13" s="391"/>
      <c r="DPX13" s="391"/>
      <c r="DPY13" s="391"/>
      <c r="DPZ13" s="391"/>
      <c r="DQA13" s="391"/>
      <c r="DQB13" s="391"/>
      <c r="DQC13" s="391"/>
      <c r="DQD13" s="391"/>
      <c r="DQE13" s="391"/>
      <c r="DQF13" s="391"/>
      <c r="DQG13" s="391"/>
      <c r="DQH13" s="391"/>
      <c r="DQI13" s="391"/>
      <c r="DQJ13" s="391"/>
      <c r="DQK13" s="391"/>
      <c r="DQL13" s="391"/>
      <c r="DQM13" s="391"/>
      <c r="DQN13" s="391"/>
      <c r="DQO13" s="391"/>
      <c r="DQP13" s="391"/>
      <c r="DQQ13" s="391"/>
      <c r="DQR13" s="391"/>
      <c r="DQS13" s="391"/>
      <c r="DQT13" s="391"/>
      <c r="DQU13" s="391"/>
      <c r="DQV13" s="391"/>
      <c r="DQW13" s="391"/>
      <c r="DQX13" s="391"/>
      <c r="DQY13" s="391"/>
      <c r="DQZ13" s="391"/>
      <c r="DRA13" s="391"/>
      <c r="DRB13" s="391"/>
      <c r="DRC13" s="391"/>
      <c r="DRD13" s="391"/>
      <c r="DRE13" s="391"/>
      <c r="DRF13" s="391"/>
      <c r="DRG13" s="391"/>
      <c r="DRH13" s="391"/>
      <c r="DRI13" s="391"/>
      <c r="DRJ13" s="391"/>
      <c r="DRK13" s="391"/>
      <c r="DRL13" s="391"/>
      <c r="DRM13" s="391"/>
      <c r="DRN13" s="391"/>
      <c r="DRO13" s="391"/>
      <c r="DRP13" s="391"/>
      <c r="DRQ13" s="391"/>
      <c r="DRR13" s="391"/>
      <c r="DRS13" s="391"/>
      <c r="DRT13" s="391"/>
      <c r="DRU13" s="391"/>
      <c r="DRV13" s="391"/>
      <c r="DRW13" s="391"/>
      <c r="DRX13" s="391"/>
      <c r="DRY13" s="391"/>
      <c r="DRZ13" s="391"/>
      <c r="DSA13" s="391"/>
      <c r="DSB13" s="391"/>
      <c r="DSC13" s="391"/>
      <c r="DSD13" s="391"/>
      <c r="DSE13" s="391"/>
      <c r="DSF13" s="391"/>
      <c r="DSG13" s="391"/>
      <c r="DSH13" s="391"/>
      <c r="DSI13" s="391"/>
      <c r="DSJ13" s="391"/>
      <c r="DSK13" s="391"/>
      <c r="DSL13" s="391"/>
      <c r="DSM13" s="391"/>
      <c r="DSN13" s="391"/>
      <c r="DSO13" s="391"/>
      <c r="DSP13" s="391"/>
      <c r="DSQ13" s="391"/>
      <c r="DSR13" s="391"/>
      <c r="DSS13" s="391"/>
      <c r="DST13" s="391"/>
      <c r="DSU13" s="391"/>
      <c r="DSV13" s="391"/>
      <c r="DSW13" s="391"/>
      <c r="DSX13" s="391"/>
      <c r="DSY13" s="391"/>
      <c r="DSZ13" s="391"/>
      <c r="DTA13" s="391"/>
      <c r="DTB13" s="391"/>
      <c r="DTC13" s="391"/>
      <c r="DTD13" s="391"/>
      <c r="DTE13" s="391"/>
      <c r="DTF13" s="391"/>
      <c r="DTG13" s="391"/>
      <c r="DTH13" s="391"/>
      <c r="DTI13" s="391"/>
      <c r="DTJ13" s="391"/>
      <c r="DTK13" s="391"/>
      <c r="DTL13" s="391"/>
      <c r="DTM13" s="391"/>
      <c r="DTN13" s="391"/>
      <c r="DTO13" s="391"/>
      <c r="DTP13" s="391"/>
      <c r="DTQ13" s="391"/>
      <c r="DTR13" s="391"/>
      <c r="DTS13" s="391"/>
      <c r="DTT13" s="391"/>
      <c r="DTU13" s="391"/>
      <c r="DTV13" s="391"/>
      <c r="DTW13" s="391"/>
      <c r="DTX13" s="391"/>
      <c r="DTY13" s="391"/>
      <c r="DTZ13" s="391"/>
      <c r="DUA13" s="391"/>
      <c r="DUB13" s="391"/>
      <c r="DUC13" s="391"/>
      <c r="DUD13" s="391"/>
      <c r="DUE13" s="391"/>
      <c r="DUF13" s="391"/>
      <c r="DUG13" s="391"/>
      <c r="DUH13" s="391"/>
      <c r="DUI13" s="391"/>
      <c r="DUJ13" s="391"/>
      <c r="DUK13" s="391"/>
      <c r="DUL13" s="391"/>
      <c r="DUM13" s="391"/>
      <c r="DUN13" s="391"/>
      <c r="DUO13" s="391"/>
      <c r="DUP13" s="391"/>
      <c r="DUQ13" s="391"/>
      <c r="DUR13" s="391"/>
      <c r="DUS13" s="391"/>
      <c r="DUT13" s="391"/>
      <c r="DUU13" s="391"/>
      <c r="DUV13" s="391"/>
      <c r="DUW13" s="391"/>
      <c r="DUX13" s="391"/>
      <c r="DUY13" s="391"/>
      <c r="DUZ13" s="391"/>
      <c r="DVA13" s="391"/>
      <c r="DVB13" s="391"/>
      <c r="DVC13" s="391"/>
      <c r="DVD13" s="391"/>
      <c r="DVE13" s="391"/>
      <c r="DVF13" s="391"/>
      <c r="DVG13" s="391"/>
      <c r="DVH13" s="391"/>
      <c r="DVI13" s="391"/>
      <c r="DVJ13" s="391"/>
      <c r="DVK13" s="391"/>
      <c r="DVL13" s="391"/>
      <c r="DVM13" s="391"/>
      <c r="DVN13" s="391"/>
      <c r="DVO13" s="391"/>
      <c r="DVP13" s="391"/>
      <c r="DVQ13" s="391"/>
      <c r="DVR13" s="391"/>
      <c r="DVS13" s="391"/>
      <c r="DVT13" s="391"/>
      <c r="DVU13" s="391"/>
      <c r="DVV13" s="391"/>
      <c r="DVW13" s="391"/>
      <c r="DVX13" s="391"/>
      <c r="DVY13" s="391"/>
      <c r="DVZ13" s="391"/>
      <c r="DWA13" s="391"/>
      <c r="DWB13" s="391"/>
      <c r="DWC13" s="391"/>
      <c r="DWD13" s="391"/>
      <c r="DWE13" s="391"/>
      <c r="DWF13" s="391"/>
      <c r="DWG13" s="391"/>
      <c r="DWH13" s="391"/>
      <c r="DWI13" s="391"/>
      <c r="DWJ13" s="391"/>
      <c r="DWK13" s="391"/>
      <c r="DWL13" s="391"/>
      <c r="DWM13" s="391"/>
      <c r="DWN13" s="391"/>
      <c r="DWO13" s="391"/>
      <c r="DWP13" s="391"/>
      <c r="DWQ13" s="391"/>
      <c r="DWR13" s="391"/>
      <c r="DWS13" s="391"/>
      <c r="DWT13" s="391"/>
      <c r="DWU13" s="391"/>
      <c r="DWV13" s="391"/>
      <c r="DWW13" s="391"/>
      <c r="DWX13" s="391"/>
      <c r="DWY13" s="391"/>
      <c r="DWZ13" s="391"/>
      <c r="DXA13" s="391"/>
      <c r="DXB13" s="391"/>
      <c r="DXC13" s="391"/>
      <c r="DXD13" s="391"/>
      <c r="DXE13" s="391"/>
      <c r="DXF13" s="391"/>
      <c r="DXG13" s="391"/>
      <c r="DXH13" s="391"/>
      <c r="DXI13" s="391"/>
      <c r="DXJ13" s="391"/>
      <c r="DXK13" s="391"/>
      <c r="DXL13" s="391"/>
      <c r="DXM13" s="391"/>
      <c r="DXN13" s="391"/>
      <c r="DXO13" s="391"/>
      <c r="DXP13" s="391"/>
      <c r="DXQ13" s="391"/>
      <c r="DXR13" s="391"/>
      <c r="DXS13" s="391"/>
      <c r="DXT13" s="391"/>
      <c r="DXU13" s="391"/>
      <c r="DXV13" s="391"/>
      <c r="DXW13" s="391"/>
      <c r="DXX13" s="391"/>
      <c r="DXY13" s="391"/>
      <c r="DXZ13" s="391"/>
      <c r="DYA13" s="391"/>
      <c r="DYB13" s="391"/>
      <c r="DYC13" s="391"/>
      <c r="DYD13" s="391"/>
      <c r="DYE13" s="391"/>
      <c r="DYF13" s="391"/>
      <c r="DYG13" s="391"/>
      <c r="DYH13" s="391"/>
      <c r="DYI13" s="391"/>
      <c r="DYJ13" s="391"/>
      <c r="DYK13" s="391"/>
      <c r="DYL13" s="391"/>
      <c r="DYM13" s="391"/>
      <c r="DYN13" s="391"/>
      <c r="DYO13" s="391"/>
      <c r="DYP13" s="391"/>
      <c r="DYQ13" s="391"/>
      <c r="DYR13" s="391"/>
      <c r="DYS13" s="391"/>
      <c r="DYT13" s="391"/>
      <c r="DYU13" s="391"/>
      <c r="DYV13" s="391"/>
      <c r="DYW13" s="391"/>
      <c r="DYX13" s="391"/>
      <c r="DYY13" s="391"/>
      <c r="DYZ13" s="391"/>
      <c r="DZA13" s="391"/>
      <c r="DZB13" s="391"/>
      <c r="DZC13" s="391"/>
      <c r="DZD13" s="391"/>
      <c r="DZE13" s="391"/>
      <c r="DZF13" s="391"/>
      <c r="DZG13" s="391"/>
      <c r="DZH13" s="391"/>
      <c r="DZI13" s="391"/>
      <c r="DZJ13" s="391"/>
      <c r="DZK13" s="391"/>
      <c r="DZL13" s="391"/>
      <c r="DZM13" s="391"/>
      <c r="DZN13" s="391"/>
      <c r="DZO13" s="391"/>
      <c r="DZP13" s="391"/>
      <c r="DZQ13" s="391"/>
      <c r="DZR13" s="391"/>
      <c r="DZS13" s="391"/>
      <c r="DZT13" s="391"/>
      <c r="DZU13" s="391"/>
      <c r="DZV13" s="391"/>
      <c r="DZW13" s="391"/>
      <c r="DZX13" s="391"/>
      <c r="DZY13" s="391"/>
      <c r="DZZ13" s="391"/>
      <c r="EAA13" s="391"/>
      <c r="EAB13" s="391"/>
      <c r="EAC13" s="391"/>
      <c r="EAD13" s="391"/>
      <c r="EAE13" s="391"/>
      <c r="EAF13" s="391"/>
      <c r="EAG13" s="391"/>
      <c r="EAH13" s="391"/>
      <c r="EAI13" s="391"/>
      <c r="EAJ13" s="391"/>
      <c r="EAK13" s="391"/>
      <c r="EAL13" s="391"/>
      <c r="EAM13" s="391"/>
      <c r="EAN13" s="391"/>
      <c r="EAO13" s="391"/>
      <c r="EAP13" s="391"/>
      <c r="EAQ13" s="391"/>
      <c r="EAR13" s="391"/>
      <c r="EAS13" s="391"/>
      <c r="EAT13" s="391"/>
      <c r="EAU13" s="391"/>
      <c r="EAV13" s="391"/>
      <c r="EAW13" s="391"/>
      <c r="EAX13" s="391"/>
      <c r="EAY13" s="391"/>
      <c r="EAZ13" s="391"/>
      <c r="EBA13" s="391"/>
      <c r="EBB13" s="391"/>
      <c r="EBC13" s="391"/>
      <c r="EBD13" s="391"/>
      <c r="EBE13" s="391"/>
      <c r="EBF13" s="391"/>
      <c r="EBG13" s="391"/>
      <c r="EBH13" s="391"/>
      <c r="EBI13" s="391"/>
      <c r="EBJ13" s="391"/>
      <c r="EBK13" s="391"/>
      <c r="EBL13" s="391"/>
      <c r="EBM13" s="391"/>
      <c r="EBN13" s="391"/>
      <c r="EBO13" s="391"/>
      <c r="EBP13" s="391"/>
      <c r="EBQ13" s="391"/>
      <c r="EBR13" s="391"/>
      <c r="EBS13" s="391"/>
      <c r="EBT13" s="391"/>
      <c r="EBU13" s="391"/>
      <c r="EBV13" s="391"/>
      <c r="EBW13" s="391"/>
      <c r="EBX13" s="391"/>
      <c r="EBY13" s="391"/>
      <c r="EBZ13" s="391"/>
      <c r="ECA13" s="391"/>
      <c r="ECB13" s="391"/>
      <c r="ECC13" s="391"/>
      <c r="ECD13" s="391"/>
      <c r="ECE13" s="391"/>
      <c r="ECF13" s="391"/>
      <c r="ECG13" s="391"/>
      <c r="ECH13" s="391"/>
      <c r="ECI13" s="391"/>
      <c r="ECJ13" s="391"/>
      <c r="ECK13" s="391"/>
      <c r="ECL13" s="391"/>
      <c r="ECM13" s="391"/>
      <c r="ECN13" s="391"/>
      <c r="ECO13" s="391"/>
      <c r="ECP13" s="391"/>
      <c r="ECQ13" s="391"/>
      <c r="ECR13" s="391"/>
      <c r="ECS13" s="391"/>
      <c r="ECT13" s="391"/>
      <c r="ECU13" s="391"/>
      <c r="ECV13" s="391"/>
      <c r="ECW13" s="391"/>
      <c r="ECX13" s="391"/>
      <c r="ECY13" s="391"/>
      <c r="ECZ13" s="391"/>
      <c r="EDA13" s="391"/>
      <c r="EDB13" s="391"/>
      <c r="EDC13" s="391"/>
      <c r="EDD13" s="391"/>
      <c r="EDE13" s="391"/>
      <c r="EDF13" s="391"/>
      <c r="EDG13" s="391"/>
      <c r="EDH13" s="391"/>
      <c r="EDI13" s="391"/>
      <c r="EDJ13" s="391"/>
      <c r="EDK13" s="391"/>
      <c r="EDL13" s="391"/>
      <c r="EDM13" s="391"/>
      <c r="EDN13" s="391"/>
      <c r="EDO13" s="391"/>
      <c r="EDP13" s="391"/>
      <c r="EDQ13" s="391"/>
      <c r="EDR13" s="391"/>
      <c r="EDS13" s="391"/>
      <c r="EDT13" s="391"/>
      <c r="EDU13" s="391"/>
      <c r="EDV13" s="391"/>
      <c r="EDW13" s="391"/>
      <c r="EDX13" s="391"/>
      <c r="EDY13" s="391"/>
      <c r="EDZ13" s="391"/>
      <c r="EEA13" s="391"/>
      <c r="EEB13" s="391"/>
      <c r="EEC13" s="391"/>
      <c r="EED13" s="391"/>
      <c r="EEE13" s="391"/>
      <c r="EEF13" s="391"/>
      <c r="EEG13" s="391"/>
      <c r="EEH13" s="391"/>
      <c r="EEI13" s="391"/>
      <c r="EEJ13" s="391"/>
      <c r="EEK13" s="391"/>
      <c r="EEL13" s="391"/>
      <c r="EEM13" s="391"/>
      <c r="EEN13" s="391"/>
      <c r="EEO13" s="391"/>
      <c r="EEP13" s="391"/>
      <c r="EEQ13" s="391"/>
      <c r="EER13" s="391"/>
      <c r="EES13" s="391"/>
      <c r="EET13" s="391"/>
      <c r="EEU13" s="391"/>
      <c r="EEV13" s="391"/>
      <c r="EEW13" s="391"/>
      <c r="EEX13" s="391"/>
      <c r="EEY13" s="391"/>
      <c r="EEZ13" s="391"/>
      <c r="EFA13" s="391"/>
      <c r="EFB13" s="391"/>
      <c r="EFC13" s="391"/>
      <c r="EFD13" s="391"/>
      <c r="EFE13" s="391"/>
      <c r="EFF13" s="391"/>
      <c r="EFG13" s="391"/>
      <c r="EFH13" s="391"/>
      <c r="EFI13" s="391"/>
      <c r="EFJ13" s="391"/>
      <c r="EFK13" s="391"/>
      <c r="EFL13" s="391"/>
      <c r="EFM13" s="391"/>
      <c r="EFN13" s="391"/>
      <c r="EFO13" s="391"/>
      <c r="EFP13" s="391"/>
      <c r="EFQ13" s="391"/>
      <c r="EFR13" s="391"/>
      <c r="EFS13" s="391"/>
      <c r="EFT13" s="391"/>
      <c r="EFU13" s="391"/>
      <c r="EFV13" s="391"/>
      <c r="EFW13" s="391"/>
      <c r="EFX13" s="391"/>
      <c r="EFY13" s="391"/>
      <c r="EFZ13" s="391"/>
      <c r="EGA13" s="391"/>
      <c r="EGB13" s="391"/>
      <c r="EGC13" s="391"/>
      <c r="EGD13" s="391"/>
      <c r="EGE13" s="391"/>
      <c r="EGF13" s="391"/>
      <c r="EGG13" s="391"/>
      <c r="EGH13" s="391"/>
      <c r="EGI13" s="391"/>
      <c r="EGJ13" s="391"/>
      <c r="EGK13" s="391"/>
      <c r="EGL13" s="391"/>
      <c r="EGM13" s="391"/>
      <c r="EGN13" s="391"/>
      <c r="EGO13" s="391"/>
      <c r="EGP13" s="391"/>
      <c r="EGQ13" s="391"/>
      <c r="EGR13" s="391"/>
      <c r="EGS13" s="391"/>
      <c r="EGT13" s="391"/>
      <c r="EGU13" s="391"/>
      <c r="EGV13" s="391"/>
      <c r="EGW13" s="391"/>
      <c r="EGX13" s="391"/>
      <c r="EGY13" s="391"/>
      <c r="EGZ13" s="391"/>
      <c r="EHA13" s="391"/>
      <c r="EHB13" s="391"/>
      <c r="EHC13" s="391"/>
      <c r="EHD13" s="391"/>
      <c r="EHE13" s="391"/>
      <c r="EHF13" s="391"/>
      <c r="EHG13" s="391"/>
      <c r="EHH13" s="391"/>
      <c r="EHI13" s="391"/>
      <c r="EHJ13" s="391"/>
      <c r="EHK13" s="391"/>
      <c r="EHL13" s="391"/>
      <c r="EHM13" s="391"/>
      <c r="EHN13" s="391"/>
      <c r="EHO13" s="391"/>
      <c r="EHP13" s="391"/>
      <c r="EHQ13" s="391"/>
      <c r="EHR13" s="391"/>
      <c r="EHS13" s="391"/>
      <c r="EHT13" s="391"/>
      <c r="EHU13" s="391"/>
      <c r="EHV13" s="391"/>
      <c r="EHW13" s="391"/>
      <c r="EHX13" s="391"/>
      <c r="EHY13" s="391"/>
      <c r="EHZ13" s="391"/>
      <c r="EIA13" s="391"/>
      <c r="EIB13" s="391"/>
      <c r="EIC13" s="391"/>
      <c r="EID13" s="391"/>
      <c r="EIE13" s="391"/>
      <c r="EIF13" s="391"/>
      <c r="EIG13" s="391"/>
      <c r="EIH13" s="391"/>
      <c r="EII13" s="391"/>
      <c r="EIJ13" s="391"/>
      <c r="EIK13" s="391"/>
      <c r="EIL13" s="391"/>
      <c r="EIM13" s="391"/>
      <c r="EIN13" s="391"/>
      <c r="EIO13" s="391"/>
      <c r="EIP13" s="391"/>
      <c r="EIQ13" s="391"/>
      <c r="EIR13" s="391"/>
      <c r="EIS13" s="391"/>
      <c r="EIT13" s="391"/>
      <c r="EIU13" s="391"/>
      <c r="EIV13" s="391"/>
      <c r="EIW13" s="391"/>
      <c r="EIX13" s="391"/>
      <c r="EIY13" s="391"/>
      <c r="EIZ13" s="391"/>
      <c r="EJA13" s="391"/>
      <c r="EJB13" s="391"/>
      <c r="EJC13" s="391"/>
      <c r="EJD13" s="391"/>
      <c r="EJE13" s="391"/>
      <c r="EJF13" s="391"/>
      <c r="EJG13" s="391"/>
      <c r="EJH13" s="391"/>
      <c r="EJI13" s="391"/>
      <c r="EJJ13" s="391"/>
      <c r="EJK13" s="391"/>
      <c r="EJL13" s="391"/>
      <c r="EJM13" s="391"/>
      <c r="EJN13" s="391"/>
      <c r="EJO13" s="391"/>
      <c r="EJP13" s="391"/>
      <c r="EJQ13" s="391"/>
      <c r="EJR13" s="391"/>
      <c r="EJS13" s="391"/>
      <c r="EJT13" s="391"/>
      <c r="EJU13" s="391"/>
      <c r="EJV13" s="391"/>
      <c r="EJW13" s="391"/>
      <c r="EJX13" s="391"/>
      <c r="EJY13" s="391"/>
      <c r="EJZ13" s="391"/>
      <c r="EKA13" s="391"/>
      <c r="EKB13" s="391"/>
      <c r="EKC13" s="391"/>
      <c r="EKD13" s="391"/>
      <c r="EKE13" s="391"/>
      <c r="EKF13" s="391"/>
      <c r="EKG13" s="391"/>
      <c r="EKH13" s="391"/>
      <c r="EKI13" s="391"/>
      <c r="EKJ13" s="391"/>
      <c r="EKK13" s="391"/>
      <c r="EKL13" s="391"/>
      <c r="EKM13" s="391"/>
      <c r="EKN13" s="391"/>
      <c r="EKO13" s="391"/>
      <c r="EKP13" s="391"/>
      <c r="EKQ13" s="391"/>
      <c r="EKR13" s="391"/>
      <c r="EKS13" s="391"/>
      <c r="EKT13" s="391"/>
      <c r="EKU13" s="391"/>
      <c r="EKV13" s="391"/>
      <c r="EKW13" s="391"/>
      <c r="EKX13" s="391"/>
      <c r="EKY13" s="391"/>
      <c r="EKZ13" s="391"/>
      <c r="ELA13" s="391"/>
      <c r="ELB13" s="391"/>
      <c r="ELC13" s="391"/>
      <c r="ELD13" s="391"/>
      <c r="ELE13" s="391"/>
      <c r="ELF13" s="391"/>
      <c r="ELG13" s="391"/>
      <c r="ELH13" s="391"/>
      <c r="ELI13" s="391"/>
      <c r="ELJ13" s="391"/>
      <c r="ELK13" s="391"/>
      <c r="ELL13" s="391"/>
      <c r="ELM13" s="391"/>
      <c r="ELN13" s="391"/>
      <c r="ELO13" s="391"/>
      <c r="ELP13" s="391"/>
      <c r="ELQ13" s="391"/>
      <c r="ELR13" s="391"/>
      <c r="ELS13" s="391"/>
      <c r="ELT13" s="391"/>
      <c r="ELU13" s="391"/>
      <c r="ELV13" s="391"/>
      <c r="ELW13" s="391"/>
      <c r="ELX13" s="391"/>
      <c r="ELY13" s="391"/>
      <c r="ELZ13" s="391"/>
      <c r="EMA13" s="391"/>
      <c r="EMB13" s="391"/>
      <c r="EMC13" s="391"/>
      <c r="EMD13" s="391"/>
      <c r="EME13" s="391"/>
      <c r="EMF13" s="391"/>
      <c r="EMG13" s="391"/>
      <c r="EMH13" s="391"/>
      <c r="EMI13" s="391"/>
      <c r="EMJ13" s="391"/>
      <c r="EMK13" s="391"/>
      <c r="EML13" s="391"/>
      <c r="EMM13" s="391"/>
      <c r="EMN13" s="391"/>
      <c r="EMO13" s="391"/>
      <c r="EMP13" s="391"/>
      <c r="EMQ13" s="391"/>
      <c r="EMR13" s="391"/>
      <c r="EMS13" s="391"/>
      <c r="EMT13" s="391"/>
      <c r="EMU13" s="391"/>
      <c r="EMV13" s="391"/>
      <c r="EMW13" s="391"/>
      <c r="EMX13" s="391"/>
      <c r="EMY13" s="391"/>
      <c r="EMZ13" s="391"/>
      <c r="ENA13" s="391"/>
      <c r="ENB13" s="391"/>
      <c r="ENC13" s="391"/>
      <c r="END13" s="391"/>
      <c r="ENE13" s="391"/>
      <c r="ENF13" s="391"/>
      <c r="ENG13" s="391"/>
      <c r="ENH13" s="391"/>
      <c r="ENI13" s="391"/>
      <c r="ENJ13" s="391"/>
      <c r="ENK13" s="391"/>
      <c r="ENL13" s="391"/>
      <c r="ENM13" s="391"/>
      <c r="ENN13" s="391"/>
      <c r="ENO13" s="391"/>
      <c r="ENP13" s="391"/>
      <c r="ENQ13" s="391"/>
      <c r="ENR13" s="391"/>
      <c r="ENS13" s="391"/>
      <c r="ENT13" s="391"/>
      <c r="ENU13" s="391"/>
      <c r="ENV13" s="391"/>
      <c r="ENW13" s="391"/>
      <c r="ENX13" s="391"/>
      <c r="ENY13" s="391"/>
      <c r="ENZ13" s="391"/>
      <c r="EOA13" s="391"/>
      <c r="EOB13" s="391"/>
      <c r="EOC13" s="391"/>
      <c r="EOD13" s="391"/>
      <c r="EOE13" s="391"/>
      <c r="EOF13" s="391"/>
      <c r="EOG13" s="391"/>
      <c r="EOH13" s="391"/>
      <c r="EOI13" s="391"/>
      <c r="EOJ13" s="391"/>
      <c r="EOK13" s="391"/>
      <c r="EOL13" s="391"/>
      <c r="EOM13" s="391"/>
      <c r="EON13" s="391"/>
      <c r="EOO13" s="391"/>
      <c r="EOP13" s="391"/>
      <c r="EOQ13" s="391"/>
      <c r="EOR13" s="391"/>
      <c r="EOS13" s="391"/>
      <c r="EOT13" s="391"/>
      <c r="EOU13" s="391"/>
      <c r="EOV13" s="391"/>
      <c r="EOW13" s="391"/>
      <c r="EOX13" s="391"/>
      <c r="EOY13" s="391"/>
      <c r="EOZ13" s="391"/>
      <c r="EPA13" s="391"/>
      <c r="EPB13" s="391"/>
      <c r="EPC13" s="391"/>
      <c r="EPD13" s="391"/>
      <c r="EPE13" s="391"/>
      <c r="EPF13" s="391"/>
      <c r="EPG13" s="391"/>
      <c r="EPH13" s="391"/>
      <c r="EPI13" s="391"/>
      <c r="EPJ13" s="391"/>
      <c r="EPK13" s="391"/>
      <c r="EPL13" s="391"/>
      <c r="EPM13" s="391"/>
      <c r="EPN13" s="391"/>
      <c r="EPO13" s="391"/>
      <c r="EPP13" s="391"/>
      <c r="EPQ13" s="391"/>
      <c r="EPR13" s="391"/>
      <c r="EPS13" s="391"/>
      <c r="EPT13" s="391"/>
      <c r="EPU13" s="391"/>
      <c r="EPV13" s="391"/>
      <c r="EPW13" s="391"/>
      <c r="EPX13" s="391"/>
      <c r="EPY13" s="391"/>
      <c r="EPZ13" s="391"/>
      <c r="EQA13" s="391"/>
      <c r="EQB13" s="391"/>
      <c r="EQC13" s="391"/>
      <c r="EQD13" s="391"/>
      <c r="EQE13" s="391"/>
      <c r="EQF13" s="391"/>
      <c r="EQG13" s="391"/>
      <c r="EQH13" s="391"/>
      <c r="EQI13" s="391"/>
      <c r="EQJ13" s="391"/>
      <c r="EQK13" s="391"/>
      <c r="EQL13" s="391"/>
      <c r="EQM13" s="391"/>
      <c r="EQN13" s="391"/>
      <c r="EQO13" s="391"/>
      <c r="EQP13" s="391"/>
      <c r="EQQ13" s="391"/>
      <c r="EQR13" s="391"/>
      <c r="EQS13" s="391"/>
      <c r="EQT13" s="391"/>
      <c r="EQU13" s="391"/>
      <c r="EQV13" s="391"/>
      <c r="EQW13" s="391"/>
      <c r="EQX13" s="391"/>
      <c r="EQY13" s="391"/>
      <c r="EQZ13" s="391"/>
      <c r="ERA13" s="391"/>
      <c r="ERB13" s="391"/>
      <c r="ERC13" s="391"/>
      <c r="ERD13" s="391"/>
      <c r="ERE13" s="391"/>
      <c r="ERF13" s="391"/>
      <c r="ERG13" s="391"/>
      <c r="ERH13" s="391"/>
      <c r="ERI13" s="391"/>
      <c r="ERJ13" s="391"/>
      <c r="ERK13" s="391"/>
      <c r="ERL13" s="391"/>
      <c r="ERM13" s="391"/>
      <c r="ERN13" s="391"/>
      <c r="ERO13" s="391"/>
      <c r="ERP13" s="391"/>
      <c r="ERQ13" s="391"/>
      <c r="ERR13" s="391"/>
      <c r="ERS13" s="391"/>
      <c r="ERT13" s="391"/>
      <c r="ERU13" s="391"/>
      <c r="ERV13" s="391"/>
      <c r="ERW13" s="391"/>
      <c r="ERX13" s="391"/>
      <c r="ERY13" s="391"/>
      <c r="ERZ13" s="391"/>
      <c r="ESA13" s="391"/>
      <c r="ESB13" s="391"/>
      <c r="ESC13" s="391"/>
      <c r="ESD13" s="391"/>
      <c r="ESE13" s="391"/>
      <c r="ESF13" s="391"/>
      <c r="ESG13" s="391"/>
      <c r="ESH13" s="391"/>
      <c r="ESI13" s="391"/>
      <c r="ESJ13" s="391"/>
      <c r="ESK13" s="391"/>
      <c r="ESL13" s="391"/>
      <c r="ESM13" s="391"/>
      <c r="ESN13" s="391"/>
      <c r="ESO13" s="391"/>
      <c r="ESP13" s="391"/>
      <c r="ESQ13" s="391"/>
      <c r="ESR13" s="391"/>
      <c r="ESS13" s="391"/>
      <c r="EST13" s="391"/>
      <c r="ESU13" s="391"/>
      <c r="ESV13" s="391"/>
      <c r="ESW13" s="391"/>
      <c r="ESX13" s="391"/>
      <c r="ESY13" s="391"/>
      <c r="ESZ13" s="391"/>
      <c r="ETA13" s="391"/>
      <c r="ETB13" s="391"/>
      <c r="ETC13" s="391"/>
      <c r="ETD13" s="391"/>
      <c r="ETE13" s="391"/>
      <c r="ETF13" s="391"/>
      <c r="ETG13" s="391"/>
      <c r="ETH13" s="391"/>
      <c r="ETI13" s="391"/>
      <c r="ETJ13" s="391"/>
      <c r="ETK13" s="391"/>
      <c r="ETL13" s="391"/>
      <c r="ETM13" s="391"/>
      <c r="ETN13" s="391"/>
      <c r="ETO13" s="391"/>
      <c r="ETP13" s="391"/>
      <c r="ETQ13" s="391"/>
      <c r="ETR13" s="391"/>
      <c r="ETS13" s="391"/>
      <c r="ETT13" s="391"/>
      <c r="ETU13" s="391"/>
      <c r="ETV13" s="391"/>
      <c r="ETW13" s="391"/>
      <c r="ETX13" s="391"/>
      <c r="ETY13" s="391"/>
      <c r="ETZ13" s="391"/>
      <c r="EUA13" s="391"/>
      <c r="EUB13" s="391"/>
      <c r="EUC13" s="391"/>
      <c r="EUD13" s="391"/>
      <c r="EUE13" s="391"/>
      <c r="EUF13" s="391"/>
      <c r="EUG13" s="391"/>
      <c r="EUH13" s="391"/>
      <c r="EUI13" s="391"/>
      <c r="EUJ13" s="391"/>
      <c r="EUK13" s="391"/>
      <c r="EUL13" s="391"/>
      <c r="EUM13" s="391"/>
      <c r="EUN13" s="391"/>
      <c r="EUO13" s="391"/>
      <c r="EUP13" s="391"/>
      <c r="EUQ13" s="391"/>
      <c r="EUR13" s="391"/>
      <c r="EUS13" s="391"/>
      <c r="EUT13" s="391"/>
      <c r="EUU13" s="391"/>
      <c r="EUV13" s="391"/>
      <c r="EUW13" s="391"/>
      <c r="EUX13" s="391"/>
      <c r="EUY13" s="391"/>
      <c r="EUZ13" s="391"/>
      <c r="EVA13" s="391"/>
      <c r="EVB13" s="391"/>
      <c r="EVC13" s="391"/>
      <c r="EVD13" s="391"/>
      <c r="EVE13" s="391"/>
      <c r="EVF13" s="391"/>
      <c r="EVG13" s="391"/>
      <c r="EVH13" s="391"/>
      <c r="EVI13" s="391"/>
      <c r="EVJ13" s="391"/>
      <c r="EVK13" s="391"/>
      <c r="EVL13" s="391"/>
      <c r="EVM13" s="391"/>
      <c r="EVN13" s="391"/>
      <c r="EVO13" s="391"/>
      <c r="EVP13" s="391"/>
      <c r="EVQ13" s="391"/>
      <c r="EVR13" s="391"/>
      <c r="EVS13" s="391"/>
      <c r="EVT13" s="391"/>
      <c r="EVU13" s="391"/>
      <c r="EVV13" s="391"/>
      <c r="EVW13" s="391"/>
      <c r="EVX13" s="391"/>
      <c r="EVY13" s="391"/>
      <c r="EVZ13" s="391"/>
      <c r="EWA13" s="391"/>
      <c r="EWB13" s="391"/>
      <c r="EWC13" s="391"/>
      <c r="EWD13" s="391"/>
      <c r="EWE13" s="391"/>
      <c r="EWF13" s="391"/>
      <c r="EWG13" s="391"/>
      <c r="EWH13" s="391"/>
      <c r="EWI13" s="391"/>
      <c r="EWJ13" s="391"/>
      <c r="EWK13" s="391"/>
      <c r="EWL13" s="391"/>
      <c r="EWM13" s="391"/>
      <c r="EWN13" s="391"/>
      <c r="EWO13" s="391"/>
      <c r="EWP13" s="391"/>
      <c r="EWQ13" s="391"/>
      <c r="EWR13" s="391"/>
      <c r="EWS13" s="391"/>
      <c r="EWT13" s="391"/>
      <c r="EWU13" s="391"/>
      <c r="EWV13" s="391"/>
      <c r="EWW13" s="391"/>
      <c r="EWX13" s="391"/>
      <c r="EWY13" s="391"/>
      <c r="EWZ13" s="391"/>
      <c r="EXA13" s="391"/>
      <c r="EXB13" s="391"/>
      <c r="EXC13" s="391"/>
      <c r="EXD13" s="391"/>
      <c r="EXE13" s="391"/>
      <c r="EXF13" s="391"/>
      <c r="EXG13" s="391"/>
      <c r="EXH13" s="391"/>
      <c r="EXI13" s="391"/>
      <c r="EXJ13" s="391"/>
      <c r="EXK13" s="391"/>
      <c r="EXL13" s="391"/>
      <c r="EXM13" s="391"/>
      <c r="EXN13" s="391"/>
      <c r="EXO13" s="391"/>
      <c r="EXP13" s="391"/>
      <c r="EXQ13" s="391"/>
      <c r="EXR13" s="391"/>
      <c r="EXS13" s="391"/>
      <c r="EXT13" s="391"/>
      <c r="EXU13" s="391"/>
      <c r="EXV13" s="391"/>
      <c r="EXW13" s="391"/>
      <c r="EXX13" s="391"/>
      <c r="EXY13" s="391"/>
      <c r="EXZ13" s="391"/>
      <c r="EYA13" s="391"/>
      <c r="EYB13" s="391"/>
      <c r="EYC13" s="391"/>
      <c r="EYD13" s="391"/>
      <c r="EYE13" s="391"/>
      <c r="EYF13" s="391"/>
      <c r="EYG13" s="391"/>
      <c r="EYH13" s="391"/>
      <c r="EYI13" s="391"/>
      <c r="EYJ13" s="391"/>
      <c r="EYK13" s="391"/>
      <c r="EYL13" s="391"/>
      <c r="EYM13" s="391"/>
      <c r="EYN13" s="391"/>
      <c r="EYO13" s="391"/>
      <c r="EYP13" s="391"/>
      <c r="EYQ13" s="391"/>
      <c r="EYR13" s="391"/>
      <c r="EYS13" s="391"/>
      <c r="EYT13" s="391"/>
      <c r="EYU13" s="391"/>
      <c r="EYV13" s="391"/>
      <c r="EYW13" s="391"/>
      <c r="EYX13" s="391"/>
      <c r="EYY13" s="391"/>
      <c r="EYZ13" s="391"/>
      <c r="EZA13" s="391"/>
      <c r="EZB13" s="391"/>
      <c r="EZC13" s="391"/>
      <c r="EZD13" s="391"/>
      <c r="EZE13" s="391"/>
      <c r="EZF13" s="391"/>
      <c r="EZG13" s="391"/>
      <c r="EZH13" s="391"/>
      <c r="EZI13" s="391"/>
      <c r="EZJ13" s="391"/>
      <c r="EZK13" s="391"/>
      <c r="EZL13" s="391"/>
      <c r="EZM13" s="391"/>
      <c r="EZN13" s="391"/>
      <c r="EZO13" s="391"/>
      <c r="EZP13" s="391"/>
      <c r="EZQ13" s="391"/>
      <c r="EZR13" s="391"/>
      <c r="EZS13" s="391"/>
      <c r="EZT13" s="391"/>
      <c r="EZU13" s="391"/>
      <c r="EZV13" s="391"/>
      <c r="EZW13" s="391"/>
      <c r="EZX13" s="391"/>
      <c r="EZY13" s="391"/>
      <c r="EZZ13" s="391"/>
      <c r="FAA13" s="391"/>
      <c r="FAB13" s="391"/>
      <c r="FAC13" s="391"/>
      <c r="FAD13" s="391"/>
      <c r="FAE13" s="391"/>
      <c r="FAF13" s="391"/>
      <c r="FAG13" s="391"/>
      <c r="FAH13" s="391"/>
      <c r="FAI13" s="391"/>
      <c r="FAJ13" s="391"/>
      <c r="FAK13" s="391"/>
      <c r="FAL13" s="391"/>
      <c r="FAM13" s="391"/>
      <c r="FAN13" s="391"/>
      <c r="FAO13" s="391"/>
      <c r="FAP13" s="391"/>
      <c r="FAQ13" s="391"/>
      <c r="FAR13" s="391"/>
      <c r="FAS13" s="391"/>
      <c r="FAT13" s="391"/>
      <c r="FAU13" s="391"/>
      <c r="FAV13" s="391"/>
      <c r="FAW13" s="391"/>
      <c r="FAX13" s="391"/>
      <c r="FAY13" s="391"/>
      <c r="FAZ13" s="391"/>
      <c r="FBA13" s="391"/>
      <c r="FBB13" s="391"/>
      <c r="FBC13" s="391"/>
      <c r="FBD13" s="391"/>
      <c r="FBE13" s="391"/>
      <c r="FBF13" s="391"/>
      <c r="FBG13" s="391"/>
      <c r="FBH13" s="391"/>
      <c r="FBI13" s="391"/>
      <c r="FBJ13" s="391"/>
      <c r="FBK13" s="391"/>
      <c r="FBL13" s="391"/>
      <c r="FBM13" s="391"/>
      <c r="FBN13" s="391"/>
      <c r="FBO13" s="391"/>
      <c r="FBP13" s="391"/>
      <c r="FBQ13" s="391"/>
      <c r="FBR13" s="391"/>
      <c r="FBS13" s="391"/>
      <c r="FBT13" s="391"/>
      <c r="FBU13" s="391"/>
      <c r="FBV13" s="391"/>
      <c r="FBW13" s="391"/>
      <c r="FBX13" s="391"/>
      <c r="FBY13" s="391"/>
      <c r="FBZ13" s="391"/>
      <c r="FCA13" s="391"/>
      <c r="FCB13" s="391"/>
      <c r="FCC13" s="391"/>
      <c r="FCD13" s="391"/>
      <c r="FCE13" s="391"/>
      <c r="FCF13" s="391"/>
      <c r="FCG13" s="391"/>
      <c r="FCH13" s="391"/>
      <c r="FCI13" s="391"/>
      <c r="FCJ13" s="391"/>
      <c r="FCK13" s="391"/>
      <c r="FCL13" s="391"/>
      <c r="FCM13" s="391"/>
      <c r="FCN13" s="391"/>
      <c r="FCO13" s="391"/>
      <c r="FCP13" s="391"/>
      <c r="FCQ13" s="391"/>
      <c r="FCR13" s="391"/>
      <c r="FCS13" s="391"/>
      <c r="FCT13" s="391"/>
      <c r="FCU13" s="391"/>
      <c r="FCV13" s="391"/>
      <c r="FCW13" s="391"/>
      <c r="FCX13" s="391"/>
      <c r="FCY13" s="391"/>
      <c r="FCZ13" s="391"/>
      <c r="FDA13" s="391"/>
      <c r="FDB13" s="391"/>
      <c r="FDC13" s="391"/>
      <c r="FDD13" s="391"/>
      <c r="FDE13" s="391"/>
      <c r="FDF13" s="391"/>
      <c r="FDG13" s="391"/>
      <c r="FDH13" s="391"/>
      <c r="FDI13" s="391"/>
      <c r="FDJ13" s="391"/>
      <c r="FDK13" s="391"/>
      <c r="FDL13" s="391"/>
      <c r="FDM13" s="391"/>
      <c r="FDN13" s="391"/>
      <c r="FDO13" s="391"/>
      <c r="FDP13" s="391"/>
      <c r="FDQ13" s="391"/>
      <c r="FDR13" s="391"/>
      <c r="FDS13" s="391"/>
      <c r="FDT13" s="391"/>
      <c r="FDU13" s="391"/>
      <c r="FDV13" s="391"/>
      <c r="FDW13" s="391"/>
      <c r="FDX13" s="391"/>
      <c r="FDY13" s="391"/>
      <c r="FDZ13" s="391"/>
      <c r="FEA13" s="391"/>
      <c r="FEB13" s="391"/>
      <c r="FEC13" s="391"/>
      <c r="FED13" s="391"/>
      <c r="FEE13" s="391"/>
      <c r="FEF13" s="391"/>
      <c r="FEG13" s="391"/>
      <c r="FEH13" s="391"/>
      <c r="FEI13" s="391"/>
      <c r="FEJ13" s="391"/>
      <c r="FEK13" s="391"/>
      <c r="FEL13" s="391"/>
      <c r="FEM13" s="391"/>
      <c r="FEN13" s="391"/>
      <c r="FEO13" s="391"/>
      <c r="FEP13" s="391"/>
      <c r="FEQ13" s="391"/>
      <c r="FER13" s="391"/>
      <c r="FES13" s="391"/>
      <c r="FET13" s="391"/>
      <c r="FEU13" s="391"/>
      <c r="FEV13" s="391"/>
      <c r="FEW13" s="391"/>
      <c r="FEX13" s="391"/>
      <c r="FEY13" s="391"/>
      <c r="FEZ13" s="391"/>
      <c r="FFA13" s="391"/>
      <c r="FFB13" s="391"/>
      <c r="FFC13" s="391"/>
      <c r="FFD13" s="391"/>
      <c r="FFE13" s="391"/>
      <c r="FFF13" s="391"/>
      <c r="FFG13" s="391"/>
      <c r="FFH13" s="391"/>
      <c r="FFI13" s="391"/>
      <c r="FFJ13" s="391"/>
      <c r="FFK13" s="391"/>
      <c r="FFL13" s="391"/>
      <c r="FFM13" s="391"/>
      <c r="FFN13" s="391"/>
      <c r="FFO13" s="391"/>
      <c r="FFP13" s="391"/>
      <c r="FFQ13" s="391"/>
      <c r="FFR13" s="391"/>
      <c r="FFS13" s="391"/>
      <c r="FFT13" s="391"/>
      <c r="FFU13" s="391"/>
      <c r="FFV13" s="391"/>
      <c r="FFW13" s="391"/>
      <c r="FFX13" s="391"/>
      <c r="FFY13" s="391"/>
      <c r="FFZ13" s="391"/>
      <c r="FGA13" s="391"/>
      <c r="FGB13" s="391"/>
      <c r="FGC13" s="391"/>
      <c r="FGD13" s="391"/>
      <c r="FGE13" s="391"/>
      <c r="FGF13" s="391"/>
      <c r="FGG13" s="391"/>
      <c r="FGH13" s="391"/>
      <c r="FGI13" s="391"/>
      <c r="FGJ13" s="391"/>
      <c r="FGK13" s="391"/>
      <c r="FGL13" s="391"/>
      <c r="FGM13" s="391"/>
      <c r="FGN13" s="391"/>
      <c r="FGO13" s="391"/>
      <c r="FGP13" s="391"/>
      <c r="FGQ13" s="391"/>
      <c r="FGR13" s="391"/>
      <c r="FGS13" s="391"/>
      <c r="FGT13" s="391"/>
      <c r="FGU13" s="391"/>
      <c r="FGV13" s="391"/>
      <c r="FGW13" s="391"/>
      <c r="FGX13" s="391"/>
      <c r="FGY13" s="391"/>
      <c r="FGZ13" s="391"/>
      <c r="FHA13" s="391"/>
      <c r="FHB13" s="391"/>
      <c r="FHC13" s="391"/>
      <c r="FHD13" s="391"/>
      <c r="FHE13" s="391"/>
      <c r="FHF13" s="391"/>
      <c r="FHG13" s="391"/>
      <c r="FHH13" s="391"/>
      <c r="FHI13" s="391"/>
      <c r="FHJ13" s="391"/>
      <c r="FHK13" s="391"/>
      <c r="FHL13" s="391"/>
      <c r="FHM13" s="391"/>
      <c r="FHN13" s="391"/>
      <c r="FHO13" s="391"/>
      <c r="FHP13" s="391"/>
      <c r="FHQ13" s="391"/>
      <c r="FHR13" s="391"/>
      <c r="FHS13" s="391"/>
      <c r="FHT13" s="391"/>
      <c r="FHU13" s="391"/>
      <c r="FHV13" s="391"/>
      <c r="FHW13" s="391"/>
      <c r="FHX13" s="391"/>
      <c r="FHY13" s="391"/>
      <c r="FHZ13" s="391"/>
      <c r="FIA13" s="391"/>
      <c r="FIB13" s="391"/>
      <c r="FIC13" s="391"/>
      <c r="FID13" s="391"/>
      <c r="FIE13" s="391"/>
      <c r="FIF13" s="391"/>
      <c r="FIG13" s="391"/>
      <c r="FIH13" s="391"/>
      <c r="FII13" s="391"/>
      <c r="FIJ13" s="391"/>
      <c r="FIK13" s="391"/>
      <c r="FIL13" s="391"/>
      <c r="FIM13" s="391"/>
      <c r="FIN13" s="391"/>
      <c r="FIO13" s="391"/>
      <c r="FIP13" s="391"/>
      <c r="FIQ13" s="391"/>
      <c r="FIR13" s="391"/>
      <c r="FIS13" s="391"/>
      <c r="FIT13" s="391"/>
      <c r="FIU13" s="391"/>
      <c r="FIV13" s="391"/>
      <c r="FIW13" s="391"/>
      <c r="FIX13" s="391"/>
      <c r="FIY13" s="391"/>
      <c r="FIZ13" s="391"/>
      <c r="FJA13" s="391"/>
      <c r="FJB13" s="391"/>
      <c r="FJC13" s="391"/>
      <c r="FJD13" s="391"/>
      <c r="FJE13" s="391"/>
      <c r="FJF13" s="391"/>
      <c r="FJG13" s="391"/>
      <c r="FJH13" s="391"/>
      <c r="FJI13" s="391"/>
      <c r="FJJ13" s="391"/>
      <c r="FJK13" s="391"/>
      <c r="FJL13" s="391"/>
      <c r="FJM13" s="391"/>
      <c r="FJN13" s="391"/>
      <c r="FJO13" s="391"/>
      <c r="FJP13" s="391"/>
      <c r="FJQ13" s="391"/>
      <c r="FJR13" s="391"/>
      <c r="FJS13" s="391"/>
      <c r="FJT13" s="391"/>
      <c r="FJU13" s="391"/>
      <c r="FJV13" s="391"/>
      <c r="FJW13" s="391"/>
      <c r="FJX13" s="391"/>
      <c r="FJY13" s="391"/>
      <c r="FJZ13" s="391"/>
      <c r="FKA13" s="391"/>
      <c r="FKB13" s="391"/>
      <c r="FKC13" s="391"/>
      <c r="FKD13" s="391"/>
      <c r="FKE13" s="391"/>
      <c r="FKF13" s="391"/>
      <c r="FKG13" s="391"/>
      <c r="FKH13" s="391"/>
      <c r="FKI13" s="391"/>
      <c r="FKJ13" s="391"/>
      <c r="FKK13" s="391"/>
      <c r="FKL13" s="391"/>
      <c r="FKM13" s="391"/>
      <c r="FKN13" s="391"/>
      <c r="FKO13" s="391"/>
      <c r="FKP13" s="391"/>
      <c r="FKQ13" s="391"/>
      <c r="FKR13" s="391"/>
      <c r="FKS13" s="391"/>
      <c r="FKT13" s="391"/>
      <c r="FKU13" s="391"/>
      <c r="FKV13" s="391"/>
      <c r="FKW13" s="391"/>
      <c r="FKX13" s="391"/>
      <c r="FKY13" s="391"/>
      <c r="FKZ13" s="391"/>
      <c r="FLA13" s="391"/>
      <c r="FLB13" s="391"/>
      <c r="FLC13" s="391"/>
      <c r="FLD13" s="391"/>
      <c r="FLE13" s="391"/>
      <c r="FLF13" s="391"/>
      <c r="FLG13" s="391"/>
      <c r="FLH13" s="391"/>
      <c r="FLI13" s="391"/>
      <c r="FLJ13" s="391"/>
      <c r="FLK13" s="391"/>
      <c r="FLL13" s="391"/>
      <c r="FLM13" s="391"/>
      <c r="FLN13" s="391"/>
      <c r="FLO13" s="391"/>
      <c r="FLP13" s="391"/>
      <c r="FLQ13" s="391"/>
      <c r="FLR13" s="391"/>
      <c r="FLS13" s="391"/>
      <c r="FLT13" s="391"/>
      <c r="FLU13" s="391"/>
      <c r="FLV13" s="391"/>
      <c r="FLW13" s="391"/>
      <c r="FLX13" s="391"/>
      <c r="FLY13" s="391"/>
      <c r="FLZ13" s="391"/>
      <c r="FMA13" s="391"/>
      <c r="FMB13" s="391"/>
      <c r="FMC13" s="391"/>
      <c r="FMD13" s="391"/>
      <c r="FME13" s="391"/>
      <c r="FMF13" s="391"/>
      <c r="FMG13" s="391"/>
      <c r="FMH13" s="391"/>
      <c r="FMI13" s="391"/>
      <c r="FMJ13" s="391"/>
      <c r="FMK13" s="391"/>
      <c r="FML13" s="391"/>
      <c r="FMM13" s="391"/>
      <c r="FMN13" s="391"/>
      <c r="FMO13" s="391"/>
      <c r="FMP13" s="391"/>
      <c r="FMQ13" s="391"/>
      <c r="FMR13" s="391"/>
      <c r="FMS13" s="391"/>
      <c r="FMT13" s="391"/>
      <c r="FMU13" s="391"/>
      <c r="FMV13" s="391"/>
      <c r="FMW13" s="391"/>
      <c r="FMX13" s="391"/>
      <c r="FMY13" s="391"/>
      <c r="FMZ13" s="391"/>
      <c r="FNA13" s="391"/>
      <c r="FNB13" s="391"/>
      <c r="FNC13" s="391"/>
      <c r="FND13" s="391"/>
      <c r="FNE13" s="391"/>
      <c r="FNF13" s="391"/>
      <c r="FNG13" s="391"/>
      <c r="FNH13" s="391"/>
      <c r="FNI13" s="391"/>
      <c r="FNJ13" s="391"/>
      <c r="FNK13" s="391"/>
      <c r="FNL13" s="391"/>
      <c r="FNM13" s="391"/>
      <c r="FNN13" s="391"/>
      <c r="FNO13" s="391"/>
      <c r="FNP13" s="391"/>
      <c r="FNQ13" s="391"/>
      <c r="FNR13" s="391"/>
      <c r="FNS13" s="391"/>
      <c r="FNT13" s="391"/>
      <c r="FNU13" s="391"/>
      <c r="FNV13" s="391"/>
      <c r="FNW13" s="391"/>
      <c r="FNX13" s="391"/>
      <c r="FNY13" s="391"/>
      <c r="FNZ13" s="391"/>
      <c r="FOA13" s="391"/>
      <c r="FOB13" s="391"/>
      <c r="FOC13" s="391"/>
      <c r="FOD13" s="391"/>
      <c r="FOE13" s="391"/>
      <c r="FOF13" s="391"/>
      <c r="FOG13" s="391"/>
      <c r="FOH13" s="391"/>
      <c r="FOI13" s="391"/>
      <c r="FOJ13" s="391"/>
      <c r="FOK13" s="391"/>
      <c r="FOL13" s="391"/>
      <c r="FOM13" s="391"/>
      <c r="FON13" s="391"/>
      <c r="FOO13" s="391"/>
      <c r="FOP13" s="391"/>
      <c r="FOQ13" s="391"/>
      <c r="FOR13" s="391"/>
      <c r="FOS13" s="391"/>
      <c r="FOT13" s="391"/>
      <c r="FOU13" s="391"/>
      <c r="FOV13" s="391"/>
      <c r="FOW13" s="391"/>
      <c r="FOX13" s="391"/>
      <c r="FOY13" s="391"/>
      <c r="FOZ13" s="391"/>
      <c r="FPA13" s="391"/>
      <c r="FPB13" s="391"/>
      <c r="FPC13" s="391"/>
      <c r="FPD13" s="391"/>
      <c r="FPE13" s="391"/>
      <c r="FPF13" s="391"/>
      <c r="FPG13" s="391"/>
      <c r="FPH13" s="391"/>
      <c r="FPI13" s="391"/>
      <c r="FPJ13" s="391"/>
      <c r="FPK13" s="391"/>
      <c r="FPL13" s="391"/>
      <c r="FPM13" s="391"/>
      <c r="FPN13" s="391"/>
      <c r="FPO13" s="391"/>
      <c r="FPP13" s="391"/>
      <c r="FPQ13" s="391"/>
      <c r="FPR13" s="391"/>
      <c r="FPS13" s="391"/>
      <c r="FPT13" s="391"/>
      <c r="FPU13" s="391"/>
      <c r="FPV13" s="391"/>
      <c r="FPW13" s="391"/>
      <c r="FPX13" s="391"/>
      <c r="FPY13" s="391"/>
      <c r="FPZ13" s="391"/>
      <c r="FQA13" s="391"/>
      <c r="FQB13" s="391"/>
      <c r="FQC13" s="391"/>
      <c r="FQD13" s="391"/>
      <c r="FQE13" s="391"/>
      <c r="FQF13" s="391"/>
      <c r="FQG13" s="391"/>
      <c r="FQH13" s="391"/>
      <c r="FQI13" s="391"/>
      <c r="FQJ13" s="391"/>
      <c r="FQK13" s="391"/>
      <c r="FQL13" s="391"/>
      <c r="FQM13" s="391"/>
      <c r="FQN13" s="391"/>
      <c r="FQO13" s="391"/>
      <c r="FQP13" s="391"/>
      <c r="FQQ13" s="391"/>
      <c r="FQR13" s="391"/>
      <c r="FQS13" s="391"/>
      <c r="FQT13" s="391"/>
      <c r="FQU13" s="391"/>
      <c r="FQV13" s="391"/>
      <c r="FQW13" s="391"/>
      <c r="FQX13" s="391"/>
      <c r="FQY13" s="391"/>
      <c r="FQZ13" s="391"/>
      <c r="FRA13" s="391"/>
      <c r="FRB13" s="391"/>
      <c r="FRC13" s="391"/>
      <c r="FRD13" s="391"/>
      <c r="FRE13" s="391"/>
      <c r="FRF13" s="391"/>
      <c r="FRG13" s="391"/>
      <c r="FRH13" s="391"/>
      <c r="FRI13" s="391"/>
      <c r="FRJ13" s="391"/>
      <c r="FRK13" s="391"/>
      <c r="FRL13" s="391"/>
      <c r="FRM13" s="391"/>
      <c r="FRN13" s="391"/>
      <c r="FRO13" s="391"/>
      <c r="FRP13" s="391"/>
      <c r="FRQ13" s="391"/>
      <c r="FRR13" s="391"/>
      <c r="FRS13" s="391"/>
      <c r="FRT13" s="391"/>
      <c r="FRU13" s="391"/>
      <c r="FRV13" s="391"/>
      <c r="FRW13" s="391"/>
      <c r="FRX13" s="391"/>
      <c r="FRY13" s="391"/>
      <c r="FRZ13" s="391"/>
      <c r="FSA13" s="391"/>
      <c r="FSB13" s="391"/>
      <c r="FSC13" s="391"/>
      <c r="FSD13" s="391"/>
      <c r="FSE13" s="391"/>
      <c r="FSF13" s="391"/>
      <c r="FSG13" s="391"/>
      <c r="FSH13" s="391"/>
      <c r="FSI13" s="391"/>
      <c r="FSJ13" s="391"/>
      <c r="FSK13" s="391"/>
      <c r="FSL13" s="391"/>
      <c r="FSM13" s="391"/>
      <c r="FSN13" s="391"/>
      <c r="FSO13" s="391"/>
      <c r="FSP13" s="391"/>
      <c r="FSQ13" s="391"/>
      <c r="FSR13" s="391"/>
      <c r="FSS13" s="391"/>
      <c r="FST13" s="391"/>
      <c r="FSU13" s="391"/>
      <c r="FSV13" s="391"/>
      <c r="FSW13" s="391"/>
      <c r="FSX13" s="391"/>
      <c r="FSY13" s="391"/>
      <c r="FSZ13" s="391"/>
      <c r="FTA13" s="391"/>
      <c r="FTB13" s="391"/>
      <c r="FTC13" s="391"/>
      <c r="FTD13" s="391"/>
      <c r="FTE13" s="391"/>
      <c r="FTF13" s="391"/>
      <c r="FTG13" s="391"/>
      <c r="FTH13" s="391"/>
      <c r="FTI13" s="391"/>
      <c r="FTJ13" s="391"/>
      <c r="FTK13" s="391"/>
      <c r="FTL13" s="391"/>
      <c r="FTM13" s="391"/>
      <c r="FTN13" s="391"/>
      <c r="FTO13" s="391"/>
      <c r="FTP13" s="391"/>
      <c r="FTQ13" s="391"/>
      <c r="FTR13" s="391"/>
      <c r="FTS13" s="391"/>
      <c r="FTT13" s="391"/>
      <c r="FTU13" s="391"/>
      <c r="FTV13" s="391"/>
      <c r="FTW13" s="391"/>
      <c r="FTX13" s="391"/>
      <c r="FTY13" s="391"/>
      <c r="FTZ13" s="391"/>
      <c r="FUA13" s="391"/>
      <c r="FUB13" s="391"/>
      <c r="FUC13" s="391"/>
      <c r="FUD13" s="391"/>
      <c r="FUE13" s="391"/>
      <c r="FUF13" s="391"/>
      <c r="FUG13" s="391"/>
      <c r="FUH13" s="391"/>
      <c r="FUI13" s="391"/>
      <c r="FUJ13" s="391"/>
      <c r="FUK13" s="391"/>
      <c r="FUL13" s="391"/>
      <c r="FUM13" s="391"/>
      <c r="FUN13" s="391"/>
      <c r="FUO13" s="391"/>
      <c r="FUP13" s="391"/>
      <c r="FUQ13" s="391"/>
      <c r="FUR13" s="391"/>
      <c r="FUS13" s="391"/>
      <c r="FUT13" s="391"/>
      <c r="FUU13" s="391"/>
      <c r="FUV13" s="391"/>
      <c r="FUW13" s="391"/>
      <c r="FUX13" s="391"/>
      <c r="FUY13" s="391"/>
      <c r="FUZ13" s="391"/>
      <c r="FVA13" s="391"/>
      <c r="FVB13" s="391"/>
      <c r="FVC13" s="391"/>
      <c r="FVD13" s="391"/>
      <c r="FVE13" s="391"/>
      <c r="FVF13" s="391"/>
      <c r="FVG13" s="391"/>
      <c r="FVH13" s="391"/>
      <c r="FVI13" s="391"/>
      <c r="FVJ13" s="391"/>
      <c r="FVK13" s="391"/>
      <c r="FVL13" s="391"/>
      <c r="FVM13" s="391"/>
      <c r="FVN13" s="391"/>
      <c r="FVO13" s="391"/>
      <c r="FVP13" s="391"/>
      <c r="FVQ13" s="391"/>
      <c r="FVR13" s="391"/>
      <c r="FVS13" s="391"/>
      <c r="FVT13" s="391"/>
      <c r="FVU13" s="391"/>
      <c r="FVV13" s="391"/>
      <c r="FVW13" s="391"/>
      <c r="FVX13" s="391"/>
      <c r="FVY13" s="391"/>
      <c r="FVZ13" s="391"/>
      <c r="FWA13" s="391"/>
      <c r="FWB13" s="391"/>
      <c r="FWC13" s="391"/>
      <c r="FWD13" s="391"/>
      <c r="FWE13" s="391"/>
      <c r="FWF13" s="391"/>
      <c r="FWG13" s="391"/>
      <c r="FWH13" s="391"/>
      <c r="FWI13" s="391"/>
      <c r="FWJ13" s="391"/>
      <c r="FWK13" s="391"/>
      <c r="FWL13" s="391"/>
      <c r="FWM13" s="391"/>
      <c r="FWN13" s="391"/>
      <c r="FWO13" s="391"/>
      <c r="FWP13" s="391"/>
      <c r="FWQ13" s="391"/>
      <c r="FWR13" s="391"/>
      <c r="FWS13" s="391"/>
      <c r="FWT13" s="391"/>
      <c r="FWU13" s="391"/>
      <c r="FWV13" s="391"/>
      <c r="FWW13" s="391"/>
      <c r="FWX13" s="391"/>
      <c r="FWY13" s="391"/>
      <c r="FWZ13" s="391"/>
      <c r="FXA13" s="391"/>
      <c r="FXB13" s="391"/>
      <c r="FXC13" s="391"/>
      <c r="FXD13" s="391"/>
      <c r="FXE13" s="391"/>
      <c r="FXF13" s="391"/>
      <c r="FXG13" s="391"/>
      <c r="FXH13" s="391"/>
      <c r="FXI13" s="391"/>
      <c r="FXJ13" s="391"/>
      <c r="FXK13" s="391"/>
      <c r="FXL13" s="391"/>
      <c r="FXM13" s="391"/>
      <c r="FXN13" s="391"/>
      <c r="FXO13" s="391"/>
      <c r="FXP13" s="391"/>
      <c r="FXQ13" s="391"/>
      <c r="FXR13" s="391"/>
      <c r="FXS13" s="391"/>
      <c r="FXT13" s="391"/>
      <c r="FXU13" s="391"/>
      <c r="FXV13" s="391"/>
      <c r="FXW13" s="391"/>
      <c r="FXX13" s="391"/>
      <c r="FXY13" s="391"/>
      <c r="FXZ13" s="391"/>
      <c r="FYA13" s="391"/>
      <c r="FYB13" s="391"/>
      <c r="FYC13" s="391"/>
      <c r="FYD13" s="391"/>
      <c r="FYE13" s="391"/>
      <c r="FYF13" s="391"/>
      <c r="FYG13" s="391"/>
      <c r="FYH13" s="391"/>
      <c r="FYI13" s="391"/>
      <c r="FYJ13" s="391"/>
      <c r="FYK13" s="391"/>
      <c r="FYL13" s="391"/>
      <c r="FYM13" s="391"/>
      <c r="FYN13" s="391"/>
      <c r="FYO13" s="391"/>
      <c r="FYP13" s="391"/>
      <c r="FYQ13" s="391"/>
      <c r="FYR13" s="391"/>
      <c r="FYS13" s="391"/>
      <c r="FYT13" s="391"/>
      <c r="FYU13" s="391"/>
      <c r="FYV13" s="391"/>
      <c r="FYW13" s="391"/>
      <c r="FYX13" s="391"/>
      <c r="FYY13" s="391"/>
      <c r="FYZ13" s="391"/>
      <c r="FZA13" s="391"/>
      <c r="FZB13" s="391"/>
      <c r="FZC13" s="391"/>
      <c r="FZD13" s="391"/>
      <c r="FZE13" s="391"/>
      <c r="FZF13" s="391"/>
      <c r="FZG13" s="391"/>
      <c r="FZH13" s="391"/>
      <c r="FZI13" s="391"/>
      <c r="FZJ13" s="391"/>
      <c r="FZK13" s="391"/>
      <c r="FZL13" s="391"/>
      <c r="FZM13" s="391"/>
      <c r="FZN13" s="391"/>
      <c r="FZO13" s="391"/>
      <c r="FZP13" s="391"/>
      <c r="FZQ13" s="391"/>
      <c r="FZR13" s="391"/>
      <c r="FZS13" s="391"/>
      <c r="FZT13" s="391"/>
      <c r="FZU13" s="391"/>
      <c r="FZV13" s="391"/>
      <c r="FZW13" s="391"/>
      <c r="FZX13" s="391"/>
      <c r="FZY13" s="391"/>
      <c r="FZZ13" s="391"/>
      <c r="GAA13" s="391"/>
      <c r="GAB13" s="391"/>
      <c r="GAC13" s="391"/>
      <c r="GAD13" s="391"/>
      <c r="GAE13" s="391"/>
      <c r="GAF13" s="391"/>
      <c r="GAG13" s="391"/>
      <c r="GAH13" s="391"/>
      <c r="GAI13" s="391"/>
      <c r="GAJ13" s="391"/>
      <c r="GAK13" s="391"/>
      <c r="GAL13" s="391"/>
      <c r="GAM13" s="391"/>
      <c r="GAN13" s="391"/>
      <c r="GAO13" s="391"/>
      <c r="GAP13" s="391"/>
      <c r="GAQ13" s="391"/>
      <c r="GAR13" s="391"/>
      <c r="GAS13" s="391"/>
      <c r="GAT13" s="391"/>
      <c r="GAU13" s="391"/>
      <c r="GAV13" s="391"/>
      <c r="GAW13" s="391"/>
      <c r="GAX13" s="391"/>
      <c r="GAY13" s="391"/>
      <c r="GAZ13" s="391"/>
      <c r="GBA13" s="391"/>
      <c r="GBB13" s="391"/>
      <c r="GBC13" s="391"/>
      <c r="GBD13" s="391"/>
      <c r="GBE13" s="391"/>
      <c r="GBF13" s="391"/>
      <c r="GBG13" s="391"/>
      <c r="GBH13" s="391"/>
      <c r="GBI13" s="391"/>
      <c r="GBJ13" s="391"/>
      <c r="GBK13" s="391"/>
      <c r="GBL13" s="391"/>
      <c r="GBM13" s="391"/>
      <c r="GBN13" s="391"/>
      <c r="GBO13" s="391"/>
      <c r="GBP13" s="391"/>
      <c r="GBQ13" s="391"/>
      <c r="GBR13" s="391"/>
      <c r="GBS13" s="391"/>
      <c r="GBT13" s="391"/>
      <c r="GBU13" s="391"/>
      <c r="GBV13" s="391"/>
      <c r="GBW13" s="391"/>
      <c r="GBX13" s="391"/>
      <c r="GBY13" s="391"/>
      <c r="GBZ13" s="391"/>
      <c r="GCA13" s="391"/>
      <c r="GCB13" s="391"/>
      <c r="GCC13" s="391"/>
      <c r="GCD13" s="391"/>
      <c r="GCE13" s="391"/>
      <c r="GCF13" s="391"/>
      <c r="GCG13" s="391"/>
      <c r="GCH13" s="391"/>
      <c r="GCI13" s="391"/>
      <c r="GCJ13" s="391"/>
      <c r="GCK13" s="391"/>
      <c r="GCL13" s="391"/>
      <c r="GCM13" s="391"/>
      <c r="GCN13" s="391"/>
      <c r="GCO13" s="391"/>
      <c r="GCP13" s="391"/>
      <c r="GCQ13" s="391"/>
      <c r="GCR13" s="391"/>
      <c r="GCS13" s="391"/>
      <c r="GCT13" s="391"/>
      <c r="GCU13" s="391"/>
      <c r="GCV13" s="391"/>
      <c r="GCW13" s="391"/>
      <c r="GCX13" s="391"/>
      <c r="GCY13" s="391"/>
      <c r="GCZ13" s="391"/>
      <c r="GDA13" s="391"/>
      <c r="GDB13" s="391"/>
      <c r="GDC13" s="391"/>
      <c r="GDD13" s="391"/>
      <c r="GDE13" s="391"/>
      <c r="GDF13" s="391"/>
      <c r="GDG13" s="391"/>
      <c r="GDH13" s="391"/>
      <c r="GDI13" s="391"/>
      <c r="GDJ13" s="391"/>
      <c r="GDK13" s="391"/>
      <c r="GDL13" s="391"/>
      <c r="GDM13" s="391"/>
      <c r="GDN13" s="391"/>
      <c r="GDO13" s="391"/>
      <c r="GDP13" s="391"/>
      <c r="GDQ13" s="391"/>
      <c r="GDR13" s="391"/>
      <c r="GDS13" s="391"/>
      <c r="GDT13" s="391"/>
      <c r="GDU13" s="391"/>
      <c r="GDV13" s="391"/>
      <c r="GDW13" s="391"/>
      <c r="GDX13" s="391"/>
      <c r="GDY13" s="391"/>
      <c r="GDZ13" s="391"/>
      <c r="GEA13" s="391"/>
      <c r="GEB13" s="391"/>
      <c r="GEC13" s="391"/>
      <c r="GED13" s="391"/>
      <c r="GEE13" s="391"/>
      <c r="GEF13" s="391"/>
      <c r="GEG13" s="391"/>
      <c r="GEH13" s="391"/>
      <c r="GEI13" s="391"/>
      <c r="GEJ13" s="391"/>
      <c r="GEK13" s="391"/>
      <c r="GEL13" s="391"/>
      <c r="GEM13" s="391"/>
      <c r="GEN13" s="391"/>
      <c r="GEO13" s="391"/>
      <c r="GEP13" s="391"/>
      <c r="GEQ13" s="391"/>
      <c r="GER13" s="391"/>
      <c r="GES13" s="391"/>
      <c r="GET13" s="391"/>
      <c r="GEU13" s="391"/>
      <c r="GEV13" s="391"/>
      <c r="GEW13" s="391"/>
      <c r="GEX13" s="391"/>
      <c r="GEY13" s="391"/>
      <c r="GEZ13" s="391"/>
      <c r="GFA13" s="391"/>
      <c r="GFB13" s="391"/>
      <c r="GFC13" s="391"/>
      <c r="GFD13" s="391"/>
      <c r="GFE13" s="391"/>
      <c r="GFF13" s="391"/>
      <c r="GFG13" s="391"/>
      <c r="GFH13" s="391"/>
      <c r="GFI13" s="391"/>
      <c r="GFJ13" s="391"/>
      <c r="GFK13" s="391"/>
      <c r="GFL13" s="391"/>
      <c r="GFM13" s="391"/>
      <c r="GFN13" s="391"/>
      <c r="GFO13" s="391"/>
      <c r="GFP13" s="391"/>
      <c r="GFQ13" s="391"/>
      <c r="GFR13" s="391"/>
      <c r="GFS13" s="391"/>
      <c r="GFT13" s="391"/>
      <c r="GFU13" s="391"/>
      <c r="GFV13" s="391"/>
      <c r="GFW13" s="391"/>
      <c r="GFX13" s="391"/>
      <c r="GFY13" s="391"/>
      <c r="GFZ13" s="391"/>
      <c r="GGA13" s="391"/>
      <c r="GGB13" s="391"/>
      <c r="GGC13" s="391"/>
      <c r="GGD13" s="391"/>
      <c r="GGE13" s="391"/>
      <c r="GGF13" s="391"/>
      <c r="GGG13" s="391"/>
      <c r="GGH13" s="391"/>
      <c r="GGI13" s="391"/>
      <c r="GGJ13" s="391"/>
      <c r="GGK13" s="391"/>
      <c r="GGL13" s="391"/>
      <c r="GGM13" s="391"/>
      <c r="GGN13" s="391"/>
      <c r="GGO13" s="391"/>
      <c r="GGP13" s="391"/>
      <c r="GGQ13" s="391"/>
      <c r="GGR13" s="391"/>
      <c r="GGS13" s="391"/>
      <c r="GGT13" s="391"/>
      <c r="GGU13" s="391"/>
      <c r="GGV13" s="391"/>
      <c r="GGW13" s="391"/>
      <c r="GGX13" s="391"/>
      <c r="GGY13" s="391"/>
      <c r="GGZ13" s="391"/>
      <c r="GHA13" s="391"/>
      <c r="GHB13" s="391"/>
      <c r="GHC13" s="391"/>
      <c r="GHD13" s="391"/>
      <c r="GHE13" s="391"/>
      <c r="GHF13" s="391"/>
      <c r="GHG13" s="391"/>
      <c r="GHH13" s="391"/>
      <c r="GHI13" s="391"/>
      <c r="GHJ13" s="391"/>
      <c r="GHK13" s="391"/>
      <c r="GHL13" s="391"/>
      <c r="GHM13" s="391"/>
      <c r="GHN13" s="391"/>
      <c r="GHO13" s="391"/>
      <c r="GHP13" s="391"/>
      <c r="GHQ13" s="391"/>
      <c r="GHR13" s="391"/>
      <c r="GHS13" s="391"/>
      <c r="GHT13" s="391"/>
      <c r="GHU13" s="391"/>
      <c r="GHV13" s="391"/>
      <c r="GHW13" s="391"/>
      <c r="GHX13" s="391"/>
      <c r="GHY13" s="391"/>
      <c r="GHZ13" s="391"/>
      <c r="GIA13" s="391"/>
      <c r="GIB13" s="391"/>
      <c r="GIC13" s="391"/>
      <c r="GID13" s="391"/>
      <c r="GIE13" s="391"/>
      <c r="GIF13" s="391"/>
      <c r="GIG13" s="391"/>
      <c r="GIH13" s="391"/>
      <c r="GII13" s="391"/>
      <c r="GIJ13" s="391"/>
      <c r="GIK13" s="391"/>
      <c r="GIL13" s="391"/>
      <c r="GIM13" s="391"/>
      <c r="GIN13" s="391"/>
      <c r="GIO13" s="391"/>
      <c r="GIP13" s="391"/>
      <c r="GIQ13" s="391"/>
      <c r="GIR13" s="391"/>
      <c r="GIS13" s="391"/>
      <c r="GIT13" s="391"/>
      <c r="GIU13" s="391"/>
      <c r="GIV13" s="391"/>
      <c r="GIW13" s="391"/>
      <c r="GIX13" s="391"/>
      <c r="GIY13" s="391"/>
      <c r="GIZ13" s="391"/>
      <c r="GJA13" s="391"/>
      <c r="GJB13" s="391"/>
      <c r="GJC13" s="391"/>
      <c r="GJD13" s="391"/>
      <c r="GJE13" s="391"/>
      <c r="GJF13" s="391"/>
      <c r="GJG13" s="391"/>
      <c r="GJH13" s="391"/>
      <c r="GJI13" s="391"/>
      <c r="GJJ13" s="391"/>
      <c r="GJK13" s="391"/>
      <c r="GJL13" s="391"/>
      <c r="GJM13" s="391"/>
      <c r="GJN13" s="391"/>
      <c r="GJO13" s="391"/>
      <c r="GJP13" s="391"/>
      <c r="GJQ13" s="391"/>
      <c r="GJR13" s="391"/>
      <c r="GJS13" s="391"/>
      <c r="GJT13" s="391"/>
      <c r="GJU13" s="391"/>
      <c r="GJV13" s="391"/>
      <c r="GJW13" s="391"/>
      <c r="GJX13" s="391"/>
      <c r="GJY13" s="391"/>
      <c r="GJZ13" s="391"/>
      <c r="GKA13" s="391"/>
      <c r="GKB13" s="391"/>
      <c r="GKC13" s="391"/>
      <c r="GKD13" s="391"/>
      <c r="GKE13" s="391"/>
      <c r="GKF13" s="391"/>
      <c r="GKG13" s="391"/>
      <c r="GKH13" s="391"/>
      <c r="GKI13" s="391"/>
      <c r="GKJ13" s="391"/>
      <c r="GKK13" s="391"/>
      <c r="GKL13" s="391"/>
      <c r="GKM13" s="391"/>
      <c r="GKN13" s="391"/>
      <c r="GKO13" s="391"/>
      <c r="GKP13" s="391"/>
      <c r="GKQ13" s="391"/>
      <c r="GKR13" s="391"/>
      <c r="GKS13" s="391"/>
      <c r="GKT13" s="391"/>
      <c r="GKU13" s="391"/>
      <c r="GKV13" s="391"/>
      <c r="GKW13" s="391"/>
      <c r="GKX13" s="391"/>
      <c r="GKY13" s="391"/>
      <c r="GKZ13" s="391"/>
      <c r="GLA13" s="391"/>
      <c r="GLB13" s="391"/>
      <c r="GLC13" s="391"/>
      <c r="GLD13" s="391"/>
      <c r="GLE13" s="391"/>
      <c r="GLF13" s="391"/>
      <c r="GLG13" s="391"/>
      <c r="GLH13" s="391"/>
      <c r="GLI13" s="391"/>
      <c r="GLJ13" s="391"/>
      <c r="GLK13" s="391"/>
      <c r="GLL13" s="391"/>
      <c r="GLM13" s="391"/>
      <c r="GLN13" s="391"/>
      <c r="GLO13" s="391"/>
      <c r="GLP13" s="391"/>
      <c r="GLQ13" s="391"/>
      <c r="GLR13" s="391"/>
      <c r="GLS13" s="391"/>
      <c r="GLT13" s="391"/>
      <c r="GLU13" s="391"/>
      <c r="GLV13" s="391"/>
      <c r="GLW13" s="391"/>
      <c r="GLX13" s="391"/>
      <c r="GLY13" s="391"/>
      <c r="GLZ13" s="391"/>
      <c r="GMA13" s="391"/>
      <c r="GMB13" s="391"/>
      <c r="GMC13" s="391"/>
      <c r="GMD13" s="391"/>
      <c r="GME13" s="391"/>
      <c r="GMF13" s="391"/>
      <c r="GMG13" s="391"/>
      <c r="GMH13" s="391"/>
      <c r="GMI13" s="391"/>
      <c r="GMJ13" s="391"/>
      <c r="GMK13" s="391"/>
      <c r="GML13" s="391"/>
      <c r="GMM13" s="391"/>
      <c r="GMN13" s="391"/>
      <c r="GMO13" s="391"/>
      <c r="GMP13" s="391"/>
      <c r="GMQ13" s="391"/>
      <c r="GMR13" s="391"/>
      <c r="GMS13" s="391"/>
      <c r="GMT13" s="391"/>
      <c r="GMU13" s="391"/>
      <c r="GMV13" s="391"/>
      <c r="GMW13" s="391"/>
      <c r="GMX13" s="391"/>
      <c r="GMY13" s="391"/>
      <c r="GMZ13" s="391"/>
      <c r="GNA13" s="391"/>
      <c r="GNB13" s="391"/>
      <c r="GNC13" s="391"/>
      <c r="GND13" s="391"/>
      <c r="GNE13" s="391"/>
      <c r="GNF13" s="391"/>
      <c r="GNG13" s="391"/>
      <c r="GNH13" s="391"/>
      <c r="GNI13" s="391"/>
      <c r="GNJ13" s="391"/>
      <c r="GNK13" s="391"/>
      <c r="GNL13" s="391"/>
      <c r="GNM13" s="391"/>
      <c r="GNN13" s="391"/>
      <c r="GNO13" s="391"/>
      <c r="GNP13" s="391"/>
      <c r="GNQ13" s="391"/>
      <c r="GNR13" s="391"/>
      <c r="GNS13" s="391"/>
      <c r="GNT13" s="391"/>
      <c r="GNU13" s="391"/>
      <c r="GNV13" s="391"/>
      <c r="GNW13" s="391"/>
      <c r="GNX13" s="391"/>
      <c r="GNY13" s="391"/>
      <c r="GNZ13" s="391"/>
      <c r="GOA13" s="391"/>
      <c r="GOB13" s="391"/>
      <c r="GOC13" s="391"/>
      <c r="GOD13" s="391"/>
      <c r="GOE13" s="391"/>
      <c r="GOF13" s="391"/>
      <c r="GOG13" s="391"/>
      <c r="GOH13" s="391"/>
      <c r="GOI13" s="391"/>
      <c r="GOJ13" s="391"/>
      <c r="GOK13" s="391"/>
      <c r="GOL13" s="391"/>
      <c r="GOM13" s="391"/>
      <c r="GON13" s="391"/>
      <c r="GOO13" s="391"/>
      <c r="GOP13" s="391"/>
      <c r="GOQ13" s="391"/>
      <c r="GOR13" s="391"/>
      <c r="GOS13" s="391"/>
      <c r="GOT13" s="391"/>
      <c r="GOU13" s="391"/>
      <c r="GOV13" s="391"/>
      <c r="GOW13" s="391"/>
      <c r="GOX13" s="391"/>
      <c r="GOY13" s="391"/>
      <c r="GOZ13" s="391"/>
      <c r="GPA13" s="391"/>
      <c r="GPB13" s="391"/>
      <c r="GPC13" s="391"/>
      <c r="GPD13" s="391"/>
      <c r="GPE13" s="391"/>
      <c r="GPF13" s="391"/>
      <c r="GPG13" s="391"/>
      <c r="GPH13" s="391"/>
      <c r="GPI13" s="391"/>
      <c r="GPJ13" s="391"/>
      <c r="GPK13" s="391"/>
      <c r="GPL13" s="391"/>
      <c r="GPM13" s="391"/>
      <c r="GPN13" s="391"/>
      <c r="GPO13" s="391"/>
      <c r="GPP13" s="391"/>
      <c r="GPQ13" s="391"/>
      <c r="GPR13" s="391"/>
      <c r="GPS13" s="391"/>
      <c r="GPT13" s="391"/>
      <c r="GPU13" s="391"/>
      <c r="GPV13" s="391"/>
      <c r="GPW13" s="391"/>
      <c r="GPX13" s="391"/>
      <c r="GPY13" s="391"/>
      <c r="GPZ13" s="391"/>
      <c r="GQA13" s="391"/>
      <c r="GQB13" s="391"/>
      <c r="GQC13" s="391"/>
      <c r="GQD13" s="391"/>
      <c r="GQE13" s="391"/>
      <c r="GQF13" s="391"/>
      <c r="GQG13" s="391"/>
      <c r="GQH13" s="391"/>
      <c r="GQI13" s="391"/>
      <c r="GQJ13" s="391"/>
      <c r="GQK13" s="391"/>
      <c r="GQL13" s="391"/>
      <c r="GQM13" s="391"/>
      <c r="GQN13" s="391"/>
      <c r="GQO13" s="391"/>
      <c r="GQP13" s="391"/>
      <c r="GQQ13" s="391"/>
      <c r="GQR13" s="391"/>
      <c r="GQS13" s="391"/>
      <c r="GQT13" s="391"/>
      <c r="GQU13" s="391"/>
      <c r="GQV13" s="391"/>
      <c r="GQW13" s="391"/>
      <c r="GQX13" s="391"/>
      <c r="GQY13" s="391"/>
      <c r="GQZ13" s="391"/>
      <c r="GRA13" s="391"/>
      <c r="GRB13" s="391"/>
      <c r="GRC13" s="391"/>
      <c r="GRD13" s="391"/>
      <c r="GRE13" s="391"/>
      <c r="GRF13" s="391"/>
      <c r="GRG13" s="391"/>
      <c r="GRH13" s="391"/>
      <c r="GRI13" s="391"/>
      <c r="GRJ13" s="391"/>
      <c r="GRK13" s="391"/>
      <c r="GRL13" s="391"/>
      <c r="GRM13" s="391"/>
      <c r="GRN13" s="391"/>
      <c r="GRO13" s="391"/>
      <c r="GRP13" s="391"/>
      <c r="GRQ13" s="391"/>
      <c r="GRR13" s="391"/>
      <c r="GRS13" s="391"/>
      <c r="GRT13" s="391"/>
      <c r="GRU13" s="391"/>
      <c r="GRV13" s="391"/>
      <c r="GRW13" s="391"/>
      <c r="GRX13" s="391"/>
      <c r="GRY13" s="391"/>
      <c r="GRZ13" s="391"/>
      <c r="GSA13" s="391"/>
      <c r="GSB13" s="391"/>
      <c r="GSC13" s="391"/>
      <c r="GSD13" s="391"/>
      <c r="GSE13" s="391"/>
      <c r="GSF13" s="391"/>
      <c r="GSG13" s="391"/>
      <c r="GSH13" s="391"/>
      <c r="GSI13" s="391"/>
      <c r="GSJ13" s="391"/>
      <c r="GSK13" s="391"/>
      <c r="GSL13" s="391"/>
      <c r="GSM13" s="391"/>
      <c r="GSN13" s="391"/>
      <c r="GSO13" s="391"/>
      <c r="GSP13" s="391"/>
      <c r="GSQ13" s="391"/>
      <c r="GSR13" s="391"/>
      <c r="GSS13" s="391"/>
      <c r="GST13" s="391"/>
      <c r="GSU13" s="391"/>
      <c r="GSV13" s="391"/>
      <c r="GSW13" s="391"/>
      <c r="GSX13" s="391"/>
      <c r="GSY13" s="391"/>
      <c r="GSZ13" s="391"/>
      <c r="GTA13" s="391"/>
      <c r="GTB13" s="391"/>
      <c r="GTC13" s="391"/>
      <c r="GTD13" s="391"/>
      <c r="GTE13" s="391"/>
      <c r="GTF13" s="391"/>
      <c r="GTG13" s="391"/>
      <c r="GTH13" s="391"/>
      <c r="GTI13" s="391"/>
      <c r="GTJ13" s="391"/>
      <c r="GTK13" s="391"/>
      <c r="GTL13" s="391"/>
      <c r="GTM13" s="391"/>
      <c r="GTN13" s="391"/>
      <c r="GTO13" s="391"/>
      <c r="GTP13" s="391"/>
      <c r="GTQ13" s="391"/>
      <c r="GTR13" s="391"/>
      <c r="GTS13" s="391"/>
      <c r="GTT13" s="391"/>
      <c r="GTU13" s="391"/>
      <c r="GTV13" s="391"/>
      <c r="GTW13" s="391"/>
      <c r="GTX13" s="391"/>
      <c r="GTY13" s="391"/>
      <c r="GTZ13" s="391"/>
      <c r="GUA13" s="391"/>
      <c r="GUB13" s="391"/>
      <c r="GUC13" s="391"/>
      <c r="GUD13" s="391"/>
      <c r="GUE13" s="391"/>
      <c r="GUF13" s="391"/>
      <c r="GUG13" s="391"/>
      <c r="GUH13" s="391"/>
      <c r="GUI13" s="391"/>
      <c r="GUJ13" s="391"/>
      <c r="GUK13" s="391"/>
      <c r="GUL13" s="391"/>
      <c r="GUM13" s="391"/>
      <c r="GUN13" s="391"/>
      <c r="GUO13" s="391"/>
      <c r="GUP13" s="391"/>
      <c r="GUQ13" s="391"/>
      <c r="GUR13" s="391"/>
      <c r="GUS13" s="391"/>
      <c r="GUT13" s="391"/>
      <c r="GUU13" s="391"/>
      <c r="GUV13" s="391"/>
      <c r="GUW13" s="391"/>
      <c r="GUX13" s="391"/>
      <c r="GUY13" s="391"/>
      <c r="GUZ13" s="391"/>
      <c r="GVA13" s="391"/>
      <c r="GVB13" s="391"/>
      <c r="GVC13" s="391"/>
      <c r="GVD13" s="391"/>
      <c r="GVE13" s="391"/>
      <c r="GVF13" s="391"/>
      <c r="GVG13" s="391"/>
      <c r="GVH13" s="391"/>
      <c r="GVI13" s="391"/>
      <c r="GVJ13" s="391"/>
      <c r="GVK13" s="391"/>
      <c r="GVL13" s="391"/>
      <c r="GVM13" s="391"/>
      <c r="GVN13" s="391"/>
      <c r="GVO13" s="391"/>
      <c r="GVP13" s="391"/>
      <c r="GVQ13" s="391"/>
      <c r="GVR13" s="391"/>
      <c r="GVS13" s="391"/>
      <c r="GVT13" s="391"/>
      <c r="GVU13" s="391"/>
      <c r="GVV13" s="391"/>
      <c r="GVW13" s="391"/>
      <c r="GVX13" s="391"/>
      <c r="GVY13" s="391"/>
      <c r="GVZ13" s="391"/>
      <c r="GWA13" s="391"/>
      <c r="GWB13" s="391"/>
      <c r="GWC13" s="391"/>
      <c r="GWD13" s="391"/>
      <c r="GWE13" s="391"/>
      <c r="GWF13" s="391"/>
      <c r="GWG13" s="391"/>
      <c r="GWH13" s="391"/>
      <c r="GWI13" s="391"/>
      <c r="GWJ13" s="391"/>
      <c r="GWK13" s="391"/>
      <c r="GWL13" s="391"/>
      <c r="GWM13" s="391"/>
      <c r="GWN13" s="391"/>
      <c r="GWO13" s="391"/>
      <c r="GWP13" s="391"/>
      <c r="GWQ13" s="391"/>
      <c r="GWR13" s="391"/>
      <c r="GWS13" s="391"/>
      <c r="GWT13" s="391"/>
      <c r="GWU13" s="391"/>
      <c r="GWV13" s="391"/>
      <c r="GWW13" s="391"/>
      <c r="GWX13" s="391"/>
      <c r="GWY13" s="391"/>
      <c r="GWZ13" s="391"/>
      <c r="GXA13" s="391"/>
      <c r="GXB13" s="391"/>
      <c r="GXC13" s="391"/>
      <c r="GXD13" s="391"/>
      <c r="GXE13" s="391"/>
      <c r="GXF13" s="391"/>
      <c r="GXG13" s="391"/>
      <c r="GXH13" s="391"/>
      <c r="GXI13" s="391"/>
      <c r="GXJ13" s="391"/>
      <c r="GXK13" s="391"/>
      <c r="GXL13" s="391"/>
      <c r="GXM13" s="391"/>
      <c r="GXN13" s="391"/>
      <c r="GXO13" s="391"/>
      <c r="GXP13" s="391"/>
      <c r="GXQ13" s="391"/>
      <c r="GXR13" s="391"/>
      <c r="GXS13" s="391"/>
      <c r="GXT13" s="391"/>
      <c r="GXU13" s="391"/>
      <c r="GXV13" s="391"/>
      <c r="GXW13" s="391"/>
      <c r="GXX13" s="391"/>
      <c r="GXY13" s="391"/>
      <c r="GXZ13" s="391"/>
      <c r="GYA13" s="391"/>
      <c r="GYB13" s="391"/>
      <c r="GYC13" s="391"/>
      <c r="GYD13" s="391"/>
      <c r="GYE13" s="391"/>
      <c r="GYF13" s="391"/>
      <c r="GYG13" s="391"/>
      <c r="GYH13" s="391"/>
      <c r="GYI13" s="391"/>
      <c r="GYJ13" s="391"/>
      <c r="GYK13" s="391"/>
      <c r="GYL13" s="391"/>
      <c r="GYM13" s="391"/>
      <c r="GYN13" s="391"/>
      <c r="GYO13" s="391"/>
      <c r="GYP13" s="391"/>
      <c r="GYQ13" s="391"/>
      <c r="GYR13" s="391"/>
      <c r="GYS13" s="391"/>
      <c r="GYT13" s="391"/>
      <c r="GYU13" s="391"/>
      <c r="GYV13" s="391"/>
      <c r="GYW13" s="391"/>
      <c r="GYX13" s="391"/>
      <c r="GYY13" s="391"/>
      <c r="GYZ13" s="391"/>
      <c r="GZA13" s="391"/>
      <c r="GZB13" s="391"/>
      <c r="GZC13" s="391"/>
      <c r="GZD13" s="391"/>
      <c r="GZE13" s="391"/>
      <c r="GZF13" s="391"/>
      <c r="GZG13" s="391"/>
      <c r="GZH13" s="391"/>
      <c r="GZI13" s="391"/>
      <c r="GZJ13" s="391"/>
      <c r="GZK13" s="391"/>
      <c r="GZL13" s="391"/>
      <c r="GZM13" s="391"/>
      <c r="GZN13" s="391"/>
      <c r="GZO13" s="391"/>
      <c r="GZP13" s="391"/>
      <c r="GZQ13" s="391"/>
      <c r="GZR13" s="391"/>
      <c r="GZS13" s="391"/>
      <c r="GZT13" s="391"/>
      <c r="GZU13" s="391"/>
      <c r="GZV13" s="391"/>
      <c r="GZW13" s="391"/>
      <c r="GZX13" s="391"/>
      <c r="GZY13" s="391"/>
      <c r="GZZ13" s="391"/>
      <c r="HAA13" s="391"/>
      <c r="HAB13" s="391"/>
      <c r="HAC13" s="391"/>
      <c r="HAD13" s="391"/>
      <c r="HAE13" s="391"/>
      <c r="HAF13" s="391"/>
      <c r="HAG13" s="391"/>
      <c r="HAH13" s="391"/>
      <c r="HAI13" s="391"/>
      <c r="HAJ13" s="391"/>
      <c r="HAK13" s="391"/>
      <c r="HAL13" s="391"/>
      <c r="HAM13" s="391"/>
      <c r="HAN13" s="391"/>
      <c r="HAO13" s="391"/>
      <c r="HAP13" s="391"/>
      <c r="HAQ13" s="391"/>
      <c r="HAR13" s="391"/>
      <c r="HAS13" s="391"/>
      <c r="HAT13" s="391"/>
      <c r="HAU13" s="391"/>
      <c r="HAV13" s="391"/>
      <c r="HAW13" s="391"/>
      <c r="HAX13" s="391"/>
      <c r="HAY13" s="391"/>
      <c r="HAZ13" s="391"/>
      <c r="HBA13" s="391"/>
      <c r="HBB13" s="391"/>
      <c r="HBC13" s="391"/>
      <c r="HBD13" s="391"/>
      <c r="HBE13" s="391"/>
      <c r="HBF13" s="391"/>
      <c r="HBG13" s="391"/>
      <c r="HBH13" s="391"/>
      <c r="HBI13" s="391"/>
      <c r="HBJ13" s="391"/>
      <c r="HBK13" s="391"/>
      <c r="HBL13" s="391"/>
      <c r="HBM13" s="391"/>
      <c r="HBN13" s="391"/>
      <c r="HBO13" s="391"/>
      <c r="HBP13" s="391"/>
      <c r="HBQ13" s="391"/>
      <c r="HBR13" s="391"/>
      <c r="HBS13" s="391"/>
      <c r="HBT13" s="391"/>
      <c r="HBU13" s="391"/>
      <c r="HBV13" s="391"/>
      <c r="HBW13" s="391"/>
      <c r="HBX13" s="391"/>
      <c r="HBY13" s="391"/>
      <c r="HBZ13" s="391"/>
      <c r="HCA13" s="391"/>
      <c r="HCB13" s="391"/>
      <c r="HCC13" s="391"/>
      <c r="HCD13" s="391"/>
      <c r="HCE13" s="391"/>
      <c r="HCF13" s="391"/>
      <c r="HCG13" s="391"/>
      <c r="HCH13" s="391"/>
      <c r="HCI13" s="391"/>
      <c r="HCJ13" s="391"/>
      <c r="HCK13" s="391"/>
      <c r="HCL13" s="391"/>
      <c r="HCM13" s="391"/>
      <c r="HCN13" s="391"/>
      <c r="HCO13" s="391"/>
      <c r="HCP13" s="391"/>
      <c r="HCQ13" s="391"/>
      <c r="HCR13" s="391"/>
      <c r="HCS13" s="391"/>
      <c r="HCT13" s="391"/>
      <c r="HCU13" s="391"/>
      <c r="HCV13" s="391"/>
      <c r="HCW13" s="391"/>
      <c r="HCX13" s="391"/>
      <c r="HCY13" s="391"/>
      <c r="HCZ13" s="391"/>
      <c r="HDA13" s="391"/>
      <c r="HDB13" s="391"/>
      <c r="HDC13" s="391"/>
      <c r="HDD13" s="391"/>
      <c r="HDE13" s="391"/>
      <c r="HDF13" s="391"/>
      <c r="HDG13" s="391"/>
      <c r="HDH13" s="391"/>
      <c r="HDI13" s="391"/>
      <c r="HDJ13" s="391"/>
      <c r="HDK13" s="391"/>
      <c r="HDL13" s="391"/>
      <c r="HDM13" s="391"/>
      <c r="HDN13" s="391"/>
      <c r="HDO13" s="391"/>
      <c r="HDP13" s="391"/>
      <c r="HDQ13" s="391"/>
      <c r="HDR13" s="391"/>
      <c r="HDS13" s="391"/>
      <c r="HDT13" s="391"/>
      <c r="HDU13" s="391"/>
      <c r="HDV13" s="391"/>
      <c r="HDW13" s="391"/>
      <c r="HDX13" s="391"/>
      <c r="HDY13" s="391"/>
      <c r="HDZ13" s="391"/>
      <c r="HEA13" s="391"/>
      <c r="HEB13" s="391"/>
      <c r="HEC13" s="391"/>
      <c r="HED13" s="391"/>
      <c r="HEE13" s="391"/>
      <c r="HEF13" s="391"/>
      <c r="HEG13" s="391"/>
      <c r="HEH13" s="391"/>
      <c r="HEI13" s="391"/>
      <c r="HEJ13" s="391"/>
      <c r="HEK13" s="391"/>
      <c r="HEL13" s="391"/>
      <c r="HEM13" s="391"/>
      <c r="HEN13" s="391"/>
      <c r="HEO13" s="391"/>
      <c r="HEP13" s="391"/>
      <c r="HEQ13" s="391"/>
      <c r="HER13" s="391"/>
      <c r="HES13" s="391"/>
      <c r="HET13" s="391"/>
      <c r="HEU13" s="391"/>
      <c r="HEV13" s="391"/>
      <c r="HEW13" s="391"/>
      <c r="HEX13" s="391"/>
      <c r="HEY13" s="391"/>
      <c r="HEZ13" s="391"/>
      <c r="HFA13" s="391"/>
      <c r="HFB13" s="391"/>
      <c r="HFC13" s="391"/>
      <c r="HFD13" s="391"/>
      <c r="HFE13" s="391"/>
      <c r="HFF13" s="391"/>
      <c r="HFG13" s="391"/>
      <c r="HFH13" s="391"/>
      <c r="HFI13" s="391"/>
      <c r="HFJ13" s="391"/>
      <c r="HFK13" s="391"/>
      <c r="HFL13" s="391"/>
      <c r="HFM13" s="391"/>
      <c r="HFN13" s="391"/>
      <c r="HFO13" s="391"/>
      <c r="HFP13" s="391"/>
      <c r="HFQ13" s="391"/>
      <c r="HFR13" s="391"/>
      <c r="HFS13" s="391"/>
      <c r="HFT13" s="391"/>
      <c r="HFU13" s="391"/>
      <c r="HFV13" s="391"/>
      <c r="HFW13" s="391"/>
      <c r="HFX13" s="391"/>
      <c r="HFY13" s="391"/>
      <c r="HFZ13" s="391"/>
      <c r="HGA13" s="391"/>
      <c r="HGB13" s="391"/>
      <c r="HGC13" s="391"/>
      <c r="HGD13" s="391"/>
      <c r="HGE13" s="391"/>
      <c r="HGF13" s="391"/>
      <c r="HGG13" s="391"/>
      <c r="HGH13" s="391"/>
      <c r="HGI13" s="391"/>
      <c r="HGJ13" s="391"/>
      <c r="HGK13" s="391"/>
      <c r="HGL13" s="391"/>
      <c r="HGM13" s="391"/>
      <c r="HGN13" s="391"/>
      <c r="HGO13" s="391"/>
      <c r="HGP13" s="391"/>
      <c r="HGQ13" s="391"/>
      <c r="HGR13" s="391"/>
      <c r="HGS13" s="391"/>
      <c r="HGT13" s="391"/>
      <c r="HGU13" s="391"/>
      <c r="HGV13" s="391"/>
      <c r="HGW13" s="391"/>
      <c r="HGX13" s="391"/>
      <c r="HGY13" s="391"/>
      <c r="HGZ13" s="391"/>
      <c r="HHA13" s="391"/>
      <c r="HHB13" s="391"/>
      <c r="HHC13" s="391"/>
      <c r="HHD13" s="391"/>
      <c r="HHE13" s="391"/>
      <c r="HHF13" s="391"/>
      <c r="HHG13" s="391"/>
      <c r="HHH13" s="391"/>
      <c r="HHI13" s="391"/>
      <c r="HHJ13" s="391"/>
      <c r="HHK13" s="391"/>
      <c r="HHL13" s="391"/>
      <c r="HHM13" s="391"/>
      <c r="HHN13" s="391"/>
      <c r="HHO13" s="391"/>
      <c r="HHP13" s="391"/>
      <c r="HHQ13" s="391"/>
      <c r="HHR13" s="391"/>
      <c r="HHS13" s="391"/>
      <c r="HHT13" s="391"/>
      <c r="HHU13" s="391"/>
      <c r="HHV13" s="391"/>
      <c r="HHW13" s="391"/>
      <c r="HHX13" s="391"/>
      <c r="HHY13" s="391"/>
      <c r="HHZ13" s="391"/>
      <c r="HIA13" s="391"/>
      <c r="HIB13" s="391"/>
      <c r="HIC13" s="391"/>
      <c r="HID13" s="391"/>
      <c r="HIE13" s="391"/>
      <c r="HIF13" s="391"/>
      <c r="HIG13" s="391"/>
      <c r="HIH13" s="391"/>
      <c r="HII13" s="391"/>
      <c r="HIJ13" s="391"/>
      <c r="HIK13" s="391"/>
      <c r="HIL13" s="391"/>
      <c r="HIM13" s="391"/>
      <c r="HIN13" s="391"/>
      <c r="HIO13" s="391"/>
      <c r="HIP13" s="391"/>
      <c r="HIQ13" s="391"/>
      <c r="HIR13" s="391"/>
      <c r="HIS13" s="391"/>
      <c r="HIT13" s="391"/>
      <c r="HIU13" s="391"/>
      <c r="HIV13" s="391"/>
      <c r="HIW13" s="391"/>
      <c r="HIX13" s="391"/>
      <c r="HIY13" s="391"/>
      <c r="HIZ13" s="391"/>
      <c r="HJA13" s="391"/>
      <c r="HJB13" s="391"/>
      <c r="HJC13" s="391"/>
      <c r="HJD13" s="391"/>
      <c r="HJE13" s="391"/>
      <c r="HJF13" s="391"/>
      <c r="HJG13" s="391"/>
      <c r="HJH13" s="391"/>
      <c r="HJI13" s="391"/>
      <c r="HJJ13" s="391"/>
      <c r="HJK13" s="391"/>
      <c r="HJL13" s="391"/>
      <c r="HJM13" s="391"/>
      <c r="HJN13" s="391"/>
      <c r="HJO13" s="391"/>
      <c r="HJP13" s="391"/>
      <c r="HJQ13" s="391"/>
      <c r="HJR13" s="391"/>
      <c r="HJS13" s="391"/>
      <c r="HJT13" s="391"/>
      <c r="HJU13" s="391"/>
      <c r="HJV13" s="391"/>
      <c r="HJW13" s="391"/>
      <c r="HJX13" s="391"/>
      <c r="HJY13" s="391"/>
      <c r="HJZ13" s="391"/>
      <c r="HKA13" s="391"/>
      <c r="HKB13" s="391"/>
      <c r="HKC13" s="391"/>
      <c r="HKD13" s="391"/>
      <c r="HKE13" s="391"/>
      <c r="HKF13" s="391"/>
      <c r="HKG13" s="391"/>
      <c r="HKH13" s="391"/>
      <c r="HKI13" s="391"/>
      <c r="HKJ13" s="391"/>
      <c r="HKK13" s="391"/>
      <c r="HKL13" s="391"/>
      <c r="HKM13" s="391"/>
      <c r="HKN13" s="391"/>
      <c r="HKO13" s="391"/>
      <c r="HKP13" s="391"/>
      <c r="HKQ13" s="391"/>
      <c r="HKR13" s="391"/>
      <c r="HKS13" s="391"/>
      <c r="HKT13" s="391"/>
      <c r="HKU13" s="391"/>
      <c r="HKV13" s="391"/>
      <c r="HKW13" s="391"/>
      <c r="HKX13" s="391"/>
      <c r="HKY13" s="391"/>
      <c r="HKZ13" s="391"/>
      <c r="HLA13" s="391"/>
      <c r="HLB13" s="391"/>
      <c r="HLC13" s="391"/>
      <c r="HLD13" s="391"/>
      <c r="HLE13" s="391"/>
      <c r="HLF13" s="391"/>
      <c r="HLG13" s="391"/>
      <c r="HLH13" s="391"/>
      <c r="HLI13" s="391"/>
      <c r="HLJ13" s="391"/>
      <c r="HLK13" s="391"/>
      <c r="HLL13" s="391"/>
      <c r="HLM13" s="391"/>
      <c r="HLN13" s="391"/>
      <c r="HLO13" s="391"/>
      <c r="HLP13" s="391"/>
      <c r="HLQ13" s="391"/>
      <c r="HLR13" s="391"/>
      <c r="HLS13" s="391"/>
      <c r="HLT13" s="391"/>
      <c r="HLU13" s="391"/>
      <c r="HLV13" s="391"/>
      <c r="HLW13" s="391"/>
      <c r="HLX13" s="391"/>
      <c r="HLY13" s="391"/>
      <c r="HLZ13" s="391"/>
      <c r="HMA13" s="391"/>
      <c r="HMB13" s="391"/>
      <c r="HMC13" s="391"/>
      <c r="HMD13" s="391"/>
      <c r="HME13" s="391"/>
      <c r="HMF13" s="391"/>
      <c r="HMG13" s="391"/>
      <c r="HMH13" s="391"/>
      <c r="HMI13" s="391"/>
      <c r="HMJ13" s="391"/>
      <c r="HMK13" s="391"/>
      <c r="HML13" s="391"/>
      <c r="HMM13" s="391"/>
      <c r="HMN13" s="391"/>
      <c r="HMO13" s="391"/>
      <c r="HMP13" s="391"/>
      <c r="HMQ13" s="391"/>
      <c r="HMR13" s="391"/>
      <c r="HMS13" s="391"/>
      <c r="HMT13" s="391"/>
      <c r="HMU13" s="391"/>
      <c r="HMV13" s="391"/>
      <c r="HMW13" s="391"/>
      <c r="HMX13" s="391"/>
      <c r="HMY13" s="391"/>
      <c r="HMZ13" s="391"/>
      <c r="HNA13" s="391"/>
      <c r="HNB13" s="391"/>
      <c r="HNC13" s="391"/>
      <c r="HND13" s="391"/>
      <c r="HNE13" s="391"/>
      <c r="HNF13" s="391"/>
      <c r="HNG13" s="391"/>
      <c r="HNH13" s="391"/>
      <c r="HNI13" s="391"/>
      <c r="HNJ13" s="391"/>
      <c r="HNK13" s="391"/>
      <c r="HNL13" s="391"/>
      <c r="HNM13" s="391"/>
      <c r="HNN13" s="391"/>
      <c r="HNO13" s="391"/>
      <c r="HNP13" s="391"/>
      <c r="HNQ13" s="391"/>
      <c r="HNR13" s="391"/>
      <c r="HNS13" s="391"/>
      <c r="HNT13" s="391"/>
      <c r="HNU13" s="391"/>
      <c r="HNV13" s="391"/>
      <c r="HNW13" s="391"/>
      <c r="HNX13" s="391"/>
      <c r="HNY13" s="391"/>
      <c r="HNZ13" s="391"/>
      <c r="HOA13" s="391"/>
      <c r="HOB13" s="391"/>
      <c r="HOC13" s="391"/>
      <c r="HOD13" s="391"/>
      <c r="HOE13" s="391"/>
      <c r="HOF13" s="391"/>
      <c r="HOG13" s="391"/>
      <c r="HOH13" s="391"/>
      <c r="HOI13" s="391"/>
      <c r="HOJ13" s="391"/>
      <c r="HOK13" s="391"/>
      <c r="HOL13" s="391"/>
      <c r="HOM13" s="391"/>
      <c r="HON13" s="391"/>
      <c r="HOO13" s="391"/>
      <c r="HOP13" s="391"/>
      <c r="HOQ13" s="391"/>
      <c r="HOR13" s="391"/>
      <c r="HOS13" s="391"/>
      <c r="HOT13" s="391"/>
      <c r="HOU13" s="391"/>
      <c r="HOV13" s="391"/>
      <c r="HOW13" s="391"/>
      <c r="HOX13" s="391"/>
      <c r="HOY13" s="391"/>
      <c r="HOZ13" s="391"/>
      <c r="HPA13" s="391"/>
      <c r="HPB13" s="391"/>
      <c r="HPC13" s="391"/>
      <c r="HPD13" s="391"/>
      <c r="HPE13" s="391"/>
      <c r="HPF13" s="391"/>
      <c r="HPG13" s="391"/>
      <c r="HPH13" s="391"/>
      <c r="HPI13" s="391"/>
      <c r="HPJ13" s="391"/>
      <c r="HPK13" s="391"/>
      <c r="HPL13" s="391"/>
      <c r="HPM13" s="391"/>
      <c r="HPN13" s="391"/>
      <c r="HPO13" s="391"/>
      <c r="HPP13" s="391"/>
      <c r="HPQ13" s="391"/>
      <c r="HPR13" s="391"/>
      <c r="HPS13" s="391"/>
      <c r="HPT13" s="391"/>
      <c r="HPU13" s="391"/>
      <c r="HPV13" s="391"/>
      <c r="HPW13" s="391"/>
      <c r="HPX13" s="391"/>
      <c r="HPY13" s="391"/>
      <c r="HPZ13" s="391"/>
      <c r="HQA13" s="391"/>
      <c r="HQB13" s="391"/>
      <c r="HQC13" s="391"/>
      <c r="HQD13" s="391"/>
      <c r="HQE13" s="391"/>
      <c r="HQF13" s="391"/>
      <c r="HQG13" s="391"/>
      <c r="HQH13" s="391"/>
      <c r="HQI13" s="391"/>
      <c r="HQJ13" s="391"/>
      <c r="HQK13" s="391"/>
      <c r="HQL13" s="391"/>
      <c r="HQM13" s="391"/>
      <c r="HQN13" s="391"/>
      <c r="HQO13" s="391"/>
      <c r="HQP13" s="391"/>
      <c r="HQQ13" s="391"/>
      <c r="HQR13" s="391"/>
      <c r="HQS13" s="391"/>
      <c r="HQT13" s="391"/>
      <c r="HQU13" s="391"/>
      <c r="HQV13" s="391"/>
      <c r="HQW13" s="391"/>
      <c r="HQX13" s="391"/>
      <c r="HQY13" s="391"/>
      <c r="HQZ13" s="391"/>
      <c r="HRA13" s="391"/>
      <c r="HRB13" s="391"/>
      <c r="HRC13" s="391"/>
      <c r="HRD13" s="391"/>
      <c r="HRE13" s="391"/>
      <c r="HRF13" s="391"/>
      <c r="HRG13" s="391"/>
      <c r="HRH13" s="391"/>
      <c r="HRI13" s="391"/>
      <c r="HRJ13" s="391"/>
      <c r="HRK13" s="391"/>
      <c r="HRL13" s="391"/>
      <c r="HRM13" s="391"/>
      <c r="HRN13" s="391"/>
      <c r="HRO13" s="391"/>
      <c r="HRP13" s="391"/>
      <c r="HRQ13" s="391"/>
      <c r="HRR13" s="391"/>
      <c r="HRS13" s="391"/>
      <c r="HRT13" s="391"/>
      <c r="HRU13" s="391"/>
      <c r="HRV13" s="391"/>
      <c r="HRW13" s="391"/>
      <c r="HRX13" s="391"/>
      <c r="HRY13" s="391"/>
      <c r="HRZ13" s="391"/>
      <c r="HSA13" s="391"/>
      <c r="HSB13" s="391"/>
      <c r="HSC13" s="391"/>
      <c r="HSD13" s="391"/>
      <c r="HSE13" s="391"/>
      <c r="HSF13" s="391"/>
      <c r="HSG13" s="391"/>
      <c r="HSH13" s="391"/>
      <c r="HSI13" s="391"/>
      <c r="HSJ13" s="391"/>
      <c r="HSK13" s="391"/>
      <c r="HSL13" s="391"/>
      <c r="HSM13" s="391"/>
      <c r="HSN13" s="391"/>
      <c r="HSO13" s="391"/>
      <c r="HSP13" s="391"/>
      <c r="HSQ13" s="391"/>
      <c r="HSR13" s="391"/>
      <c r="HSS13" s="391"/>
      <c r="HST13" s="391"/>
      <c r="HSU13" s="391"/>
      <c r="HSV13" s="391"/>
      <c r="HSW13" s="391"/>
      <c r="HSX13" s="391"/>
      <c r="HSY13" s="391"/>
      <c r="HSZ13" s="391"/>
      <c r="HTA13" s="391"/>
      <c r="HTB13" s="391"/>
      <c r="HTC13" s="391"/>
      <c r="HTD13" s="391"/>
      <c r="HTE13" s="391"/>
      <c r="HTF13" s="391"/>
      <c r="HTG13" s="391"/>
      <c r="HTH13" s="391"/>
      <c r="HTI13" s="391"/>
      <c r="HTJ13" s="391"/>
      <c r="HTK13" s="391"/>
      <c r="HTL13" s="391"/>
      <c r="HTM13" s="391"/>
      <c r="HTN13" s="391"/>
      <c r="HTO13" s="391"/>
      <c r="HTP13" s="391"/>
      <c r="HTQ13" s="391"/>
      <c r="HTR13" s="391"/>
      <c r="HTS13" s="391"/>
      <c r="HTT13" s="391"/>
      <c r="HTU13" s="391"/>
      <c r="HTV13" s="391"/>
      <c r="HTW13" s="391"/>
      <c r="HTX13" s="391"/>
      <c r="HTY13" s="391"/>
      <c r="HTZ13" s="391"/>
      <c r="HUA13" s="391"/>
      <c r="HUB13" s="391"/>
      <c r="HUC13" s="391"/>
      <c r="HUD13" s="391"/>
      <c r="HUE13" s="391"/>
      <c r="HUF13" s="391"/>
      <c r="HUG13" s="391"/>
      <c r="HUH13" s="391"/>
      <c r="HUI13" s="391"/>
      <c r="HUJ13" s="391"/>
      <c r="HUK13" s="391"/>
      <c r="HUL13" s="391"/>
      <c r="HUM13" s="391"/>
      <c r="HUN13" s="391"/>
      <c r="HUO13" s="391"/>
      <c r="HUP13" s="391"/>
      <c r="HUQ13" s="391"/>
      <c r="HUR13" s="391"/>
      <c r="HUS13" s="391"/>
      <c r="HUT13" s="391"/>
      <c r="HUU13" s="391"/>
      <c r="HUV13" s="391"/>
      <c r="HUW13" s="391"/>
      <c r="HUX13" s="391"/>
      <c r="HUY13" s="391"/>
      <c r="HUZ13" s="391"/>
      <c r="HVA13" s="391"/>
      <c r="HVB13" s="391"/>
      <c r="HVC13" s="391"/>
      <c r="HVD13" s="391"/>
      <c r="HVE13" s="391"/>
      <c r="HVF13" s="391"/>
      <c r="HVG13" s="391"/>
      <c r="HVH13" s="391"/>
      <c r="HVI13" s="391"/>
      <c r="HVJ13" s="391"/>
      <c r="HVK13" s="391"/>
      <c r="HVL13" s="391"/>
      <c r="HVM13" s="391"/>
      <c r="HVN13" s="391"/>
      <c r="HVO13" s="391"/>
      <c r="HVP13" s="391"/>
      <c r="HVQ13" s="391"/>
      <c r="HVR13" s="391"/>
      <c r="HVS13" s="391"/>
      <c r="HVT13" s="391"/>
      <c r="HVU13" s="391"/>
      <c r="HVV13" s="391"/>
      <c r="HVW13" s="391"/>
      <c r="HVX13" s="391"/>
      <c r="HVY13" s="391"/>
      <c r="HVZ13" s="391"/>
      <c r="HWA13" s="391"/>
      <c r="HWB13" s="391"/>
      <c r="HWC13" s="391"/>
      <c r="HWD13" s="391"/>
      <c r="HWE13" s="391"/>
      <c r="HWF13" s="391"/>
      <c r="HWG13" s="391"/>
      <c r="HWH13" s="391"/>
      <c r="HWI13" s="391"/>
      <c r="HWJ13" s="391"/>
      <c r="HWK13" s="391"/>
      <c r="HWL13" s="391"/>
      <c r="HWM13" s="391"/>
      <c r="HWN13" s="391"/>
      <c r="HWO13" s="391"/>
      <c r="HWP13" s="391"/>
      <c r="HWQ13" s="391"/>
      <c r="HWR13" s="391"/>
      <c r="HWS13" s="391"/>
      <c r="HWT13" s="391"/>
      <c r="HWU13" s="391"/>
      <c r="HWV13" s="391"/>
      <c r="HWW13" s="391"/>
      <c r="HWX13" s="391"/>
      <c r="HWY13" s="391"/>
      <c r="HWZ13" s="391"/>
      <c r="HXA13" s="391"/>
      <c r="HXB13" s="391"/>
      <c r="HXC13" s="391"/>
      <c r="HXD13" s="391"/>
      <c r="HXE13" s="391"/>
      <c r="HXF13" s="391"/>
      <c r="HXG13" s="391"/>
      <c r="HXH13" s="391"/>
      <c r="HXI13" s="391"/>
      <c r="HXJ13" s="391"/>
      <c r="HXK13" s="391"/>
      <c r="HXL13" s="391"/>
      <c r="HXM13" s="391"/>
      <c r="HXN13" s="391"/>
      <c r="HXO13" s="391"/>
      <c r="HXP13" s="391"/>
      <c r="HXQ13" s="391"/>
      <c r="HXR13" s="391"/>
      <c r="HXS13" s="391"/>
      <c r="HXT13" s="391"/>
      <c r="HXU13" s="391"/>
      <c r="HXV13" s="391"/>
      <c r="HXW13" s="391"/>
      <c r="HXX13" s="391"/>
      <c r="HXY13" s="391"/>
      <c r="HXZ13" s="391"/>
      <c r="HYA13" s="391"/>
      <c r="HYB13" s="391"/>
      <c r="HYC13" s="391"/>
      <c r="HYD13" s="391"/>
      <c r="HYE13" s="391"/>
      <c r="HYF13" s="391"/>
      <c r="HYG13" s="391"/>
      <c r="HYH13" s="391"/>
      <c r="HYI13" s="391"/>
      <c r="HYJ13" s="391"/>
      <c r="HYK13" s="391"/>
      <c r="HYL13" s="391"/>
      <c r="HYM13" s="391"/>
      <c r="HYN13" s="391"/>
      <c r="HYO13" s="391"/>
      <c r="HYP13" s="391"/>
      <c r="HYQ13" s="391"/>
      <c r="HYR13" s="391"/>
      <c r="HYS13" s="391"/>
      <c r="HYT13" s="391"/>
      <c r="HYU13" s="391"/>
      <c r="HYV13" s="391"/>
      <c r="HYW13" s="391"/>
      <c r="HYX13" s="391"/>
      <c r="HYY13" s="391"/>
      <c r="HYZ13" s="391"/>
      <c r="HZA13" s="391"/>
      <c r="HZB13" s="391"/>
      <c r="HZC13" s="391"/>
      <c r="HZD13" s="391"/>
      <c r="HZE13" s="391"/>
      <c r="HZF13" s="391"/>
      <c r="HZG13" s="391"/>
      <c r="HZH13" s="391"/>
      <c r="HZI13" s="391"/>
      <c r="HZJ13" s="391"/>
      <c r="HZK13" s="391"/>
      <c r="HZL13" s="391"/>
      <c r="HZM13" s="391"/>
      <c r="HZN13" s="391"/>
      <c r="HZO13" s="391"/>
      <c r="HZP13" s="391"/>
      <c r="HZQ13" s="391"/>
      <c r="HZR13" s="391"/>
      <c r="HZS13" s="391"/>
      <c r="HZT13" s="391"/>
      <c r="HZU13" s="391"/>
      <c r="HZV13" s="391"/>
      <c r="HZW13" s="391"/>
      <c r="HZX13" s="391"/>
      <c r="HZY13" s="391"/>
      <c r="HZZ13" s="391"/>
      <c r="IAA13" s="391"/>
      <c r="IAB13" s="391"/>
      <c r="IAC13" s="391"/>
      <c r="IAD13" s="391"/>
      <c r="IAE13" s="391"/>
      <c r="IAF13" s="391"/>
      <c r="IAG13" s="391"/>
      <c r="IAH13" s="391"/>
      <c r="IAI13" s="391"/>
      <c r="IAJ13" s="391"/>
      <c r="IAK13" s="391"/>
      <c r="IAL13" s="391"/>
      <c r="IAM13" s="391"/>
      <c r="IAN13" s="391"/>
      <c r="IAO13" s="391"/>
      <c r="IAP13" s="391"/>
      <c r="IAQ13" s="391"/>
      <c r="IAR13" s="391"/>
      <c r="IAS13" s="391"/>
      <c r="IAT13" s="391"/>
      <c r="IAU13" s="391"/>
      <c r="IAV13" s="391"/>
      <c r="IAW13" s="391"/>
      <c r="IAX13" s="391"/>
      <c r="IAY13" s="391"/>
      <c r="IAZ13" s="391"/>
      <c r="IBA13" s="391"/>
      <c r="IBB13" s="391"/>
      <c r="IBC13" s="391"/>
      <c r="IBD13" s="391"/>
      <c r="IBE13" s="391"/>
      <c r="IBF13" s="391"/>
      <c r="IBG13" s="391"/>
      <c r="IBH13" s="391"/>
      <c r="IBI13" s="391"/>
      <c r="IBJ13" s="391"/>
      <c r="IBK13" s="391"/>
      <c r="IBL13" s="391"/>
      <c r="IBM13" s="391"/>
      <c r="IBN13" s="391"/>
      <c r="IBO13" s="391"/>
      <c r="IBP13" s="391"/>
      <c r="IBQ13" s="391"/>
      <c r="IBR13" s="391"/>
      <c r="IBS13" s="391"/>
      <c r="IBT13" s="391"/>
      <c r="IBU13" s="391"/>
      <c r="IBV13" s="391"/>
      <c r="IBW13" s="391"/>
      <c r="IBX13" s="391"/>
      <c r="IBY13" s="391"/>
      <c r="IBZ13" s="391"/>
      <c r="ICA13" s="391"/>
      <c r="ICB13" s="391"/>
      <c r="ICC13" s="391"/>
      <c r="ICD13" s="391"/>
      <c r="ICE13" s="391"/>
      <c r="ICF13" s="391"/>
      <c r="ICG13" s="391"/>
      <c r="ICH13" s="391"/>
      <c r="ICI13" s="391"/>
      <c r="ICJ13" s="391"/>
      <c r="ICK13" s="391"/>
      <c r="ICL13" s="391"/>
      <c r="ICM13" s="391"/>
      <c r="ICN13" s="391"/>
      <c r="ICO13" s="391"/>
      <c r="ICP13" s="391"/>
      <c r="ICQ13" s="391"/>
      <c r="ICR13" s="391"/>
      <c r="ICS13" s="391"/>
      <c r="ICT13" s="391"/>
      <c r="ICU13" s="391"/>
      <c r="ICV13" s="391"/>
      <c r="ICW13" s="391"/>
      <c r="ICX13" s="391"/>
      <c r="ICY13" s="391"/>
      <c r="ICZ13" s="391"/>
      <c r="IDA13" s="391"/>
      <c r="IDB13" s="391"/>
      <c r="IDC13" s="391"/>
      <c r="IDD13" s="391"/>
      <c r="IDE13" s="391"/>
      <c r="IDF13" s="391"/>
      <c r="IDG13" s="391"/>
      <c r="IDH13" s="391"/>
      <c r="IDI13" s="391"/>
      <c r="IDJ13" s="391"/>
      <c r="IDK13" s="391"/>
      <c r="IDL13" s="391"/>
      <c r="IDM13" s="391"/>
      <c r="IDN13" s="391"/>
      <c r="IDO13" s="391"/>
      <c r="IDP13" s="391"/>
      <c r="IDQ13" s="391"/>
      <c r="IDR13" s="391"/>
      <c r="IDS13" s="391"/>
      <c r="IDT13" s="391"/>
      <c r="IDU13" s="391"/>
      <c r="IDV13" s="391"/>
      <c r="IDW13" s="391"/>
      <c r="IDX13" s="391"/>
      <c r="IDY13" s="391"/>
      <c r="IDZ13" s="391"/>
      <c r="IEA13" s="391"/>
      <c r="IEB13" s="391"/>
      <c r="IEC13" s="391"/>
      <c r="IED13" s="391"/>
      <c r="IEE13" s="391"/>
      <c r="IEF13" s="391"/>
      <c r="IEG13" s="391"/>
      <c r="IEH13" s="391"/>
      <c r="IEI13" s="391"/>
      <c r="IEJ13" s="391"/>
      <c r="IEK13" s="391"/>
      <c r="IEL13" s="391"/>
      <c r="IEM13" s="391"/>
      <c r="IEN13" s="391"/>
      <c r="IEO13" s="391"/>
      <c r="IEP13" s="391"/>
      <c r="IEQ13" s="391"/>
      <c r="IER13" s="391"/>
      <c r="IES13" s="391"/>
      <c r="IET13" s="391"/>
      <c r="IEU13" s="391"/>
      <c r="IEV13" s="391"/>
      <c r="IEW13" s="391"/>
      <c r="IEX13" s="391"/>
      <c r="IEY13" s="391"/>
      <c r="IEZ13" s="391"/>
      <c r="IFA13" s="391"/>
      <c r="IFB13" s="391"/>
      <c r="IFC13" s="391"/>
      <c r="IFD13" s="391"/>
      <c r="IFE13" s="391"/>
      <c r="IFF13" s="391"/>
      <c r="IFG13" s="391"/>
      <c r="IFH13" s="391"/>
      <c r="IFI13" s="391"/>
      <c r="IFJ13" s="391"/>
      <c r="IFK13" s="391"/>
      <c r="IFL13" s="391"/>
      <c r="IFM13" s="391"/>
      <c r="IFN13" s="391"/>
      <c r="IFO13" s="391"/>
      <c r="IFP13" s="391"/>
      <c r="IFQ13" s="391"/>
      <c r="IFR13" s="391"/>
      <c r="IFS13" s="391"/>
      <c r="IFT13" s="391"/>
      <c r="IFU13" s="391"/>
      <c r="IFV13" s="391"/>
      <c r="IFW13" s="391"/>
      <c r="IFX13" s="391"/>
      <c r="IFY13" s="391"/>
      <c r="IFZ13" s="391"/>
      <c r="IGA13" s="391"/>
      <c r="IGB13" s="391"/>
      <c r="IGC13" s="391"/>
      <c r="IGD13" s="391"/>
      <c r="IGE13" s="391"/>
      <c r="IGF13" s="391"/>
      <c r="IGG13" s="391"/>
      <c r="IGH13" s="391"/>
      <c r="IGI13" s="391"/>
      <c r="IGJ13" s="391"/>
      <c r="IGK13" s="391"/>
      <c r="IGL13" s="391"/>
      <c r="IGM13" s="391"/>
      <c r="IGN13" s="391"/>
      <c r="IGO13" s="391"/>
      <c r="IGP13" s="391"/>
      <c r="IGQ13" s="391"/>
      <c r="IGR13" s="391"/>
      <c r="IGS13" s="391"/>
      <c r="IGT13" s="391"/>
      <c r="IGU13" s="391"/>
      <c r="IGV13" s="391"/>
      <c r="IGW13" s="391"/>
      <c r="IGX13" s="391"/>
      <c r="IGY13" s="391"/>
      <c r="IGZ13" s="391"/>
      <c r="IHA13" s="391"/>
      <c r="IHB13" s="391"/>
      <c r="IHC13" s="391"/>
      <c r="IHD13" s="391"/>
      <c r="IHE13" s="391"/>
      <c r="IHF13" s="391"/>
      <c r="IHG13" s="391"/>
      <c r="IHH13" s="391"/>
      <c r="IHI13" s="391"/>
      <c r="IHJ13" s="391"/>
      <c r="IHK13" s="391"/>
      <c r="IHL13" s="391"/>
      <c r="IHM13" s="391"/>
      <c r="IHN13" s="391"/>
      <c r="IHO13" s="391"/>
      <c r="IHP13" s="391"/>
      <c r="IHQ13" s="391"/>
      <c r="IHR13" s="391"/>
      <c r="IHS13" s="391"/>
      <c r="IHT13" s="391"/>
      <c r="IHU13" s="391"/>
      <c r="IHV13" s="391"/>
      <c r="IHW13" s="391"/>
      <c r="IHX13" s="391"/>
      <c r="IHY13" s="391"/>
      <c r="IHZ13" s="391"/>
      <c r="IIA13" s="391"/>
      <c r="IIB13" s="391"/>
      <c r="IIC13" s="391"/>
      <c r="IID13" s="391"/>
      <c r="IIE13" s="391"/>
      <c r="IIF13" s="391"/>
      <c r="IIG13" s="391"/>
      <c r="IIH13" s="391"/>
      <c r="III13" s="391"/>
      <c r="IIJ13" s="391"/>
      <c r="IIK13" s="391"/>
      <c r="IIL13" s="391"/>
      <c r="IIM13" s="391"/>
      <c r="IIN13" s="391"/>
      <c r="IIO13" s="391"/>
      <c r="IIP13" s="391"/>
      <c r="IIQ13" s="391"/>
      <c r="IIR13" s="391"/>
      <c r="IIS13" s="391"/>
      <c r="IIT13" s="391"/>
      <c r="IIU13" s="391"/>
      <c r="IIV13" s="391"/>
      <c r="IIW13" s="391"/>
      <c r="IIX13" s="391"/>
      <c r="IIY13" s="391"/>
      <c r="IIZ13" s="391"/>
      <c r="IJA13" s="391"/>
      <c r="IJB13" s="391"/>
      <c r="IJC13" s="391"/>
      <c r="IJD13" s="391"/>
      <c r="IJE13" s="391"/>
      <c r="IJF13" s="391"/>
      <c r="IJG13" s="391"/>
      <c r="IJH13" s="391"/>
      <c r="IJI13" s="391"/>
      <c r="IJJ13" s="391"/>
      <c r="IJK13" s="391"/>
      <c r="IJL13" s="391"/>
      <c r="IJM13" s="391"/>
      <c r="IJN13" s="391"/>
      <c r="IJO13" s="391"/>
      <c r="IJP13" s="391"/>
      <c r="IJQ13" s="391"/>
      <c r="IJR13" s="391"/>
      <c r="IJS13" s="391"/>
      <c r="IJT13" s="391"/>
      <c r="IJU13" s="391"/>
      <c r="IJV13" s="391"/>
      <c r="IJW13" s="391"/>
      <c r="IJX13" s="391"/>
      <c r="IJY13" s="391"/>
      <c r="IJZ13" s="391"/>
      <c r="IKA13" s="391"/>
      <c r="IKB13" s="391"/>
      <c r="IKC13" s="391"/>
      <c r="IKD13" s="391"/>
      <c r="IKE13" s="391"/>
      <c r="IKF13" s="391"/>
      <c r="IKG13" s="391"/>
      <c r="IKH13" s="391"/>
      <c r="IKI13" s="391"/>
      <c r="IKJ13" s="391"/>
      <c r="IKK13" s="391"/>
      <c r="IKL13" s="391"/>
      <c r="IKM13" s="391"/>
      <c r="IKN13" s="391"/>
      <c r="IKO13" s="391"/>
      <c r="IKP13" s="391"/>
      <c r="IKQ13" s="391"/>
      <c r="IKR13" s="391"/>
      <c r="IKS13" s="391"/>
      <c r="IKT13" s="391"/>
      <c r="IKU13" s="391"/>
      <c r="IKV13" s="391"/>
      <c r="IKW13" s="391"/>
      <c r="IKX13" s="391"/>
      <c r="IKY13" s="391"/>
      <c r="IKZ13" s="391"/>
      <c r="ILA13" s="391"/>
      <c r="ILB13" s="391"/>
      <c r="ILC13" s="391"/>
      <c r="ILD13" s="391"/>
      <c r="ILE13" s="391"/>
      <c r="ILF13" s="391"/>
      <c r="ILG13" s="391"/>
      <c r="ILH13" s="391"/>
      <c r="ILI13" s="391"/>
      <c r="ILJ13" s="391"/>
      <c r="ILK13" s="391"/>
      <c r="ILL13" s="391"/>
      <c r="ILM13" s="391"/>
      <c r="ILN13" s="391"/>
      <c r="ILO13" s="391"/>
      <c r="ILP13" s="391"/>
      <c r="ILQ13" s="391"/>
      <c r="ILR13" s="391"/>
      <c r="ILS13" s="391"/>
      <c r="ILT13" s="391"/>
      <c r="ILU13" s="391"/>
      <c r="ILV13" s="391"/>
      <c r="ILW13" s="391"/>
      <c r="ILX13" s="391"/>
      <c r="ILY13" s="391"/>
      <c r="ILZ13" s="391"/>
      <c r="IMA13" s="391"/>
      <c r="IMB13" s="391"/>
      <c r="IMC13" s="391"/>
      <c r="IMD13" s="391"/>
      <c r="IME13" s="391"/>
      <c r="IMF13" s="391"/>
      <c r="IMG13" s="391"/>
      <c r="IMH13" s="391"/>
      <c r="IMI13" s="391"/>
      <c r="IMJ13" s="391"/>
      <c r="IMK13" s="391"/>
      <c r="IML13" s="391"/>
      <c r="IMM13" s="391"/>
      <c r="IMN13" s="391"/>
      <c r="IMO13" s="391"/>
      <c r="IMP13" s="391"/>
      <c r="IMQ13" s="391"/>
      <c r="IMR13" s="391"/>
      <c r="IMS13" s="391"/>
      <c r="IMT13" s="391"/>
      <c r="IMU13" s="391"/>
      <c r="IMV13" s="391"/>
      <c r="IMW13" s="391"/>
      <c r="IMX13" s="391"/>
      <c r="IMY13" s="391"/>
      <c r="IMZ13" s="391"/>
      <c r="INA13" s="391"/>
      <c r="INB13" s="391"/>
      <c r="INC13" s="391"/>
      <c r="IND13" s="391"/>
      <c r="INE13" s="391"/>
      <c r="INF13" s="391"/>
      <c r="ING13" s="391"/>
      <c r="INH13" s="391"/>
      <c r="INI13" s="391"/>
      <c r="INJ13" s="391"/>
      <c r="INK13" s="391"/>
      <c r="INL13" s="391"/>
      <c r="INM13" s="391"/>
      <c r="INN13" s="391"/>
      <c r="INO13" s="391"/>
      <c r="INP13" s="391"/>
      <c r="INQ13" s="391"/>
      <c r="INR13" s="391"/>
      <c r="INS13" s="391"/>
      <c r="INT13" s="391"/>
      <c r="INU13" s="391"/>
      <c r="INV13" s="391"/>
      <c r="INW13" s="391"/>
      <c r="INX13" s="391"/>
      <c r="INY13" s="391"/>
      <c r="INZ13" s="391"/>
      <c r="IOA13" s="391"/>
      <c r="IOB13" s="391"/>
      <c r="IOC13" s="391"/>
      <c r="IOD13" s="391"/>
      <c r="IOE13" s="391"/>
      <c r="IOF13" s="391"/>
      <c r="IOG13" s="391"/>
      <c r="IOH13" s="391"/>
      <c r="IOI13" s="391"/>
      <c r="IOJ13" s="391"/>
      <c r="IOK13" s="391"/>
      <c r="IOL13" s="391"/>
      <c r="IOM13" s="391"/>
      <c r="ION13" s="391"/>
      <c r="IOO13" s="391"/>
      <c r="IOP13" s="391"/>
      <c r="IOQ13" s="391"/>
      <c r="IOR13" s="391"/>
      <c r="IOS13" s="391"/>
      <c r="IOT13" s="391"/>
      <c r="IOU13" s="391"/>
      <c r="IOV13" s="391"/>
      <c r="IOW13" s="391"/>
      <c r="IOX13" s="391"/>
      <c r="IOY13" s="391"/>
      <c r="IOZ13" s="391"/>
      <c r="IPA13" s="391"/>
      <c r="IPB13" s="391"/>
      <c r="IPC13" s="391"/>
      <c r="IPD13" s="391"/>
      <c r="IPE13" s="391"/>
      <c r="IPF13" s="391"/>
      <c r="IPG13" s="391"/>
      <c r="IPH13" s="391"/>
      <c r="IPI13" s="391"/>
      <c r="IPJ13" s="391"/>
      <c r="IPK13" s="391"/>
      <c r="IPL13" s="391"/>
      <c r="IPM13" s="391"/>
      <c r="IPN13" s="391"/>
      <c r="IPO13" s="391"/>
      <c r="IPP13" s="391"/>
      <c r="IPQ13" s="391"/>
      <c r="IPR13" s="391"/>
      <c r="IPS13" s="391"/>
      <c r="IPT13" s="391"/>
      <c r="IPU13" s="391"/>
      <c r="IPV13" s="391"/>
      <c r="IPW13" s="391"/>
      <c r="IPX13" s="391"/>
      <c r="IPY13" s="391"/>
      <c r="IPZ13" s="391"/>
      <c r="IQA13" s="391"/>
      <c r="IQB13" s="391"/>
      <c r="IQC13" s="391"/>
      <c r="IQD13" s="391"/>
      <c r="IQE13" s="391"/>
      <c r="IQF13" s="391"/>
      <c r="IQG13" s="391"/>
      <c r="IQH13" s="391"/>
      <c r="IQI13" s="391"/>
      <c r="IQJ13" s="391"/>
      <c r="IQK13" s="391"/>
      <c r="IQL13" s="391"/>
      <c r="IQM13" s="391"/>
      <c r="IQN13" s="391"/>
      <c r="IQO13" s="391"/>
      <c r="IQP13" s="391"/>
      <c r="IQQ13" s="391"/>
      <c r="IQR13" s="391"/>
      <c r="IQS13" s="391"/>
      <c r="IQT13" s="391"/>
      <c r="IQU13" s="391"/>
      <c r="IQV13" s="391"/>
      <c r="IQW13" s="391"/>
      <c r="IQX13" s="391"/>
      <c r="IQY13" s="391"/>
      <c r="IQZ13" s="391"/>
      <c r="IRA13" s="391"/>
      <c r="IRB13" s="391"/>
      <c r="IRC13" s="391"/>
      <c r="IRD13" s="391"/>
      <c r="IRE13" s="391"/>
      <c r="IRF13" s="391"/>
      <c r="IRG13" s="391"/>
      <c r="IRH13" s="391"/>
      <c r="IRI13" s="391"/>
      <c r="IRJ13" s="391"/>
      <c r="IRK13" s="391"/>
      <c r="IRL13" s="391"/>
      <c r="IRM13" s="391"/>
      <c r="IRN13" s="391"/>
      <c r="IRO13" s="391"/>
      <c r="IRP13" s="391"/>
      <c r="IRQ13" s="391"/>
      <c r="IRR13" s="391"/>
      <c r="IRS13" s="391"/>
      <c r="IRT13" s="391"/>
      <c r="IRU13" s="391"/>
      <c r="IRV13" s="391"/>
      <c r="IRW13" s="391"/>
      <c r="IRX13" s="391"/>
      <c r="IRY13" s="391"/>
      <c r="IRZ13" s="391"/>
      <c r="ISA13" s="391"/>
      <c r="ISB13" s="391"/>
      <c r="ISC13" s="391"/>
      <c r="ISD13" s="391"/>
      <c r="ISE13" s="391"/>
      <c r="ISF13" s="391"/>
      <c r="ISG13" s="391"/>
      <c r="ISH13" s="391"/>
      <c r="ISI13" s="391"/>
      <c r="ISJ13" s="391"/>
      <c r="ISK13" s="391"/>
      <c r="ISL13" s="391"/>
      <c r="ISM13" s="391"/>
      <c r="ISN13" s="391"/>
      <c r="ISO13" s="391"/>
      <c r="ISP13" s="391"/>
      <c r="ISQ13" s="391"/>
      <c r="ISR13" s="391"/>
      <c r="ISS13" s="391"/>
      <c r="IST13" s="391"/>
      <c r="ISU13" s="391"/>
      <c r="ISV13" s="391"/>
      <c r="ISW13" s="391"/>
      <c r="ISX13" s="391"/>
      <c r="ISY13" s="391"/>
      <c r="ISZ13" s="391"/>
      <c r="ITA13" s="391"/>
      <c r="ITB13" s="391"/>
      <c r="ITC13" s="391"/>
      <c r="ITD13" s="391"/>
      <c r="ITE13" s="391"/>
      <c r="ITF13" s="391"/>
      <c r="ITG13" s="391"/>
      <c r="ITH13" s="391"/>
      <c r="ITI13" s="391"/>
      <c r="ITJ13" s="391"/>
      <c r="ITK13" s="391"/>
      <c r="ITL13" s="391"/>
      <c r="ITM13" s="391"/>
      <c r="ITN13" s="391"/>
      <c r="ITO13" s="391"/>
      <c r="ITP13" s="391"/>
      <c r="ITQ13" s="391"/>
      <c r="ITR13" s="391"/>
      <c r="ITS13" s="391"/>
      <c r="ITT13" s="391"/>
      <c r="ITU13" s="391"/>
      <c r="ITV13" s="391"/>
      <c r="ITW13" s="391"/>
      <c r="ITX13" s="391"/>
      <c r="ITY13" s="391"/>
      <c r="ITZ13" s="391"/>
      <c r="IUA13" s="391"/>
      <c r="IUB13" s="391"/>
      <c r="IUC13" s="391"/>
      <c r="IUD13" s="391"/>
      <c r="IUE13" s="391"/>
      <c r="IUF13" s="391"/>
      <c r="IUG13" s="391"/>
      <c r="IUH13" s="391"/>
      <c r="IUI13" s="391"/>
      <c r="IUJ13" s="391"/>
      <c r="IUK13" s="391"/>
      <c r="IUL13" s="391"/>
      <c r="IUM13" s="391"/>
      <c r="IUN13" s="391"/>
      <c r="IUO13" s="391"/>
      <c r="IUP13" s="391"/>
      <c r="IUQ13" s="391"/>
      <c r="IUR13" s="391"/>
      <c r="IUS13" s="391"/>
      <c r="IUT13" s="391"/>
      <c r="IUU13" s="391"/>
      <c r="IUV13" s="391"/>
      <c r="IUW13" s="391"/>
      <c r="IUX13" s="391"/>
      <c r="IUY13" s="391"/>
      <c r="IUZ13" s="391"/>
      <c r="IVA13" s="391"/>
      <c r="IVB13" s="391"/>
      <c r="IVC13" s="391"/>
      <c r="IVD13" s="391"/>
      <c r="IVE13" s="391"/>
      <c r="IVF13" s="391"/>
      <c r="IVG13" s="391"/>
      <c r="IVH13" s="391"/>
      <c r="IVI13" s="391"/>
      <c r="IVJ13" s="391"/>
      <c r="IVK13" s="391"/>
      <c r="IVL13" s="391"/>
      <c r="IVM13" s="391"/>
      <c r="IVN13" s="391"/>
      <c r="IVO13" s="391"/>
      <c r="IVP13" s="391"/>
      <c r="IVQ13" s="391"/>
      <c r="IVR13" s="391"/>
      <c r="IVS13" s="391"/>
      <c r="IVT13" s="391"/>
      <c r="IVU13" s="391"/>
      <c r="IVV13" s="391"/>
      <c r="IVW13" s="391"/>
      <c r="IVX13" s="391"/>
      <c r="IVY13" s="391"/>
      <c r="IVZ13" s="391"/>
      <c r="IWA13" s="391"/>
      <c r="IWB13" s="391"/>
      <c r="IWC13" s="391"/>
      <c r="IWD13" s="391"/>
      <c r="IWE13" s="391"/>
      <c r="IWF13" s="391"/>
      <c r="IWG13" s="391"/>
      <c r="IWH13" s="391"/>
      <c r="IWI13" s="391"/>
      <c r="IWJ13" s="391"/>
      <c r="IWK13" s="391"/>
      <c r="IWL13" s="391"/>
      <c r="IWM13" s="391"/>
      <c r="IWN13" s="391"/>
      <c r="IWO13" s="391"/>
      <c r="IWP13" s="391"/>
      <c r="IWQ13" s="391"/>
      <c r="IWR13" s="391"/>
      <c r="IWS13" s="391"/>
      <c r="IWT13" s="391"/>
      <c r="IWU13" s="391"/>
      <c r="IWV13" s="391"/>
      <c r="IWW13" s="391"/>
      <c r="IWX13" s="391"/>
      <c r="IWY13" s="391"/>
      <c r="IWZ13" s="391"/>
      <c r="IXA13" s="391"/>
      <c r="IXB13" s="391"/>
      <c r="IXC13" s="391"/>
      <c r="IXD13" s="391"/>
      <c r="IXE13" s="391"/>
      <c r="IXF13" s="391"/>
      <c r="IXG13" s="391"/>
      <c r="IXH13" s="391"/>
      <c r="IXI13" s="391"/>
      <c r="IXJ13" s="391"/>
      <c r="IXK13" s="391"/>
      <c r="IXL13" s="391"/>
      <c r="IXM13" s="391"/>
      <c r="IXN13" s="391"/>
      <c r="IXO13" s="391"/>
      <c r="IXP13" s="391"/>
      <c r="IXQ13" s="391"/>
      <c r="IXR13" s="391"/>
      <c r="IXS13" s="391"/>
      <c r="IXT13" s="391"/>
      <c r="IXU13" s="391"/>
      <c r="IXV13" s="391"/>
      <c r="IXW13" s="391"/>
      <c r="IXX13" s="391"/>
      <c r="IXY13" s="391"/>
      <c r="IXZ13" s="391"/>
      <c r="IYA13" s="391"/>
      <c r="IYB13" s="391"/>
      <c r="IYC13" s="391"/>
      <c r="IYD13" s="391"/>
      <c r="IYE13" s="391"/>
      <c r="IYF13" s="391"/>
      <c r="IYG13" s="391"/>
      <c r="IYH13" s="391"/>
      <c r="IYI13" s="391"/>
      <c r="IYJ13" s="391"/>
      <c r="IYK13" s="391"/>
      <c r="IYL13" s="391"/>
      <c r="IYM13" s="391"/>
      <c r="IYN13" s="391"/>
      <c r="IYO13" s="391"/>
      <c r="IYP13" s="391"/>
      <c r="IYQ13" s="391"/>
      <c r="IYR13" s="391"/>
      <c r="IYS13" s="391"/>
      <c r="IYT13" s="391"/>
      <c r="IYU13" s="391"/>
      <c r="IYV13" s="391"/>
      <c r="IYW13" s="391"/>
      <c r="IYX13" s="391"/>
      <c r="IYY13" s="391"/>
      <c r="IYZ13" s="391"/>
      <c r="IZA13" s="391"/>
      <c r="IZB13" s="391"/>
      <c r="IZC13" s="391"/>
      <c r="IZD13" s="391"/>
      <c r="IZE13" s="391"/>
      <c r="IZF13" s="391"/>
      <c r="IZG13" s="391"/>
      <c r="IZH13" s="391"/>
      <c r="IZI13" s="391"/>
      <c r="IZJ13" s="391"/>
      <c r="IZK13" s="391"/>
      <c r="IZL13" s="391"/>
      <c r="IZM13" s="391"/>
      <c r="IZN13" s="391"/>
      <c r="IZO13" s="391"/>
      <c r="IZP13" s="391"/>
      <c r="IZQ13" s="391"/>
      <c r="IZR13" s="391"/>
      <c r="IZS13" s="391"/>
      <c r="IZT13" s="391"/>
      <c r="IZU13" s="391"/>
      <c r="IZV13" s="391"/>
      <c r="IZW13" s="391"/>
      <c r="IZX13" s="391"/>
      <c r="IZY13" s="391"/>
      <c r="IZZ13" s="391"/>
      <c r="JAA13" s="391"/>
      <c r="JAB13" s="391"/>
      <c r="JAC13" s="391"/>
      <c r="JAD13" s="391"/>
      <c r="JAE13" s="391"/>
      <c r="JAF13" s="391"/>
      <c r="JAG13" s="391"/>
      <c r="JAH13" s="391"/>
      <c r="JAI13" s="391"/>
      <c r="JAJ13" s="391"/>
      <c r="JAK13" s="391"/>
      <c r="JAL13" s="391"/>
      <c r="JAM13" s="391"/>
      <c r="JAN13" s="391"/>
      <c r="JAO13" s="391"/>
      <c r="JAP13" s="391"/>
      <c r="JAQ13" s="391"/>
      <c r="JAR13" s="391"/>
      <c r="JAS13" s="391"/>
      <c r="JAT13" s="391"/>
      <c r="JAU13" s="391"/>
      <c r="JAV13" s="391"/>
      <c r="JAW13" s="391"/>
      <c r="JAX13" s="391"/>
      <c r="JAY13" s="391"/>
      <c r="JAZ13" s="391"/>
      <c r="JBA13" s="391"/>
      <c r="JBB13" s="391"/>
      <c r="JBC13" s="391"/>
      <c r="JBD13" s="391"/>
      <c r="JBE13" s="391"/>
      <c r="JBF13" s="391"/>
      <c r="JBG13" s="391"/>
      <c r="JBH13" s="391"/>
      <c r="JBI13" s="391"/>
      <c r="JBJ13" s="391"/>
      <c r="JBK13" s="391"/>
      <c r="JBL13" s="391"/>
      <c r="JBM13" s="391"/>
      <c r="JBN13" s="391"/>
      <c r="JBO13" s="391"/>
      <c r="JBP13" s="391"/>
      <c r="JBQ13" s="391"/>
      <c r="JBR13" s="391"/>
      <c r="JBS13" s="391"/>
      <c r="JBT13" s="391"/>
      <c r="JBU13" s="391"/>
      <c r="JBV13" s="391"/>
      <c r="JBW13" s="391"/>
      <c r="JBX13" s="391"/>
      <c r="JBY13" s="391"/>
      <c r="JBZ13" s="391"/>
      <c r="JCA13" s="391"/>
      <c r="JCB13" s="391"/>
      <c r="JCC13" s="391"/>
      <c r="JCD13" s="391"/>
      <c r="JCE13" s="391"/>
      <c r="JCF13" s="391"/>
      <c r="JCG13" s="391"/>
      <c r="JCH13" s="391"/>
      <c r="JCI13" s="391"/>
      <c r="JCJ13" s="391"/>
      <c r="JCK13" s="391"/>
      <c r="JCL13" s="391"/>
      <c r="JCM13" s="391"/>
      <c r="JCN13" s="391"/>
      <c r="JCO13" s="391"/>
      <c r="JCP13" s="391"/>
      <c r="JCQ13" s="391"/>
      <c r="JCR13" s="391"/>
      <c r="JCS13" s="391"/>
      <c r="JCT13" s="391"/>
      <c r="JCU13" s="391"/>
      <c r="JCV13" s="391"/>
      <c r="JCW13" s="391"/>
      <c r="JCX13" s="391"/>
      <c r="JCY13" s="391"/>
      <c r="JCZ13" s="391"/>
      <c r="JDA13" s="391"/>
      <c r="JDB13" s="391"/>
      <c r="JDC13" s="391"/>
      <c r="JDD13" s="391"/>
      <c r="JDE13" s="391"/>
      <c r="JDF13" s="391"/>
      <c r="JDG13" s="391"/>
      <c r="JDH13" s="391"/>
      <c r="JDI13" s="391"/>
      <c r="JDJ13" s="391"/>
      <c r="JDK13" s="391"/>
      <c r="JDL13" s="391"/>
      <c r="JDM13" s="391"/>
      <c r="JDN13" s="391"/>
      <c r="JDO13" s="391"/>
      <c r="JDP13" s="391"/>
      <c r="JDQ13" s="391"/>
      <c r="JDR13" s="391"/>
      <c r="JDS13" s="391"/>
      <c r="JDT13" s="391"/>
      <c r="JDU13" s="391"/>
      <c r="JDV13" s="391"/>
      <c r="JDW13" s="391"/>
      <c r="JDX13" s="391"/>
      <c r="JDY13" s="391"/>
      <c r="JDZ13" s="391"/>
      <c r="JEA13" s="391"/>
      <c r="JEB13" s="391"/>
      <c r="JEC13" s="391"/>
      <c r="JED13" s="391"/>
      <c r="JEE13" s="391"/>
      <c r="JEF13" s="391"/>
      <c r="JEG13" s="391"/>
      <c r="JEH13" s="391"/>
      <c r="JEI13" s="391"/>
      <c r="JEJ13" s="391"/>
      <c r="JEK13" s="391"/>
      <c r="JEL13" s="391"/>
      <c r="JEM13" s="391"/>
      <c r="JEN13" s="391"/>
      <c r="JEO13" s="391"/>
      <c r="JEP13" s="391"/>
      <c r="JEQ13" s="391"/>
      <c r="JER13" s="391"/>
      <c r="JES13" s="391"/>
      <c r="JET13" s="391"/>
      <c r="JEU13" s="391"/>
      <c r="JEV13" s="391"/>
      <c r="JEW13" s="391"/>
      <c r="JEX13" s="391"/>
      <c r="JEY13" s="391"/>
      <c r="JEZ13" s="391"/>
      <c r="JFA13" s="391"/>
      <c r="JFB13" s="391"/>
      <c r="JFC13" s="391"/>
      <c r="JFD13" s="391"/>
      <c r="JFE13" s="391"/>
      <c r="JFF13" s="391"/>
      <c r="JFG13" s="391"/>
      <c r="JFH13" s="391"/>
      <c r="JFI13" s="391"/>
      <c r="JFJ13" s="391"/>
      <c r="JFK13" s="391"/>
      <c r="JFL13" s="391"/>
      <c r="JFM13" s="391"/>
      <c r="JFN13" s="391"/>
      <c r="JFO13" s="391"/>
      <c r="JFP13" s="391"/>
      <c r="JFQ13" s="391"/>
      <c r="JFR13" s="391"/>
      <c r="JFS13" s="391"/>
      <c r="JFT13" s="391"/>
      <c r="JFU13" s="391"/>
      <c r="JFV13" s="391"/>
      <c r="JFW13" s="391"/>
      <c r="JFX13" s="391"/>
      <c r="JFY13" s="391"/>
      <c r="JFZ13" s="391"/>
      <c r="JGA13" s="391"/>
      <c r="JGB13" s="391"/>
      <c r="JGC13" s="391"/>
      <c r="JGD13" s="391"/>
      <c r="JGE13" s="391"/>
      <c r="JGF13" s="391"/>
      <c r="JGG13" s="391"/>
      <c r="JGH13" s="391"/>
      <c r="JGI13" s="391"/>
      <c r="JGJ13" s="391"/>
      <c r="JGK13" s="391"/>
      <c r="JGL13" s="391"/>
      <c r="JGM13" s="391"/>
      <c r="JGN13" s="391"/>
      <c r="JGO13" s="391"/>
      <c r="JGP13" s="391"/>
      <c r="JGQ13" s="391"/>
      <c r="JGR13" s="391"/>
      <c r="JGS13" s="391"/>
      <c r="JGT13" s="391"/>
      <c r="JGU13" s="391"/>
      <c r="JGV13" s="391"/>
      <c r="JGW13" s="391"/>
      <c r="JGX13" s="391"/>
      <c r="JGY13" s="391"/>
      <c r="JGZ13" s="391"/>
      <c r="JHA13" s="391"/>
      <c r="JHB13" s="391"/>
      <c r="JHC13" s="391"/>
      <c r="JHD13" s="391"/>
      <c r="JHE13" s="391"/>
      <c r="JHF13" s="391"/>
      <c r="JHG13" s="391"/>
      <c r="JHH13" s="391"/>
      <c r="JHI13" s="391"/>
      <c r="JHJ13" s="391"/>
      <c r="JHK13" s="391"/>
      <c r="JHL13" s="391"/>
      <c r="JHM13" s="391"/>
      <c r="JHN13" s="391"/>
      <c r="JHO13" s="391"/>
      <c r="JHP13" s="391"/>
      <c r="JHQ13" s="391"/>
      <c r="JHR13" s="391"/>
      <c r="JHS13" s="391"/>
      <c r="JHT13" s="391"/>
      <c r="JHU13" s="391"/>
      <c r="JHV13" s="391"/>
      <c r="JHW13" s="391"/>
      <c r="JHX13" s="391"/>
      <c r="JHY13" s="391"/>
      <c r="JHZ13" s="391"/>
      <c r="JIA13" s="391"/>
      <c r="JIB13" s="391"/>
      <c r="JIC13" s="391"/>
      <c r="JID13" s="391"/>
      <c r="JIE13" s="391"/>
      <c r="JIF13" s="391"/>
      <c r="JIG13" s="391"/>
      <c r="JIH13" s="391"/>
      <c r="JII13" s="391"/>
      <c r="JIJ13" s="391"/>
      <c r="JIK13" s="391"/>
      <c r="JIL13" s="391"/>
      <c r="JIM13" s="391"/>
      <c r="JIN13" s="391"/>
      <c r="JIO13" s="391"/>
      <c r="JIP13" s="391"/>
      <c r="JIQ13" s="391"/>
      <c r="JIR13" s="391"/>
      <c r="JIS13" s="391"/>
      <c r="JIT13" s="391"/>
      <c r="JIU13" s="391"/>
      <c r="JIV13" s="391"/>
      <c r="JIW13" s="391"/>
      <c r="JIX13" s="391"/>
      <c r="JIY13" s="391"/>
      <c r="JIZ13" s="391"/>
      <c r="JJA13" s="391"/>
      <c r="JJB13" s="391"/>
      <c r="JJC13" s="391"/>
      <c r="JJD13" s="391"/>
      <c r="JJE13" s="391"/>
      <c r="JJF13" s="391"/>
      <c r="JJG13" s="391"/>
      <c r="JJH13" s="391"/>
      <c r="JJI13" s="391"/>
      <c r="JJJ13" s="391"/>
      <c r="JJK13" s="391"/>
      <c r="JJL13" s="391"/>
      <c r="JJM13" s="391"/>
      <c r="JJN13" s="391"/>
      <c r="JJO13" s="391"/>
      <c r="JJP13" s="391"/>
      <c r="JJQ13" s="391"/>
      <c r="JJR13" s="391"/>
      <c r="JJS13" s="391"/>
      <c r="JJT13" s="391"/>
      <c r="JJU13" s="391"/>
      <c r="JJV13" s="391"/>
      <c r="JJW13" s="391"/>
      <c r="JJX13" s="391"/>
      <c r="JJY13" s="391"/>
      <c r="JJZ13" s="391"/>
      <c r="JKA13" s="391"/>
      <c r="JKB13" s="391"/>
      <c r="JKC13" s="391"/>
      <c r="JKD13" s="391"/>
      <c r="JKE13" s="391"/>
      <c r="JKF13" s="391"/>
      <c r="JKG13" s="391"/>
      <c r="JKH13" s="391"/>
      <c r="JKI13" s="391"/>
      <c r="JKJ13" s="391"/>
      <c r="JKK13" s="391"/>
      <c r="JKL13" s="391"/>
      <c r="JKM13" s="391"/>
      <c r="JKN13" s="391"/>
      <c r="JKO13" s="391"/>
      <c r="JKP13" s="391"/>
      <c r="JKQ13" s="391"/>
      <c r="JKR13" s="391"/>
      <c r="JKS13" s="391"/>
      <c r="JKT13" s="391"/>
      <c r="JKU13" s="391"/>
      <c r="JKV13" s="391"/>
      <c r="JKW13" s="391"/>
      <c r="JKX13" s="391"/>
      <c r="JKY13" s="391"/>
      <c r="JKZ13" s="391"/>
      <c r="JLA13" s="391"/>
      <c r="JLB13" s="391"/>
      <c r="JLC13" s="391"/>
      <c r="JLD13" s="391"/>
      <c r="JLE13" s="391"/>
      <c r="JLF13" s="391"/>
      <c r="JLG13" s="391"/>
      <c r="JLH13" s="391"/>
      <c r="JLI13" s="391"/>
      <c r="JLJ13" s="391"/>
      <c r="JLK13" s="391"/>
      <c r="JLL13" s="391"/>
      <c r="JLM13" s="391"/>
      <c r="JLN13" s="391"/>
      <c r="JLO13" s="391"/>
      <c r="JLP13" s="391"/>
      <c r="JLQ13" s="391"/>
      <c r="JLR13" s="391"/>
      <c r="JLS13" s="391"/>
      <c r="JLT13" s="391"/>
      <c r="JLU13" s="391"/>
      <c r="JLV13" s="391"/>
      <c r="JLW13" s="391"/>
      <c r="JLX13" s="391"/>
      <c r="JLY13" s="391"/>
      <c r="JLZ13" s="391"/>
      <c r="JMA13" s="391"/>
      <c r="JMB13" s="391"/>
      <c r="JMC13" s="391"/>
      <c r="JMD13" s="391"/>
      <c r="JME13" s="391"/>
      <c r="JMF13" s="391"/>
      <c r="JMG13" s="391"/>
      <c r="JMH13" s="391"/>
      <c r="JMI13" s="391"/>
      <c r="JMJ13" s="391"/>
      <c r="JMK13" s="391"/>
      <c r="JML13" s="391"/>
      <c r="JMM13" s="391"/>
      <c r="JMN13" s="391"/>
      <c r="JMO13" s="391"/>
      <c r="JMP13" s="391"/>
      <c r="JMQ13" s="391"/>
      <c r="JMR13" s="391"/>
      <c r="JMS13" s="391"/>
      <c r="JMT13" s="391"/>
      <c r="JMU13" s="391"/>
      <c r="JMV13" s="391"/>
      <c r="JMW13" s="391"/>
      <c r="JMX13" s="391"/>
      <c r="JMY13" s="391"/>
      <c r="JMZ13" s="391"/>
      <c r="JNA13" s="391"/>
      <c r="JNB13" s="391"/>
      <c r="JNC13" s="391"/>
      <c r="JND13" s="391"/>
      <c r="JNE13" s="391"/>
      <c r="JNF13" s="391"/>
      <c r="JNG13" s="391"/>
      <c r="JNH13" s="391"/>
      <c r="JNI13" s="391"/>
      <c r="JNJ13" s="391"/>
      <c r="JNK13" s="391"/>
      <c r="JNL13" s="391"/>
      <c r="JNM13" s="391"/>
      <c r="JNN13" s="391"/>
      <c r="JNO13" s="391"/>
      <c r="JNP13" s="391"/>
      <c r="JNQ13" s="391"/>
      <c r="JNR13" s="391"/>
      <c r="JNS13" s="391"/>
      <c r="JNT13" s="391"/>
      <c r="JNU13" s="391"/>
      <c r="JNV13" s="391"/>
      <c r="JNW13" s="391"/>
      <c r="JNX13" s="391"/>
      <c r="JNY13" s="391"/>
      <c r="JNZ13" s="391"/>
      <c r="JOA13" s="391"/>
      <c r="JOB13" s="391"/>
      <c r="JOC13" s="391"/>
      <c r="JOD13" s="391"/>
      <c r="JOE13" s="391"/>
      <c r="JOF13" s="391"/>
      <c r="JOG13" s="391"/>
      <c r="JOH13" s="391"/>
      <c r="JOI13" s="391"/>
      <c r="JOJ13" s="391"/>
      <c r="JOK13" s="391"/>
      <c r="JOL13" s="391"/>
      <c r="JOM13" s="391"/>
      <c r="JON13" s="391"/>
      <c r="JOO13" s="391"/>
      <c r="JOP13" s="391"/>
      <c r="JOQ13" s="391"/>
      <c r="JOR13" s="391"/>
      <c r="JOS13" s="391"/>
      <c r="JOT13" s="391"/>
      <c r="JOU13" s="391"/>
      <c r="JOV13" s="391"/>
      <c r="JOW13" s="391"/>
      <c r="JOX13" s="391"/>
      <c r="JOY13" s="391"/>
      <c r="JOZ13" s="391"/>
      <c r="JPA13" s="391"/>
      <c r="JPB13" s="391"/>
      <c r="JPC13" s="391"/>
      <c r="JPD13" s="391"/>
      <c r="JPE13" s="391"/>
      <c r="JPF13" s="391"/>
      <c r="JPG13" s="391"/>
      <c r="JPH13" s="391"/>
      <c r="JPI13" s="391"/>
      <c r="JPJ13" s="391"/>
      <c r="JPK13" s="391"/>
      <c r="JPL13" s="391"/>
      <c r="JPM13" s="391"/>
      <c r="JPN13" s="391"/>
      <c r="JPO13" s="391"/>
      <c r="JPP13" s="391"/>
      <c r="JPQ13" s="391"/>
      <c r="JPR13" s="391"/>
      <c r="JPS13" s="391"/>
      <c r="JPT13" s="391"/>
      <c r="JPU13" s="391"/>
      <c r="JPV13" s="391"/>
      <c r="JPW13" s="391"/>
      <c r="JPX13" s="391"/>
      <c r="JPY13" s="391"/>
      <c r="JPZ13" s="391"/>
      <c r="JQA13" s="391"/>
      <c r="JQB13" s="391"/>
      <c r="JQC13" s="391"/>
      <c r="JQD13" s="391"/>
      <c r="JQE13" s="391"/>
      <c r="JQF13" s="391"/>
      <c r="JQG13" s="391"/>
      <c r="JQH13" s="391"/>
      <c r="JQI13" s="391"/>
      <c r="JQJ13" s="391"/>
      <c r="JQK13" s="391"/>
      <c r="JQL13" s="391"/>
      <c r="JQM13" s="391"/>
      <c r="JQN13" s="391"/>
      <c r="JQO13" s="391"/>
      <c r="JQP13" s="391"/>
      <c r="JQQ13" s="391"/>
      <c r="JQR13" s="391"/>
      <c r="JQS13" s="391"/>
      <c r="JQT13" s="391"/>
      <c r="JQU13" s="391"/>
      <c r="JQV13" s="391"/>
      <c r="JQW13" s="391"/>
      <c r="JQX13" s="391"/>
      <c r="JQY13" s="391"/>
      <c r="JQZ13" s="391"/>
      <c r="JRA13" s="391"/>
      <c r="JRB13" s="391"/>
      <c r="JRC13" s="391"/>
      <c r="JRD13" s="391"/>
      <c r="JRE13" s="391"/>
      <c r="JRF13" s="391"/>
      <c r="JRG13" s="391"/>
      <c r="JRH13" s="391"/>
      <c r="JRI13" s="391"/>
      <c r="JRJ13" s="391"/>
      <c r="JRK13" s="391"/>
      <c r="JRL13" s="391"/>
      <c r="JRM13" s="391"/>
      <c r="JRN13" s="391"/>
      <c r="JRO13" s="391"/>
      <c r="JRP13" s="391"/>
      <c r="JRQ13" s="391"/>
      <c r="JRR13" s="391"/>
      <c r="JRS13" s="391"/>
      <c r="JRT13" s="391"/>
      <c r="JRU13" s="391"/>
      <c r="JRV13" s="391"/>
      <c r="JRW13" s="391"/>
      <c r="JRX13" s="391"/>
      <c r="JRY13" s="391"/>
      <c r="JRZ13" s="391"/>
      <c r="JSA13" s="391"/>
      <c r="JSB13" s="391"/>
      <c r="JSC13" s="391"/>
      <c r="JSD13" s="391"/>
      <c r="JSE13" s="391"/>
      <c r="JSF13" s="391"/>
      <c r="JSG13" s="391"/>
      <c r="JSH13" s="391"/>
      <c r="JSI13" s="391"/>
      <c r="JSJ13" s="391"/>
      <c r="JSK13" s="391"/>
      <c r="JSL13" s="391"/>
      <c r="JSM13" s="391"/>
      <c r="JSN13" s="391"/>
      <c r="JSO13" s="391"/>
      <c r="JSP13" s="391"/>
      <c r="JSQ13" s="391"/>
      <c r="JSR13" s="391"/>
      <c r="JSS13" s="391"/>
      <c r="JST13" s="391"/>
      <c r="JSU13" s="391"/>
      <c r="JSV13" s="391"/>
      <c r="JSW13" s="391"/>
      <c r="JSX13" s="391"/>
      <c r="JSY13" s="391"/>
      <c r="JSZ13" s="391"/>
      <c r="JTA13" s="391"/>
      <c r="JTB13" s="391"/>
      <c r="JTC13" s="391"/>
      <c r="JTD13" s="391"/>
      <c r="JTE13" s="391"/>
      <c r="JTF13" s="391"/>
      <c r="JTG13" s="391"/>
      <c r="JTH13" s="391"/>
      <c r="JTI13" s="391"/>
      <c r="JTJ13" s="391"/>
      <c r="JTK13" s="391"/>
      <c r="JTL13" s="391"/>
      <c r="JTM13" s="391"/>
      <c r="JTN13" s="391"/>
      <c r="JTO13" s="391"/>
      <c r="JTP13" s="391"/>
      <c r="JTQ13" s="391"/>
      <c r="JTR13" s="391"/>
      <c r="JTS13" s="391"/>
      <c r="JTT13" s="391"/>
      <c r="JTU13" s="391"/>
      <c r="JTV13" s="391"/>
      <c r="JTW13" s="391"/>
      <c r="JTX13" s="391"/>
      <c r="JTY13" s="391"/>
      <c r="JTZ13" s="391"/>
      <c r="JUA13" s="391"/>
      <c r="JUB13" s="391"/>
      <c r="JUC13" s="391"/>
      <c r="JUD13" s="391"/>
      <c r="JUE13" s="391"/>
      <c r="JUF13" s="391"/>
      <c r="JUG13" s="391"/>
      <c r="JUH13" s="391"/>
      <c r="JUI13" s="391"/>
      <c r="JUJ13" s="391"/>
      <c r="JUK13" s="391"/>
      <c r="JUL13" s="391"/>
      <c r="JUM13" s="391"/>
      <c r="JUN13" s="391"/>
      <c r="JUO13" s="391"/>
      <c r="JUP13" s="391"/>
      <c r="JUQ13" s="391"/>
      <c r="JUR13" s="391"/>
      <c r="JUS13" s="391"/>
      <c r="JUT13" s="391"/>
      <c r="JUU13" s="391"/>
      <c r="JUV13" s="391"/>
      <c r="JUW13" s="391"/>
      <c r="JUX13" s="391"/>
      <c r="JUY13" s="391"/>
      <c r="JUZ13" s="391"/>
      <c r="JVA13" s="391"/>
      <c r="JVB13" s="391"/>
      <c r="JVC13" s="391"/>
      <c r="JVD13" s="391"/>
      <c r="JVE13" s="391"/>
      <c r="JVF13" s="391"/>
      <c r="JVG13" s="391"/>
      <c r="JVH13" s="391"/>
      <c r="JVI13" s="391"/>
      <c r="JVJ13" s="391"/>
      <c r="JVK13" s="391"/>
      <c r="JVL13" s="391"/>
      <c r="JVM13" s="391"/>
      <c r="JVN13" s="391"/>
      <c r="JVO13" s="391"/>
      <c r="JVP13" s="391"/>
      <c r="JVQ13" s="391"/>
      <c r="JVR13" s="391"/>
      <c r="JVS13" s="391"/>
      <c r="JVT13" s="391"/>
      <c r="JVU13" s="391"/>
      <c r="JVV13" s="391"/>
      <c r="JVW13" s="391"/>
      <c r="JVX13" s="391"/>
      <c r="JVY13" s="391"/>
      <c r="JVZ13" s="391"/>
      <c r="JWA13" s="391"/>
      <c r="JWB13" s="391"/>
      <c r="JWC13" s="391"/>
      <c r="JWD13" s="391"/>
      <c r="JWE13" s="391"/>
      <c r="JWF13" s="391"/>
      <c r="JWG13" s="391"/>
      <c r="JWH13" s="391"/>
      <c r="JWI13" s="391"/>
      <c r="JWJ13" s="391"/>
      <c r="JWK13" s="391"/>
      <c r="JWL13" s="391"/>
      <c r="JWM13" s="391"/>
      <c r="JWN13" s="391"/>
      <c r="JWO13" s="391"/>
      <c r="JWP13" s="391"/>
      <c r="JWQ13" s="391"/>
      <c r="JWR13" s="391"/>
      <c r="JWS13" s="391"/>
      <c r="JWT13" s="391"/>
      <c r="JWU13" s="391"/>
      <c r="JWV13" s="391"/>
      <c r="JWW13" s="391"/>
      <c r="JWX13" s="391"/>
      <c r="JWY13" s="391"/>
      <c r="JWZ13" s="391"/>
      <c r="JXA13" s="391"/>
      <c r="JXB13" s="391"/>
      <c r="JXC13" s="391"/>
      <c r="JXD13" s="391"/>
      <c r="JXE13" s="391"/>
      <c r="JXF13" s="391"/>
      <c r="JXG13" s="391"/>
      <c r="JXH13" s="391"/>
      <c r="JXI13" s="391"/>
      <c r="JXJ13" s="391"/>
      <c r="JXK13" s="391"/>
      <c r="JXL13" s="391"/>
      <c r="JXM13" s="391"/>
      <c r="JXN13" s="391"/>
      <c r="JXO13" s="391"/>
      <c r="JXP13" s="391"/>
      <c r="JXQ13" s="391"/>
      <c r="JXR13" s="391"/>
      <c r="JXS13" s="391"/>
      <c r="JXT13" s="391"/>
      <c r="JXU13" s="391"/>
      <c r="JXV13" s="391"/>
      <c r="JXW13" s="391"/>
      <c r="JXX13" s="391"/>
      <c r="JXY13" s="391"/>
      <c r="JXZ13" s="391"/>
      <c r="JYA13" s="391"/>
      <c r="JYB13" s="391"/>
      <c r="JYC13" s="391"/>
      <c r="JYD13" s="391"/>
      <c r="JYE13" s="391"/>
      <c r="JYF13" s="391"/>
      <c r="JYG13" s="391"/>
      <c r="JYH13" s="391"/>
      <c r="JYI13" s="391"/>
      <c r="JYJ13" s="391"/>
      <c r="JYK13" s="391"/>
      <c r="JYL13" s="391"/>
      <c r="JYM13" s="391"/>
      <c r="JYN13" s="391"/>
      <c r="JYO13" s="391"/>
      <c r="JYP13" s="391"/>
      <c r="JYQ13" s="391"/>
      <c r="JYR13" s="391"/>
      <c r="JYS13" s="391"/>
      <c r="JYT13" s="391"/>
      <c r="JYU13" s="391"/>
      <c r="JYV13" s="391"/>
      <c r="JYW13" s="391"/>
      <c r="JYX13" s="391"/>
      <c r="JYY13" s="391"/>
      <c r="JYZ13" s="391"/>
      <c r="JZA13" s="391"/>
      <c r="JZB13" s="391"/>
      <c r="JZC13" s="391"/>
      <c r="JZD13" s="391"/>
      <c r="JZE13" s="391"/>
      <c r="JZF13" s="391"/>
      <c r="JZG13" s="391"/>
      <c r="JZH13" s="391"/>
      <c r="JZI13" s="391"/>
      <c r="JZJ13" s="391"/>
      <c r="JZK13" s="391"/>
      <c r="JZL13" s="391"/>
      <c r="JZM13" s="391"/>
      <c r="JZN13" s="391"/>
      <c r="JZO13" s="391"/>
      <c r="JZP13" s="391"/>
      <c r="JZQ13" s="391"/>
      <c r="JZR13" s="391"/>
      <c r="JZS13" s="391"/>
      <c r="JZT13" s="391"/>
      <c r="JZU13" s="391"/>
      <c r="JZV13" s="391"/>
      <c r="JZW13" s="391"/>
      <c r="JZX13" s="391"/>
      <c r="JZY13" s="391"/>
      <c r="JZZ13" s="391"/>
      <c r="KAA13" s="391"/>
      <c r="KAB13" s="391"/>
      <c r="KAC13" s="391"/>
      <c r="KAD13" s="391"/>
      <c r="KAE13" s="391"/>
      <c r="KAF13" s="391"/>
      <c r="KAG13" s="391"/>
      <c r="KAH13" s="391"/>
      <c r="KAI13" s="391"/>
      <c r="KAJ13" s="391"/>
      <c r="KAK13" s="391"/>
      <c r="KAL13" s="391"/>
      <c r="KAM13" s="391"/>
      <c r="KAN13" s="391"/>
      <c r="KAO13" s="391"/>
      <c r="KAP13" s="391"/>
      <c r="KAQ13" s="391"/>
      <c r="KAR13" s="391"/>
      <c r="KAS13" s="391"/>
      <c r="KAT13" s="391"/>
      <c r="KAU13" s="391"/>
      <c r="KAV13" s="391"/>
      <c r="KAW13" s="391"/>
      <c r="KAX13" s="391"/>
      <c r="KAY13" s="391"/>
      <c r="KAZ13" s="391"/>
      <c r="KBA13" s="391"/>
      <c r="KBB13" s="391"/>
      <c r="KBC13" s="391"/>
      <c r="KBD13" s="391"/>
      <c r="KBE13" s="391"/>
      <c r="KBF13" s="391"/>
      <c r="KBG13" s="391"/>
      <c r="KBH13" s="391"/>
      <c r="KBI13" s="391"/>
      <c r="KBJ13" s="391"/>
      <c r="KBK13" s="391"/>
      <c r="KBL13" s="391"/>
      <c r="KBM13" s="391"/>
      <c r="KBN13" s="391"/>
      <c r="KBO13" s="391"/>
      <c r="KBP13" s="391"/>
      <c r="KBQ13" s="391"/>
      <c r="KBR13" s="391"/>
      <c r="KBS13" s="391"/>
      <c r="KBT13" s="391"/>
      <c r="KBU13" s="391"/>
      <c r="KBV13" s="391"/>
      <c r="KBW13" s="391"/>
      <c r="KBX13" s="391"/>
      <c r="KBY13" s="391"/>
      <c r="KBZ13" s="391"/>
      <c r="KCA13" s="391"/>
      <c r="KCB13" s="391"/>
      <c r="KCC13" s="391"/>
      <c r="KCD13" s="391"/>
      <c r="KCE13" s="391"/>
      <c r="KCF13" s="391"/>
      <c r="KCG13" s="391"/>
      <c r="KCH13" s="391"/>
      <c r="KCI13" s="391"/>
      <c r="KCJ13" s="391"/>
      <c r="KCK13" s="391"/>
      <c r="KCL13" s="391"/>
      <c r="KCM13" s="391"/>
      <c r="KCN13" s="391"/>
      <c r="KCO13" s="391"/>
      <c r="KCP13" s="391"/>
      <c r="KCQ13" s="391"/>
      <c r="KCR13" s="391"/>
      <c r="KCS13" s="391"/>
      <c r="KCT13" s="391"/>
      <c r="KCU13" s="391"/>
      <c r="KCV13" s="391"/>
      <c r="KCW13" s="391"/>
      <c r="KCX13" s="391"/>
      <c r="KCY13" s="391"/>
      <c r="KCZ13" s="391"/>
      <c r="KDA13" s="391"/>
      <c r="KDB13" s="391"/>
      <c r="KDC13" s="391"/>
      <c r="KDD13" s="391"/>
      <c r="KDE13" s="391"/>
      <c r="KDF13" s="391"/>
      <c r="KDG13" s="391"/>
      <c r="KDH13" s="391"/>
      <c r="KDI13" s="391"/>
      <c r="KDJ13" s="391"/>
      <c r="KDK13" s="391"/>
      <c r="KDL13" s="391"/>
      <c r="KDM13" s="391"/>
      <c r="KDN13" s="391"/>
      <c r="KDO13" s="391"/>
      <c r="KDP13" s="391"/>
      <c r="KDQ13" s="391"/>
      <c r="KDR13" s="391"/>
      <c r="KDS13" s="391"/>
      <c r="KDT13" s="391"/>
      <c r="KDU13" s="391"/>
      <c r="KDV13" s="391"/>
      <c r="KDW13" s="391"/>
      <c r="KDX13" s="391"/>
      <c r="KDY13" s="391"/>
      <c r="KDZ13" s="391"/>
      <c r="KEA13" s="391"/>
      <c r="KEB13" s="391"/>
      <c r="KEC13" s="391"/>
      <c r="KED13" s="391"/>
      <c r="KEE13" s="391"/>
      <c r="KEF13" s="391"/>
      <c r="KEG13" s="391"/>
      <c r="KEH13" s="391"/>
      <c r="KEI13" s="391"/>
      <c r="KEJ13" s="391"/>
      <c r="KEK13" s="391"/>
      <c r="KEL13" s="391"/>
      <c r="KEM13" s="391"/>
      <c r="KEN13" s="391"/>
      <c r="KEO13" s="391"/>
      <c r="KEP13" s="391"/>
      <c r="KEQ13" s="391"/>
      <c r="KER13" s="391"/>
      <c r="KES13" s="391"/>
      <c r="KET13" s="391"/>
      <c r="KEU13" s="391"/>
      <c r="KEV13" s="391"/>
      <c r="KEW13" s="391"/>
      <c r="KEX13" s="391"/>
      <c r="KEY13" s="391"/>
      <c r="KEZ13" s="391"/>
      <c r="KFA13" s="391"/>
      <c r="KFB13" s="391"/>
      <c r="KFC13" s="391"/>
      <c r="KFD13" s="391"/>
      <c r="KFE13" s="391"/>
      <c r="KFF13" s="391"/>
      <c r="KFG13" s="391"/>
      <c r="KFH13" s="391"/>
      <c r="KFI13" s="391"/>
      <c r="KFJ13" s="391"/>
      <c r="KFK13" s="391"/>
      <c r="KFL13" s="391"/>
      <c r="KFM13" s="391"/>
      <c r="KFN13" s="391"/>
      <c r="KFO13" s="391"/>
      <c r="KFP13" s="391"/>
      <c r="KFQ13" s="391"/>
      <c r="KFR13" s="391"/>
      <c r="KFS13" s="391"/>
      <c r="KFT13" s="391"/>
      <c r="KFU13" s="391"/>
      <c r="KFV13" s="391"/>
      <c r="KFW13" s="391"/>
      <c r="KFX13" s="391"/>
      <c r="KFY13" s="391"/>
      <c r="KFZ13" s="391"/>
      <c r="KGA13" s="391"/>
      <c r="KGB13" s="391"/>
      <c r="KGC13" s="391"/>
      <c r="KGD13" s="391"/>
      <c r="KGE13" s="391"/>
      <c r="KGF13" s="391"/>
      <c r="KGG13" s="391"/>
      <c r="KGH13" s="391"/>
      <c r="KGI13" s="391"/>
      <c r="KGJ13" s="391"/>
      <c r="KGK13" s="391"/>
      <c r="KGL13" s="391"/>
      <c r="KGM13" s="391"/>
      <c r="KGN13" s="391"/>
      <c r="KGO13" s="391"/>
      <c r="KGP13" s="391"/>
      <c r="KGQ13" s="391"/>
      <c r="KGR13" s="391"/>
      <c r="KGS13" s="391"/>
      <c r="KGT13" s="391"/>
      <c r="KGU13" s="391"/>
      <c r="KGV13" s="391"/>
      <c r="KGW13" s="391"/>
      <c r="KGX13" s="391"/>
      <c r="KGY13" s="391"/>
      <c r="KGZ13" s="391"/>
      <c r="KHA13" s="391"/>
      <c r="KHB13" s="391"/>
      <c r="KHC13" s="391"/>
      <c r="KHD13" s="391"/>
      <c r="KHE13" s="391"/>
      <c r="KHF13" s="391"/>
      <c r="KHG13" s="391"/>
      <c r="KHH13" s="391"/>
      <c r="KHI13" s="391"/>
      <c r="KHJ13" s="391"/>
      <c r="KHK13" s="391"/>
      <c r="KHL13" s="391"/>
      <c r="KHM13" s="391"/>
      <c r="KHN13" s="391"/>
      <c r="KHO13" s="391"/>
      <c r="KHP13" s="391"/>
      <c r="KHQ13" s="391"/>
      <c r="KHR13" s="391"/>
      <c r="KHS13" s="391"/>
      <c r="KHT13" s="391"/>
      <c r="KHU13" s="391"/>
      <c r="KHV13" s="391"/>
      <c r="KHW13" s="391"/>
      <c r="KHX13" s="391"/>
      <c r="KHY13" s="391"/>
      <c r="KHZ13" s="391"/>
      <c r="KIA13" s="391"/>
      <c r="KIB13" s="391"/>
      <c r="KIC13" s="391"/>
      <c r="KID13" s="391"/>
      <c r="KIE13" s="391"/>
      <c r="KIF13" s="391"/>
      <c r="KIG13" s="391"/>
      <c r="KIH13" s="391"/>
      <c r="KII13" s="391"/>
      <c r="KIJ13" s="391"/>
      <c r="KIK13" s="391"/>
      <c r="KIL13" s="391"/>
      <c r="KIM13" s="391"/>
      <c r="KIN13" s="391"/>
      <c r="KIO13" s="391"/>
      <c r="KIP13" s="391"/>
      <c r="KIQ13" s="391"/>
      <c r="KIR13" s="391"/>
      <c r="KIS13" s="391"/>
      <c r="KIT13" s="391"/>
      <c r="KIU13" s="391"/>
      <c r="KIV13" s="391"/>
      <c r="KIW13" s="391"/>
      <c r="KIX13" s="391"/>
      <c r="KIY13" s="391"/>
      <c r="KIZ13" s="391"/>
      <c r="KJA13" s="391"/>
      <c r="KJB13" s="391"/>
      <c r="KJC13" s="391"/>
      <c r="KJD13" s="391"/>
      <c r="KJE13" s="391"/>
      <c r="KJF13" s="391"/>
      <c r="KJG13" s="391"/>
      <c r="KJH13" s="391"/>
      <c r="KJI13" s="391"/>
      <c r="KJJ13" s="391"/>
      <c r="KJK13" s="391"/>
      <c r="KJL13" s="391"/>
      <c r="KJM13" s="391"/>
      <c r="KJN13" s="391"/>
      <c r="KJO13" s="391"/>
      <c r="KJP13" s="391"/>
      <c r="KJQ13" s="391"/>
      <c r="KJR13" s="391"/>
      <c r="KJS13" s="391"/>
      <c r="KJT13" s="391"/>
      <c r="KJU13" s="391"/>
      <c r="KJV13" s="391"/>
      <c r="KJW13" s="391"/>
      <c r="KJX13" s="391"/>
      <c r="KJY13" s="391"/>
      <c r="KJZ13" s="391"/>
      <c r="KKA13" s="391"/>
      <c r="KKB13" s="391"/>
      <c r="KKC13" s="391"/>
      <c r="KKD13" s="391"/>
      <c r="KKE13" s="391"/>
      <c r="KKF13" s="391"/>
      <c r="KKG13" s="391"/>
      <c r="KKH13" s="391"/>
      <c r="KKI13" s="391"/>
      <c r="KKJ13" s="391"/>
      <c r="KKK13" s="391"/>
      <c r="KKL13" s="391"/>
      <c r="KKM13" s="391"/>
      <c r="KKN13" s="391"/>
      <c r="KKO13" s="391"/>
      <c r="KKP13" s="391"/>
      <c r="KKQ13" s="391"/>
      <c r="KKR13" s="391"/>
      <c r="KKS13" s="391"/>
      <c r="KKT13" s="391"/>
      <c r="KKU13" s="391"/>
      <c r="KKV13" s="391"/>
      <c r="KKW13" s="391"/>
      <c r="KKX13" s="391"/>
      <c r="KKY13" s="391"/>
      <c r="KKZ13" s="391"/>
      <c r="KLA13" s="391"/>
      <c r="KLB13" s="391"/>
      <c r="KLC13" s="391"/>
      <c r="KLD13" s="391"/>
      <c r="KLE13" s="391"/>
      <c r="KLF13" s="391"/>
      <c r="KLG13" s="391"/>
      <c r="KLH13" s="391"/>
      <c r="KLI13" s="391"/>
      <c r="KLJ13" s="391"/>
      <c r="KLK13" s="391"/>
      <c r="KLL13" s="391"/>
      <c r="KLM13" s="391"/>
      <c r="KLN13" s="391"/>
      <c r="KLO13" s="391"/>
      <c r="KLP13" s="391"/>
      <c r="KLQ13" s="391"/>
      <c r="KLR13" s="391"/>
      <c r="KLS13" s="391"/>
      <c r="KLT13" s="391"/>
      <c r="KLU13" s="391"/>
      <c r="KLV13" s="391"/>
      <c r="KLW13" s="391"/>
      <c r="KLX13" s="391"/>
      <c r="KLY13" s="391"/>
      <c r="KLZ13" s="391"/>
      <c r="KMA13" s="391"/>
      <c r="KMB13" s="391"/>
      <c r="KMC13" s="391"/>
      <c r="KMD13" s="391"/>
      <c r="KME13" s="391"/>
      <c r="KMF13" s="391"/>
      <c r="KMG13" s="391"/>
      <c r="KMH13" s="391"/>
      <c r="KMI13" s="391"/>
      <c r="KMJ13" s="391"/>
      <c r="KMK13" s="391"/>
      <c r="KML13" s="391"/>
      <c r="KMM13" s="391"/>
      <c r="KMN13" s="391"/>
      <c r="KMO13" s="391"/>
      <c r="KMP13" s="391"/>
      <c r="KMQ13" s="391"/>
      <c r="KMR13" s="391"/>
      <c r="KMS13" s="391"/>
      <c r="KMT13" s="391"/>
      <c r="KMU13" s="391"/>
      <c r="KMV13" s="391"/>
      <c r="KMW13" s="391"/>
      <c r="KMX13" s="391"/>
      <c r="KMY13" s="391"/>
      <c r="KMZ13" s="391"/>
      <c r="KNA13" s="391"/>
      <c r="KNB13" s="391"/>
      <c r="KNC13" s="391"/>
      <c r="KND13" s="391"/>
      <c r="KNE13" s="391"/>
      <c r="KNF13" s="391"/>
      <c r="KNG13" s="391"/>
      <c r="KNH13" s="391"/>
      <c r="KNI13" s="391"/>
      <c r="KNJ13" s="391"/>
      <c r="KNK13" s="391"/>
      <c r="KNL13" s="391"/>
      <c r="KNM13" s="391"/>
      <c r="KNN13" s="391"/>
      <c r="KNO13" s="391"/>
      <c r="KNP13" s="391"/>
      <c r="KNQ13" s="391"/>
      <c r="KNR13" s="391"/>
      <c r="KNS13" s="391"/>
      <c r="KNT13" s="391"/>
      <c r="KNU13" s="391"/>
      <c r="KNV13" s="391"/>
      <c r="KNW13" s="391"/>
      <c r="KNX13" s="391"/>
      <c r="KNY13" s="391"/>
      <c r="KNZ13" s="391"/>
      <c r="KOA13" s="391"/>
      <c r="KOB13" s="391"/>
      <c r="KOC13" s="391"/>
      <c r="KOD13" s="391"/>
      <c r="KOE13" s="391"/>
      <c r="KOF13" s="391"/>
      <c r="KOG13" s="391"/>
      <c r="KOH13" s="391"/>
      <c r="KOI13" s="391"/>
      <c r="KOJ13" s="391"/>
      <c r="KOK13" s="391"/>
      <c r="KOL13" s="391"/>
      <c r="KOM13" s="391"/>
      <c r="KON13" s="391"/>
      <c r="KOO13" s="391"/>
      <c r="KOP13" s="391"/>
      <c r="KOQ13" s="391"/>
      <c r="KOR13" s="391"/>
      <c r="KOS13" s="391"/>
      <c r="KOT13" s="391"/>
      <c r="KOU13" s="391"/>
      <c r="KOV13" s="391"/>
      <c r="KOW13" s="391"/>
      <c r="KOX13" s="391"/>
      <c r="KOY13" s="391"/>
      <c r="KOZ13" s="391"/>
      <c r="KPA13" s="391"/>
      <c r="KPB13" s="391"/>
      <c r="KPC13" s="391"/>
      <c r="KPD13" s="391"/>
      <c r="KPE13" s="391"/>
      <c r="KPF13" s="391"/>
      <c r="KPG13" s="391"/>
      <c r="KPH13" s="391"/>
      <c r="KPI13" s="391"/>
      <c r="KPJ13" s="391"/>
      <c r="KPK13" s="391"/>
      <c r="KPL13" s="391"/>
      <c r="KPM13" s="391"/>
      <c r="KPN13" s="391"/>
      <c r="KPO13" s="391"/>
      <c r="KPP13" s="391"/>
      <c r="KPQ13" s="391"/>
      <c r="KPR13" s="391"/>
      <c r="KPS13" s="391"/>
      <c r="KPT13" s="391"/>
      <c r="KPU13" s="391"/>
      <c r="KPV13" s="391"/>
      <c r="KPW13" s="391"/>
      <c r="KPX13" s="391"/>
      <c r="KPY13" s="391"/>
      <c r="KPZ13" s="391"/>
      <c r="KQA13" s="391"/>
      <c r="KQB13" s="391"/>
      <c r="KQC13" s="391"/>
      <c r="KQD13" s="391"/>
      <c r="KQE13" s="391"/>
      <c r="KQF13" s="391"/>
      <c r="KQG13" s="391"/>
      <c r="KQH13" s="391"/>
      <c r="KQI13" s="391"/>
      <c r="KQJ13" s="391"/>
      <c r="KQK13" s="391"/>
      <c r="KQL13" s="391"/>
      <c r="KQM13" s="391"/>
      <c r="KQN13" s="391"/>
      <c r="KQO13" s="391"/>
      <c r="KQP13" s="391"/>
      <c r="KQQ13" s="391"/>
      <c r="KQR13" s="391"/>
      <c r="KQS13" s="391"/>
      <c r="KQT13" s="391"/>
      <c r="KQU13" s="391"/>
      <c r="KQV13" s="391"/>
      <c r="KQW13" s="391"/>
      <c r="KQX13" s="391"/>
      <c r="KQY13" s="391"/>
      <c r="KQZ13" s="391"/>
      <c r="KRA13" s="391"/>
      <c r="KRB13" s="391"/>
      <c r="KRC13" s="391"/>
      <c r="KRD13" s="391"/>
      <c r="KRE13" s="391"/>
      <c r="KRF13" s="391"/>
      <c r="KRG13" s="391"/>
      <c r="KRH13" s="391"/>
      <c r="KRI13" s="391"/>
      <c r="KRJ13" s="391"/>
      <c r="KRK13" s="391"/>
      <c r="KRL13" s="391"/>
      <c r="KRM13" s="391"/>
      <c r="KRN13" s="391"/>
      <c r="KRO13" s="391"/>
      <c r="KRP13" s="391"/>
      <c r="KRQ13" s="391"/>
      <c r="KRR13" s="391"/>
      <c r="KRS13" s="391"/>
      <c r="KRT13" s="391"/>
      <c r="KRU13" s="391"/>
      <c r="KRV13" s="391"/>
      <c r="KRW13" s="391"/>
      <c r="KRX13" s="391"/>
      <c r="KRY13" s="391"/>
      <c r="KRZ13" s="391"/>
      <c r="KSA13" s="391"/>
      <c r="KSB13" s="391"/>
      <c r="KSC13" s="391"/>
      <c r="KSD13" s="391"/>
      <c r="KSE13" s="391"/>
      <c r="KSF13" s="391"/>
      <c r="KSG13" s="391"/>
      <c r="KSH13" s="391"/>
      <c r="KSI13" s="391"/>
      <c r="KSJ13" s="391"/>
      <c r="KSK13" s="391"/>
      <c r="KSL13" s="391"/>
      <c r="KSM13" s="391"/>
      <c r="KSN13" s="391"/>
      <c r="KSO13" s="391"/>
      <c r="KSP13" s="391"/>
      <c r="KSQ13" s="391"/>
      <c r="KSR13" s="391"/>
      <c r="KSS13" s="391"/>
      <c r="KST13" s="391"/>
      <c r="KSU13" s="391"/>
      <c r="KSV13" s="391"/>
      <c r="KSW13" s="391"/>
      <c r="KSX13" s="391"/>
      <c r="KSY13" s="391"/>
      <c r="KSZ13" s="391"/>
      <c r="KTA13" s="391"/>
      <c r="KTB13" s="391"/>
      <c r="KTC13" s="391"/>
      <c r="KTD13" s="391"/>
      <c r="KTE13" s="391"/>
      <c r="KTF13" s="391"/>
      <c r="KTG13" s="391"/>
      <c r="KTH13" s="391"/>
      <c r="KTI13" s="391"/>
      <c r="KTJ13" s="391"/>
      <c r="KTK13" s="391"/>
      <c r="KTL13" s="391"/>
      <c r="KTM13" s="391"/>
      <c r="KTN13" s="391"/>
      <c r="KTO13" s="391"/>
      <c r="KTP13" s="391"/>
      <c r="KTQ13" s="391"/>
      <c r="KTR13" s="391"/>
      <c r="KTS13" s="391"/>
      <c r="KTT13" s="391"/>
      <c r="KTU13" s="391"/>
      <c r="KTV13" s="391"/>
      <c r="KTW13" s="391"/>
      <c r="KTX13" s="391"/>
      <c r="KTY13" s="391"/>
      <c r="KTZ13" s="391"/>
      <c r="KUA13" s="391"/>
      <c r="KUB13" s="391"/>
      <c r="KUC13" s="391"/>
      <c r="KUD13" s="391"/>
      <c r="KUE13" s="391"/>
      <c r="KUF13" s="391"/>
      <c r="KUG13" s="391"/>
      <c r="KUH13" s="391"/>
      <c r="KUI13" s="391"/>
      <c r="KUJ13" s="391"/>
      <c r="KUK13" s="391"/>
      <c r="KUL13" s="391"/>
      <c r="KUM13" s="391"/>
      <c r="KUN13" s="391"/>
      <c r="KUO13" s="391"/>
      <c r="KUP13" s="391"/>
      <c r="KUQ13" s="391"/>
      <c r="KUR13" s="391"/>
      <c r="KUS13" s="391"/>
      <c r="KUT13" s="391"/>
      <c r="KUU13" s="391"/>
      <c r="KUV13" s="391"/>
      <c r="KUW13" s="391"/>
      <c r="KUX13" s="391"/>
      <c r="KUY13" s="391"/>
      <c r="KUZ13" s="391"/>
      <c r="KVA13" s="391"/>
      <c r="KVB13" s="391"/>
      <c r="KVC13" s="391"/>
      <c r="KVD13" s="391"/>
      <c r="KVE13" s="391"/>
      <c r="KVF13" s="391"/>
      <c r="KVG13" s="391"/>
      <c r="KVH13" s="391"/>
      <c r="KVI13" s="391"/>
      <c r="KVJ13" s="391"/>
      <c r="KVK13" s="391"/>
      <c r="KVL13" s="391"/>
      <c r="KVM13" s="391"/>
      <c r="KVN13" s="391"/>
      <c r="KVO13" s="391"/>
      <c r="KVP13" s="391"/>
      <c r="KVQ13" s="391"/>
      <c r="KVR13" s="391"/>
      <c r="KVS13" s="391"/>
      <c r="KVT13" s="391"/>
      <c r="KVU13" s="391"/>
      <c r="KVV13" s="391"/>
      <c r="KVW13" s="391"/>
      <c r="KVX13" s="391"/>
      <c r="KVY13" s="391"/>
      <c r="KVZ13" s="391"/>
      <c r="KWA13" s="391"/>
      <c r="KWB13" s="391"/>
      <c r="KWC13" s="391"/>
      <c r="KWD13" s="391"/>
      <c r="KWE13" s="391"/>
      <c r="KWF13" s="391"/>
      <c r="KWG13" s="391"/>
      <c r="KWH13" s="391"/>
      <c r="KWI13" s="391"/>
      <c r="KWJ13" s="391"/>
      <c r="KWK13" s="391"/>
      <c r="KWL13" s="391"/>
      <c r="KWM13" s="391"/>
      <c r="KWN13" s="391"/>
      <c r="KWO13" s="391"/>
      <c r="KWP13" s="391"/>
      <c r="KWQ13" s="391"/>
      <c r="KWR13" s="391"/>
      <c r="KWS13" s="391"/>
      <c r="KWT13" s="391"/>
      <c r="KWU13" s="391"/>
      <c r="KWV13" s="391"/>
      <c r="KWW13" s="391"/>
      <c r="KWX13" s="391"/>
      <c r="KWY13" s="391"/>
      <c r="KWZ13" s="391"/>
      <c r="KXA13" s="391"/>
      <c r="KXB13" s="391"/>
      <c r="KXC13" s="391"/>
      <c r="KXD13" s="391"/>
      <c r="KXE13" s="391"/>
      <c r="KXF13" s="391"/>
      <c r="KXG13" s="391"/>
      <c r="KXH13" s="391"/>
      <c r="KXI13" s="391"/>
      <c r="KXJ13" s="391"/>
      <c r="KXK13" s="391"/>
      <c r="KXL13" s="391"/>
      <c r="KXM13" s="391"/>
      <c r="KXN13" s="391"/>
      <c r="KXO13" s="391"/>
      <c r="KXP13" s="391"/>
      <c r="KXQ13" s="391"/>
      <c r="KXR13" s="391"/>
      <c r="KXS13" s="391"/>
      <c r="KXT13" s="391"/>
      <c r="KXU13" s="391"/>
      <c r="KXV13" s="391"/>
      <c r="KXW13" s="391"/>
      <c r="KXX13" s="391"/>
      <c r="KXY13" s="391"/>
      <c r="KXZ13" s="391"/>
      <c r="KYA13" s="391"/>
      <c r="KYB13" s="391"/>
      <c r="KYC13" s="391"/>
      <c r="KYD13" s="391"/>
      <c r="KYE13" s="391"/>
      <c r="KYF13" s="391"/>
      <c r="KYG13" s="391"/>
      <c r="KYH13" s="391"/>
      <c r="KYI13" s="391"/>
      <c r="KYJ13" s="391"/>
      <c r="KYK13" s="391"/>
      <c r="KYL13" s="391"/>
      <c r="KYM13" s="391"/>
      <c r="KYN13" s="391"/>
      <c r="KYO13" s="391"/>
      <c r="KYP13" s="391"/>
      <c r="KYQ13" s="391"/>
      <c r="KYR13" s="391"/>
      <c r="KYS13" s="391"/>
      <c r="KYT13" s="391"/>
      <c r="KYU13" s="391"/>
      <c r="KYV13" s="391"/>
      <c r="KYW13" s="391"/>
      <c r="KYX13" s="391"/>
      <c r="KYY13" s="391"/>
      <c r="KYZ13" s="391"/>
      <c r="KZA13" s="391"/>
      <c r="KZB13" s="391"/>
      <c r="KZC13" s="391"/>
      <c r="KZD13" s="391"/>
      <c r="KZE13" s="391"/>
      <c r="KZF13" s="391"/>
      <c r="KZG13" s="391"/>
      <c r="KZH13" s="391"/>
      <c r="KZI13" s="391"/>
      <c r="KZJ13" s="391"/>
      <c r="KZK13" s="391"/>
      <c r="KZL13" s="391"/>
      <c r="KZM13" s="391"/>
      <c r="KZN13" s="391"/>
      <c r="KZO13" s="391"/>
      <c r="KZP13" s="391"/>
      <c r="KZQ13" s="391"/>
      <c r="KZR13" s="391"/>
      <c r="KZS13" s="391"/>
      <c r="KZT13" s="391"/>
      <c r="KZU13" s="391"/>
      <c r="KZV13" s="391"/>
      <c r="KZW13" s="391"/>
      <c r="KZX13" s="391"/>
      <c r="KZY13" s="391"/>
      <c r="KZZ13" s="391"/>
      <c r="LAA13" s="391"/>
      <c r="LAB13" s="391"/>
      <c r="LAC13" s="391"/>
      <c r="LAD13" s="391"/>
      <c r="LAE13" s="391"/>
      <c r="LAF13" s="391"/>
      <c r="LAG13" s="391"/>
      <c r="LAH13" s="391"/>
      <c r="LAI13" s="391"/>
      <c r="LAJ13" s="391"/>
      <c r="LAK13" s="391"/>
      <c r="LAL13" s="391"/>
      <c r="LAM13" s="391"/>
      <c r="LAN13" s="391"/>
      <c r="LAO13" s="391"/>
      <c r="LAP13" s="391"/>
      <c r="LAQ13" s="391"/>
      <c r="LAR13" s="391"/>
      <c r="LAS13" s="391"/>
      <c r="LAT13" s="391"/>
      <c r="LAU13" s="391"/>
      <c r="LAV13" s="391"/>
      <c r="LAW13" s="391"/>
      <c r="LAX13" s="391"/>
      <c r="LAY13" s="391"/>
      <c r="LAZ13" s="391"/>
      <c r="LBA13" s="391"/>
      <c r="LBB13" s="391"/>
      <c r="LBC13" s="391"/>
      <c r="LBD13" s="391"/>
      <c r="LBE13" s="391"/>
      <c r="LBF13" s="391"/>
      <c r="LBG13" s="391"/>
      <c r="LBH13" s="391"/>
      <c r="LBI13" s="391"/>
      <c r="LBJ13" s="391"/>
      <c r="LBK13" s="391"/>
      <c r="LBL13" s="391"/>
      <c r="LBM13" s="391"/>
      <c r="LBN13" s="391"/>
      <c r="LBO13" s="391"/>
      <c r="LBP13" s="391"/>
      <c r="LBQ13" s="391"/>
      <c r="LBR13" s="391"/>
      <c r="LBS13" s="391"/>
      <c r="LBT13" s="391"/>
      <c r="LBU13" s="391"/>
      <c r="LBV13" s="391"/>
      <c r="LBW13" s="391"/>
      <c r="LBX13" s="391"/>
      <c r="LBY13" s="391"/>
      <c r="LBZ13" s="391"/>
      <c r="LCA13" s="391"/>
      <c r="LCB13" s="391"/>
      <c r="LCC13" s="391"/>
      <c r="LCD13" s="391"/>
      <c r="LCE13" s="391"/>
      <c r="LCF13" s="391"/>
      <c r="LCG13" s="391"/>
      <c r="LCH13" s="391"/>
      <c r="LCI13" s="391"/>
      <c r="LCJ13" s="391"/>
      <c r="LCK13" s="391"/>
      <c r="LCL13" s="391"/>
      <c r="LCM13" s="391"/>
      <c r="LCN13" s="391"/>
      <c r="LCO13" s="391"/>
      <c r="LCP13" s="391"/>
      <c r="LCQ13" s="391"/>
      <c r="LCR13" s="391"/>
      <c r="LCS13" s="391"/>
      <c r="LCT13" s="391"/>
      <c r="LCU13" s="391"/>
      <c r="LCV13" s="391"/>
      <c r="LCW13" s="391"/>
      <c r="LCX13" s="391"/>
      <c r="LCY13" s="391"/>
      <c r="LCZ13" s="391"/>
      <c r="LDA13" s="391"/>
      <c r="LDB13" s="391"/>
      <c r="LDC13" s="391"/>
      <c r="LDD13" s="391"/>
      <c r="LDE13" s="391"/>
      <c r="LDF13" s="391"/>
      <c r="LDG13" s="391"/>
      <c r="LDH13" s="391"/>
      <c r="LDI13" s="391"/>
      <c r="LDJ13" s="391"/>
      <c r="LDK13" s="391"/>
      <c r="LDL13" s="391"/>
      <c r="LDM13" s="391"/>
      <c r="LDN13" s="391"/>
      <c r="LDO13" s="391"/>
      <c r="LDP13" s="391"/>
      <c r="LDQ13" s="391"/>
      <c r="LDR13" s="391"/>
      <c r="LDS13" s="391"/>
      <c r="LDT13" s="391"/>
      <c r="LDU13" s="391"/>
      <c r="LDV13" s="391"/>
      <c r="LDW13" s="391"/>
      <c r="LDX13" s="391"/>
      <c r="LDY13" s="391"/>
      <c r="LDZ13" s="391"/>
      <c r="LEA13" s="391"/>
      <c r="LEB13" s="391"/>
      <c r="LEC13" s="391"/>
      <c r="LED13" s="391"/>
      <c r="LEE13" s="391"/>
      <c r="LEF13" s="391"/>
      <c r="LEG13" s="391"/>
      <c r="LEH13" s="391"/>
      <c r="LEI13" s="391"/>
      <c r="LEJ13" s="391"/>
      <c r="LEK13" s="391"/>
      <c r="LEL13" s="391"/>
      <c r="LEM13" s="391"/>
      <c r="LEN13" s="391"/>
      <c r="LEO13" s="391"/>
      <c r="LEP13" s="391"/>
      <c r="LEQ13" s="391"/>
      <c r="LER13" s="391"/>
      <c r="LES13" s="391"/>
      <c r="LET13" s="391"/>
      <c r="LEU13" s="391"/>
      <c r="LEV13" s="391"/>
      <c r="LEW13" s="391"/>
      <c r="LEX13" s="391"/>
      <c r="LEY13" s="391"/>
      <c r="LEZ13" s="391"/>
      <c r="LFA13" s="391"/>
      <c r="LFB13" s="391"/>
      <c r="LFC13" s="391"/>
      <c r="LFD13" s="391"/>
      <c r="LFE13" s="391"/>
      <c r="LFF13" s="391"/>
      <c r="LFG13" s="391"/>
      <c r="LFH13" s="391"/>
      <c r="LFI13" s="391"/>
      <c r="LFJ13" s="391"/>
      <c r="LFK13" s="391"/>
      <c r="LFL13" s="391"/>
      <c r="LFM13" s="391"/>
      <c r="LFN13" s="391"/>
      <c r="LFO13" s="391"/>
      <c r="LFP13" s="391"/>
      <c r="LFQ13" s="391"/>
      <c r="LFR13" s="391"/>
      <c r="LFS13" s="391"/>
      <c r="LFT13" s="391"/>
      <c r="LFU13" s="391"/>
      <c r="LFV13" s="391"/>
      <c r="LFW13" s="391"/>
      <c r="LFX13" s="391"/>
      <c r="LFY13" s="391"/>
      <c r="LFZ13" s="391"/>
      <c r="LGA13" s="391"/>
      <c r="LGB13" s="391"/>
      <c r="LGC13" s="391"/>
      <c r="LGD13" s="391"/>
      <c r="LGE13" s="391"/>
      <c r="LGF13" s="391"/>
      <c r="LGG13" s="391"/>
      <c r="LGH13" s="391"/>
      <c r="LGI13" s="391"/>
      <c r="LGJ13" s="391"/>
      <c r="LGK13" s="391"/>
      <c r="LGL13" s="391"/>
      <c r="LGM13" s="391"/>
      <c r="LGN13" s="391"/>
      <c r="LGO13" s="391"/>
      <c r="LGP13" s="391"/>
      <c r="LGQ13" s="391"/>
      <c r="LGR13" s="391"/>
      <c r="LGS13" s="391"/>
      <c r="LGT13" s="391"/>
      <c r="LGU13" s="391"/>
      <c r="LGV13" s="391"/>
      <c r="LGW13" s="391"/>
      <c r="LGX13" s="391"/>
      <c r="LGY13" s="391"/>
      <c r="LGZ13" s="391"/>
      <c r="LHA13" s="391"/>
      <c r="LHB13" s="391"/>
      <c r="LHC13" s="391"/>
      <c r="LHD13" s="391"/>
      <c r="LHE13" s="391"/>
      <c r="LHF13" s="391"/>
      <c r="LHG13" s="391"/>
      <c r="LHH13" s="391"/>
      <c r="LHI13" s="391"/>
      <c r="LHJ13" s="391"/>
      <c r="LHK13" s="391"/>
      <c r="LHL13" s="391"/>
      <c r="LHM13" s="391"/>
      <c r="LHN13" s="391"/>
      <c r="LHO13" s="391"/>
      <c r="LHP13" s="391"/>
      <c r="LHQ13" s="391"/>
      <c r="LHR13" s="391"/>
      <c r="LHS13" s="391"/>
      <c r="LHT13" s="391"/>
      <c r="LHU13" s="391"/>
      <c r="LHV13" s="391"/>
      <c r="LHW13" s="391"/>
      <c r="LHX13" s="391"/>
      <c r="LHY13" s="391"/>
      <c r="LHZ13" s="391"/>
      <c r="LIA13" s="391"/>
      <c r="LIB13" s="391"/>
      <c r="LIC13" s="391"/>
      <c r="LID13" s="391"/>
      <c r="LIE13" s="391"/>
      <c r="LIF13" s="391"/>
      <c r="LIG13" s="391"/>
      <c r="LIH13" s="391"/>
      <c r="LII13" s="391"/>
      <c r="LIJ13" s="391"/>
      <c r="LIK13" s="391"/>
      <c r="LIL13" s="391"/>
      <c r="LIM13" s="391"/>
      <c r="LIN13" s="391"/>
      <c r="LIO13" s="391"/>
      <c r="LIP13" s="391"/>
      <c r="LIQ13" s="391"/>
      <c r="LIR13" s="391"/>
      <c r="LIS13" s="391"/>
      <c r="LIT13" s="391"/>
      <c r="LIU13" s="391"/>
      <c r="LIV13" s="391"/>
      <c r="LIW13" s="391"/>
      <c r="LIX13" s="391"/>
      <c r="LIY13" s="391"/>
      <c r="LIZ13" s="391"/>
      <c r="LJA13" s="391"/>
      <c r="LJB13" s="391"/>
      <c r="LJC13" s="391"/>
      <c r="LJD13" s="391"/>
      <c r="LJE13" s="391"/>
      <c r="LJF13" s="391"/>
      <c r="LJG13" s="391"/>
      <c r="LJH13" s="391"/>
      <c r="LJI13" s="391"/>
      <c r="LJJ13" s="391"/>
      <c r="LJK13" s="391"/>
      <c r="LJL13" s="391"/>
      <c r="LJM13" s="391"/>
      <c r="LJN13" s="391"/>
      <c r="LJO13" s="391"/>
      <c r="LJP13" s="391"/>
      <c r="LJQ13" s="391"/>
      <c r="LJR13" s="391"/>
      <c r="LJS13" s="391"/>
      <c r="LJT13" s="391"/>
      <c r="LJU13" s="391"/>
      <c r="LJV13" s="391"/>
      <c r="LJW13" s="391"/>
      <c r="LJX13" s="391"/>
      <c r="LJY13" s="391"/>
      <c r="LJZ13" s="391"/>
      <c r="LKA13" s="391"/>
      <c r="LKB13" s="391"/>
      <c r="LKC13" s="391"/>
      <c r="LKD13" s="391"/>
      <c r="LKE13" s="391"/>
      <c r="LKF13" s="391"/>
      <c r="LKG13" s="391"/>
      <c r="LKH13" s="391"/>
      <c r="LKI13" s="391"/>
      <c r="LKJ13" s="391"/>
      <c r="LKK13" s="391"/>
      <c r="LKL13" s="391"/>
      <c r="LKM13" s="391"/>
      <c r="LKN13" s="391"/>
      <c r="LKO13" s="391"/>
      <c r="LKP13" s="391"/>
      <c r="LKQ13" s="391"/>
      <c r="LKR13" s="391"/>
      <c r="LKS13" s="391"/>
      <c r="LKT13" s="391"/>
      <c r="LKU13" s="391"/>
      <c r="LKV13" s="391"/>
      <c r="LKW13" s="391"/>
      <c r="LKX13" s="391"/>
      <c r="LKY13" s="391"/>
      <c r="LKZ13" s="391"/>
      <c r="LLA13" s="391"/>
      <c r="LLB13" s="391"/>
      <c r="LLC13" s="391"/>
      <c r="LLD13" s="391"/>
      <c r="LLE13" s="391"/>
      <c r="LLF13" s="391"/>
      <c r="LLG13" s="391"/>
      <c r="LLH13" s="391"/>
      <c r="LLI13" s="391"/>
      <c r="LLJ13" s="391"/>
      <c r="LLK13" s="391"/>
      <c r="LLL13" s="391"/>
      <c r="LLM13" s="391"/>
      <c r="LLN13" s="391"/>
      <c r="LLO13" s="391"/>
      <c r="LLP13" s="391"/>
      <c r="LLQ13" s="391"/>
      <c r="LLR13" s="391"/>
      <c r="LLS13" s="391"/>
      <c r="LLT13" s="391"/>
      <c r="LLU13" s="391"/>
      <c r="LLV13" s="391"/>
      <c r="LLW13" s="391"/>
      <c r="LLX13" s="391"/>
      <c r="LLY13" s="391"/>
      <c r="LLZ13" s="391"/>
      <c r="LMA13" s="391"/>
      <c r="LMB13" s="391"/>
      <c r="LMC13" s="391"/>
      <c r="LMD13" s="391"/>
      <c r="LME13" s="391"/>
      <c r="LMF13" s="391"/>
      <c r="LMG13" s="391"/>
      <c r="LMH13" s="391"/>
      <c r="LMI13" s="391"/>
      <c r="LMJ13" s="391"/>
      <c r="LMK13" s="391"/>
      <c r="LML13" s="391"/>
      <c r="LMM13" s="391"/>
      <c r="LMN13" s="391"/>
      <c r="LMO13" s="391"/>
      <c r="LMP13" s="391"/>
      <c r="LMQ13" s="391"/>
      <c r="LMR13" s="391"/>
      <c r="LMS13" s="391"/>
      <c r="LMT13" s="391"/>
      <c r="LMU13" s="391"/>
      <c r="LMV13" s="391"/>
      <c r="LMW13" s="391"/>
      <c r="LMX13" s="391"/>
      <c r="LMY13" s="391"/>
      <c r="LMZ13" s="391"/>
      <c r="LNA13" s="391"/>
      <c r="LNB13" s="391"/>
      <c r="LNC13" s="391"/>
      <c r="LND13" s="391"/>
      <c r="LNE13" s="391"/>
      <c r="LNF13" s="391"/>
      <c r="LNG13" s="391"/>
      <c r="LNH13" s="391"/>
      <c r="LNI13" s="391"/>
      <c r="LNJ13" s="391"/>
      <c r="LNK13" s="391"/>
      <c r="LNL13" s="391"/>
      <c r="LNM13" s="391"/>
      <c r="LNN13" s="391"/>
      <c r="LNO13" s="391"/>
      <c r="LNP13" s="391"/>
      <c r="LNQ13" s="391"/>
      <c r="LNR13" s="391"/>
      <c r="LNS13" s="391"/>
      <c r="LNT13" s="391"/>
      <c r="LNU13" s="391"/>
      <c r="LNV13" s="391"/>
      <c r="LNW13" s="391"/>
      <c r="LNX13" s="391"/>
      <c r="LNY13" s="391"/>
      <c r="LNZ13" s="391"/>
      <c r="LOA13" s="391"/>
      <c r="LOB13" s="391"/>
      <c r="LOC13" s="391"/>
      <c r="LOD13" s="391"/>
      <c r="LOE13" s="391"/>
      <c r="LOF13" s="391"/>
      <c r="LOG13" s="391"/>
      <c r="LOH13" s="391"/>
      <c r="LOI13" s="391"/>
      <c r="LOJ13" s="391"/>
      <c r="LOK13" s="391"/>
      <c r="LOL13" s="391"/>
      <c r="LOM13" s="391"/>
      <c r="LON13" s="391"/>
      <c r="LOO13" s="391"/>
      <c r="LOP13" s="391"/>
      <c r="LOQ13" s="391"/>
      <c r="LOR13" s="391"/>
      <c r="LOS13" s="391"/>
      <c r="LOT13" s="391"/>
      <c r="LOU13" s="391"/>
      <c r="LOV13" s="391"/>
      <c r="LOW13" s="391"/>
      <c r="LOX13" s="391"/>
      <c r="LOY13" s="391"/>
      <c r="LOZ13" s="391"/>
      <c r="LPA13" s="391"/>
      <c r="LPB13" s="391"/>
      <c r="LPC13" s="391"/>
      <c r="LPD13" s="391"/>
      <c r="LPE13" s="391"/>
      <c r="LPF13" s="391"/>
      <c r="LPG13" s="391"/>
      <c r="LPH13" s="391"/>
      <c r="LPI13" s="391"/>
      <c r="LPJ13" s="391"/>
      <c r="LPK13" s="391"/>
      <c r="LPL13" s="391"/>
      <c r="LPM13" s="391"/>
      <c r="LPN13" s="391"/>
      <c r="LPO13" s="391"/>
      <c r="LPP13" s="391"/>
      <c r="LPQ13" s="391"/>
      <c r="LPR13" s="391"/>
      <c r="LPS13" s="391"/>
      <c r="LPT13" s="391"/>
      <c r="LPU13" s="391"/>
      <c r="LPV13" s="391"/>
      <c r="LPW13" s="391"/>
      <c r="LPX13" s="391"/>
      <c r="LPY13" s="391"/>
      <c r="LPZ13" s="391"/>
      <c r="LQA13" s="391"/>
      <c r="LQB13" s="391"/>
      <c r="LQC13" s="391"/>
      <c r="LQD13" s="391"/>
      <c r="LQE13" s="391"/>
      <c r="LQF13" s="391"/>
      <c r="LQG13" s="391"/>
      <c r="LQH13" s="391"/>
      <c r="LQI13" s="391"/>
      <c r="LQJ13" s="391"/>
      <c r="LQK13" s="391"/>
      <c r="LQL13" s="391"/>
      <c r="LQM13" s="391"/>
      <c r="LQN13" s="391"/>
      <c r="LQO13" s="391"/>
      <c r="LQP13" s="391"/>
      <c r="LQQ13" s="391"/>
      <c r="LQR13" s="391"/>
      <c r="LQS13" s="391"/>
      <c r="LQT13" s="391"/>
      <c r="LQU13" s="391"/>
      <c r="LQV13" s="391"/>
      <c r="LQW13" s="391"/>
      <c r="LQX13" s="391"/>
      <c r="LQY13" s="391"/>
      <c r="LQZ13" s="391"/>
      <c r="LRA13" s="391"/>
      <c r="LRB13" s="391"/>
      <c r="LRC13" s="391"/>
      <c r="LRD13" s="391"/>
      <c r="LRE13" s="391"/>
      <c r="LRF13" s="391"/>
      <c r="LRG13" s="391"/>
      <c r="LRH13" s="391"/>
      <c r="LRI13" s="391"/>
      <c r="LRJ13" s="391"/>
      <c r="LRK13" s="391"/>
      <c r="LRL13" s="391"/>
      <c r="LRM13" s="391"/>
      <c r="LRN13" s="391"/>
      <c r="LRO13" s="391"/>
      <c r="LRP13" s="391"/>
      <c r="LRQ13" s="391"/>
      <c r="LRR13" s="391"/>
      <c r="LRS13" s="391"/>
      <c r="LRT13" s="391"/>
      <c r="LRU13" s="391"/>
      <c r="LRV13" s="391"/>
      <c r="LRW13" s="391"/>
      <c r="LRX13" s="391"/>
      <c r="LRY13" s="391"/>
      <c r="LRZ13" s="391"/>
      <c r="LSA13" s="391"/>
      <c r="LSB13" s="391"/>
      <c r="LSC13" s="391"/>
      <c r="LSD13" s="391"/>
      <c r="LSE13" s="391"/>
      <c r="LSF13" s="391"/>
      <c r="LSG13" s="391"/>
      <c r="LSH13" s="391"/>
      <c r="LSI13" s="391"/>
      <c r="LSJ13" s="391"/>
      <c r="LSK13" s="391"/>
      <c r="LSL13" s="391"/>
      <c r="LSM13" s="391"/>
      <c r="LSN13" s="391"/>
      <c r="LSO13" s="391"/>
      <c r="LSP13" s="391"/>
      <c r="LSQ13" s="391"/>
      <c r="LSR13" s="391"/>
      <c r="LSS13" s="391"/>
      <c r="LST13" s="391"/>
      <c r="LSU13" s="391"/>
      <c r="LSV13" s="391"/>
      <c r="LSW13" s="391"/>
      <c r="LSX13" s="391"/>
      <c r="LSY13" s="391"/>
      <c r="LSZ13" s="391"/>
      <c r="LTA13" s="391"/>
      <c r="LTB13" s="391"/>
      <c r="LTC13" s="391"/>
      <c r="LTD13" s="391"/>
      <c r="LTE13" s="391"/>
      <c r="LTF13" s="391"/>
      <c r="LTG13" s="391"/>
      <c r="LTH13" s="391"/>
      <c r="LTI13" s="391"/>
      <c r="LTJ13" s="391"/>
      <c r="LTK13" s="391"/>
      <c r="LTL13" s="391"/>
      <c r="LTM13" s="391"/>
      <c r="LTN13" s="391"/>
      <c r="LTO13" s="391"/>
      <c r="LTP13" s="391"/>
      <c r="LTQ13" s="391"/>
      <c r="LTR13" s="391"/>
      <c r="LTS13" s="391"/>
      <c r="LTT13" s="391"/>
      <c r="LTU13" s="391"/>
      <c r="LTV13" s="391"/>
      <c r="LTW13" s="391"/>
      <c r="LTX13" s="391"/>
      <c r="LTY13" s="391"/>
      <c r="LTZ13" s="391"/>
      <c r="LUA13" s="391"/>
      <c r="LUB13" s="391"/>
      <c r="LUC13" s="391"/>
      <c r="LUD13" s="391"/>
      <c r="LUE13" s="391"/>
      <c r="LUF13" s="391"/>
      <c r="LUG13" s="391"/>
      <c r="LUH13" s="391"/>
      <c r="LUI13" s="391"/>
      <c r="LUJ13" s="391"/>
      <c r="LUK13" s="391"/>
      <c r="LUL13" s="391"/>
      <c r="LUM13" s="391"/>
      <c r="LUN13" s="391"/>
      <c r="LUO13" s="391"/>
      <c r="LUP13" s="391"/>
      <c r="LUQ13" s="391"/>
      <c r="LUR13" s="391"/>
      <c r="LUS13" s="391"/>
      <c r="LUT13" s="391"/>
      <c r="LUU13" s="391"/>
      <c r="LUV13" s="391"/>
      <c r="LUW13" s="391"/>
      <c r="LUX13" s="391"/>
      <c r="LUY13" s="391"/>
      <c r="LUZ13" s="391"/>
      <c r="LVA13" s="391"/>
      <c r="LVB13" s="391"/>
      <c r="LVC13" s="391"/>
      <c r="LVD13" s="391"/>
      <c r="LVE13" s="391"/>
      <c r="LVF13" s="391"/>
      <c r="LVG13" s="391"/>
      <c r="LVH13" s="391"/>
      <c r="LVI13" s="391"/>
      <c r="LVJ13" s="391"/>
      <c r="LVK13" s="391"/>
      <c r="LVL13" s="391"/>
      <c r="LVM13" s="391"/>
      <c r="LVN13" s="391"/>
      <c r="LVO13" s="391"/>
      <c r="LVP13" s="391"/>
      <c r="LVQ13" s="391"/>
      <c r="LVR13" s="391"/>
      <c r="LVS13" s="391"/>
      <c r="LVT13" s="391"/>
      <c r="LVU13" s="391"/>
      <c r="LVV13" s="391"/>
      <c r="LVW13" s="391"/>
      <c r="LVX13" s="391"/>
      <c r="LVY13" s="391"/>
      <c r="LVZ13" s="391"/>
      <c r="LWA13" s="391"/>
      <c r="LWB13" s="391"/>
      <c r="LWC13" s="391"/>
      <c r="LWD13" s="391"/>
      <c r="LWE13" s="391"/>
      <c r="LWF13" s="391"/>
      <c r="LWG13" s="391"/>
      <c r="LWH13" s="391"/>
      <c r="LWI13" s="391"/>
      <c r="LWJ13" s="391"/>
      <c r="LWK13" s="391"/>
      <c r="LWL13" s="391"/>
      <c r="LWM13" s="391"/>
      <c r="LWN13" s="391"/>
      <c r="LWO13" s="391"/>
      <c r="LWP13" s="391"/>
      <c r="LWQ13" s="391"/>
      <c r="LWR13" s="391"/>
      <c r="LWS13" s="391"/>
      <c r="LWT13" s="391"/>
      <c r="LWU13" s="391"/>
      <c r="LWV13" s="391"/>
      <c r="LWW13" s="391"/>
      <c r="LWX13" s="391"/>
      <c r="LWY13" s="391"/>
      <c r="LWZ13" s="391"/>
      <c r="LXA13" s="391"/>
      <c r="LXB13" s="391"/>
      <c r="LXC13" s="391"/>
      <c r="LXD13" s="391"/>
      <c r="LXE13" s="391"/>
      <c r="LXF13" s="391"/>
      <c r="LXG13" s="391"/>
      <c r="LXH13" s="391"/>
      <c r="LXI13" s="391"/>
      <c r="LXJ13" s="391"/>
      <c r="LXK13" s="391"/>
      <c r="LXL13" s="391"/>
      <c r="LXM13" s="391"/>
      <c r="LXN13" s="391"/>
      <c r="LXO13" s="391"/>
      <c r="LXP13" s="391"/>
      <c r="LXQ13" s="391"/>
      <c r="LXR13" s="391"/>
      <c r="LXS13" s="391"/>
      <c r="LXT13" s="391"/>
      <c r="LXU13" s="391"/>
      <c r="LXV13" s="391"/>
      <c r="LXW13" s="391"/>
      <c r="LXX13" s="391"/>
      <c r="LXY13" s="391"/>
      <c r="LXZ13" s="391"/>
      <c r="LYA13" s="391"/>
      <c r="LYB13" s="391"/>
      <c r="LYC13" s="391"/>
      <c r="LYD13" s="391"/>
      <c r="LYE13" s="391"/>
      <c r="LYF13" s="391"/>
      <c r="LYG13" s="391"/>
      <c r="LYH13" s="391"/>
      <c r="LYI13" s="391"/>
      <c r="LYJ13" s="391"/>
      <c r="LYK13" s="391"/>
      <c r="LYL13" s="391"/>
      <c r="LYM13" s="391"/>
      <c r="LYN13" s="391"/>
      <c r="LYO13" s="391"/>
      <c r="LYP13" s="391"/>
      <c r="LYQ13" s="391"/>
      <c r="LYR13" s="391"/>
      <c r="LYS13" s="391"/>
      <c r="LYT13" s="391"/>
      <c r="LYU13" s="391"/>
      <c r="LYV13" s="391"/>
      <c r="LYW13" s="391"/>
      <c r="LYX13" s="391"/>
      <c r="LYY13" s="391"/>
      <c r="LYZ13" s="391"/>
      <c r="LZA13" s="391"/>
      <c r="LZB13" s="391"/>
      <c r="LZC13" s="391"/>
      <c r="LZD13" s="391"/>
      <c r="LZE13" s="391"/>
      <c r="LZF13" s="391"/>
      <c r="LZG13" s="391"/>
      <c r="LZH13" s="391"/>
      <c r="LZI13" s="391"/>
      <c r="LZJ13" s="391"/>
      <c r="LZK13" s="391"/>
      <c r="LZL13" s="391"/>
      <c r="LZM13" s="391"/>
      <c r="LZN13" s="391"/>
      <c r="LZO13" s="391"/>
      <c r="LZP13" s="391"/>
      <c r="LZQ13" s="391"/>
      <c r="LZR13" s="391"/>
      <c r="LZS13" s="391"/>
      <c r="LZT13" s="391"/>
      <c r="LZU13" s="391"/>
      <c r="LZV13" s="391"/>
      <c r="LZW13" s="391"/>
      <c r="LZX13" s="391"/>
      <c r="LZY13" s="391"/>
      <c r="LZZ13" s="391"/>
      <c r="MAA13" s="391"/>
      <c r="MAB13" s="391"/>
      <c r="MAC13" s="391"/>
      <c r="MAD13" s="391"/>
      <c r="MAE13" s="391"/>
      <c r="MAF13" s="391"/>
      <c r="MAG13" s="391"/>
      <c r="MAH13" s="391"/>
      <c r="MAI13" s="391"/>
      <c r="MAJ13" s="391"/>
      <c r="MAK13" s="391"/>
      <c r="MAL13" s="391"/>
      <c r="MAM13" s="391"/>
      <c r="MAN13" s="391"/>
      <c r="MAO13" s="391"/>
      <c r="MAP13" s="391"/>
      <c r="MAQ13" s="391"/>
      <c r="MAR13" s="391"/>
      <c r="MAS13" s="391"/>
      <c r="MAT13" s="391"/>
      <c r="MAU13" s="391"/>
      <c r="MAV13" s="391"/>
      <c r="MAW13" s="391"/>
      <c r="MAX13" s="391"/>
      <c r="MAY13" s="391"/>
      <c r="MAZ13" s="391"/>
      <c r="MBA13" s="391"/>
      <c r="MBB13" s="391"/>
      <c r="MBC13" s="391"/>
      <c r="MBD13" s="391"/>
      <c r="MBE13" s="391"/>
      <c r="MBF13" s="391"/>
      <c r="MBG13" s="391"/>
      <c r="MBH13" s="391"/>
      <c r="MBI13" s="391"/>
      <c r="MBJ13" s="391"/>
      <c r="MBK13" s="391"/>
      <c r="MBL13" s="391"/>
      <c r="MBM13" s="391"/>
      <c r="MBN13" s="391"/>
      <c r="MBO13" s="391"/>
      <c r="MBP13" s="391"/>
      <c r="MBQ13" s="391"/>
      <c r="MBR13" s="391"/>
      <c r="MBS13" s="391"/>
      <c r="MBT13" s="391"/>
      <c r="MBU13" s="391"/>
      <c r="MBV13" s="391"/>
      <c r="MBW13" s="391"/>
      <c r="MBX13" s="391"/>
      <c r="MBY13" s="391"/>
      <c r="MBZ13" s="391"/>
      <c r="MCA13" s="391"/>
      <c r="MCB13" s="391"/>
      <c r="MCC13" s="391"/>
      <c r="MCD13" s="391"/>
      <c r="MCE13" s="391"/>
      <c r="MCF13" s="391"/>
      <c r="MCG13" s="391"/>
      <c r="MCH13" s="391"/>
      <c r="MCI13" s="391"/>
      <c r="MCJ13" s="391"/>
      <c r="MCK13" s="391"/>
      <c r="MCL13" s="391"/>
      <c r="MCM13" s="391"/>
      <c r="MCN13" s="391"/>
      <c r="MCO13" s="391"/>
      <c r="MCP13" s="391"/>
      <c r="MCQ13" s="391"/>
      <c r="MCR13" s="391"/>
      <c r="MCS13" s="391"/>
      <c r="MCT13" s="391"/>
      <c r="MCU13" s="391"/>
      <c r="MCV13" s="391"/>
      <c r="MCW13" s="391"/>
      <c r="MCX13" s="391"/>
      <c r="MCY13" s="391"/>
      <c r="MCZ13" s="391"/>
      <c r="MDA13" s="391"/>
      <c r="MDB13" s="391"/>
      <c r="MDC13" s="391"/>
      <c r="MDD13" s="391"/>
      <c r="MDE13" s="391"/>
      <c r="MDF13" s="391"/>
      <c r="MDG13" s="391"/>
      <c r="MDH13" s="391"/>
      <c r="MDI13" s="391"/>
      <c r="MDJ13" s="391"/>
      <c r="MDK13" s="391"/>
      <c r="MDL13" s="391"/>
      <c r="MDM13" s="391"/>
      <c r="MDN13" s="391"/>
      <c r="MDO13" s="391"/>
      <c r="MDP13" s="391"/>
      <c r="MDQ13" s="391"/>
      <c r="MDR13" s="391"/>
      <c r="MDS13" s="391"/>
      <c r="MDT13" s="391"/>
      <c r="MDU13" s="391"/>
      <c r="MDV13" s="391"/>
      <c r="MDW13" s="391"/>
      <c r="MDX13" s="391"/>
      <c r="MDY13" s="391"/>
      <c r="MDZ13" s="391"/>
      <c r="MEA13" s="391"/>
      <c r="MEB13" s="391"/>
      <c r="MEC13" s="391"/>
      <c r="MED13" s="391"/>
      <c r="MEE13" s="391"/>
      <c r="MEF13" s="391"/>
      <c r="MEG13" s="391"/>
      <c r="MEH13" s="391"/>
      <c r="MEI13" s="391"/>
      <c r="MEJ13" s="391"/>
      <c r="MEK13" s="391"/>
      <c r="MEL13" s="391"/>
      <c r="MEM13" s="391"/>
      <c r="MEN13" s="391"/>
      <c r="MEO13" s="391"/>
      <c r="MEP13" s="391"/>
      <c r="MEQ13" s="391"/>
      <c r="MER13" s="391"/>
      <c r="MES13" s="391"/>
      <c r="MET13" s="391"/>
      <c r="MEU13" s="391"/>
      <c r="MEV13" s="391"/>
      <c r="MEW13" s="391"/>
      <c r="MEX13" s="391"/>
      <c r="MEY13" s="391"/>
      <c r="MEZ13" s="391"/>
      <c r="MFA13" s="391"/>
      <c r="MFB13" s="391"/>
      <c r="MFC13" s="391"/>
      <c r="MFD13" s="391"/>
      <c r="MFE13" s="391"/>
      <c r="MFF13" s="391"/>
      <c r="MFG13" s="391"/>
      <c r="MFH13" s="391"/>
      <c r="MFI13" s="391"/>
      <c r="MFJ13" s="391"/>
      <c r="MFK13" s="391"/>
      <c r="MFL13" s="391"/>
      <c r="MFM13" s="391"/>
      <c r="MFN13" s="391"/>
      <c r="MFO13" s="391"/>
      <c r="MFP13" s="391"/>
      <c r="MFQ13" s="391"/>
      <c r="MFR13" s="391"/>
      <c r="MFS13" s="391"/>
      <c r="MFT13" s="391"/>
      <c r="MFU13" s="391"/>
      <c r="MFV13" s="391"/>
      <c r="MFW13" s="391"/>
      <c r="MFX13" s="391"/>
      <c r="MFY13" s="391"/>
      <c r="MFZ13" s="391"/>
      <c r="MGA13" s="391"/>
      <c r="MGB13" s="391"/>
      <c r="MGC13" s="391"/>
      <c r="MGD13" s="391"/>
      <c r="MGE13" s="391"/>
      <c r="MGF13" s="391"/>
      <c r="MGG13" s="391"/>
      <c r="MGH13" s="391"/>
      <c r="MGI13" s="391"/>
      <c r="MGJ13" s="391"/>
      <c r="MGK13" s="391"/>
      <c r="MGL13" s="391"/>
      <c r="MGM13" s="391"/>
      <c r="MGN13" s="391"/>
      <c r="MGO13" s="391"/>
      <c r="MGP13" s="391"/>
      <c r="MGQ13" s="391"/>
      <c r="MGR13" s="391"/>
      <c r="MGS13" s="391"/>
      <c r="MGT13" s="391"/>
      <c r="MGU13" s="391"/>
      <c r="MGV13" s="391"/>
      <c r="MGW13" s="391"/>
      <c r="MGX13" s="391"/>
      <c r="MGY13" s="391"/>
      <c r="MGZ13" s="391"/>
      <c r="MHA13" s="391"/>
      <c r="MHB13" s="391"/>
      <c r="MHC13" s="391"/>
      <c r="MHD13" s="391"/>
      <c r="MHE13" s="391"/>
      <c r="MHF13" s="391"/>
      <c r="MHG13" s="391"/>
      <c r="MHH13" s="391"/>
      <c r="MHI13" s="391"/>
      <c r="MHJ13" s="391"/>
      <c r="MHK13" s="391"/>
      <c r="MHL13" s="391"/>
      <c r="MHM13" s="391"/>
      <c r="MHN13" s="391"/>
      <c r="MHO13" s="391"/>
      <c r="MHP13" s="391"/>
      <c r="MHQ13" s="391"/>
      <c r="MHR13" s="391"/>
      <c r="MHS13" s="391"/>
      <c r="MHT13" s="391"/>
      <c r="MHU13" s="391"/>
      <c r="MHV13" s="391"/>
      <c r="MHW13" s="391"/>
      <c r="MHX13" s="391"/>
      <c r="MHY13" s="391"/>
      <c r="MHZ13" s="391"/>
      <c r="MIA13" s="391"/>
      <c r="MIB13" s="391"/>
      <c r="MIC13" s="391"/>
      <c r="MID13" s="391"/>
      <c r="MIE13" s="391"/>
      <c r="MIF13" s="391"/>
      <c r="MIG13" s="391"/>
      <c r="MIH13" s="391"/>
      <c r="MII13" s="391"/>
      <c r="MIJ13" s="391"/>
      <c r="MIK13" s="391"/>
      <c r="MIL13" s="391"/>
      <c r="MIM13" s="391"/>
      <c r="MIN13" s="391"/>
      <c r="MIO13" s="391"/>
      <c r="MIP13" s="391"/>
      <c r="MIQ13" s="391"/>
      <c r="MIR13" s="391"/>
      <c r="MIS13" s="391"/>
      <c r="MIT13" s="391"/>
      <c r="MIU13" s="391"/>
      <c r="MIV13" s="391"/>
      <c r="MIW13" s="391"/>
      <c r="MIX13" s="391"/>
      <c r="MIY13" s="391"/>
      <c r="MIZ13" s="391"/>
      <c r="MJA13" s="391"/>
      <c r="MJB13" s="391"/>
      <c r="MJC13" s="391"/>
      <c r="MJD13" s="391"/>
      <c r="MJE13" s="391"/>
      <c r="MJF13" s="391"/>
      <c r="MJG13" s="391"/>
      <c r="MJH13" s="391"/>
      <c r="MJI13" s="391"/>
      <c r="MJJ13" s="391"/>
      <c r="MJK13" s="391"/>
      <c r="MJL13" s="391"/>
      <c r="MJM13" s="391"/>
      <c r="MJN13" s="391"/>
      <c r="MJO13" s="391"/>
      <c r="MJP13" s="391"/>
      <c r="MJQ13" s="391"/>
      <c r="MJR13" s="391"/>
      <c r="MJS13" s="391"/>
      <c r="MJT13" s="391"/>
      <c r="MJU13" s="391"/>
      <c r="MJV13" s="391"/>
      <c r="MJW13" s="391"/>
      <c r="MJX13" s="391"/>
      <c r="MJY13" s="391"/>
      <c r="MJZ13" s="391"/>
      <c r="MKA13" s="391"/>
      <c r="MKB13" s="391"/>
      <c r="MKC13" s="391"/>
      <c r="MKD13" s="391"/>
      <c r="MKE13" s="391"/>
      <c r="MKF13" s="391"/>
      <c r="MKG13" s="391"/>
      <c r="MKH13" s="391"/>
      <c r="MKI13" s="391"/>
      <c r="MKJ13" s="391"/>
      <c r="MKK13" s="391"/>
      <c r="MKL13" s="391"/>
      <c r="MKM13" s="391"/>
      <c r="MKN13" s="391"/>
      <c r="MKO13" s="391"/>
      <c r="MKP13" s="391"/>
      <c r="MKQ13" s="391"/>
      <c r="MKR13" s="391"/>
      <c r="MKS13" s="391"/>
      <c r="MKT13" s="391"/>
      <c r="MKU13" s="391"/>
      <c r="MKV13" s="391"/>
      <c r="MKW13" s="391"/>
      <c r="MKX13" s="391"/>
      <c r="MKY13" s="391"/>
      <c r="MKZ13" s="391"/>
      <c r="MLA13" s="391"/>
      <c r="MLB13" s="391"/>
      <c r="MLC13" s="391"/>
      <c r="MLD13" s="391"/>
      <c r="MLE13" s="391"/>
      <c r="MLF13" s="391"/>
      <c r="MLG13" s="391"/>
      <c r="MLH13" s="391"/>
      <c r="MLI13" s="391"/>
      <c r="MLJ13" s="391"/>
      <c r="MLK13" s="391"/>
      <c r="MLL13" s="391"/>
      <c r="MLM13" s="391"/>
      <c r="MLN13" s="391"/>
      <c r="MLO13" s="391"/>
      <c r="MLP13" s="391"/>
      <c r="MLQ13" s="391"/>
      <c r="MLR13" s="391"/>
      <c r="MLS13" s="391"/>
      <c r="MLT13" s="391"/>
      <c r="MLU13" s="391"/>
      <c r="MLV13" s="391"/>
      <c r="MLW13" s="391"/>
      <c r="MLX13" s="391"/>
      <c r="MLY13" s="391"/>
      <c r="MLZ13" s="391"/>
      <c r="MMA13" s="391"/>
      <c r="MMB13" s="391"/>
      <c r="MMC13" s="391"/>
      <c r="MMD13" s="391"/>
      <c r="MME13" s="391"/>
      <c r="MMF13" s="391"/>
      <c r="MMG13" s="391"/>
      <c r="MMH13" s="391"/>
      <c r="MMI13" s="391"/>
      <c r="MMJ13" s="391"/>
      <c r="MMK13" s="391"/>
      <c r="MML13" s="391"/>
      <c r="MMM13" s="391"/>
      <c r="MMN13" s="391"/>
      <c r="MMO13" s="391"/>
      <c r="MMP13" s="391"/>
      <c r="MMQ13" s="391"/>
      <c r="MMR13" s="391"/>
      <c r="MMS13" s="391"/>
      <c r="MMT13" s="391"/>
      <c r="MMU13" s="391"/>
      <c r="MMV13" s="391"/>
      <c r="MMW13" s="391"/>
      <c r="MMX13" s="391"/>
      <c r="MMY13" s="391"/>
      <c r="MMZ13" s="391"/>
      <c r="MNA13" s="391"/>
      <c r="MNB13" s="391"/>
      <c r="MNC13" s="391"/>
      <c r="MND13" s="391"/>
      <c r="MNE13" s="391"/>
      <c r="MNF13" s="391"/>
      <c r="MNG13" s="391"/>
      <c r="MNH13" s="391"/>
      <c r="MNI13" s="391"/>
      <c r="MNJ13" s="391"/>
      <c r="MNK13" s="391"/>
      <c r="MNL13" s="391"/>
      <c r="MNM13" s="391"/>
      <c r="MNN13" s="391"/>
      <c r="MNO13" s="391"/>
      <c r="MNP13" s="391"/>
      <c r="MNQ13" s="391"/>
      <c r="MNR13" s="391"/>
      <c r="MNS13" s="391"/>
      <c r="MNT13" s="391"/>
      <c r="MNU13" s="391"/>
      <c r="MNV13" s="391"/>
      <c r="MNW13" s="391"/>
      <c r="MNX13" s="391"/>
      <c r="MNY13" s="391"/>
      <c r="MNZ13" s="391"/>
      <c r="MOA13" s="391"/>
      <c r="MOB13" s="391"/>
      <c r="MOC13" s="391"/>
      <c r="MOD13" s="391"/>
      <c r="MOE13" s="391"/>
      <c r="MOF13" s="391"/>
      <c r="MOG13" s="391"/>
      <c r="MOH13" s="391"/>
      <c r="MOI13" s="391"/>
      <c r="MOJ13" s="391"/>
      <c r="MOK13" s="391"/>
      <c r="MOL13" s="391"/>
      <c r="MOM13" s="391"/>
      <c r="MON13" s="391"/>
      <c r="MOO13" s="391"/>
      <c r="MOP13" s="391"/>
      <c r="MOQ13" s="391"/>
      <c r="MOR13" s="391"/>
      <c r="MOS13" s="391"/>
      <c r="MOT13" s="391"/>
      <c r="MOU13" s="391"/>
      <c r="MOV13" s="391"/>
      <c r="MOW13" s="391"/>
      <c r="MOX13" s="391"/>
      <c r="MOY13" s="391"/>
      <c r="MOZ13" s="391"/>
      <c r="MPA13" s="391"/>
      <c r="MPB13" s="391"/>
      <c r="MPC13" s="391"/>
      <c r="MPD13" s="391"/>
      <c r="MPE13" s="391"/>
      <c r="MPF13" s="391"/>
      <c r="MPG13" s="391"/>
      <c r="MPH13" s="391"/>
      <c r="MPI13" s="391"/>
      <c r="MPJ13" s="391"/>
      <c r="MPK13" s="391"/>
      <c r="MPL13" s="391"/>
      <c r="MPM13" s="391"/>
      <c r="MPN13" s="391"/>
      <c r="MPO13" s="391"/>
      <c r="MPP13" s="391"/>
      <c r="MPQ13" s="391"/>
      <c r="MPR13" s="391"/>
      <c r="MPS13" s="391"/>
      <c r="MPT13" s="391"/>
      <c r="MPU13" s="391"/>
      <c r="MPV13" s="391"/>
      <c r="MPW13" s="391"/>
      <c r="MPX13" s="391"/>
      <c r="MPY13" s="391"/>
      <c r="MPZ13" s="391"/>
      <c r="MQA13" s="391"/>
      <c r="MQB13" s="391"/>
      <c r="MQC13" s="391"/>
      <c r="MQD13" s="391"/>
      <c r="MQE13" s="391"/>
      <c r="MQF13" s="391"/>
      <c r="MQG13" s="391"/>
      <c r="MQH13" s="391"/>
      <c r="MQI13" s="391"/>
      <c r="MQJ13" s="391"/>
      <c r="MQK13" s="391"/>
      <c r="MQL13" s="391"/>
      <c r="MQM13" s="391"/>
      <c r="MQN13" s="391"/>
      <c r="MQO13" s="391"/>
      <c r="MQP13" s="391"/>
      <c r="MQQ13" s="391"/>
      <c r="MQR13" s="391"/>
      <c r="MQS13" s="391"/>
      <c r="MQT13" s="391"/>
      <c r="MQU13" s="391"/>
      <c r="MQV13" s="391"/>
      <c r="MQW13" s="391"/>
      <c r="MQX13" s="391"/>
      <c r="MQY13" s="391"/>
      <c r="MQZ13" s="391"/>
      <c r="MRA13" s="391"/>
      <c r="MRB13" s="391"/>
      <c r="MRC13" s="391"/>
      <c r="MRD13" s="391"/>
      <c r="MRE13" s="391"/>
      <c r="MRF13" s="391"/>
      <c r="MRG13" s="391"/>
      <c r="MRH13" s="391"/>
      <c r="MRI13" s="391"/>
      <c r="MRJ13" s="391"/>
      <c r="MRK13" s="391"/>
      <c r="MRL13" s="391"/>
      <c r="MRM13" s="391"/>
      <c r="MRN13" s="391"/>
      <c r="MRO13" s="391"/>
      <c r="MRP13" s="391"/>
      <c r="MRQ13" s="391"/>
      <c r="MRR13" s="391"/>
      <c r="MRS13" s="391"/>
      <c r="MRT13" s="391"/>
      <c r="MRU13" s="391"/>
      <c r="MRV13" s="391"/>
      <c r="MRW13" s="391"/>
      <c r="MRX13" s="391"/>
      <c r="MRY13" s="391"/>
      <c r="MRZ13" s="391"/>
      <c r="MSA13" s="391"/>
      <c r="MSB13" s="391"/>
      <c r="MSC13" s="391"/>
      <c r="MSD13" s="391"/>
      <c r="MSE13" s="391"/>
      <c r="MSF13" s="391"/>
      <c r="MSG13" s="391"/>
      <c r="MSH13" s="391"/>
      <c r="MSI13" s="391"/>
      <c r="MSJ13" s="391"/>
      <c r="MSK13" s="391"/>
      <c r="MSL13" s="391"/>
      <c r="MSM13" s="391"/>
      <c r="MSN13" s="391"/>
      <c r="MSO13" s="391"/>
      <c r="MSP13" s="391"/>
      <c r="MSQ13" s="391"/>
      <c r="MSR13" s="391"/>
      <c r="MSS13" s="391"/>
      <c r="MST13" s="391"/>
      <c r="MSU13" s="391"/>
      <c r="MSV13" s="391"/>
      <c r="MSW13" s="391"/>
      <c r="MSX13" s="391"/>
      <c r="MSY13" s="391"/>
      <c r="MSZ13" s="391"/>
      <c r="MTA13" s="391"/>
      <c r="MTB13" s="391"/>
      <c r="MTC13" s="391"/>
      <c r="MTD13" s="391"/>
      <c r="MTE13" s="391"/>
      <c r="MTF13" s="391"/>
      <c r="MTG13" s="391"/>
      <c r="MTH13" s="391"/>
      <c r="MTI13" s="391"/>
      <c r="MTJ13" s="391"/>
      <c r="MTK13" s="391"/>
      <c r="MTL13" s="391"/>
      <c r="MTM13" s="391"/>
      <c r="MTN13" s="391"/>
      <c r="MTO13" s="391"/>
      <c r="MTP13" s="391"/>
      <c r="MTQ13" s="391"/>
      <c r="MTR13" s="391"/>
      <c r="MTS13" s="391"/>
      <c r="MTT13" s="391"/>
      <c r="MTU13" s="391"/>
      <c r="MTV13" s="391"/>
      <c r="MTW13" s="391"/>
      <c r="MTX13" s="391"/>
      <c r="MTY13" s="391"/>
      <c r="MTZ13" s="391"/>
      <c r="MUA13" s="391"/>
      <c r="MUB13" s="391"/>
      <c r="MUC13" s="391"/>
      <c r="MUD13" s="391"/>
      <c r="MUE13" s="391"/>
      <c r="MUF13" s="391"/>
      <c r="MUG13" s="391"/>
      <c r="MUH13" s="391"/>
      <c r="MUI13" s="391"/>
      <c r="MUJ13" s="391"/>
      <c r="MUK13" s="391"/>
      <c r="MUL13" s="391"/>
      <c r="MUM13" s="391"/>
      <c r="MUN13" s="391"/>
      <c r="MUO13" s="391"/>
      <c r="MUP13" s="391"/>
      <c r="MUQ13" s="391"/>
      <c r="MUR13" s="391"/>
      <c r="MUS13" s="391"/>
      <c r="MUT13" s="391"/>
      <c r="MUU13" s="391"/>
      <c r="MUV13" s="391"/>
      <c r="MUW13" s="391"/>
      <c r="MUX13" s="391"/>
      <c r="MUY13" s="391"/>
      <c r="MUZ13" s="391"/>
      <c r="MVA13" s="391"/>
      <c r="MVB13" s="391"/>
      <c r="MVC13" s="391"/>
      <c r="MVD13" s="391"/>
      <c r="MVE13" s="391"/>
      <c r="MVF13" s="391"/>
      <c r="MVG13" s="391"/>
      <c r="MVH13" s="391"/>
      <c r="MVI13" s="391"/>
      <c r="MVJ13" s="391"/>
      <c r="MVK13" s="391"/>
      <c r="MVL13" s="391"/>
      <c r="MVM13" s="391"/>
      <c r="MVN13" s="391"/>
      <c r="MVO13" s="391"/>
      <c r="MVP13" s="391"/>
      <c r="MVQ13" s="391"/>
      <c r="MVR13" s="391"/>
      <c r="MVS13" s="391"/>
      <c r="MVT13" s="391"/>
      <c r="MVU13" s="391"/>
      <c r="MVV13" s="391"/>
      <c r="MVW13" s="391"/>
      <c r="MVX13" s="391"/>
      <c r="MVY13" s="391"/>
      <c r="MVZ13" s="391"/>
      <c r="MWA13" s="391"/>
      <c r="MWB13" s="391"/>
      <c r="MWC13" s="391"/>
      <c r="MWD13" s="391"/>
      <c r="MWE13" s="391"/>
      <c r="MWF13" s="391"/>
      <c r="MWG13" s="391"/>
      <c r="MWH13" s="391"/>
      <c r="MWI13" s="391"/>
      <c r="MWJ13" s="391"/>
      <c r="MWK13" s="391"/>
      <c r="MWL13" s="391"/>
      <c r="MWM13" s="391"/>
      <c r="MWN13" s="391"/>
      <c r="MWO13" s="391"/>
      <c r="MWP13" s="391"/>
      <c r="MWQ13" s="391"/>
      <c r="MWR13" s="391"/>
      <c r="MWS13" s="391"/>
      <c r="MWT13" s="391"/>
      <c r="MWU13" s="391"/>
      <c r="MWV13" s="391"/>
      <c r="MWW13" s="391"/>
      <c r="MWX13" s="391"/>
      <c r="MWY13" s="391"/>
      <c r="MWZ13" s="391"/>
      <c r="MXA13" s="391"/>
      <c r="MXB13" s="391"/>
      <c r="MXC13" s="391"/>
      <c r="MXD13" s="391"/>
      <c r="MXE13" s="391"/>
      <c r="MXF13" s="391"/>
      <c r="MXG13" s="391"/>
      <c r="MXH13" s="391"/>
      <c r="MXI13" s="391"/>
      <c r="MXJ13" s="391"/>
      <c r="MXK13" s="391"/>
      <c r="MXL13" s="391"/>
      <c r="MXM13" s="391"/>
      <c r="MXN13" s="391"/>
      <c r="MXO13" s="391"/>
      <c r="MXP13" s="391"/>
      <c r="MXQ13" s="391"/>
      <c r="MXR13" s="391"/>
      <c r="MXS13" s="391"/>
      <c r="MXT13" s="391"/>
      <c r="MXU13" s="391"/>
      <c r="MXV13" s="391"/>
      <c r="MXW13" s="391"/>
      <c r="MXX13" s="391"/>
      <c r="MXY13" s="391"/>
      <c r="MXZ13" s="391"/>
      <c r="MYA13" s="391"/>
      <c r="MYB13" s="391"/>
      <c r="MYC13" s="391"/>
      <c r="MYD13" s="391"/>
      <c r="MYE13" s="391"/>
      <c r="MYF13" s="391"/>
      <c r="MYG13" s="391"/>
      <c r="MYH13" s="391"/>
      <c r="MYI13" s="391"/>
      <c r="MYJ13" s="391"/>
      <c r="MYK13" s="391"/>
      <c r="MYL13" s="391"/>
      <c r="MYM13" s="391"/>
      <c r="MYN13" s="391"/>
      <c r="MYO13" s="391"/>
      <c r="MYP13" s="391"/>
      <c r="MYQ13" s="391"/>
      <c r="MYR13" s="391"/>
      <c r="MYS13" s="391"/>
      <c r="MYT13" s="391"/>
      <c r="MYU13" s="391"/>
      <c r="MYV13" s="391"/>
      <c r="MYW13" s="391"/>
      <c r="MYX13" s="391"/>
      <c r="MYY13" s="391"/>
      <c r="MYZ13" s="391"/>
      <c r="MZA13" s="391"/>
      <c r="MZB13" s="391"/>
      <c r="MZC13" s="391"/>
      <c r="MZD13" s="391"/>
      <c r="MZE13" s="391"/>
      <c r="MZF13" s="391"/>
      <c r="MZG13" s="391"/>
      <c r="MZH13" s="391"/>
      <c r="MZI13" s="391"/>
      <c r="MZJ13" s="391"/>
      <c r="MZK13" s="391"/>
      <c r="MZL13" s="391"/>
      <c r="MZM13" s="391"/>
      <c r="MZN13" s="391"/>
      <c r="MZO13" s="391"/>
      <c r="MZP13" s="391"/>
      <c r="MZQ13" s="391"/>
      <c r="MZR13" s="391"/>
      <c r="MZS13" s="391"/>
      <c r="MZT13" s="391"/>
      <c r="MZU13" s="391"/>
      <c r="MZV13" s="391"/>
      <c r="MZW13" s="391"/>
      <c r="MZX13" s="391"/>
      <c r="MZY13" s="391"/>
      <c r="MZZ13" s="391"/>
      <c r="NAA13" s="391"/>
      <c r="NAB13" s="391"/>
      <c r="NAC13" s="391"/>
      <c r="NAD13" s="391"/>
      <c r="NAE13" s="391"/>
      <c r="NAF13" s="391"/>
      <c r="NAG13" s="391"/>
      <c r="NAH13" s="391"/>
      <c r="NAI13" s="391"/>
      <c r="NAJ13" s="391"/>
      <c r="NAK13" s="391"/>
      <c r="NAL13" s="391"/>
      <c r="NAM13" s="391"/>
      <c r="NAN13" s="391"/>
      <c r="NAO13" s="391"/>
      <c r="NAP13" s="391"/>
      <c r="NAQ13" s="391"/>
      <c r="NAR13" s="391"/>
      <c r="NAS13" s="391"/>
      <c r="NAT13" s="391"/>
      <c r="NAU13" s="391"/>
      <c r="NAV13" s="391"/>
      <c r="NAW13" s="391"/>
      <c r="NAX13" s="391"/>
      <c r="NAY13" s="391"/>
      <c r="NAZ13" s="391"/>
      <c r="NBA13" s="391"/>
      <c r="NBB13" s="391"/>
      <c r="NBC13" s="391"/>
      <c r="NBD13" s="391"/>
      <c r="NBE13" s="391"/>
      <c r="NBF13" s="391"/>
      <c r="NBG13" s="391"/>
      <c r="NBH13" s="391"/>
      <c r="NBI13" s="391"/>
      <c r="NBJ13" s="391"/>
      <c r="NBK13" s="391"/>
      <c r="NBL13" s="391"/>
      <c r="NBM13" s="391"/>
      <c r="NBN13" s="391"/>
      <c r="NBO13" s="391"/>
      <c r="NBP13" s="391"/>
      <c r="NBQ13" s="391"/>
      <c r="NBR13" s="391"/>
      <c r="NBS13" s="391"/>
      <c r="NBT13" s="391"/>
      <c r="NBU13" s="391"/>
      <c r="NBV13" s="391"/>
      <c r="NBW13" s="391"/>
      <c r="NBX13" s="391"/>
      <c r="NBY13" s="391"/>
      <c r="NBZ13" s="391"/>
      <c r="NCA13" s="391"/>
      <c r="NCB13" s="391"/>
      <c r="NCC13" s="391"/>
      <c r="NCD13" s="391"/>
      <c r="NCE13" s="391"/>
      <c r="NCF13" s="391"/>
      <c r="NCG13" s="391"/>
      <c r="NCH13" s="391"/>
      <c r="NCI13" s="391"/>
      <c r="NCJ13" s="391"/>
      <c r="NCK13" s="391"/>
      <c r="NCL13" s="391"/>
      <c r="NCM13" s="391"/>
      <c r="NCN13" s="391"/>
      <c r="NCO13" s="391"/>
      <c r="NCP13" s="391"/>
      <c r="NCQ13" s="391"/>
      <c r="NCR13" s="391"/>
      <c r="NCS13" s="391"/>
      <c r="NCT13" s="391"/>
      <c r="NCU13" s="391"/>
      <c r="NCV13" s="391"/>
      <c r="NCW13" s="391"/>
      <c r="NCX13" s="391"/>
      <c r="NCY13" s="391"/>
      <c r="NCZ13" s="391"/>
      <c r="NDA13" s="391"/>
      <c r="NDB13" s="391"/>
      <c r="NDC13" s="391"/>
      <c r="NDD13" s="391"/>
      <c r="NDE13" s="391"/>
      <c r="NDF13" s="391"/>
      <c r="NDG13" s="391"/>
      <c r="NDH13" s="391"/>
      <c r="NDI13" s="391"/>
      <c r="NDJ13" s="391"/>
      <c r="NDK13" s="391"/>
      <c r="NDL13" s="391"/>
      <c r="NDM13" s="391"/>
      <c r="NDN13" s="391"/>
      <c r="NDO13" s="391"/>
      <c r="NDP13" s="391"/>
      <c r="NDQ13" s="391"/>
      <c r="NDR13" s="391"/>
      <c r="NDS13" s="391"/>
      <c r="NDT13" s="391"/>
      <c r="NDU13" s="391"/>
      <c r="NDV13" s="391"/>
      <c r="NDW13" s="391"/>
      <c r="NDX13" s="391"/>
      <c r="NDY13" s="391"/>
      <c r="NDZ13" s="391"/>
      <c r="NEA13" s="391"/>
      <c r="NEB13" s="391"/>
      <c r="NEC13" s="391"/>
      <c r="NED13" s="391"/>
      <c r="NEE13" s="391"/>
      <c r="NEF13" s="391"/>
      <c r="NEG13" s="391"/>
      <c r="NEH13" s="391"/>
      <c r="NEI13" s="391"/>
      <c r="NEJ13" s="391"/>
      <c r="NEK13" s="391"/>
      <c r="NEL13" s="391"/>
      <c r="NEM13" s="391"/>
      <c r="NEN13" s="391"/>
      <c r="NEO13" s="391"/>
      <c r="NEP13" s="391"/>
      <c r="NEQ13" s="391"/>
      <c r="NER13" s="391"/>
      <c r="NES13" s="391"/>
      <c r="NET13" s="391"/>
      <c r="NEU13" s="391"/>
      <c r="NEV13" s="391"/>
      <c r="NEW13" s="391"/>
      <c r="NEX13" s="391"/>
      <c r="NEY13" s="391"/>
      <c r="NEZ13" s="391"/>
      <c r="NFA13" s="391"/>
      <c r="NFB13" s="391"/>
      <c r="NFC13" s="391"/>
      <c r="NFD13" s="391"/>
      <c r="NFE13" s="391"/>
      <c r="NFF13" s="391"/>
      <c r="NFG13" s="391"/>
      <c r="NFH13" s="391"/>
      <c r="NFI13" s="391"/>
      <c r="NFJ13" s="391"/>
      <c r="NFK13" s="391"/>
      <c r="NFL13" s="391"/>
      <c r="NFM13" s="391"/>
      <c r="NFN13" s="391"/>
      <c r="NFO13" s="391"/>
      <c r="NFP13" s="391"/>
      <c r="NFQ13" s="391"/>
      <c r="NFR13" s="391"/>
      <c r="NFS13" s="391"/>
      <c r="NFT13" s="391"/>
      <c r="NFU13" s="391"/>
      <c r="NFV13" s="391"/>
      <c r="NFW13" s="391"/>
      <c r="NFX13" s="391"/>
      <c r="NFY13" s="391"/>
      <c r="NFZ13" s="391"/>
      <c r="NGA13" s="391"/>
      <c r="NGB13" s="391"/>
      <c r="NGC13" s="391"/>
      <c r="NGD13" s="391"/>
      <c r="NGE13" s="391"/>
      <c r="NGF13" s="391"/>
      <c r="NGG13" s="391"/>
      <c r="NGH13" s="391"/>
      <c r="NGI13" s="391"/>
      <c r="NGJ13" s="391"/>
      <c r="NGK13" s="391"/>
      <c r="NGL13" s="391"/>
      <c r="NGM13" s="391"/>
      <c r="NGN13" s="391"/>
      <c r="NGO13" s="391"/>
      <c r="NGP13" s="391"/>
      <c r="NGQ13" s="391"/>
      <c r="NGR13" s="391"/>
      <c r="NGS13" s="391"/>
      <c r="NGT13" s="391"/>
      <c r="NGU13" s="391"/>
      <c r="NGV13" s="391"/>
      <c r="NGW13" s="391"/>
      <c r="NGX13" s="391"/>
      <c r="NGY13" s="391"/>
      <c r="NGZ13" s="391"/>
      <c r="NHA13" s="391"/>
      <c r="NHB13" s="391"/>
      <c r="NHC13" s="391"/>
      <c r="NHD13" s="391"/>
      <c r="NHE13" s="391"/>
      <c r="NHF13" s="391"/>
      <c r="NHG13" s="391"/>
      <c r="NHH13" s="391"/>
      <c r="NHI13" s="391"/>
      <c r="NHJ13" s="391"/>
      <c r="NHK13" s="391"/>
      <c r="NHL13" s="391"/>
      <c r="NHM13" s="391"/>
      <c r="NHN13" s="391"/>
      <c r="NHO13" s="391"/>
      <c r="NHP13" s="391"/>
      <c r="NHQ13" s="391"/>
      <c r="NHR13" s="391"/>
      <c r="NHS13" s="391"/>
      <c r="NHT13" s="391"/>
      <c r="NHU13" s="391"/>
      <c r="NHV13" s="391"/>
      <c r="NHW13" s="391"/>
      <c r="NHX13" s="391"/>
      <c r="NHY13" s="391"/>
      <c r="NHZ13" s="391"/>
      <c r="NIA13" s="391"/>
      <c r="NIB13" s="391"/>
      <c r="NIC13" s="391"/>
      <c r="NID13" s="391"/>
      <c r="NIE13" s="391"/>
      <c r="NIF13" s="391"/>
      <c r="NIG13" s="391"/>
      <c r="NIH13" s="391"/>
      <c r="NII13" s="391"/>
      <c r="NIJ13" s="391"/>
      <c r="NIK13" s="391"/>
      <c r="NIL13" s="391"/>
      <c r="NIM13" s="391"/>
      <c r="NIN13" s="391"/>
      <c r="NIO13" s="391"/>
      <c r="NIP13" s="391"/>
      <c r="NIQ13" s="391"/>
      <c r="NIR13" s="391"/>
      <c r="NIS13" s="391"/>
      <c r="NIT13" s="391"/>
      <c r="NIU13" s="391"/>
      <c r="NIV13" s="391"/>
      <c r="NIW13" s="391"/>
      <c r="NIX13" s="391"/>
      <c r="NIY13" s="391"/>
      <c r="NIZ13" s="391"/>
      <c r="NJA13" s="391"/>
      <c r="NJB13" s="391"/>
      <c r="NJC13" s="391"/>
      <c r="NJD13" s="391"/>
      <c r="NJE13" s="391"/>
      <c r="NJF13" s="391"/>
      <c r="NJG13" s="391"/>
      <c r="NJH13" s="391"/>
      <c r="NJI13" s="391"/>
      <c r="NJJ13" s="391"/>
      <c r="NJK13" s="391"/>
      <c r="NJL13" s="391"/>
      <c r="NJM13" s="391"/>
      <c r="NJN13" s="391"/>
      <c r="NJO13" s="391"/>
      <c r="NJP13" s="391"/>
      <c r="NJQ13" s="391"/>
      <c r="NJR13" s="391"/>
      <c r="NJS13" s="391"/>
      <c r="NJT13" s="391"/>
      <c r="NJU13" s="391"/>
      <c r="NJV13" s="391"/>
      <c r="NJW13" s="391"/>
      <c r="NJX13" s="391"/>
      <c r="NJY13" s="391"/>
      <c r="NJZ13" s="391"/>
      <c r="NKA13" s="391"/>
      <c r="NKB13" s="391"/>
      <c r="NKC13" s="391"/>
      <c r="NKD13" s="391"/>
      <c r="NKE13" s="391"/>
      <c r="NKF13" s="391"/>
      <c r="NKG13" s="391"/>
      <c r="NKH13" s="391"/>
      <c r="NKI13" s="391"/>
      <c r="NKJ13" s="391"/>
      <c r="NKK13" s="391"/>
      <c r="NKL13" s="391"/>
      <c r="NKM13" s="391"/>
      <c r="NKN13" s="391"/>
      <c r="NKO13" s="391"/>
      <c r="NKP13" s="391"/>
      <c r="NKQ13" s="391"/>
      <c r="NKR13" s="391"/>
      <c r="NKS13" s="391"/>
      <c r="NKT13" s="391"/>
      <c r="NKU13" s="391"/>
      <c r="NKV13" s="391"/>
      <c r="NKW13" s="391"/>
      <c r="NKX13" s="391"/>
      <c r="NKY13" s="391"/>
      <c r="NKZ13" s="391"/>
      <c r="NLA13" s="391"/>
      <c r="NLB13" s="391"/>
      <c r="NLC13" s="391"/>
      <c r="NLD13" s="391"/>
      <c r="NLE13" s="391"/>
      <c r="NLF13" s="391"/>
      <c r="NLG13" s="391"/>
      <c r="NLH13" s="391"/>
      <c r="NLI13" s="391"/>
      <c r="NLJ13" s="391"/>
      <c r="NLK13" s="391"/>
      <c r="NLL13" s="391"/>
      <c r="NLM13" s="391"/>
      <c r="NLN13" s="391"/>
      <c r="NLO13" s="391"/>
      <c r="NLP13" s="391"/>
      <c r="NLQ13" s="391"/>
      <c r="NLR13" s="391"/>
      <c r="NLS13" s="391"/>
      <c r="NLT13" s="391"/>
      <c r="NLU13" s="391"/>
      <c r="NLV13" s="391"/>
      <c r="NLW13" s="391"/>
      <c r="NLX13" s="391"/>
      <c r="NLY13" s="391"/>
      <c r="NLZ13" s="391"/>
      <c r="NMA13" s="391"/>
      <c r="NMB13" s="391"/>
      <c r="NMC13" s="391"/>
      <c r="NMD13" s="391"/>
      <c r="NME13" s="391"/>
      <c r="NMF13" s="391"/>
      <c r="NMG13" s="391"/>
      <c r="NMH13" s="391"/>
      <c r="NMI13" s="391"/>
      <c r="NMJ13" s="391"/>
      <c r="NMK13" s="391"/>
      <c r="NML13" s="391"/>
      <c r="NMM13" s="391"/>
      <c r="NMN13" s="391"/>
      <c r="NMO13" s="391"/>
      <c r="NMP13" s="391"/>
      <c r="NMQ13" s="391"/>
      <c r="NMR13" s="391"/>
      <c r="NMS13" s="391"/>
      <c r="NMT13" s="391"/>
      <c r="NMU13" s="391"/>
      <c r="NMV13" s="391"/>
      <c r="NMW13" s="391"/>
      <c r="NMX13" s="391"/>
      <c r="NMY13" s="391"/>
      <c r="NMZ13" s="391"/>
      <c r="NNA13" s="391"/>
      <c r="NNB13" s="391"/>
      <c r="NNC13" s="391"/>
      <c r="NND13" s="391"/>
      <c r="NNE13" s="391"/>
      <c r="NNF13" s="391"/>
      <c r="NNG13" s="391"/>
      <c r="NNH13" s="391"/>
      <c r="NNI13" s="391"/>
      <c r="NNJ13" s="391"/>
      <c r="NNK13" s="391"/>
      <c r="NNL13" s="391"/>
      <c r="NNM13" s="391"/>
      <c r="NNN13" s="391"/>
      <c r="NNO13" s="391"/>
      <c r="NNP13" s="391"/>
      <c r="NNQ13" s="391"/>
      <c r="NNR13" s="391"/>
      <c r="NNS13" s="391"/>
      <c r="NNT13" s="391"/>
      <c r="NNU13" s="391"/>
      <c r="NNV13" s="391"/>
      <c r="NNW13" s="391"/>
      <c r="NNX13" s="391"/>
      <c r="NNY13" s="391"/>
      <c r="NNZ13" s="391"/>
      <c r="NOA13" s="391"/>
      <c r="NOB13" s="391"/>
      <c r="NOC13" s="391"/>
      <c r="NOD13" s="391"/>
      <c r="NOE13" s="391"/>
      <c r="NOF13" s="391"/>
      <c r="NOG13" s="391"/>
      <c r="NOH13" s="391"/>
      <c r="NOI13" s="391"/>
      <c r="NOJ13" s="391"/>
      <c r="NOK13" s="391"/>
      <c r="NOL13" s="391"/>
      <c r="NOM13" s="391"/>
      <c r="NON13" s="391"/>
      <c r="NOO13" s="391"/>
      <c r="NOP13" s="391"/>
      <c r="NOQ13" s="391"/>
      <c r="NOR13" s="391"/>
      <c r="NOS13" s="391"/>
      <c r="NOT13" s="391"/>
      <c r="NOU13" s="391"/>
      <c r="NOV13" s="391"/>
      <c r="NOW13" s="391"/>
      <c r="NOX13" s="391"/>
      <c r="NOY13" s="391"/>
      <c r="NOZ13" s="391"/>
      <c r="NPA13" s="391"/>
      <c r="NPB13" s="391"/>
      <c r="NPC13" s="391"/>
      <c r="NPD13" s="391"/>
      <c r="NPE13" s="391"/>
      <c r="NPF13" s="391"/>
      <c r="NPG13" s="391"/>
      <c r="NPH13" s="391"/>
      <c r="NPI13" s="391"/>
      <c r="NPJ13" s="391"/>
      <c r="NPK13" s="391"/>
      <c r="NPL13" s="391"/>
      <c r="NPM13" s="391"/>
      <c r="NPN13" s="391"/>
      <c r="NPO13" s="391"/>
      <c r="NPP13" s="391"/>
      <c r="NPQ13" s="391"/>
      <c r="NPR13" s="391"/>
      <c r="NPS13" s="391"/>
      <c r="NPT13" s="391"/>
      <c r="NPU13" s="391"/>
      <c r="NPV13" s="391"/>
      <c r="NPW13" s="391"/>
      <c r="NPX13" s="391"/>
      <c r="NPY13" s="391"/>
      <c r="NPZ13" s="391"/>
      <c r="NQA13" s="391"/>
      <c r="NQB13" s="391"/>
      <c r="NQC13" s="391"/>
      <c r="NQD13" s="391"/>
      <c r="NQE13" s="391"/>
      <c r="NQF13" s="391"/>
      <c r="NQG13" s="391"/>
      <c r="NQH13" s="391"/>
      <c r="NQI13" s="391"/>
      <c r="NQJ13" s="391"/>
      <c r="NQK13" s="391"/>
      <c r="NQL13" s="391"/>
      <c r="NQM13" s="391"/>
      <c r="NQN13" s="391"/>
      <c r="NQO13" s="391"/>
      <c r="NQP13" s="391"/>
      <c r="NQQ13" s="391"/>
      <c r="NQR13" s="391"/>
      <c r="NQS13" s="391"/>
      <c r="NQT13" s="391"/>
      <c r="NQU13" s="391"/>
      <c r="NQV13" s="391"/>
      <c r="NQW13" s="391"/>
      <c r="NQX13" s="391"/>
      <c r="NQY13" s="391"/>
      <c r="NQZ13" s="391"/>
      <c r="NRA13" s="391"/>
      <c r="NRB13" s="391"/>
      <c r="NRC13" s="391"/>
      <c r="NRD13" s="391"/>
      <c r="NRE13" s="391"/>
      <c r="NRF13" s="391"/>
      <c r="NRG13" s="391"/>
      <c r="NRH13" s="391"/>
      <c r="NRI13" s="391"/>
      <c r="NRJ13" s="391"/>
      <c r="NRK13" s="391"/>
      <c r="NRL13" s="391"/>
      <c r="NRM13" s="391"/>
      <c r="NRN13" s="391"/>
      <c r="NRO13" s="391"/>
      <c r="NRP13" s="391"/>
      <c r="NRQ13" s="391"/>
      <c r="NRR13" s="391"/>
      <c r="NRS13" s="391"/>
      <c r="NRT13" s="391"/>
      <c r="NRU13" s="391"/>
      <c r="NRV13" s="391"/>
      <c r="NRW13" s="391"/>
      <c r="NRX13" s="391"/>
      <c r="NRY13" s="391"/>
      <c r="NRZ13" s="391"/>
      <c r="NSA13" s="391"/>
      <c r="NSB13" s="391"/>
      <c r="NSC13" s="391"/>
      <c r="NSD13" s="391"/>
      <c r="NSE13" s="391"/>
      <c r="NSF13" s="391"/>
      <c r="NSG13" s="391"/>
      <c r="NSH13" s="391"/>
      <c r="NSI13" s="391"/>
      <c r="NSJ13" s="391"/>
      <c r="NSK13" s="391"/>
      <c r="NSL13" s="391"/>
      <c r="NSM13" s="391"/>
      <c r="NSN13" s="391"/>
      <c r="NSO13" s="391"/>
      <c r="NSP13" s="391"/>
      <c r="NSQ13" s="391"/>
      <c r="NSR13" s="391"/>
      <c r="NSS13" s="391"/>
      <c r="NST13" s="391"/>
      <c r="NSU13" s="391"/>
      <c r="NSV13" s="391"/>
      <c r="NSW13" s="391"/>
      <c r="NSX13" s="391"/>
      <c r="NSY13" s="391"/>
      <c r="NSZ13" s="391"/>
      <c r="NTA13" s="391"/>
      <c r="NTB13" s="391"/>
      <c r="NTC13" s="391"/>
      <c r="NTD13" s="391"/>
      <c r="NTE13" s="391"/>
      <c r="NTF13" s="391"/>
      <c r="NTG13" s="391"/>
      <c r="NTH13" s="391"/>
      <c r="NTI13" s="391"/>
      <c r="NTJ13" s="391"/>
      <c r="NTK13" s="391"/>
      <c r="NTL13" s="391"/>
      <c r="NTM13" s="391"/>
      <c r="NTN13" s="391"/>
      <c r="NTO13" s="391"/>
      <c r="NTP13" s="391"/>
      <c r="NTQ13" s="391"/>
      <c r="NTR13" s="391"/>
      <c r="NTS13" s="391"/>
      <c r="NTT13" s="391"/>
      <c r="NTU13" s="391"/>
      <c r="NTV13" s="391"/>
      <c r="NTW13" s="391"/>
      <c r="NTX13" s="391"/>
      <c r="NTY13" s="391"/>
      <c r="NTZ13" s="391"/>
      <c r="NUA13" s="391"/>
      <c r="NUB13" s="391"/>
      <c r="NUC13" s="391"/>
      <c r="NUD13" s="391"/>
      <c r="NUE13" s="391"/>
      <c r="NUF13" s="391"/>
      <c r="NUG13" s="391"/>
      <c r="NUH13" s="391"/>
      <c r="NUI13" s="391"/>
      <c r="NUJ13" s="391"/>
      <c r="NUK13" s="391"/>
      <c r="NUL13" s="391"/>
      <c r="NUM13" s="391"/>
      <c r="NUN13" s="391"/>
      <c r="NUO13" s="391"/>
      <c r="NUP13" s="391"/>
      <c r="NUQ13" s="391"/>
      <c r="NUR13" s="391"/>
      <c r="NUS13" s="391"/>
      <c r="NUT13" s="391"/>
      <c r="NUU13" s="391"/>
      <c r="NUV13" s="391"/>
      <c r="NUW13" s="391"/>
      <c r="NUX13" s="391"/>
      <c r="NUY13" s="391"/>
      <c r="NUZ13" s="391"/>
      <c r="NVA13" s="391"/>
      <c r="NVB13" s="391"/>
      <c r="NVC13" s="391"/>
      <c r="NVD13" s="391"/>
      <c r="NVE13" s="391"/>
      <c r="NVF13" s="391"/>
      <c r="NVG13" s="391"/>
      <c r="NVH13" s="391"/>
      <c r="NVI13" s="391"/>
      <c r="NVJ13" s="391"/>
      <c r="NVK13" s="391"/>
      <c r="NVL13" s="391"/>
      <c r="NVM13" s="391"/>
      <c r="NVN13" s="391"/>
      <c r="NVO13" s="391"/>
      <c r="NVP13" s="391"/>
      <c r="NVQ13" s="391"/>
      <c r="NVR13" s="391"/>
      <c r="NVS13" s="391"/>
      <c r="NVT13" s="391"/>
      <c r="NVU13" s="391"/>
      <c r="NVV13" s="391"/>
      <c r="NVW13" s="391"/>
      <c r="NVX13" s="391"/>
      <c r="NVY13" s="391"/>
      <c r="NVZ13" s="391"/>
      <c r="NWA13" s="391"/>
      <c r="NWB13" s="391"/>
      <c r="NWC13" s="391"/>
      <c r="NWD13" s="391"/>
      <c r="NWE13" s="391"/>
      <c r="NWF13" s="391"/>
      <c r="NWG13" s="391"/>
      <c r="NWH13" s="391"/>
      <c r="NWI13" s="391"/>
      <c r="NWJ13" s="391"/>
      <c r="NWK13" s="391"/>
      <c r="NWL13" s="391"/>
      <c r="NWM13" s="391"/>
      <c r="NWN13" s="391"/>
      <c r="NWO13" s="391"/>
      <c r="NWP13" s="391"/>
      <c r="NWQ13" s="391"/>
      <c r="NWR13" s="391"/>
      <c r="NWS13" s="391"/>
      <c r="NWT13" s="391"/>
      <c r="NWU13" s="391"/>
      <c r="NWV13" s="391"/>
      <c r="NWW13" s="391"/>
      <c r="NWX13" s="391"/>
      <c r="NWY13" s="391"/>
      <c r="NWZ13" s="391"/>
      <c r="NXA13" s="391"/>
      <c r="NXB13" s="391"/>
      <c r="NXC13" s="391"/>
      <c r="NXD13" s="391"/>
      <c r="NXE13" s="391"/>
      <c r="NXF13" s="391"/>
      <c r="NXG13" s="391"/>
      <c r="NXH13" s="391"/>
      <c r="NXI13" s="391"/>
      <c r="NXJ13" s="391"/>
      <c r="NXK13" s="391"/>
      <c r="NXL13" s="391"/>
      <c r="NXM13" s="391"/>
      <c r="NXN13" s="391"/>
      <c r="NXO13" s="391"/>
      <c r="NXP13" s="391"/>
      <c r="NXQ13" s="391"/>
      <c r="NXR13" s="391"/>
      <c r="NXS13" s="391"/>
      <c r="NXT13" s="391"/>
      <c r="NXU13" s="391"/>
      <c r="NXV13" s="391"/>
      <c r="NXW13" s="391"/>
      <c r="NXX13" s="391"/>
      <c r="NXY13" s="391"/>
      <c r="NXZ13" s="391"/>
      <c r="NYA13" s="391"/>
      <c r="NYB13" s="391"/>
      <c r="NYC13" s="391"/>
      <c r="NYD13" s="391"/>
      <c r="NYE13" s="391"/>
      <c r="NYF13" s="391"/>
      <c r="NYG13" s="391"/>
      <c r="NYH13" s="391"/>
      <c r="NYI13" s="391"/>
      <c r="NYJ13" s="391"/>
      <c r="NYK13" s="391"/>
      <c r="NYL13" s="391"/>
      <c r="NYM13" s="391"/>
      <c r="NYN13" s="391"/>
      <c r="NYO13" s="391"/>
      <c r="NYP13" s="391"/>
      <c r="NYQ13" s="391"/>
      <c r="NYR13" s="391"/>
      <c r="NYS13" s="391"/>
      <c r="NYT13" s="391"/>
      <c r="NYU13" s="391"/>
      <c r="NYV13" s="391"/>
      <c r="NYW13" s="391"/>
      <c r="NYX13" s="391"/>
      <c r="NYY13" s="391"/>
      <c r="NYZ13" s="391"/>
      <c r="NZA13" s="391"/>
      <c r="NZB13" s="391"/>
      <c r="NZC13" s="391"/>
      <c r="NZD13" s="391"/>
      <c r="NZE13" s="391"/>
      <c r="NZF13" s="391"/>
      <c r="NZG13" s="391"/>
      <c r="NZH13" s="391"/>
      <c r="NZI13" s="391"/>
      <c r="NZJ13" s="391"/>
      <c r="NZK13" s="391"/>
      <c r="NZL13" s="391"/>
      <c r="NZM13" s="391"/>
      <c r="NZN13" s="391"/>
      <c r="NZO13" s="391"/>
      <c r="NZP13" s="391"/>
      <c r="NZQ13" s="391"/>
      <c r="NZR13" s="391"/>
      <c r="NZS13" s="391"/>
      <c r="NZT13" s="391"/>
      <c r="NZU13" s="391"/>
      <c r="NZV13" s="391"/>
      <c r="NZW13" s="391"/>
      <c r="NZX13" s="391"/>
      <c r="NZY13" s="391"/>
      <c r="NZZ13" s="391"/>
      <c r="OAA13" s="391"/>
      <c r="OAB13" s="391"/>
      <c r="OAC13" s="391"/>
      <c r="OAD13" s="391"/>
      <c r="OAE13" s="391"/>
      <c r="OAF13" s="391"/>
      <c r="OAG13" s="391"/>
      <c r="OAH13" s="391"/>
      <c r="OAI13" s="391"/>
      <c r="OAJ13" s="391"/>
      <c r="OAK13" s="391"/>
      <c r="OAL13" s="391"/>
      <c r="OAM13" s="391"/>
      <c r="OAN13" s="391"/>
      <c r="OAO13" s="391"/>
      <c r="OAP13" s="391"/>
      <c r="OAQ13" s="391"/>
      <c r="OAR13" s="391"/>
      <c r="OAS13" s="391"/>
      <c r="OAT13" s="391"/>
      <c r="OAU13" s="391"/>
      <c r="OAV13" s="391"/>
      <c r="OAW13" s="391"/>
      <c r="OAX13" s="391"/>
      <c r="OAY13" s="391"/>
      <c r="OAZ13" s="391"/>
      <c r="OBA13" s="391"/>
      <c r="OBB13" s="391"/>
      <c r="OBC13" s="391"/>
      <c r="OBD13" s="391"/>
      <c r="OBE13" s="391"/>
      <c r="OBF13" s="391"/>
      <c r="OBG13" s="391"/>
      <c r="OBH13" s="391"/>
      <c r="OBI13" s="391"/>
      <c r="OBJ13" s="391"/>
      <c r="OBK13" s="391"/>
      <c r="OBL13" s="391"/>
      <c r="OBM13" s="391"/>
      <c r="OBN13" s="391"/>
      <c r="OBO13" s="391"/>
      <c r="OBP13" s="391"/>
      <c r="OBQ13" s="391"/>
      <c r="OBR13" s="391"/>
      <c r="OBS13" s="391"/>
      <c r="OBT13" s="391"/>
      <c r="OBU13" s="391"/>
      <c r="OBV13" s="391"/>
      <c r="OBW13" s="391"/>
      <c r="OBX13" s="391"/>
      <c r="OBY13" s="391"/>
      <c r="OBZ13" s="391"/>
      <c r="OCA13" s="391"/>
      <c r="OCB13" s="391"/>
      <c r="OCC13" s="391"/>
      <c r="OCD13" s="391"/>
      <c r="OCE13" s="391"/>
      <c r="OCF13" s="391"/>
      <c r="OCG13" s="391"/>
      <c r="OCH13" s="391"/>
      <c r="OCI13" s="391"/>
      <c r="OCJ13" s="391"/>
      <c r="OCK13" s="391"/>
      <c r="OCL13" s="391"/>
      <c r="OCM13" s="391"/>
      <c r="OCN13" s="391"/>
      <c r="OCO13" s="391"/>
      <c r="OCP13" s="391"/>
      <c r="OCQ13" s="391"/>
      <c r="OCR13" s="391"/>
      <c r="OCS13" s="391"/>
      <c r="OCT13" s="391"/>
      <c r="OCU13" s="391"/>
      <c r="OCV13" s="391"/>
      <c r="OCW13" s="391"/>
      <c r="OCX13" s="391"/>
      <c r="OCY13" s="391"/>
      <c r="OCZ13" s="391"/>
      <c r="ODA13" s="391"/>
      <c r="ODB13" s="391"/>
      <c r="ODC13" s="391"/>
      <c r="ODD13" s="391"/>
      <c r="ODE13" s="391"/>
      <c r="ODF13" s="391"/>
      <c r="ODG13" s="391"/>
      <c r="ODH13" s="391"/>
      <c r="ODI13" s="391"/>
      <c r="ODJ13" s="391"/>
      <c r="ODK13" s="391"/>
      <c r="ODL13" s="391"/>
      <c r="ODM13" s="391"/>
      <c r="ODN13" s="391"/>
      <c r="ODO13" s="391"/>
      <c r="ODP13" s="391"/>
      <c r="ODQ13" s="391"/>
      <c r="ODR13" s="391"/>
      <c r="ODS13" s="391"/>
      <c r="ODT13" s="391"/>
      <c r="ODU13" s="391"/>
      <c r="ODV13" s="391"/>
      <c r="ODW13" s="391"/>
      <c r="ODX13" s="391"/>
      <c r="ODY13" s="391"/>
      <c r="ODZ13" s="391"/>
      <c r="OEA13" s="391"/>
      <c r="OEB13" s="391"/>
      <c r="OEC13" s="391"/>
      <c r="OED13" s="391"/>
      <c r="OEE13" s="391"/>
      <c r="OEF13" s="391"/>
      <c r="OEG13" s="391"/>
      <c r="OEH13" s="391"/>
      <c r="OEI13" s="391"/>
      <c r="OEJ13" s="391"/>
      <c r="OEK13" s="391"/>
      <c r="OEL13" s="391"/>
      <c r="OEM13" s="391"/>
      <c r="OEN13" s="391"/>
      <c r="OEO13" s="391"/>
      <c r="OEP13" s="391"/>
      <c r="OEQ13" s="391"/>
      <c r="OER13" s="391"/>
      <c r="OES13" s="391"/>
      <c r="OET13" s="391"/>
      <c r="OEU13" s="391"/>
      <c r="OEV13" s="391"/>
      <c r="OEW13" s="391"/>
      <c r="OEX13" s="391"/>
      <c r="OEY13" s="391"/>
      <c r="OEZ13" s="391"/>
      <c r="OFA13" s="391"/>
      <c r="OFB13" s="391"/>
      <c r="OFC13" s="391"/>
      <c r="OFD13" s="391"/>
      <c r="OFE13" s="391"/>
      <c r="OFF13" s="391"/>
      <c r="OFG13" s="391"/>
      <c r="OFH13" s="391"/>
      <c r="OFI13" s="391"/>
      <c r="OFJ13" s="391"/>
      <c r="OFK13" s="391"/>
      <c r="OFL13" s="391"/>
      <c r="OFM13" s="391"/>
      <c r="OFN13" s="391"/>
      <c r="OFO13" s="391"/>
      <c r="OFP13" s="391"/>
      <c r="OFQ13" s="391"/>
      <c r="OFR13" s="391"/>
      <c r="OFS13" s="391"/>
      <c r="OFT13" s="391"/>
      <c r="OFU13" s="391"/>
      <c r="OFV13" s="391"/>
      <c r="OFW13" s="391"/>
      <c r="OFX13" s="391"/>
      <c r="OFY13" s="391"/>
      <c r="OFZ13" s="391"/>
      <c r="OGA13" s="391"/>
      <c r="OGB13" s="391"/>
      <c r="OGC13" s="391"/>
      <c r="OGD13" s="391"/>
      <c r="OGE13" s="391"/>
      <c r="OGF13" s="391"/>
      <c r="OGG13" s="391"/>
      <c r="OGH13" s="391"/>
      <c r="OGI13" s="391"/>
      <c r="OGJ13" s="391"/>
      <c r="OGK13" s="391"/>
      <c r="OGL13" s="391"/>
      <c r="OGM13" s="391"/>
      <c r="OGN13" s="391"/>
      <c r="OGO13" s="391"/>
      <c r="OGP13" s="391"/>
      <c r="OGQ13" s="391"/>
      <c r="OGR13" s="391"/>
      <c r="OGS13" s="391"/>
      <c r="OGT13" s="391"/>
      <c r="OGU13" s="391"/>
      <c r="OGV13" s="391"/>
      <c r="OGW13" s="391"/>
      <c r="OGX13" s="391"/>
      <c r="OGY13" s="391"/>
      <c r="OGZ13" s="391"/>
      <c r="OHA13" s="391"/>
      <c r="OHB13" s="391"/>
      <c r="OHC13" s="391"/>
      <c r="OHD13" s="391"/>
      <c r="OHE13" s="391"/>
      <c r="OHF13" s="391"/>
      <c r="OHG13" s="391"/>
      <c r="OHH13" s="391"/>
      <c r="OHI13" s="391"/>
      <c r="OHJ13" s="391"/>
      <c r="OHK13" s="391"/>
      <c r="OHL13" s="391"/>
      <c r="OHM13" s="391"/>
      <c r="OHN13" s="391"/>
      <c r="OHO13" s="391"/>
      <c r="OHP13" s="391"/>
      <c r="OHQ13" s="391"/>
      <c r="OHR13" s="391"/>
      <c r="OHS13" s="391"/>
      <c r="OHT13" s="391"/>
      <c r="OHU13" s="391"/>
      <c r="OHV13" s="391"/>
      <c r="OHW13" s="391"/>
      <c r="OHX13" s="391"/>
      <c r="OHY13" s="391"/>
      <c r="OHZ13" s="391"/>
      <c r="OIA13" s="391"/>
      <c r="OIB13" s="391"/>
      <c r="OIC13" s="391"/>
      <c r="OID13" s="391"/>
      <c r="OIE13" s="391"/>
      <c r="OIF13" s="391"/>
      <c r="OIG13" s="391"/>
      <c r="OIH13" s="391"/>
      <c r="OII13" s="391"/>
      <c r="OIJ13" s="391"/>
      <c r="OIK13" s="391"/>
      <c r="OIL13" s="391"/>
      <c r="OIM13" s="391"/>
      <c r="OIN13" s="391"/>
      <c r="OIO13" s="391"/>
      <c r="OIP13" s="391"/>
      <c r="OIQ13" s="391"/>
      <c r="OIR13" s="391"/>
      <c r="OIS13" s="391"/>
      <c r="OIT13" s="391"/>
      <c r="OIU13" s="391"/>
      <c r="OIV13" s="391"/>
      <c r="OIW13" s="391"/>
      <c r="OIX13" s="391"/>
      <c r="OIY13" s="391"/>
      <c r="OIZ13" s="391"/>
      <c r="OJA13" s="391"/>
      <c r="OJB13" s="391"/>
      <c r="OJC13" s="391"/>
      <c r="OJD13" s="391"/>
      <c r="OJE13" s="391"/>
      <c r="OJF13" s="391"/>
      <c r="OJG13" s="391"/>
      <c r="OJH13" s="391"/>
      <c r="OJI13" s="391"/>
      <c r="OJJ13" s="391"/>
      <c r="OJK13" s="391"/>
      <c r="OJL13" s="391"/>
      <c r="OJM13" s="391"/>
      <c r="OJN13" s="391"/>
      <c r="OJO13" s="391"/>
      <c r="OJP13" s="391"/>
      <c r="OJQ13" s="391"/>
      <c r="OJR13" s="391"/>
      <c r="OJS13" s="391"/>
      <c r="OJT13" s="391"/>
      <c r="OJU13" s="391"/>
      <c r="OJV13" s="391"/>
      <c r="OJW13" s="391"/>
      <c r="OJX13" s="391"/>
      <c r="OJY13" s="391"/>
      <c r="OJZ13" s="391"/>
      <c r="OKA13" s="391"/>
      <c r="OKB13" s="391"/>
      <c r="OKC13" s="391"/>
      <c r="OKD13" s="391"/>
      <c r="OKE13" s="391"/>
      <c r="OKF13" s="391"/>
      <c r="OKG13" s="391"/>
      <c r="OKH13" s="391"/>
      <c r="OKI13" s="391"/>
      <c r="OKJ13" s="391"/>
      <c r="OKK13" s="391"/>
      <c r="OKL13" s="391"/>
      <c r="OKM13" s="391"/>
      <c r="OKN13" s="391"/>
      <c r="OKO13" s="391"/>
      <c r="OKP13" s="391"/>
      <c r="OKQ13" s="391"/>
      <c r="OKR13" s="391"/>
      <c r="OKS13" s="391"/>
      <c r="OKT13" s="391"/>
      <c r="OKU13" s="391"/>
      <c r="OKV13" s="391"/>
      <c r="OKW13" s="391"/>
      <c r="OKX13" s="391"/>
      <c r="OKY13" s="391"/>
      <c r="OKZ13" s="391"/>
      <c r="OLA13" s="391"/>
      <c r="OLB13" s="391"/>
      <c r="OLC13" s="391"/>
      <c r="OLD13" s="391"/>
      <c r="OLE13" s="391"/>
      <c r="OLF13" s="391"/>
      <c r="OLG13" s="391"/>
      <c r="OLH13" s="391"/>
      <c r="OLI13" s="391"/>
      <c r="OLJ13" s="391"/>
      <c r="OLK13" s="391"/>
      <c r="OLL13" s="391"/>
      <c r="OLM13" s="391"/>
      <c r="OLN13" s="391"/>
      <c r="OLO13" s="391"/>
      <c r="OLP13" s="391"/>
      <c r="OLQ13" s="391"/>
      <c r="OLR13" s="391"/>
      <c r="OLS13" s="391"/>
      <c r="OLT13" s="391"/>
      <c r="OLU13" s="391"/>
      <c r="OLV13" s="391"/>
      <c r="OLW13" s="391"/>
      <c r="OLX13" s="391"/>
      <c r="OLY13" s="391"/>
      <c r="OLZ13" s="391"/>
      <c r="OMA13" s="391"/>
      <c r="OMB13" s="391"/>
      <c r="OMC13" s="391"/>
      <c r="OMD13" s="391"/>
      <c r="OME13" s="391"/>
      <c r="OMF13" s="391"/>
      <c r="OMG13" s="391"/>
      <c r="OMH13" s="391"/>
      <c r="OMI13" s="391"/>
      <c r="OMJ13" s="391"/>
      <c r="OMK13" s="391"/>
      <c r="OML13" s="391"/>
      <c r="OMM13" s="391"/>
      <c r="OMN13" s="391"/>
      <c r="OMO13" s="391"/>
      <c r="OMP13" s="391"/>
      <c r="OMQ13" s="391"/>
      <c r="OMR13" s="391"/>
      <c r="OMS13" s="391"/>
      <c r="OMT13" s="391"/>
      <c r="OMU13" s="391"/>
      <c r="OMV13" s="391"/>
      <c r="OMW13" s="391"/>
      <c r="OMX13" s="391"/>
      <c r="OMY13" s="391"/>
      <c r="OMZ13" s="391"/>
      <c r="ONA13" s="391"/>
      <c r="ONB13" s="391"/>
      <c r="ONC13" s="391"/>
      <c r="OND13" s="391"/>
      <c r="ONE13" s="391"/>
      <c r="ONF13" s="391"/>
      <c r="ONG13" s="391"/>
      <c r="ONH13" s="391"/>
      <c r="ONI13" s="391"/>
      <c r="ONJ13" s="391"/>
      <c r="ONK13" s="391"/>
      <c r="ONL13" s="391"/>
      <c r="ONM13" s="391"/>
      <c r="ONN13" s="391"/>
      <c r="ONO13" s="391"/>
      <c r="ONP13" s="391"/>
      <c r="ONQ13" s="391"/>
      <c r="ONR13" s="391"/>
      <c r="ONS13" s="391"/>
      <c r="ONT13" s="391"/>
      <c r="ONU13" s="391"/>
      <c r="ONV13" s="391"/>
      <c r="ONW13" s="391"/>
      <c r="ONX13" s="391"/>
      <c r="ONY13" s="391"/>
      <c r="ONZ13" s="391"/>
      <c r="OOA13" s="391"/>
      <c r="OOB13" s="391"/>
      <c r="OOC13" s="391"/>
      <c r="OOD13" s="391"/>
      <c r="OOE13" s="391"/>
      <c r="OOF13" s="391"/>
      <c r="OOG13" s="391"/>
      <c r="OOH13" s="391"/>
      <c r="OOI13" s="391"/>
      <c r="OOJ13" s="391"/>
      <c r="OOK13" s="391"/>
      <c r="OOL13" s="391"/>
      <c r="OOM13" s="391"/>
      <c r="OON13" s="391"/>
      <c r="OOO13" s="391"/>
      <c r="OOP13" s="391"/>
      <c r="OOQ13" s="391"/>
      <c r="OOR13" s="391"/>
      <c r="OOS13" s="391"/>
      <c r="OOT13" s="391"/>
      <c r="OOU13" s="391"/>
      <c r="OOV13" s="391"/>
      <c r="OOW13" s="391"/>
      <c r="OOX13" s="391"/>
      <c r="OOY13" s="391"/>
      <c r="OOZ13" s="391"/>
      <c r="OPA13" s="391"/>
      <c r="OPB13" s="391"/>
      <c r="OPC13" s="391"/>
      <c r="OPD13" s="391"/>
      <c r="OPE13" s="391"/>
      <c r="OPF13" s="391"/>
      <c r="OPG13" s="391"/>
      <c r="OPH13" s="391"/>
      <c r="OPI13" s="391"/>
      <c r="OPJ13" s="391"/>
      <c r="OPK13" s="391"/>
      <c r="OPL13" s="391"/>
      <c r="OPM13" s="391"/>
      <c r="OPN13" s="391"/>
      <c r="OPO13" s="391"/>
      <c r="OPP13" s="391"/>
      <c r="OPQ13" s="391"/>
      <c r="OPR13" s="391"/>
      <c r="OPS13" s="391"/>
      <c r="OPT13" s="391"/>
      <c r="OPU13" s="391"/>
      <c r="OPV13" s="391"/>
      <c r="OPW13" s="391"/>
      <c r="OPX13" s="391"/>
      <c r="OPY13" s="391"/>
      <c r="OPZ13" s="391"/>
      <c r="OQA13" s="391"/>
      <c r="OQB13" s="391"/>
      <c r="OQC13" s="391"/>
      <c r="OQD13" s="391"/>
      <c r="OQE13" s="391"/>
      <c r="OQF13" s="391"/>
      <c r="OQG13" s="391"/>
      <c r="OQH13" s="391"/>
      <c r="OQI13" s="391"/>
      <c r="OQJ13" s="391"/>
      <c r="OQK13" s="391"/>
      <c r="OQL13" s="391"/>
      <c r="OQM13" s="391"/>
      <c r="OQN13" s="391"/>
      <c r="OQO13" s="391"/>
      <c r="OQP13" s="391"/>
      <c r="OQQ13" s="391"/>
      <c r="OQR13" s="391"/>
      <c r="OQS13" s="391"/>
      <c r="OQT13" s="391"/>
      <c r="OQU13" s="391"/>
      <c r="OQV13" s="391"/>
      <c r="OQW13" s="391"/>
      <c r="OQX13" s="391"/>
      <c r="OQY13" s="391"/>
      <c r="OQZ13" s="391"/>
      <c r="ORA13" s="391"/>
      <c r="ORB13" s="391"/>
      <c r="ORC13" s="391"/>
      <c r="ORD13" s="391"/>
      <c r="ORE13" s="391"/>
      <c r="ORF13" s="391"/>
      <c r="ORG13" s="391"/>
      <c r="ORH13" s="391"/>
      <c r="ORI13" s="391"/>
      <c r="ORJ13" s="391"/>
      <c r="ORK13" s="391"/>
      <c r="ORL13" s="391"/>
      <c r="ORM13" s="391"/>
      <c r="ORN13" s="391"/>
      <c r="ORO13" s="391"/>
      <c r="ORP13" s="391"/>
      <c r="ORQ13" s="391"/>
      <c r="ORR13" s="391"/>
      <c r="ORS13" s="391"/>
      <c r="ORT13" s="391"/>
      <c r="ORU13" s="391"/>
      <c r="ORV13" s="391"/>
      <c r="ORW13" s="391"/>
      <c r="ORX13" s="391"/>
      <c r="ORY13" s="391"/>
      <c r="ORZ13" s="391"/>
      <c r="OSA13" s="391"/>
      <c r="OSB13" s="391"/>
      <c r="OSC13" s="391"/>
      <c r="OSD13" s="391"/>
      <c r="OSE13" s="391"/>
      <c r="OSF13" s="391"/>
      <c r="OSG13" s="391"/>
      <c r="OSH13" s="391"/>
      <c r="OSI13" s="391"/>
      <c r="OSJ13" s="391"/>
      <c r="OSK13" s="391"/>
      <c r="OSL13" s="391"/>
      <c r="OSM13" s="391"/>
      <c r="OSN13" s="391"/>
      <c r="OSO13" s="391"/>
      <c r="OSP13" s="391"/>
      <c r="OSQ13" s="391"/>
      <c r="OSR13" s="391"/>
      <c r="OSS13" s="391"/>
      <c r="OST13" s="391"/>
      <c r="OSU13" s="391"/>
      <c r="OSV13" s="391"/>
      <c r="OSW13" s="391"/>
      <c r="OSX13" s="391"/>
      <c r="OSY13" s="391"/>
      <c r="OSZ13" s="391"/>
      <c r="OTA13" s="391"/>
      <c r="OTB13" s="391"/>
      <c r="OTC13" s="391"/>
      <c r="OTD13" s="391"/>
      <c r="OTE13" s="391"/>
      <c r="OTF13" s="391"/>
      <c r="OTG13" s="391"/>
      <c r="OTH13" s="391"/>
      <c r="OTI13" s="391"/>
      <c r="OTJ13" s="391"/>
      <c r="OTK13" s="391"/>
      <c r="OTL13" s="391"/>
      <c r="OTM13" s="391"/>
      <c r="OTN13" s="391"/>
      <c r="OTO13" s="391"/>
      <c r="OTP13" s="391"/>
      <c r="OTQ13" s="391"/>
      <c r="OTR13" s="391"/>
      <c r="OTS13" s="391"/>
      <c r="OTT13" s="391"/>
      <c r="OTU13" s="391"/>
      <c r="OTV13" s="391"/>
      <c r="OTW13" s="391"/>
      <c r="OTX13" s="391"/>
      <c r="OTY13" s="391"/>
      <c r="OTZ13" s="391"/>
      <c r="OUA13" s="391"/>
      <c r="OUB13" s="391"/>
      <c r="OUC13" s="391"/>
      <c r="OUD13" s="391"/>
      <c r="OUE13" s="391"/>
      <c r="OUF13" s="391"/>
      <c r="OUG13" s="391"/>
      <c r="OUH13" s="391"/>
      <c r="OUI13" s="391"/>
      <c r="OUJ13" s="391"/>
      <c r="OUK13" s="391"/>
      <c r="OUL13" s="391"/>
      <c r="OUM13" s="391"/>
      <c r="OUN13" s="391"/>
      <c r="OUO13" s="391"/>
      <c r="OUP13" s="391"/>
      <c r="OUQ13" s="391"/>
      <c r="OUR13" s="391"/>
      <c r="OUS13" s="391"/>
      <c r="OUT13" s="391"/>
      <c r="OUU13" s="391"/>
      <c r="OUV13" s="391"/>
      <c r="OUW13" s="391"/>
      <c r="OUX13" s="391"/>
      <c r="OUY13" s="391"/>
      <c r="OUZ13" s="391"/>
      <c r="OVA13" s="391"/>
      <c r="OVB13" s="391"/>
      <c r="OVC13" s="391"/>
      <c r="OVD13" s="391"/>
      <c r="OVE13" s="391"/>
      <c r="OVF13" s="391"/>
      <c r="OVG13" s="391"/>
      <c r="OVH13" s="391"/>
      <c r="OVI13" s="391"/>
      <c r="OVJ13" s="391"/>
      <c r="OVK13" s="391"/>
      <c r="OVL13" s="391"/>
      <c r="OVM13" s="391"/>
      <c r="OVN13" s="391"/>
      <c r="OVO13" s="391"/>
      <c r="OVP13" s="391"/>
      <c r="OVQ13" s="391"/>
      <c r="OVR13" s="391"/>
      <c r="OVS13" s="391"/>
      <c r="OVT13" s="391"/>
      <c r="OVU13" s="391"/>
      <c r="OVV13" s="391"/>
      <c r="OVW13" s="391"/>
      <c r="OVX13" s="391"/>
      <c r="OVY13" s="391"/>
      <c r="OVZ13" s="391"/>
      <c r="OWA13" s="391"/>
      <c r="OWB13" s="391"/>
      <c r="OWC13" s="391"/>
      <c r="OWD13" s="391"/>
      <c r="OWE13" s="391"/>
      <c r="OWF13" s="391"/>
      <c r="OWG13" s="391"/>
      <c r="OWH13" s="391"/>
      <c r="OWI13" s="391"/>
      <c r="OWJ13" s="391"/>
      <c r="OWK13" s="391"/>
      <c r="OWL13" s="391"/>
      <c r="OWM13" s="391"/>
      <c r="OWN13" s="391"/>
      <c r="OWO13" s="391"/>
      <c r="OWP13" s="391"/>
      <c r="OWQ13" s="391"/>
      <c r="OWR13" s="391"/>
      <c r="OWS13" s="391"/>
      <c r="OWT13" s="391"/>
      <c r="OWU13" s="391"/>
      <c r="OWV13" s="391"/>
      <c r="OWW13" s="391"/>
      <c r="OWX13" s="391"/>
      <c r="OWY13" s="391"/>
      <c r="OWZ13" s="391"/>
      <c r="OXA13" s="391"/>
      <c r="OXB13" s="391"/>
      <c r="OXC13" s="391"/>
      <c r="OXD13" s="391"/>
      <c r="OXE13" s="391"/>
      <c r="OXF13" s="391"/>
      <c r="OXG13" s="391"/>
      <c r="OXH13" s="391"/>
      <c r="OXI13" s="391"/>
      <c r="OXJ13" s="391"/>
      <c r="OXK13" s="391"/>
      <c r="OXL13" s="391"/>
      <c r="OXM13" s="391"/>
      <c r="OXN13" s="391"/>
      <c r="OXO13" s="391"/>
      <c r="OXP13" s="391"/>
      <c r="OXQ13" s="391"/>
      <c r="OXR13" s="391"/>
      <c r="OXS13" s="391"/>
      <c r="OXT13" s="391"/>
      <c r="OXU13" s="391"/>
      <c r="OXV13" s="391"/>
      <c r="OXW13" s="391"/>
      <c r="OXX13" s="391"/>
      <c r="OXY13" s="391"/>
      <c r="OXZ13" s="391"/>
      <c r="OYA13" s="391"/>
      <c r="OYB13" s="391"/>
      <c r="OYC13" s="391"/>
      <c r="OYD13" s="391"/>
      <c r="OYE13" s="391"/>
      <c r="OYF13" s="391"/>
      <c r="OYG13" s="391"/>
      <c r="OYH13" s="391"/>
      <c r="OYI13" s="391"/>
      <c r="OYJ13" s="391"/>
      <c r="OYK13" s="391"/>
      <c r="OYL13" s="391"/>
      <c r="OYM13" s="391"/>
      <c r="OYN13" s="391"/>
      <c r="OYO13" s="391"/>
      <c r="OYP13" s="391"/>
      <c r="OYQ13" s="391"/>
      <c r="OYR13" s="391"/>
      <c r="OYS13" s="391"/>
      <c r="OYT13" s="391"/>
      <c r="OYU13" s="391"/>
      <c r="OYV13" s="391"/>
      <c r="OYW13" s="391"/>
      <c r="OYX13" s="391"/>
      <c r="OYY13" s="391"/>
      <c r="OYZ13" s="391"/>
      <c r="OZA13" s="391"/>
      <c r="OZB13" s="391"/>
      <c r="OZC13" s="391"/>
      <c r="OZD13" s="391"/>
      <c r="OZE13" s="391"/>
      <c r="OZF13" s="391"/>
      <c r="OZG13" s="391"/>
      <c r="OZH13" s="391"/>
      <c r="OZI13" s="391"/>
      <c r="OZJ13" s="391"/>
      <c r="OZK13" s="391"/>
      <c r="OZL13" s="391"/>
      <c r="OZM13" s="391"/>
      <c r="OZN13" s="391"/>
      <c r="OZO13" s="391"/>
      <c r="OZP13" s="391"/>
      <c r="OZQ13" s="391"/>
      <c r="OZR13" s="391"/>
      <c r="OZS13" s="391"/>
      <c r="OZT13" s="391"/>
      <c r="OZU13" s="391"/>
      <c r="OZV13" s="391"/>
      <c r="OZW13" s="391"/>
      <c r="OZX13" s="391"/>
      <c r="OZY13" s="391"/>
      <c r="OZZ13" s="391"/>
      <c r="PAA13" s="391"/>
      <c r="PAB13" s="391"/>
      <c r="PAC13" s="391"/>
      <c r="PAD13" s="391"/>
      <c r="PAE13" s="391"/>
      <c r="PAF13" s="391"/>
      <c r="PAG13" s="391"/>
      <c r="PAH13" s="391"/>
      <c r="PAI13" s="391"/>
      <c r="PAJ13" s="391"/>
      <c r="PAK13" s="391"/>
      <c r="PAL13" s="391"/>
      <c r="PAM13" s="391"/>
      <c r="PAN13" s="391"/>
      <c r="PAO13" s="391"/>
      <c r="PAP13" s="391"/>
      <c r="PAQ13" s="391"/>
      <c r="PAR13" s="391"/>
      <c r="PAS13" s="391"/>
      <c r="PAT13" s="391"/>
      <c r="PAU13" s="391"/>
      <c r="PAV13" s="391"/>
      <c r="PAW13" s="391"/>
      <c r="PAX13" s="391"/>
      <c r="PAY13" s="391"/>
      <c r="PAZ13" s="391"/>
      <c r="PBA13" s="391"/>
      <c r="PBB13" s="391"/>
      <c r="PBC13" s="391"/>
      <c r="PBD13" s="391"/>
      <c r="PBE13" s="391"/>
      <c r="PBF13" s="391"/>
      <c r="PBG13" s="391"/>
      <c r="PBH13" s="391"/>
      <c r="PBI13" s="391"/>
      <c r="PBJ13" s="391"/>
      <c r="PBK13" s="391"/>
      <c r="PBL13" s="391"/>
      <c r="PBM13" s="391"/>
      <c r="PBN13" s="391"/>
      <c r="PBO13" s="391"/>
      <c r="PBP13" s="391"/>
      <c r="PBQ13" s="391"/>
      <c r="PBR13" s="391"/>
      <c r="PBS13" s="391"/>
      <c r="PBT13" s="391"/>
      <c r="PBU13" s="391"/>
      <c r="PBV13" s="391"/>
      <c r="PBW13" s="391"/>
      <c r="PBX13" s="391"/>
      <c r="PBY13" s="391"/>
      <c r="PBZ13" s="391"/>
      <c r="PCA13" s="391"/>
      <c r="PCB13" s="391"/>
      <c r="PCC13" s="391"/>
      <c r="PCD13" s="391"/>
      <c r="PCE13" s="391"/>
      <c r="PCF13" s="391"/>
      <c r="PCG13" s="391"/>
      <c r="PCH13" s="391"/>
      <c r="PCI13" s="391"/>
      <c r="PCJ13" s="391"/>
      <c r="PCK13" s="391"/>
      <c r="PCL13" s="391"/>
      <c r="PCM13" s="391"/>
      <c r="PCN13" s="391"/>
      <c r="PCO13" s="391"/>
      <c r="PCP13" s="391"/>
      <c r="PCQ13" s="391"/>
      <c r="PCR13" s="391"/>
      <c r="PCS13" s="391"/>
      <c r="PCT13" s="391"/>
      <c r="PCU13" s="391"/>
      <c r="PCV13" s="391"/>
      <c r="PCW13" s="391"/>
      <c r="PCX13" s="391"/>
      <c r="PCY13" s="391"/>
      <c r="PCZ13" s="391"/>
      <c r="PDA13" s="391"/>
      <c r="PDB13" s="391"/>
      <c r="PDC13" s="391"/>
      <c r="PDD13" s="391"/>
      <c r="PDE13" s="391"/>
      <c r="PDF13" s="391"/>
      <c r="PDG13" s="391"/>
      <c r="PDH13" s="391"/>
      <c r="PDI13" s="391"/>
      <c r="PDJ13" s="391"/>
      <c r="PDK13" s="391"/>
      <c r="PDL13" s="391"/>
      <c r="PDM13" s="391"/>
      <c r="PDN13" s="391"/>
      <c r="PDO13" s="391"/>
      <c r="PDP13" s="391"/>
      <c r="PDQ13" s="391"/>
      <c r="PDR13" s="391"/>
      <c r="PDS13" s="391"/>
      <c r="PDT13" s="391"/>
      <c r="PDU13" s="391"/>
      <c r="PDV13" s="391"/>
      <c r="PDW13" s="391"/>
      <c r="PDX13" s="391"/>
      <c r="PDY13" s="391"/>
      <c r="PDZ13" s="391"/>
      <c r="PEA13" s="391"/>
      <c r="PEB13" s="391"/>
      <c r="PEC13" s="391"/>
      <c r="PED13" s="391"/>
      <c r="PEE13" s="391"/>
      <c r="PEF13" s="391"/>
      <c r="PEG13" s="391"/>
      <c r="PEH13" s="391"/>
      <c r="PEI13" s="391"/>
      <c r="PEJ13" s="391"/>
      <c r="PEK13" s="391"/>
      <c r="PEL13" s="391"/>
      <c r="PEM13" s="391"/>
      <c r="PEN13" s="391"/>
      <c r="PEO13" s="391"/>
      <c r="PEP13" s="391"/>
      <c r="PEQ13" s="391"/>
      <c r="PER13" s="391"/>
      <c r="PES13" s="391"/>
      <c r="PET13" s="391"/>
      <c r="PEU13" s="391"/>
      <c r="PEV13" s="391"/>
      <c r="PEW13" s="391"/>
      <c r="PEX13" s="391"/>
      <c r="PEY13" s="391"/>
      <c r="PEZ13" s="391"/>
      <c r="PFA13" s="391"/>
      <c r="PFB13" s="391"/>
      <c r="PFC13" s="391"/>
      <c r="PFD13" s="391"/>
      <c r="PFE13" s="391"/>
      <c r="PFF13" s="391"/>
      <c r="PFG13" s="391"/>
      <c r="PFH13" s="391"/>
      <c r="PFI13" s="391"/>
      <c r="PFJ13" s="391"/>
      <c r="PFK13" s="391"/>
      <c r="PFL13" s="391"/>
      <c r="PFM13" s="391"/>
      <c r="PFN13" s="391"/>
      <c r="PFO13" s="391"/>
      <c r="PFP13" s="391"/>
      <c r="PFQ13" s="391"/>
      <c r="PFR13" s="391"/>
      <c r="PFS13" s="391"/>
      <c r="PFT13" s="391"/>
      <c r="PFU13" s="391"/>
      <c r="PFV13" s="391"/>
      <c r="PFW13" s="391"/>
      <c r="PFX13" s="391"/>
      <c r="PFY13" s="391"/>
      <c r="PFZ13" s="391"/>
      <c r="PGA13" s="391"/>
      <c r="PGB13" s="391"/>
      <c r="PGC13" s="391"/>
      <c r="PGD13" s="391"/>
      <c r="PGE13" s="391"/>
      <c r="PGF13" s="391"/>
      <c r="PGG13" s="391"/>
      <c r="PGH13" s="391"/>
      <c r="PGI13" s="391"/>
      <c r="PGJ13" s="391"/>
      <c r="PGK13" s="391"/>
      <c r="PGL13" s="391"/>
      <c r="PGM13" s="391"/>
      <c r="PGN13" s="391"/>
      <c r="PGO13" s="391"/>
      <c r="PGP13" s="391"/>
      <c r="PGQ13" s="391"/>
      <c r="PGR13" s="391"/>
      <c r="PGS13" s="391"/>
      <c r="PGT13" s="391"/>
      <c r="PGU13" s="391"/>
      <c r="PGV13" s="391"/>
      <c r="PGW13" s="391"/>
      <c r="PGX13" s="391"/>
      <c r="PGY13" s="391"/>
      <c r="PGZ13" s="391"/>
      <c r="PHA13" s="391"/>
      <c r="PHB13" s="391"/>
      <c r="PHC13" s="391"/>
      <c r="PHD13" s="391"/>
      <c r="PHE13" s="391"/>
      <c r="PHF13" s="391"/>
      <c r="PHG13" s="391"/>
      <c r="PHH13" s="391"/>
      <c r="PHI13" s="391"/>
      <c r="PHJ13" s="391"/>
      <c r="PHK13" s="391"/>
      <c r="PHL13" s="391"/>
      <c r="PHM13" s="391"/>
      <c r="PHN13" s="391"/>
      <c r="PHO13" s="391"/>
      <c r="PHP13" s="391"/>
      <c r="PHQ13" s="391"/>
      <c r="PHR13" s="391"/>
      <c r="PHS13" s="391"/>
      <c r="PHT13" s="391"/>
      <c r="PHU13" s="391"/>
      <c r="PHV13" s="391"/>
      <c r="PHW13" s="391"/>
      <c r="PHX13" s="391"/>
      <c r="PHY13" s="391"/>
      <c r="PHZ13" s="391"/>
      <c r="PIA13" s="391"/>
      <c r="PIB13" s="391"/>
      <c r="PIC13" s="391"/>
      <c r="PID13" s="391"/>
      <c r="PIE13" s="391"/>
      <c r="PIF13" s="391"/>
      <c r="PIG13" s="391"/>
      <c r="PIH13" s="391"/>
      <c r="PII13" s="391"/>
      <c r="PIJ13" s="391"/>
      <c r="PIK13" s="391"/>
      <c r="PIL13" s="391"/>
      <c r="PIM13" s="391"/>
      <c r="PIN13" s="391"/>
      <c r="PIO13" s="391"/>
      <c r="PIP13" s="391"/>
      <c r="PIQ13" s="391"/>
      <c r="PIR13" s="391"/>
      <c r="PIS13" s="391"/>
      <c r="PIT13" s="391"/>
      <c r="PIU13" s="391"/>
      <c r="PIV13" s="391"/>
      <c r="PIW13" s="391"/>
      <c r="PIX13" s="391"/>
      <c r="PIY13" s="391"/>
      <c r="PIZ13" s="391"/>
      <c r="PJA13" s="391"/>
      <c r="PJB13" s="391"/>
      <c r="PJC13" s="391"/>
      <c r="PJD13" s="391"/>
      <c r="PJE13" s="391"/>
      <c r="PJF13" s="391"/>
      <c r="PJG13" s="391"/>
      <c r="PJH13" s="391"/>
      <c r="PJI13" s="391"/>
      <c r="PJJ13" s="391"/>
      <c r="PJK13" s="391"/>
      <c r="PJL13" s="391"/>
      <c r="PJM13" s="391"/>
      <c r="PJN13" s="391"/>
      <c r="PJO13" s="391"/>
      <c r="PJP13" s="391"/>
      <c r="PJQ13" s="391"/>
      <c r="PJR13" s="391"/>
      <c r="PJS13" s="391"/>
      <c r="PJT13" s="391"/>
      <c r="PJU13" s="391"/>
      <c r="PJV13" s="391"/>
      <c r="PJW13" s="391"/>
      <c r="PJX13" s="391"/>
      <c r="PJY13" s="391"/>
      <c r="PJZ13" s="391"/>
      <c r="PKA13" s="391"/>
      <c r="PKB13" s="391"/>
      <c r="PKC13" s="391"/>
      <c r="PKD13" s="391"/>
      <c r="PKE13" s="391"/>
      <c r="PKF13" s="391"/>
      <c r="PKG13" s="391"/>
      <c r="PKH13" s="391"/>
      <c r="PKI13" s="391"/>
      <c r="PKJ13" s="391"/>
      <c r="PKK13" s="391"/>
      <c r="PKL13" s="391"/>
      <c r="PKM13" s="391"/>
      <c r="PKN13" s="391"/>
      <c r="PKO13" s="391"/>
      <c r="PKP13" s="391"/>
      <c r="PKQ13" s="391"/>
      <c r="PKR13" s="391"/>
      <c r="PKS13" s="391"/>
      <c r="PKT13" s="391"/>
      <c r="PKU13" s="391"/>
      <c r="PKV13" s="391"/>
      <c r="PKW13" s="391"/>
      <c r="PKX13" s="391"/>
      <c r="PKY13" s="391"/>
      <c r="PKZ13" s="391"/>
      <c r="PLA13" s="391"/>
      <c r="PLB13" s="391"/>
      <c r="PLC13" s="391"/>
      <c r="PLD13" s="391"/>
      <c r="PLE13" s="391"/>
      <c r="PLF13" s="391"/>
      <c r="PLG13" s="391"/>
      <c r="PLH13" s="391"/>
      <c r="PLI13" s="391"/>
      <c r="PLJ13" s="391"/>
      <c r="PLK13" s="391"/>
      <c r="PLL13" s="391"/>
      <c r="PLM13" s="391"/>
      <c r="PLN13" s="391"/>
      <c r="PLO13" s="391"/>
      <c r="PLP13" s="391"/>
      <c r="PLQ13" s="391"/>
      <c r="PLR13" s="391"/>
      <c r="PLS13" s="391"/>
      <c r="PLT13" s="391"/>
      <c r="PLU13" s="391"/>
      <c r="PLV13" s="391"/>
      <c r="PLW13" s="391"/>
      <c r="PLX13" s="391"/>
      <c r="PLY13" s="391"/>
      <c r="PLZ13" s="391"/>
      <c r="PMA13" s="391"/>
      <c r="PMB13" s="391"/>
      <c r="PMC13" s="391"/>
      <c r="PMD13" s="391"/>
      <c r="PME13" s="391"/>
      <c r="PMF13" s="391"/>
      <c r="PMG13" s="391"/>
      <c r="PMH13" s="391"/>
      <c r="PMI13" s="391"/>
      <c r="PMJ13" s="391"/>
      <c r="PMK13" s="391"/>
      <c r="PML13" s="391"/>
      <c r="PMM13" s="391"/>
      <c r="PMN13" s="391"/>
      <c r="PMO13" s="391"/>
      <c r="PMP13" s="391"/>
      <c r="PMQ13" s="391"/>
      <c r="PMR13" s="391"/>
      <c r="PMS13" s="391"/>
      <c r="PMT13" s="391"/>
      <c r="PMU13" s="391"/>
      <c r="PMV13" s="391"/>
      <c r="PMW13" s="391"/>
      <c r="PMX13" s="391"/>
      <c r="PMY13" s="391"/>
      <c r="PMZ13" s="391"/>
      <c r="PNA13" s="391"/>
      <c r="PNB13" s="391"/>
      <c r="PNC13" s="391"/>
      <c r="PND13" s="391"/>
      <c r="PNE13" s="391"/>
      <c r="PNF13" s="391"/>
      <c r="PNG13" s="391"/>
      <c r="PNH13" s="391"/>
      <c r="PNI13" s="391"/>
      <c r="PNJ13" s="391"/>
      <c r="PNK13" s="391"/>
      <c r="PNL13" s="391"/>
      <c r="PNM13" s="391"/>
      <c r="PNN13" s="391"/>
      <c r="PNO13" s="391"/>
      <c r="PNP13" s="391"/>
      <c r="PNQ13" s="391"/>
      <c r="PNR13" s="391"/>
      <c r="PNS13" s="391"/>
      <c r="PNT13" s="391"/>
      <c r="PNU13" s="391"/>
      <c r="PNV13" s="391"/>
      <c r="PNW13" s="391"/>
      <c r="PNX13" s="391"/>
      <c r="PNY13" s="391"/>
      <c r="PNZ13" s="391"/>
      <c r="POA13" s="391"/>
      <c r="POB13" s="391"/>
      <c r="POC13" s="391"/>
      <c r="POD13" s="391"/>
      <c r="POE13" s="391"/>
      <c r="POF13" s="391"/>
      <c r="POG13" s="391"/>
      <c r="POH13" s="391"/>
      <c r="POI13" s="391"/>
      <c r="POJ13" s="391"/>
      <c r="POK13" s="391"/>
      <c r="POL13" s="391"/>
      <c r="POM13" s="391"/>
      <c r="PON13" s="391"/>
      <c r="POO13" s="391"/>
      <c r="POP13" s="391"/>
      <c r="POQ13" s="391"/>
      <c r="POR13" s="391"/>
      <c r="POS13" s="391"/>
      <c r="POT13" s="391"/>
      <c r="POU13" s="391"/>
      <c r="POV13" s="391"/>
      <c r="POW13" s="391"/>
      <c r="POX13" s="391"/>
      <c r="POY13" s="391"/>
      <c r="POZ13" s="391"/>
      <c r="PPA13" s="391"/>
      <c r="PPB13" s="391"/>
      <c r="PPC13" s="391"/>
      <c r="PPD13" s="391"/>
      <c r="PPE13" s="391"/>
      <c r="PPF13" s="391"/>
      <c r="PPG13" s="391"/>
      <c r="PPH13" s="391"/>
      <c r="PPI13" s="391"/>
      <c r="PPJ13" s="391"/>
      <c r="PPK13" s="391"/>
      <c r="PPL13" s="391"/>
      <c r="PPM13" s="391"/>
      <c r="PPN13" s="391"/>
      <c r="PPO13" s="391"/>
      <c r="PPP13" s="391"/>
      <c r="PPQ13" s="391"/>
      <c r="PPR13" s="391"/>
      <c r="PPS13" s="391"/>
      <c r="PPT13" s="391"/>
      <c r="PPU13" s="391"/>
      <c r="PPV13" s="391"/>
      <c r="PPW13" s="391"/>
      <c r="PPX13" s="391"/>
      <c r="PPY13" s="391"/>
      <c r="PPZ13" s="391"/>
      <c r="PQA13" s="391"/>
      <c r="PQB13" s="391"/>
      <c r="PQC13" s="391"/>
      <c r="PQD13" s="391"/>
      <c r="PQE13" s="391"/>
      <c r="PQF13" s="391"/>
      <c r="PQG13" s="391"/>
      <c r="PQH13" s="391"/>
      <c r="PQI13" s="391"/>
      <c r="PQJ13" s="391"/>
      <c r="PQK13" s="391"/>
      <c r="PQL13" s="391"/>
      <c r="PQM13" s="391"/>
      <c r="PQN13" s="391"/>
      <c r="PQO13" s="391"/>
      <c r="PQP13" s="391"/>
      <c r="PQQ13" s="391"/>
      <c r="PQR13" s="391"/>
      <c r="PQS13" s="391"/>
      <c r="PQT13" s="391"/>
      <c r="PQU13" s="391"/>
      <c r="PQV13" s="391"/>
      <c r="PQW13" s="391"/>
      <c r="PQX13" s="391"/>
      <c r="PQY13" s="391"/>
      <c r="PQZ13" s="391"/>
      <c r="PRA13" s="391"/>
      <c r="PRB13" s="391"/>
      <c r="PRC13" s="391"/>
      <c r="PRD13" s="391"/>
      <c r="PRE13" s="391"/>
      <c r="PRF13" s="391"/>
      <c r="PRG13" s="391"/>
      <c r="PRH13" s="391"/>
      <c r="PRI13" s="391"/>
      <c r="PRJ13" s="391"/>
      <c r="PRK13" s="391"/>
      <c r="PRL13" s="391"/>
      <c r="PRM13" s="391"/>
      <c r="PRN13" s="391"/>
      <c r="PRO13" s="391"/>
      <c r="PRP13" s="391"/>
      <c r="PRQ13" s="391"/>
      <c r="PRR13" s="391"/>
      <c r="PRS13" s="391"/>
      <c r="PRT13" s="391"/>
      <c r="PRU13" s="391"/>
      <c r="PRV13" s="391"/>
      <c r="PRW13" s="391"/>
      <c r="PRX13" s="391"/>
      <c r="PRY13" s="391"/>
      <c r="PRZ13" s="391"/>
      <c r="PSA13" s="391"/>
      <c r="PSB13" s="391"/>
      <c r="PSC13" s="391"/>
      <c r="PSD13" s="391"/>
      <c r="PSE13" s="391"/>
      <c r="PSF13" s="391"/>
      <c r="PSG13" s="391"/>
      <c r="PSH13" s="391"/>
      <c r="PSI13" s="391"/>
      <c r="PSJ13" s="391"/>
      <c r="PSK13" s="391"/>
      <c r="PSL13" s="391"/>
      <c r="PSM13" s="391"/>
      <c r="PSN13" s="391"/>
      <c r="PSO13" s="391"/>
      <c r="PSP13" s="391"/>
      <c r="PSQ13" s="391"/>
      <c r="PSR13" s="391"/>
      <c r="PSS13" s="391"/>
      <c r="PST13" s="391"/>
      <c r="PSU13" s="391"/>
      <c r="PSV13" s="391"/>
      <c r="PSW13" s="391"/>
      <c r="PSX13" s="391"/>
      <c r="PSY13" s="391"/>
      <c r="PSZ13" s="391"/>
      <c r="PTA13" s="391"/>
      <c r="PTB13" s="391"/>
      <c r="PTC13" s="391"/>
      <c r="PTD13" s="391"/>
      <c r="PTE13" s="391"/>
      <c r="PTF13" s="391"/>
      <c r="PTG13" s="391"/>
      <c r="PTH13" s="391"/>
      <c r="PTI13" s="391"/>
      <c r="PTJ13" s="391"/>
      <c r="PTK13" s="391"/>
      <c r="PTL13" s="391"/>
      <c r="PTM13" s="391"/>
      <c r="PTN13" s="391"/>
      <c r="PTO13" s="391"/>
      <c r="PTP13" s="391"/>
      <c r="PTQ13" s="391"/>
      <c r="PTR13" s="391"/>
      <c r="PTS13" s="391"/>
      <c r="PTT13" s="391"/>
      <c r="PTU13" s="391"/>
      <c r="PTV13" s="391"/>
      <c r="PTW13" s="391"/>
      <c r="PTX13" s="391"/>
      <c r="PTY13" s="391"/>
      <c r="PTZ13" s="391"/>
      <c r="PUA13" s="391"/>
      <c r="PUB13" s="391"/>
      <c r="PUC13" s="391"/>
      <c r="PUD13" s="391"/>
      <c r="PUE13" s="391"/>
      <c r="PUF13" s="391"/>
      <c r="PUG13" s="391"/>
      <c r="PUH13" s="391"/>
      <c r="PUI13" s="391"/>
      <c r="PUJ13" s="391"/>
      <c r="PUK13" s="391"/>
      <c r="PUL13" s="391"/>
      <c r="PUM13" s="391"/>
      <c r="PUN13" s="391"/>
      <c r="PUO13" s="391"/>
      <c r="PUP13" s="391"/>
      <c r="PUQ13" s="391"/>
      <c r="PUR13" s="391"/>
      <c r="PUS13" s="391"/>
      <c r="PUT13" s="391"/>
      <c r="PUU13" s="391"/>
      <c r="PUV13" s="391"/>
      <c r="PUW13" s="391"/>
      <c r="PUX13" s="391"/>
      <c r="PUY13" s="391"/>
      <c r="PUZ13" s="391"/>
      <c r="PVA13" s="391"/>
      <c r="PVB13" s="391"/>
      <c r="PVC13" s="391"/>
      <c r="PVD13" s="391"/>
      <c r="PVE13" s="391"/>
      <c r="PVF13" s="391"/>
      <c r="PVG13" s="391"/>
      <c r="PVH13" s="391"/>
      <c r="PVI13" s="391"/>
      <c r="PVJ13" s="391"/>
      <c r="PVK13" s="391"/>
      <c r="PVL13" s="391"/>
      <c r="PVM13" s="391"/>
      <c r="PVN13" s="391"/>
      <c r="PVO13" s="391"/>
      <c r="PVP13" s="391"/>
      <c r="PVQ13" s="391"/>
      <c r="PVR13" s="391"/>
      <c r="PVS13" s="391"/>
      <c r="PVT13" s="391"/>
      <c r="PVU13" s="391"/>
      <c r="PVV13" s="391"/>
      <c r="PVW13" s="391"/>
      <c r="PVX13" s="391"/>
      <c r="PVY13" s="391"/>
      <c r="PVZ13" s="391"/>
      <c r="PWA13" s="391"/>
      <c r="PWB13" s="391"/>
      <c r="PWC13" s="391"/>
      <c r="PWD13" s="391"/>
      <c r="PWE13" s="391"/>
      <c r="PWF13" s="391"/>
      <c r="PWG13" s="391"/>
      <c r="PWH13" s="391"/>
      <c r="PWI13" s="391"/>
      <c r="PWJ13" s="391"/>
      <c r="PWK13" s="391"/>
      <c r="PWL13" s="391"/>
      <c r="PWM13" s="391"/>
      <c r="PWN13" s="391"/>
      <c r="PWO13" s="391"/>
      <c r="PWP13" s="391"/>
      <c r="PWQ13" s="391"/>
      <c r="PWR13" s="391"/>
      <c r="PWS13" s="391"/>
      <c r="PWT13" s="391"/>
      <c r="PWU13" s="391"/>
      <c r="PWV13" s="391"/>
      <c r="PWW13" s="391"/>
      <c r="PWX13" s="391"/>
      <c r="PWY13" s="391"/>
      <c r="PWZ13" s="391"/>
      <c r="PXA13" s="391"/>
      <c r="PXB13" s="391"/>
      <c r="PXC13" s="391"/>
      <c r="PXD13" s="391"/>
      <c r="PXE13" s="391"/>
      <c r="PXF13" s="391"/>
      <c r="PXG13" s="391"/>
      <c r="PXH13" s="391"/>
      <c r="PXI13" s="391"/>
      <c r="PXJ13" s="391"/>
      <c r="PXK13" s="391"/>
      <c r="PXL13" s="391"/>
      <c r="PXM13" s="391"/>
      <c r="PXN13" s="391"/>
      <c r="PXO13" s="391"/>
      <c r="PXP13" s="391"/>
      <c r="PXQ13" s="391"/>
      <c r="PXR13" s="391"/>
      <c r="PXS13" s="391"/>
      <c r="PXT13" s="391"/>
      <c r="PXU13" s="391"/>
      <c r="PXV13" s="391"/>
      <c r="PXW13" s="391"/>
      <c r="PXX13" s="391"/>
      <c r="PXY13" s="391"/>
      <c r="PXZ13" s="391"/>
      <c r="PYA13" s="391"/>
      <c r="PYB13" s="391"/>
      <c r="PYC13" s="391"/>
      <c r="PYD13" s="391"/>
      <c r="PYE13" s="391"/>
      <c r="PYF13" s="391"/>
      <c r="PYG13" s="391"/>
      <c r="PYH13" s="391"/>
      <c r="PYI13" s="391"/>
      <c r="PYJ13" s="391"/>
      <c r="PYK13" s="391"/>
      <c r="PYL13" s="391"/>
      <c r="PYM13" s="391"/>
      <c r="PYN13" s="391"/>
      <c r="PYO13" s="391"/>
      <c r="PYP13" s="391"/>
      <c r="PYQ13" s="391"/>
      <c r="PYR13" s="391"/>
      <c r="PYS13" s="391"/>
      <c r="PYT13" s="391"/>
      <c r="PYU13" s="391"/>
      <c r="PYV13" s="391"/>
      <c r="PYW13" s="391"/>
      <c r="PYX13" s="391"/>
      <c r="PYY13" s="391"/>
      <c r="PYZ13" s="391"/>
      <c r="PZA13" s="391"/>
      <c r="PZB13" s="391"/>
      <c r="PZC13" s="391"/>
      <c r="PZD13" s="391"/>
      <c r="PZE13" s="391"/>
      <c r="PZF13" s="391"/>
      <c r="PZG13" s="391"/>
      <c r="PZH13" s="391"/>
      <c r="PZI13" s="391"/>
      <c r="PZJ13" s="391"/>
      <c r="PZK13" s="391"/>
      <c r="PZL13" s="391"/>
      <c r="PZM13" s="391"/>
      <c r="PZN13" s="391"/>
      <c r="PZO13" s="391"/>
      <c r="PZP13" s="391"/>
      <c r="PZQ13" s="391"/>
      <c r="PZR13" s="391"/>
      <c r="PZS13" s="391"/>
      <c r="PZT13" s="391"/>
      <c r="PZU13" s="391"/>
      <c r="PZV13" s="391"/>
      <c r="PZW13" s="391"/>
      <c r="PZX13" s="391"/>
      <c r="PZY13" s="391"/>
      <c r="PZZ13" s="391"/>
      <c r="QAA13" s="391"/>
      <c r="QAB13" s="391"/>
      <c r="QAC13" s="391"/>
      <c r="QAD13" s="391"/>
      <c r="QAE13" s="391"/>
      <c r="QAF13" s="391"/>
      <c r="QAG13" s="391"/>
      <c r="QAH13" s="391"/>
      <c r="QAI13" s="391"/>
      <c r="QAJ13" s="391"/>
      <c r="QAK13" s="391"/>
      <c r="QAL13" s="391"/>
      <c r="QAM13" s="391"/>
      <c r="QAN13" s="391"/>
      <c r="QAO13" s="391"/>
      <c r="QAP13" s="391"/>
      <c r="QAQ13" s="391"/>
      <c r="QAR13" s="391"/>
      <c r="QAS13" s="391"/>
      <c r="QAT13" s="391"/>
      <c r="QAU13" s="391"/>
      <c r="QAV13" s="391"/>
      <c r="QAW13" s="391"/>
      <c r="QAX13" s="391"/>
      <c r="QAY13" s="391"/>
      <c r="QAZ13" s="391"/>
      <c r="QBA13" s="391"/>
      <c r="QBB13" s="391"/>
      <c r="QBC13" s="391"/>
      <c r="QBD13" s="391"/>
      <c r="QBE13" s="391"/>
      <c r="QBF13" s="391"/>
      <c r="QBG13" s="391"/>
      <c r="QBH13" s="391"/>
      <c r="QBI13" s="391"/>
      <c r="QBJ13" s="391"/>
      <c r="QBK13" s="391"/>
      <c r="QBL13" s="391"/>
      <c r="QBM13" s="391"/>
      <c r="QBN13" s="391"/>
      <c r="QBO13" s="391"/>
      <c r="QBP13" s="391"/>
      <c r="QBQ13" s="391"/>
      <c r="QBR13" s="391"/>
      <c r="QBS13" s="391"/>
      <c r="QBT13" s="391"/>
      <c r="QBU13" s="391"/>
      <c r="QBV13" s="391"/>
      <c r="QBW13" s="391"/>
      <c r="QBX13" s="391"/>
      <c r="QBY13" s="391"/>
      <c r="QBZ13" s="391"/>
      <c r="QCA13" s="391"/>
      <c r="QCB13" s="391"/>
      <c r="QCC13" s="391"/>
      <c r="QCD13" s="391"/>
      <c r="QCE13" s="391"/>
      <c r="QCF13" s="391"/>
      <c r="QCG13" s="391"/>
      <c r="QCH13" s="391"/>
      <c r="QCI13" s="391"/>
      <c r="QCJ13" s="391"/>
      <c r="QCK13" s="391"/>
      <c r="QCL13" s="391"/>
      <c r="QCM13" s="391"/>
      <c r="QCN13" s="391"/>
      <c r="QCO13" s="391"/>
      <c r="QCP13" s="391"/>
      <c r="QCQ13" s="391"/>
      <c r="QCR13" s="391"/>
      <c r="QCS13" s="391"/>
      <c r="QCT13" s="391"/>
      <c r="QCU13" s="391"/>
      <c r="QCV13" s="391"/>
      <c r="QCW13" s="391"/>
      <c r="QCX13" s="391"/>
      <c r="QCY13" s="391"/>
      <c r="QCZ13" s="391"/>
      <c r="QDA13" s="391"/>
      <c r="QDB13" s="391"/>
      <c r="QDC13" s="391"/>
      <c r="QDD13" s="391"/>
      <c r="QDE13" s="391"/>
      <c r="QDF13" s="391"/>
      <c r="QDG13" s="391"/>
      <c r="QDH13" s="391"/>
      <c r="QDI13" s="391"/>
      <c r="QDJ13" s="391"/>
      <c r="QDK13" s="391"/>
      <c r="QDL13" s="391"/>
      <c r="QDM13" s="391"/>
      <c r="QDN13" s="391"/>
      <c r="QDO13" s="391"/>
      <c r="QDP13" s="391"/>
      <c r="QDQ13" s="391"/>
      <c r="QDR13" s="391"/>
      <c r="QDS13" s="391"/>
      <c r="QDT13" s="391"/>
      <c r="QDU13" s="391"/>
      <c r="QDV13" s="391"/>
      <c r="QDW13" s="391"/>
      <c r="QDX13" s="391"/>
      <c r="QDY13" s="391"/>
      <c r="QDZ13" s="391"/>
      <c r="QEA13" s="391"/>
      <c r="QEB13" s="391"/>
      <c r="QEC13" s="391"/>
      <c r="QED13" s="391"/>
      <c r="QEE13" s="391"/>
      <c r="QEF13" s="391"/>
      <c r="QEG13" s="391"/>
      <c r="QEH13" s="391"/>
      <c r="QEI13" s="391"/>
      <c r="QEJ13" s="391"/>
      <c r="QEK13" s="391"/>
      <c r="QEL13" s="391"/>
      <c r="QEM13" s="391"/>
      <c r="QEN13" s="391"/>
      <c r="QEO13" s="391"/>
      <c r="QEP13" s="391"/>
      <c r="QEQ13" s="391"/>
      <c r="QER13" s="391"/>
      <c r="QES13" s="391"/>
      <c r="QET13" s="391"/>
      <c r="QEU13" s="391"/>
      <c r="QEV13" s="391"/>
      <c r="QEW13" s="391"/>
      <c r="QEX13" s="391"/>
      <c r="QEY13" s="391"/>
      <c r="QEZ13" s="391"/>
      <c r="QFA13" s="391"/>
      <c r="QFB13" s="391"/>
      <c r="QFC13" s="391"/>
      <c r="QFD13" s="391"/>
      <c r="QFE13" s="391"/>
      <c r="QFF13" s="391"/>
      <c r="QFG13" s="391"/>
      <c r="QFH13" s="391"/>
      <c r="QFI13" s="391"/>
      <c r="QFJ13" s="391"/>
      <c r="QFK13" s="391"/>
      <c r="QFL13" s="391"/>
      <c r="QFM13" s="391"/>
      <c r="QFN13" s="391"/>
      <c r="QFO13" s="391"/>
      <c r="QFP13" s="391"/>
      <c r="QFQ13" s="391"/>
      <c r="QFR13" s="391"/>
      <c r="QFS13" s="391"/>
      <c r="QFT13" s="391"/>
      <c r="QFU13" s="391"/>
      <c r="QFV13" s="391"/>
      <c r="QFW13" s="391"/>
      <c r="QFX13" s="391"/>
      <c r="QFY13" s="391"/>
      <c r="QFZ13" s="391"/>
      <c r="QGA13" s="391"/>
      <c r="QGB13" s="391"/>
      <c r="QGC13" s="391"/>
      <c r="QGD13" s="391"/>
      <c r="QGE13" s="391"/>
      <c r="QGF13" s="391"/>
      <c r="QGG13" s="391"/>
      <c r="QGH13" s="391"/>
      <c r="QGI13" s="391"/>
      <c r="QGJ13" s="391"/>
      <c r="QGK13" s="391"/>
      <c r="QGL13" s="391"/>
      <c r="QGM13" s="391"/>
      <c r="QGN13" s="391"/>
      <c r="QGO13" s="391"/>
      <c r="QGP13" s="391"/>
      <c r="QGQ13" s="391"/>
      <c r="QGR13" s="391"/>
      <c r="QGS13" s="391"/>
      <c r="QGT13" s="391"/>
      <c r="QGU13" s="391"/>
      <c r="QGV13" s="391"/>
      <c r="QGW13" s="391"/>
      <c r="QGX13" s="391"/>
      <c r="QGY13" s="391"/>
      <c r="QGZ13" s="391"/>
      <c r="QHA13" s="391"/>
      <c r="QHB13" s="391"/>
      <c r="QHC13" s="391"/>
      <c r="QHD13" s="391"/>
      <c r="QHE13" s="391"/>
      <c r="QHF13" s="391"/>
      <c r="QHG13" s="391"/>
      <c r="QHH13" s="391"/>
      <c r="QHI13" s="391"/>
      <c r="QHJ13" s="391"/>
      <c r="QHK13" s="391"/>
      <c r="QHL13" s="391"/>
      <c r="QHM13" s="391"/>
      <c r="QHN13" s="391"/>
      <c r="QHO13" s="391"/>
      <c r="QHP13" s="391"/>
      <c r="QHQ13" s="391"/>
      <c r="QHR13" s="391"/>
      <c r="QHS13" s="391"/>
      <c r="QHT13" s="391"/>
      <c r="QHU13" s="391"/>
      <c r="QHV13" s="391"/>
      <c r="QHW13" s="391"/>
      <c r="QHX13" s="391"/>
      <c r="QHY13" s="391"/>
      <c r="QHZ13" s="391"/>
      <c r="QIA13" s="391"/>
      <c r="QIB13" s="391"/>
      <c r="QIC13" s="391"/>
      <c r="QID13" s="391"/>
      <c r="QIE13" s="391"/>
      <c r="QIF13" s="391"/>
      <c r="QIG13" s="391"/>
      <c r="QIH13" s="391"/>
      <c r="QII13" s="391"/>
      <c r="QIJ13" s="391"/>
      <c r="QIK13" s="391"/>
      <c r="QIL13" s="391"/>
      <c r="QIM13" s="391"/>
      <c r="QIN13" s="391"/>
      <c r="QIO13" s="391"/>
      <c r="QIP13" s="391"/>
      <c r="QIQ13" s="391"/>
      <c r="QIR13" s="391"/>
      <c r="QIS13" s="391"/>
      <c r="QIT13" s="391"/>
      <c r="QIU13" s="391"/>
      <c r="QIV13" s="391"/>
      <c r="QIW13" s="391"/>
      <c r="QIX13" s="391"/>
      <c r="QIY13" s="391"/>
      <c r="QIZ13" s="391"/>
      <c r="QJA13" s="391"/>
      <c r="QJB13" s="391"/>
      <c r="QJC13" s="391"/>
      <c r="QJD13" s="391"/>
      <c r="QJE13" s="391"/>
      <c r="QJF13" s="391"/>
      <c r="QJG13" s="391"/>
      <c r="QJH13" s="391"/>
      <c r="QJI13" s="391"/>
      <c r="QJJ13" s="391"/>
      <c r="QJK13" s="391"/>
      <c r="QJL13" s="391"/>
      <c r="QJM13" s="391"/>
      <c r="QJN13" s="391"/>
      <c r="QJO13" s="391"/>
      <c r="QJP13" s="391"/>
      <c r="QJQ13" s="391"/>
      <c r="QJR13" s="391"/>
      <c r="QJS13" s="391"/>
      <c r="QJT13" s="391"/>
      <c r="QJU13" s="391"/>
      <c r="QJV13" s="391"/>
      <c r="QJW13" s="391"/>
      <c r="QJX13" s="391"/>
      <c r="QJY13" s="391"/>
      <c r="QJZ13" s="391"/>
      <c r="QKA13" s="391"/>
      <c r="QKB13" s="391"/>
      <c r="QKC13" s="391"/>
      <c r="QKD13" s="391"/>
      <c r="QKE13" s="391"/>
      <c r="QKF13" s="391"/>
      <c r="QKG13" s="391"/>
      <c r="QKH13" s="391"/>
      <c r="QKI13" s="391"/>
      <c r="QKJ13" s="391"/>
      <c r="QKK13" s="391"/>
      <c r="QKL13" s="391"/>
      <c r="QKM13" s="391"/>
      <c r="QKN13" s="391"/>
      <c r="QKO13" s="391"/>
      <c r="QKP13" s="391"/>
      <c r="QKQ13" s="391"/>
      <c r="QKR13" s="391"/>
      <c r="QKS13" s="391"/>
      <c r="QKT13" s="391"/>
      <c r="QKU13" s="391"/>
      <c r="QKV13" s="391"/>
      <c r="QKW13" s="391"/>
      <c r="QKX13" s="391"/>
      <c r="QKY13" s="391"/>
      <c r="QKZ13" s="391"/>
      <c r="QLA13" s="391"/>
      <c r="QLB13" s="391"/>
      <c r="QLC13" s="391"/>
      <c r="QLD13" s="391"/>
      <c r="QLE13" s="391"/>
      <c r="QLF13" s="391"/>
      <c r="QLG13" s="391"/>
      <c r="QLH13" s="391"/>
      <c r="QLI13" s="391"/>
      <c r="QLJ13" s="391"/>
      <c r="QLK13" s="391"/>
      <c r="QLL13" s="391"/>
      <c r="QLM13" s="391"/>
      <c r="QLN13" s="391"/>
      <c r="QLO13" s="391"/>
      <c r="QLP13" s="391"/>
      <c r="QLQ13" s="391"/>
      <c r="QLR13" s="391"/>
      <c r="QLS13" s="391"/>
      <c r="QLT13" s="391"/>
      <c r="QLU13" s="391"/>
      <c r="QLV13" s="391"/>
      <c r="QLW13" s="391"/>
      <c r="QLX13" s="391"/>
      <c r="QLY13" s="391"/>
      <c r="QLZ13" s="391"/>
      <c r="QMA13" s="391"/>
      <c r="QMB13" s="391"/>
      <c r="QMC13" s="391"/>
      <c r="QMD13" s="391"/>
      <c r="QME13" s="391"/>
      <c r="QMF13" s="391"/>
      <c r="QMG13" s="391"/>
      <c r="QMH13" s="391"/>
      <c r="QMI13" s="391"/>
      <c r="QMJ13" s="391"/>
      <c r="QMK13" s="391"/>
      <c r="QML13" s="391"/>
      <c r="QMM13" s="391"/>
      <c r="QMN13" s="391"/>
      <c r="QMO13" s="391"/>
      <c r="QMP13" s="391"/>
      <c r="QMQ13" s="391"/>
      <c r="QMR13" s="391"/>
      <c r="QMS13" s="391"/>
      <c r="QMT13" s="391"/>
      <c r="QMU13" s="391"/>
      <c r="QMV13" s="391"/>
      <c r="QMW13" s="391"/>
      <c r="QMX13" s="391"/>
      <c r="QMY13" s="391"/>
      <c r="QMZ13" s="391"/>
      <c r="QNA13" s="391"/>
      <c r="QNB13" s="391"/>
      <c r="QNC13" s="391"/>
      <c r="QND13" s="391"/>
      <c r="QNE13" s="391"/>
      <c r="QNF13" s="391"/>
      <c r="QNG13" s="391"/>
      <c r="QNH13" s="391"/>
      <c r="QNI13" s="391"/>
      <c r="QNJ13" s="391"/>
      <c r="QNK13" s="391"/>
      <c r="QNL13" s="391"/>
      <c r="QNM13" s="391"/>
      <c r="QNN13" s="391"/>
      <c r="QNO13" s="391"/>
      <c r="QNP13" s="391"/>
      <c r="QNQ13" s="391"/>
      <c r="QNR13" s="391"/>
      <c r="QNS13" s="391"/>
      <c r="QNT13" s="391"/>
      <c r="QNU13" s="391"/>
      <c r="QNV13" s="391"/>
      <c r="QNW13" s="391"/>
      <c r="QNX13" s="391"/>
      <c r="QNY13" s="391"/>
      <c r="QNZ13" s="391"/>
      <c r="QOA13" s="391"/>
      <c r="QOB13" s="391"/>
      <c r="QOC13" s="391"/>
      <c r="QOD13" s="391"/>
      <c r="QOE13" s="391"/>
      <c r="QOF13" s="391"/>
      <c r="QOG13" s="391"/>
      <c r="QOH13" s="391"/>
      <c r="QOI13" s="391"/>
      <c r="QOJ13" s="391"/>
      <c r="QOK13" s="391"/>
      <c r="QOL13" s="391"/>
      <c r="QOM13" s="391"/>
      <c r="QON13" s="391"/>
      <c r="QOO13" s="391"/>
      <c r="QOP13" s="391"/>
      <c r="QOQ13" s="391"/>
      <c r="QOR13" s="391"/>
      <c r="QOS13" s="391"/>
      <c r="QOT13" s="391"/>
      <c r="QOU13" s="391"/>
      <c r="QOV13" s="391"/>
      <c r="QOW13" s="391"/>
      <c r="QOX13" s="391"/>
      <c r="QOY13" s="391"/>
      <c r="QOZ13" s="391"/>
      <c r="QPA13" s="391"/>
      <c r="QPB13" s="391"/>
      <c r="QPC13" s="391"/>
      <c r="QPD13" s="391"/>
      <c r="QPE13" s="391"/>
      <c r="QPF13" s="391"/>
      <c r="QPG13" s="391"/>
      <c r="QPH13" s="391"/>
      <c r="QPI13" s="391"/>
      <c r="QPJ13" s="391"/>
      <c r="QPK13" s="391"/>
      <c r="QPL13" s="391"/>
      <c r="QPM13" s="391"/>
      <c r="QPN13" s="391"/>
      <c r="QPO13" s="391"/>
      <c r="QPP13" s="391"/>
      <c r="QPQ13" s="391"/>
      <c r="QPR13" s="391"/>
      <c r="QPS13" s="391"/>
      <c r="QPT13" s="391"/>
      <c r="QPU13" s="391"/>
      <c r="QPV13" s="391"/>
      <c r="QPW13" s="391"/>
      <c r="QPX13" s="391"/>
      <c r="QPY13" s="391"/>
      <c r="QPZ13" s="391"/>
      <c r="QQA13" s="391"/>
      <c r="QQB13" s="391"/>
      <c r="QQC13" s="391"/>
      <c r="QQD13" s="391"/>
      <c r="QQE13" s="391"/>
      <c r="QQF13" s="391"/>
      <c r="QQG13" s="391"/>
      <c r="QQH13" s="391"/>
      <c r="QQI13" s="391"/>
      <c r="QQJ13" s="391"/>
      <c r="QQK13" s="391"/>
      <c r="QQL13" s="391"/>
      <c r="QQM13" s="391"/>
      <c r="QQN13" s="391"/>
      <c r="QQO13" s="391"/>
      <c r="QQP13" s="391"/>
      <c r="QQQ13" s="391"/>
      <c r="QQR13" s="391"/>
      <c r="QQS13" s="391"/>
      <c r="QQT13" s="391"/>
      <c r="QQU13" s="391"/>
      <c r="QQV13" s="391"/>
      <c r="QQW13" s="391"/>
      <c r="QQX13" s="391"/>
      <c r="QQY13" s="391"/>
      <c r="QQZ13" s="391"/>
      <c r="QRA13" s="391"/>
      <c r="QRB13" s="391"/>
      <c r="QRC13" s="391"/>
      <c r="QRD13" s="391"/>
      <c r="QRE13" s="391"/>
      <c r="QRF13" s="391"/>
      <c r="QRG13" s="391"/>
      <c r="QRH13" s="391"/>
      <c r="QRI13" s="391"/>
      <c r="QRJ13" s="391"/>
      <c r="QRK13" s="391"/>
      <c r="QRL13" s="391"/>
      <c r="QRM13" s="391"/>
      <c r="QRN13" s="391"/>
      <c r="QRO13" s="391"/>
      <c r="QRP13" s="391"/>
      <c r="QRQ13" s="391"/>
      <c r="QRR13" s="391"/>
      <c r="QRS13" s="391"/>
      <c r="QRT13" s="391"/>
      <c r="QRU13" s="391"/>
      <c r="QRV13" s="391"/>
      <c r="QRW13" s="391"/>
      <c r="QRX13" s="391"/>
      <c r="QRY13" s="391"/>
      <c r="QRZ13" s="391"/>
      <c r="QSA13" s="391"/>
      <c r="QSB13" s="391"/>
      <c r="QSC13" s="391"/>
      <c r="QSD13" s="391"/>
      <c r="QSE13" s="391"/>
      <c r="QSF13" s="391"/>
      <c r="QSG13" s="391"/>
      <c r="QSH13" s="391"/>
      <c r="QSI13" s="391"/>
      <c r="QSJ13" s="391"/>
      <c r="QSK13" s="391"/>
      <c r="QSL13" s="391"/>
      <c r="QSM13" s="391"/>
      <c r="QSN13" s="391"/>
      <c r="QSO13" s="391"/>
      <c r="QSP13" s="391"/>
      <c r="QSQ13" s="391"/>
      <c r="QSR13" s="391"/>
      <c r="QSS13" s="391"/>
      <c r="QST13" s="391"/>
      <c r="QSU13" s="391"/>
      <c r="QSV13" s="391"/>
      <c r="QSW13" s="391"/>
      <c r="QSX13" s="391"/>
      <c r="QSY13" s="391"/>
      <c r="QSZ13" s="391"/>
      <c r="QTA13" s="391"/>
      <c r="QTB13" s="391"/>
      <c r="QTC13" s="391"/>
      <c r="QTD13" s="391"/>
      <c r="QTE13" s="391"/>
      <c r="QTF13" s="391"/>
      <c r="QTG13" s="391"/>
      <c r="QTH13" s="391"/>
      <c r="QTI13" s="391"/>
      <c r="QTJ13" s="391"/>
      <c r="QTK13" s="391"/>
      <c r="QTL13" s="391"/>
      <c r="QTM13" s="391"/>
      <c r="QTN13" s="391"/>
      <c r="QTO13" s="391"/>
      <c r="QTP13" s="391"/>
      <c r="QTQ13" s="391"/>
      <c r="QTR13" s="391"/>
      <c r="QTS13" s="391"/>
      <c r="QTT13" s="391"/>
      <c r="QTU13" s="391"/>
      <c r="QTV13" s="391"/>
      <c r="QTW13" s="391"/>
      <c r="QTX13" s="391"/>
      <c r="QTY13" s="391"/>
      <c r="QTZ13" s="391"/>
      <c r="QUA13" s="391"/>
      <c r="QUB13" s="391"/>
      <c r="QUC13" s="391"/>
      <c r="QUD13" s="391"/>
      <c r="QUE13" s="391"/>
      <c r="QUF13" s="391"/>
      <c r="QUG13" s="391"/>
      <c r="QUH13" s="391"/>
      <c r="QUI13" s="391"/>
      <c r="QUJ13" s="391"/>
      <c r="QUK13" s="391"/>
      <c r="QUL13" s="391"/>
      <c r="QUM13" s="391"/>
      <c r="QUN13" s="391"/>
      <c r="QUO13" s="391"/>
      <c r="QUP13" s="391"/>
      <c r="QUQ13" s="391"/>
      <c r="QUR13" s="391"/>
      <c r="QUS13" s="391"/>
      <c r="QUT13" s="391"/>
      <c r="QUU13" s="391"/>
      <c r="QUV13" s="391"/>
      <c r="QUW13" s="391"/>
      <c r="QUX13" s="391"/>
      <c r="QUY13" s="391"/>
      <c r="QUZ13" s="391"/>
      <c r="QVA13" s="391"/>
      <c r="QVB13" s="391"/>
      <c r="QVC13" s="391"/>
      <c r="QVD13" s="391"/>
      <c r="QVE13" s="391"/>
      <c r="QVF13" s="391"/>
      <c r="QVG13" s="391"/>
      <c r="QVH13" s="391"/>
      <c r="QVI13" s="391"/>
      <c r="QVJ13" s="391"/>
      <c r="QVK13" s="391"/>
      <c r="QVL13" s="391"/>
      <c r="QVM13" s="391"/>
      <c r="QVN13" s="391"/>
      <c r="QVO13" s="391"/>
      <c r="QVP13" s="391"/>
      <c r="QVQ13" s="391"/>
      <c r="QVR13" s="391"/>
      <c r="QVS13" s="391"/>
      <c r="QVT13" s="391"/>
      <c r="QVU13" s="391"/>
      <c r="QVV13" s="391"/>
      <c r="QVW13" s="391"/>
      <c r="QVX13" s="391"/>
      <c r="QVY13" s="391"/>
      <c r="QVZ13" s="391"/>
      <c r="QWA13" s="391"/>
      <c r="QWB13" s="391"/>
      <c r="QWC13" s="391"/>
      <c r="QWD13" s="391"/>
      <c r="QWE13" s="391"/>
      <c r="QWF13" s="391"/>
      <c r="QWG13" s="391"/>
      <c r="QWH13" s="391"/>
      <c r="QWI13" s="391"/>
      <c r="QWJ13" s="391"/>
      <c r="QWK13" s="391"/>
      <c r="QWL13" s="391"/>
      <c r="QWM13" s="391"/>
      <c r="QWN13" s="391"/>
      <c r="QWO13" s="391"/>
      <c r="QWP13" s="391"/>
      <c r="QWQ13" s="391"/>
      <c r="QWR13" s="391"/>
      <c r="QWS13" s="391"/>
      <c r="QWT13" s="391"/>
      <c r="QWU13" s="391"/>
      <c r="QWV13" s="391"/>
      <c r="QWW13" s="391"/>
      <c r="QWX13" s="391"/>
      <c r="QWY13" s="391"/>
      <c r="QWZ13" s="391"/>
      <c r="QXA13" s="391"/>
      <c r="QXB13" s="391"/>
      <c r="QXC13" s="391"/>
      <c r="QXD13" s="391"/>
      <c r="QXE13" s="391"/>
      <c r="QXF13" s="391"/>
      <c r="QXG13" s="391"/>
      <c r="QXH13" s="391"/>
      <c r="QXI13" s="391"/>
      <c r="QXJ13" s="391"/>
      <c r="QXK13" s="391"/>
      <c r="QXL13" s="391"/>
      <c r="QXM13" s="391"/>
      <c r="QXN13" s="391"/>
      <c r="QXO13" s="391"/>
      <c r="QXP13" s="391"/>
      <c r="QXQ13" s="391"/>
      <c r="QXR13" s="391"/>
      <c r="QXS13" s="391"/>
      <c r="QXT13" s="391"/>
      <c r="QXU13" s="391"/>
      <c r="QXV13" s="391"/>
      <c r="QXW13" s="391"/>
      <c r="QXX13" s="391"/>
      <c r="QXY13" s="391"/>
      <c r="QXZ13" s="391"/>
      <c r="QYA13" s="391"/>
      <c r="QYB13" s="391"/>
      <c r="QYC13" s="391"/>
      <c r="QYD13" s="391"/>
      <c r="QYE13" s="391"/>
      <c r="QYF13" s="391"/>
      <c r="QYG13" s="391"/>
      <c r="QYH13" s="391"/>
      <c r="QYI13" s="391"/>
      <c r="QYJ13" s="391"/>
      <c r="QYK13" s="391"/>
      <c r="QYL13" s="391"/>
      <c r="QYM13" s="391"/>
      <c r="QYN13" s="391"/>
      <c r="QYO13" s="391"/>
      <c r="QYP13" s="391"/>
      <c r="QYQ13" s="391"/>
      <c r="QYR13" s="391"/>
      <c r="QYS13" s="391"/>
      <c r="QYT13" s="391"/>
      <c r="QYU13" s="391"/>
      <c r="QYV13" s="391"/>
      <c r="QYW13" s="391"/>
      <c r="QYX13" s="391"/>
      <c r="QYY13" s="391"/>
      <c r="QYZ13" s="391"/>
      <c r="QZA13" s="391"/>
      <c r="QZB13" s="391"/>
      <c r="QZC13" s="391"/>
      <c r="QZD13" s="391"/>
      <c r="QZE13" s="391"/>
      <c r="QZF13" s="391"/>
      <c r="QZG13" s="391"/>
      <c r="QZH13" s="391"/>
      <c r="QZI13" s="391"/>
      <c r="QZJ13" s="391"/>
      <c r="QZK13" s="391"/>
      <c r="QZL13" s="391"/>
      <c r="QZM13" s="391"/>
      <c r="QZN13" s="391"/>
      <c r="QZO13" s="391"/>
      <c r="QZP13" s="391"/>
      <c r="QZQ13" s="391"/>
      <c r="QZR13" s="391"/>
      <c r="QZS13" s="391"/>
      <c r="QZT13" s="391"/>
      <c r="QZU13" s="391"/>
      <c r="QZV13" s="391"/>
      <c r="QZW13" s="391"/>
      <c r="QZX13" s="391"/>
      <c r="QZY13" s="391"/>
      <c r="QZZ13" s="391"/>
      <c r="RAA13" s="391"/>
      <c r="RAB13" s="391"/>
      <c r="RAC13" s="391"/>
      <c r="RAD13" s="391"/>
      <c r="RAE13" s="391"/>
      <c r="RAF13" s="391"/>
      <c r="RAG13" s="391"/>
      <c r="RAH13" s="391"/>
      <c r="RAI13" s="391"/>
      <c r="RAJ13" s="391"/>
      <c r="RAK13" s="391"/>
      <c r="RAL13" s="391"/>
      <c r="RAM13" s="391"/>
      <c r="RAN13" s="391"/>
      <c r="RAO13" s="391"/>
      <c r="RAP13" s="391"/>
      <c r="RAQ13" s="391"/>
      <c r="RAR13" s="391"/>
      <c r="RAS13" s="391"/>
      <c r="RAT13" s="391"/>
      <c r="RAU13" s="391"/>
      <c r="RAV13" s="391"/>
      <c r="RAW13" s="391"/>
      <c r="RAX13" s="391"/>
      <c r="RAY13" s="391"/>
      <c r="RAZ13" s="391"/>
      <c r="RBA13" s="391"/>
      <c r="RBB13" s="391"/>
      <c r="RBC13" s="391"/>
      <c r="RBD13" s="391"/>
      <c r="RBE13" s="391"/>
      <c r="RBF13" s="391"/>
      <c r="RBG13" s="391"/>
      <c r="RBH13" s="391"/>
      <c r="RBI13" s="391"/>
      <c r="RBJ13" s="391"/>
      <c r="RBK13" s="391"/>
      <c r="RBL13" s="391"/>
      <c r="RBM13" s="391"/>
      <c r="RBN13" s="391"/>
      <c r="RBO13" s="391"/>
      <c r="RBP13" s="391"/>
      <c r="RBQ13" s="391"/>
      <c r="RBR13" s="391"/>
      <c r="RBS13" s="391"/>
      <c r="RBT13" s="391"/>
      <c r="RBU13" s="391"/>
      <c r="RBV13" s="391"/>
      <c r="RBW13" s="391"/>
      <c r="RBX13" s="391"/>
      <c r="RBY13" s="391"/>
      <c r="RBZ13" s="391"/>
      <c r="RCA13" s="391"/>
      <c r="RCB13" s="391"/>
      <c r="RCC13" s="391"/>
      <c r="RCD13" s="391"/>
      <c r="RCE13" s="391"/>
      <c r="RCF13" s="391"/>
      <c r="RCG13" s="391"/>
      <c r="RCH13" s="391"/>
      <c r="RCI13" s="391"/>
      <c r="RCJ13" s="391"/>
      <c r="RCK13" s="391"/>
      <c r="RCL13" s="391"/>
      <c r="RCM13" s="391"/>
      <c r="RCN13" s="391"/>
      <c r="RCO13" s="391"/>
      <c r="RCP13" s="391"/>
      <c r="RCQ13" s="391"/>
      <c r="RCR13" s="391"/>
      <c r="RCS13" s="391"/>
      <c r="RCT13" s="391"/>
      <c r="RCU13" s="391"/>
      <c r="RCV13" s="391"/>
      <c r="RCW13" s="391"/>
      <c r="RCX13" s="391"/>
      <c r="RCY13" s="391"/>
      <c r="RCZ13" s="391"/>
      <c r="RDA13" s="391"/>
      <c r="RDB13" s="391"/>
      <c r="RDC13" s="391"/>
      <c r="RDD13" s="391"/>
      <c r="RDE13" s="391"/>
      <c r="RDF13" s="391"/>
      <c r="RDG13" s="391"/>
      <c r="RDH13" s="391"/>
      <c r="RDI13" s="391"/>
      <c r="RDJ13" s="391"/>
      <c r="RDK13" s="391"/>
      <c r="RDL13" s="391"/>
      <c r="RDM13" s="391"/>
      <c r="RDN13" s="391"/>
      <c r="RDO13" s="391"/>
      <c r="RDP13" s="391"/>
      <c r="RDQ13" s="391"/>
      <c r="RDR13" s="391"/>
      <c r="RDS13" s="391"/>
      <c r="RDT13" s="391"/>
      <c r="RDU13" s="391"/>
      <c r="RDV13" s="391"/>
      <c r="RDW13" s="391"/>
      <c r="RDX13" s="391"/>
      <c r="RDY13" s="391"/>
      <c r="RDZ13" s="391"/>
      <c r="REA13" s="391"/>
      <c r="REB13" s="391"/>
      <c r="REC13" s="391"/>
      <c r="RED13" s="391"/>
      <c r="REE13" s="391"/>
      <c r="REF13" s="391"/>
      <c r="REG13" s="391"/>
      <c r="REH13" s="391"/>
      <c r="REI13" s="391"/>
      <c r="REJ13" s="391"/>
      <c r="REK13" s="391"/>
      <c r="REL13" s="391"/>
      <c r="REM13" s="391"/>
      <c r="REN13" s="391"/>
      <c r="REO13" s="391"/>
      <c r="REP13" s="391"/>
      <c r="REQ13" s="391"/>
      <c r="RER13" s="391"/>
      <c r="RES13" s="391"/>
      <c r="RET13" s="391"/>
      <c r="REU13" s="391"/>
      <c r="REV13" s="391"/>
      <c r="REW13" s="391"/>
      <c r="REX13" s="391"/>
      <c r="REY13" s="391"/>
      <c r="REZ13" s="391"/>
      <c r="RFA13" s="391"/>
      <c r="RFB13" s="391"/>
      <c r="RFC13" s="391"/>
      <c r="RFD13" s="391"/>
      <c r="RFE13" s="391"/>
      <c r="RFF13" s="391"/>
      <c r="RFG13" s="391"/>
      <c r="RFH13" s="391"/>
      <c r="RFI13" s="391"/>
      <c r="RFJ13" s="391"/>
      <c r="RFK13" s="391"/>
      <c r="RFL13" s="391"/>
      <c r="RFM13" s="391"/>
      <c r="RFN13" s="391"/>
      <c r="RFO13" s="391"/>
      <c r="RFP13" s="391"/>
      <c r="RFQ13" s="391"/>
      <c r="RFR13" s="391"/>
      <c r="RFS13" s="391"/>
      <c r="RFT13" s="391"/>
      <c r="RFU13" s="391"/>
      <c r="RFV13" s="391"/>
      <c r="RFW13" s="391"/>
      <c r="RFX13" s="391"/>
      <c r="RFY13" s="391"/>
      <c r="RFZ13" s="391"/>
      <c r="RGA13" s="391"/>
      <c r="RGB13" s="391"/>
      <c r="RGC13" s="391"/>
      <c r="RGD13" s="391"/>
      <c r="RGE13" s="391"/>
      <c r="RGF13" s="391"/>
      <c r="RGG13" s="391"/>
      <c r="RGH13" s="391"/>
      <c r="RGI13" s="391"/>
      <c r="RGJ13" s="391"/>
      <c r="RGK13" s="391"/>
      <c r="RGL13" s="391"/>
      <c r="RGM13" s="391"/>
      <c r="RGN13" s="391"/>
      <c r="RGO13" s="391"/>
      <c r="RGP13" s="391"/>
      <c r="RGQ13" s="391"/>
      <c r="RGR13" s="391"/>
      <c r="RGS13" s="391"/>
      <c r="RGT13" s="391"/>
      <c r="RGU13" s="391"/>
      <c r="RGV13" s="391"/>
      <c r="RGW13" s="391"/>
      <c r="RGX13" s="391"/>
      <c r="RGY13" s="391"/>
      <c r="RGZ13" s="391"/>
      <c r="RHA13" s="391"/>
      <c r="RHB13" s="391"/>
      <c r="RHC13" s="391"/>
      <c r="RHD13" s="391"/>
      <c r="RHE13" s="391"/>
      <c r="RHF13" s="391"/>
      <c r="RHG13" s="391"/>
      <c r="RHH13" s="391"/>
      <c r="RHI13" s="391"/>
      <c r="RHJ13" s="391"/>
      <c r="RHK13" s="391"/>
      <c r="RHL13" s="391"/>
      <c r="RHM13" s="391"/>
      <c r="RHN13" s="391"/>
      <c r="RHO13" s="391"/>
      <c r="RHP13" s="391"/>
      <c r="RHQ13" s="391"/>
      <c r="RHR13" s="391"/>
      <c r="RHS13" s="391"/>
      <c r="RHT13" s="391"/>
      <c r="RHU13" s="391"/>
      <c r="RHV13" s="391"/>
      <c r="RHW13" s="391"/>
      <c r="RHX13" s="391"/>
      <c r="RHY13" s="391"/>
      <c r="RHZ13" s="391"/>
      <c r="RIA13" s="391"/>
      <c r="RIB13" s="391"/>
      <c r="RIC13" s="391"/>
      <c r="RID13" s="391"/>
      <c r="RIE13" s="391"/>
      <c r="RIF13" s="391"/>
      <c r="RIG13" s="391"/>
      <c r="RIH13" s="391"/>
      <c r="RII13" s="391"/>
      <c r="RIJ13" s="391"/>
      <c r="RIK13" s="391"/>
      <c r="RIL13" s="391"/>
      <c r="RIM13" s="391"/>
      <c r="RIN13" s="391"/>
      <c r="RIO13" s="391"/>
      <c r="RIP13" s="391"/>
      <c r="RIQ13" s="391"/>
      <c r="RIR13" s="391"/>
      <c r="RIS13" s="391"/>
      <c r="RIT13" s="391"/>
      <c r="RIU13" s="391"/>
      <c r="RIV13" s="391"/>
      <c r="RIW13" s="391"/>
      <c r="RIX13" s="391"/>
      <c r="RIY13" s="391"/>
      <c r="RIZ13" s="391"/>
      <c r="RJA13" s="391"/>
      <c r="RJB13" s="391"/>
      <c r="RJC13" s="391"/>
      <c r="RJD13" s="391"/>
      <c r="RJE13" s="391"/>
      <c r="RJF13" s="391"/>
      <c r="RJG13" s="391"/>
      <c r="RJH13" s="391"/>
      <c r="RJI13" s="391"/>
      <c r="RJJ13" s="391"/>
      <c r="RJK13" s="391"/>
      <c r="RJL13" s="391"/>
      <c r="RJM13" s="391"/>
      <c r="RJN13" s="391"/>
      <c r="RJO13" s="391"/>
      <c r="RJP13" s="391"/>
      <c r="RJQ13" s="391"/>
      <c r="RJR13" s="391"/>
      <c r="RJS13" s="391"/>
      <c r="RJT13" s="391"/>
      <c r="RJU13" s="391"/>
      <c r="RJV13" s="391"/>
      <c r="RJW13" s="391"/>
      <c r="RJX13" s="391"/>
      <c r="RJY13" s="391"/>
      <c r="RJZ13" s="391"/>
      <c r="RKA13" s="391"/>
      <c r="RKB13" s="391"/>
      <c r="RKC13" s="391"/>
      <c r="RKD13" s="391"/>
      <c r="RKE13" s="391"/>
      <c r="RKF13" s="391"/>
      <c r="RKG13" s="391"/>
      <c r="RKH13" s="391"/>
      <c r="RKI13" s="391"/>
      <c r="RKJ13" s="391"/>
      <c r="RKK13" s="391"/>
      <c r="RKL13" s="391"/>
      <c r="RKM13" s="391"/>
      <c r="RKN13" s="391"/>
      <c r="RKO13" s="391"/>
      <c r="RKP13" s="391"/>
      <c r="RKQ13" s="391"/>
      <c r="RKR13" s="391"/>
      <c r="RKS13" s="391"/>
      <c r="RKT13" s="391"/>
      <c r="RKU13" s="391"/>
      <c r="RKV13" s="391"/>
      <c r="RKW13" s="391"/>
      <c r="RKX13" s="391"/>
      <c r="RKY13" s="391"/>
      <c r="RKZ13" s="391"/>
      <c r="RLA13" s="391"/>
      <c r="RLB13" s="391"/>
      <c r="RLC13" s="391"/>
      <c r="RLD13" s="391"/>
      <c r="RLE13" s="391"/>
      <c r="RLF13" s="391"/>
      <c r="RLG13" s="391"/>
      <c r="RLH13" s="391"/>
      <c r="RLI13" s="391"/>
      <c r="RLJ13" s="391"/>
      <c r="RLK13" s="391"/>
      <c r="RLL13" s="391"/>
      <c r="RLM13" s="391"/>
      <c r="RLN13" s="391"/>
      <c r="RLO13" s="391"/>
      <c r="RLP13" s="391"/>
      <c r="RLQ13" s="391"/>
      <c r="RLR13" s="391"/>
      <c r="RLS13" s="391"/>
      <c r="RLT13" s="391"/>
      <c r="RLU13" s="391"/>
      <c r="RLV13" s="391"/>
      <c r="RLW13" s="391"/>
      <c r="RLX13" s="391"/>
      <c r="RLY13" s="391"/>
      <c r="RLZ13" s="391"/>
      <c r="RMA13" s="391"/>
      <c r="RMB13" s="391"/>
      <c r="RMC13" s="391"/>
      <c r="RMD13" s="391"/>
      <c r="RME13" s="391"/>
      <c r="RMF13" s="391"/>
      <c r="RMG13" s="391"/>
      <c r="RMH13" s="391"/>
      <c r="RMI13" s="391"/>
      <c r="RMJ13" s="391"/>
      <c r="RMK13" s="391"/>
      <c r="RML13" s="391"/>
      <c r="RMM13" s="391"/>
      <c r="RMN13" s="391"/>
      <c r="RMO13" s="391"/>
      <c r="RMP13" s="391"/>
      <c r="RMQ13" s="391"/>
      <c r="RMR13" s="391"/>
      <c r="RMS13" s="391"/>
      <c r="RMT13" s="391"/>
      <c r="RMU13" s="391"/>
      <c r="RMV13" s="391"/>
      <c r="RMW13" s="391"/>
      <c r="RMX13" s="391"/>
      <c r="RMY13" s="391"/>
      <c r="RMZ13" s="391"/>
      <c r="RNA13" s="391"/>
      <c r="RNB13" s="391"/>
      <c r="RNC13" s="391"/>
      <c r="RND13" s="391"/>
      <c r="RNE13" s="391"/>
      <c r="RNF13" s="391"/>
      <c r="RNG13" s="391"/>
      <c r="RNH13" s="391"/>
      <c r="RNI13" s="391"/>
      <c r="RNJ13" s="391"/>
      <c r="RNK13" s="391"/>
      <c r="RNL13" s="391"/>
      <c r="RNM13" s="391"/>
      <c r="RNN13" s="391"/>
      <c r="RNO13" s="391"/>
      <c r="RNP13" s="391"/>
      <c r="RNQ13" s="391"/>
      <c r="RNR13" s="391"/>
      <c r="RNS13" s="391"/>
      <c r="RNT13" s="391"/>
      <c r="RNU13" s="391"/>
      <c r="RNV13" s="391"/>
      <c r="RNW13" s="391"/>
      <c r="RNX13" s="391"/>
      <c r="RNY13" s="391"/>
      <c r="RNZ13" s="391"/>
      <c r="ROA13" s="391"/>
      <c r="ROB13" s="391"/>
      <c r="ROC13" s="391"/>
      <c r="ROD13" s="391"/>
      <c r="ROE13" s="391"/>
      <c r="ROF13" s="391"/>
      <c r="ROG13" s="391"/>
      <c r="ROH13" s="391"/>
      <c r="ROI13" s="391"/>
      <c r="ROJ13" s="391"/>
      <c r="ROK13" s="391"/>
      <c r="ROL13" s="391"/>
      <c r="ROM13" s="391"/>
      <c r="RON13" s="391"/>
      <c r="ROO13" s="391"/>
      <c r="ROP13" s="391"/>
      <c r="ROQ13" s="391"/>
      <c r="ROR13" s="391"/>
      <c r="ROS13" s="391"/>
      <c r="ROT13" s="391"/>
      <c r="ROU13" s="391"/>
      <c r="ROV13" s="391"/>
      <c r="ROW13" s="391"/>
      <c r="ROX13" s="391"/>
      <c r="ROY13" s="391"/>
      <c r="ROZ13" s="391"/>
      <c r="RPA13" s="391"/>
      <c r="RPB13" s="391"/>
      <c r="RPC13" s="391"/>
      <c r="RPD13" s="391"/>
      <c r="RPE13" s="391"/>
      <c r="RPF13" s="391"/>
      <c r="RPG13" s="391"/>
      <c r="RPH13" s="391"/>
      <c r="RPI13" s="391"/>
      <c r="RPJ13" s="391"/>
      <c r="RPK13" s="391"/>
      <c r="RPL13" s="391"/>
      <c r="RPM13" s="391"/>
      <c r="RPN13" s="391"/>
      <c r="RPO13" s="391"/>
      <c r="RPP13" s="391"/>
      <c r="RPQ13" s="391"/>
      <c r="RPR13" s="391"/>
      <c r="RPS13" s="391"/>
      <c r="RPT13" s="391"/>
      <c r="RPU13" s="391"/>
      <c r="RPV13" s="391"/>
      <c r="RPW13" s="391"/>
      <c r="RPX13" s="391"/>
      <c r="RPY13" s="391"/>
      <c r="RPZ13" s="391"/>
      <c r="RQA13" s="391"/>
      <c r="RQB13" s="391"/>
      <c r="RQC13" s="391"/>
      <c r="RQD13" s="391"/>
      <c r="RQE13" s="391"/>
      <c r="RQF13" s="391"/>
      <c r="RQG13" s="391"/>
      <c r="RQH13" s="391"/>
      <c r="RQI13" s="391"/>
      <c r="RQJ13" s="391"/>
      <c r="RQK13" s="391"/>
      <c r="RQL13" s="391"/>
      <c r="RQM13" s="391"/>
      <c r="RQN13" s="391"/>
      <c r="RQO13" s="391"/>
      <c r="RQP13" s="391"/>
      <c r="RQQ13" s="391"/>
      <c r="RQR13" s="391"/>
      <c r="RQS13" s="391"/>
      <c r="RQT13" s="391"/>
      <c r="RQU13" s="391"/>
      <c r="RQV13" s="391"/>
      <c r="RQW13" s="391"/>
      <c r="RQX13" s="391"/>
      <c r="RQY13" s="391"/>
      <c r="RQZ13" s="391"/>
      <c r="RRA13" s="391"/>
      <c r="RRB13" s="391"/>
      <c r="RRC13" s="391"/>
      <c r="RRD13" s="391"/>
      <c r="RRE13" s="391"/>
      <c r="RRF13" s="391"/>
      <c r="RRG13" s="391"/>
      <c r="RRH13" s="391"/>
      <c r="RRI13" s="391"/>
      <c r="RRJ13" s="391"/>
      <c r="RRK13" s="391"/>
      <c r="RRL13" s="391"/>
      <c r="RRM13" s="391"/>
      <c r="RRN13" s="391"/>
      <c r="RRO13" s="391"/>
      <c r="RRP13" s="391"/>
      <c r="RRQ13" s="391"/>
      <c r="RRR13" s="391"/>
      <c r="RRS13" s="391"/>
      <c r="RRT13" s="391"/>
      <c r="RRU13" s="391"/>
      <c r="RRV13" s="391"/>
      <c r="RRW13" s="391"/>
      <c r="RRX13" s="391"/>
      <c r="RRY13" s="391"/>
      <c r="RRZ13" s="391"/>
      <c r="RSA13" s="391"/>
      <c r="RSB13" s="391"/>
      <c r="RSC13" s="391"/>
      <c r="RSD13" s="391"/>
      <c r="RSE13" s="391"/>
      <c r="RSF13" s="391"/>
      <c r="RSG13" s="391"/>
      <c r="RSH13" s="391"/>
      <c r="RSI13" s="391"/>
      <c r="RSJ13" s="391"/>
      <c r="RSK13" s="391"/>
      <c r="RSL13" s="391"/>
      <c r="RSM13" s="391"/>
      <c r="RSN13" s="391"/>
      <c r="RSO13" s="391"/>
      <c r="RSP13" s="391"/>
      <c r="RSQ13" s="391"/>
      <c r="RSR13" s="391"/>
      <c r="RSS13" s="391"/>
      <c r="RST13" s="391"/>
      <c r="RSU13" s="391"/>
      <c r="RSV13" s="391"/>
      <c r="RSW13" s="391"/>
      <c r="RSX13" s="391"/>
      <c r="RSY13" s="391"/>
      <c r="RSZ13" s="391"/>
      <c r="RTA13" s="391"/>
      <c r="RTB13" s="391"/>
      <c r="RTC13" s="391"/>
      <c r="RTD13" s="391"/>
      <c r="RTE13" s="391"/>
      <c r="RTF13" s="391"/>
      <c r="RTG13" s="391"/>
      <c r="RTH13" s="391"/>
      <c r="RTI13" s="391"/>
      <c r="RTJ13" s="391"/>
      <c r="RTK13" s="391"/>
      <c r="RTL13" s="391"/>
      <c r="RTM13" s="391"/>
      <c r="RTN13" s="391"/>
      <c r="RTO13" s="391"/>
      <c r="RTP13" s="391"/>
      <c r="RTQ13" s="391"/>
      <c r="RTR13" s="391"/>
      <c r="RTS13" s="391"/>
      <c r="RTT13" s="391"/>
      <c r="RTU13" s="391"/>
      <c r="RTV13" s="391"/>
      <c r="RTW13" s="391"/>
      <c r="RTX13" s="391"/>
      <c r="RTY13" s="391"/>
      <c r="RTZ13" s="391"/>
      <c r="RUA13" s="391"/>
      <c r="RUB13" s="391"/>
      <c r="RUC13" s="391"/>
      <c r="RUD13" s="391"/>
      <c r="RUE13" s="391"/>
      <c r="RUF13" s="391"/>
      <c r="RUG13" s="391"/>
      <c r="RUH13" s="391"/>
      <c r="RUI13" s="391"/>
      <c r="RUJ13" s="391"/>
      <c r="RUK13" s="391"/>
      <c r="RUL13" s="391"/>
      <c r="RUM13" s="391"/>
      <c r="RUN13" s="391"/>
      <c r="RUO13" s="391"/>
      <c r="RUP13" s="391"/>
      <c r="RUQ13" s="391"/>
      <c r="RUR13" s="391"/>
      <c r="RUS13" s="391"/>
      <c r="RUT13" s="391"/>
      <c r="RUU13" s="391"/>
      <c r="RUV13" s="391"/>
      <c r="RUW13" s="391"/>
      <c r="RUX13" s="391"/>
      <c r="RUY13" s="391"/>
      <c r="RUZ13" s="391"/>
      <c r="RVA13" s="391"/>
      <c r="RVB13" s="391"/>
      <c r="RVC13" s="391"/>
      <c r="RVD13" s="391"/>
      <c r="RVE13" s="391"/>
      <c r="RVF13" s="391"/>
      <c r="RVG13" s="391"/>
      <c r="RVH13" s="391"/>
      <c r="RVI13" s="391"/>
      <c r="RVJ13" s="391"/>
      <c r="RVK13" s="391"/>
      <c r="RVL13" s="391"/>
      <c r="RVM13" s="391"/>
      <c r="RVN13" s="391"/>
      <c r="RVO13" s="391"/>
      <c r="RVP13" s="391"/>
      <c r="RVQ13" s="391"/>
      <c r="RVR13" s="391"/>
      <c r="RVS13" s="391"/>
      <c r="RVT13" s="391"/>
      <c r="RVU13" s="391"/>
      <c r="RVV13" s="391"/>
      <c r="RVW13" s="391"/>
      <c r="RVX13" s="391"/>
      <c r="RVY13" s="391"/>
      <c r="RVZ13" s="391"/>
      <c r="RWA13" s="391"/>
      <c r="RWB13" s="391"/>
      <c r="RWC13" s="391"/>
      <c r="RWD13" s="391"/>
      <c r="RWE13" s="391"/>
      <c r="RWF13" s="391"/>
      <c r="RWG13" s="391"/>
      <c r="RWH13" s="391"/>
      <c r="RWI13" s="391"/>
      <c r="RWJ13" s="391"/>
      <c r="RWK13" s="391"/>
      <c r="RWL13" s="391"/>
      <c r="RWM13" s="391"/>
      <c r="RWN13" s="391"/>
      <c r="RWO13" s="391"/>
      <c r="RWP13" s="391"/>
      <c r="RWQ13" s="391"/>
      <c r="RWR13" s="391"/>
      <c r="RWS13" s="391"/>
      <c r="RWT13" s="391"/>
      <c r="RWU13" s="391"/>
      <c r="RWV13" s="391"/>
      <c r="RWW13" s="391"/>
      <c r="RWX13" s="391"/>
      <c r="RWY13" s="391"/>
      <c r="RWZ13" s="391"/>
      <c r="RXA13" s="391"/>
      <c r="RXB13" s="391"/>
      <c r="RXC13" s="391"/>
      <c r="RXD13" s="391"/>
      <c r="RXE13" s="391"/>
      <c r="RXF13" s="391"/>
      <c r="RXG13" s="391"/>
      <c r="RXH13" s="391"/>
      <c r="RXI13" s="391"/>
      <c r="RXJ13" s="391"/>
      <c r="RXK13" s="391"/>
      <c r="RXL13" s="391"/>
      <c r="RXM13" s="391"/>
      <c r="RXN13" s="391"/>
      <c r="RXO13" s="391"/>
      <c r="RXP13" s="391"/>
      <c r="RXQ13" s="391"/>
      <c r="RXR13" s="391"/>
      <c r="RXS13" s="391"/>
      <c r="RXT13" s="391"/>
      <c r="RXU13" s="391"/>
      <c r="RXV13" s="391"/>
      <c r="RXW13" s="391"/>
      <c r="RXX13" s="391"/>
      <c r="RXY13" s="391"/>
      <c r="RXZ13" s="391"/>
      <c r="RYA13" s="391"/>
      <c r="RYB13" s="391"/>
      <c r="RYC13" s="391"/>
      <c r="RYD13" s="391"/>
      <c r="RYE13" s="391"/>
      <c r="RYF13" s="391"/>
      <c r="RYG13" s="391"/>
      <c r="RYH13" s="391"/>
      <c r="RYI13" s="391"/>
      <c r="RYJ13" s="391"/>
      <c r="RYK13" s="391"/>
      <c r="RYL13" s="391"/>
      <c r="RYM13" s="391"/>
      <c r="RYN13" s="391"/>
      <c r="RYO13" s="391"/>
      <c r="RYP13" s="391"/>
      <c r="RYQ13" s="391"/>
      <c r="RYR13" s="391"/>
      <c r="RYS13" s="391"/>
      <c r="RYT13" s="391"/>
      <c r="RYU13" s="391"/>
      <c r="RYV13" s="391"/>
      <c r="RYW13" s="391"/>
      <c r="RYX13" s="391"/>
      <c r="RYY13" s="391"/>
      <c r="RYZ13" s="391"/>
      <c r="RZA13" s="391"/>
      <c r="RZB13" s="391"/>
      <c r="RZC13" s="391"/>
      <c r="RZD13" s="391"/>
      <c r="RZE13" s="391"/>
      <c r="RZF13" s="391"/>
      <c r="RZG13" s="391"/>
      <c r="RZH13" s="391"/>
      <c r="RZI13" s="391"/>
      <c r="RZJ13" s="391"/>
      <c r="RZK13" s="391"/>
      <c r="RZL13" s="391"/>
      <c r="RZM13" s="391"/>
      <c r="RZN13" s="391"/>
      <c r="RZO13" s="391"/>
      <c r="RZP13" s="391"/>
      <c r="RZQ13" s="391"/>
      <c r="RZR13" s="391"/>
      <c r="RZS13" s="391"/>
      <c r="RZT13" s="391"/>
      <c r="RZU13" s="391"/>
      <c r="RZV13" s="391"/>
      <c r="RZW13" s="391"/>
      <c r="RZX13" s="391"/>
      <c r="RZY13" s="391"/>
      <c r="RZZ13" s="391"/>
      <c r="SAA13" s="391"/>
      <c r="SAB13" s="391"/>
      <c r="SAC13" s="391"/>
      <c r="SAD13" s="391"/>
      <c r="SAE13" s="391"/>
      <c r="SAF13" s="391"/>
      <c r="SAG13" s="391"/>
      <c r="SAH13" s="391"/>
      <c r="SAI13" s="391"/>
      <c r="SAJ13" s="391"/>
      <c r="SAK13" s="391"/>
      <c r="SAL13" s="391"/>
      <c r="SAM13" s="391"/>
      <c r="SAN13" s="391"/>
      <c r="SAO13" s="391"/>
      <c r="SAP13" s="391"/>
      <c r="SAQ13" s="391"/>
      <c r="SAR13" s="391"/>
      <c r="SAS13" s="391"/>
      <c r="SAT13" s="391"/>
      <c r="SAU13" s="391"/>
      <c r="SAV13" s="391"/>
      <c r="SAW13" s="391"/>
      <c r="SAX13" s="391"/>
      <c r="SAY13" s="391"/>
      <c r="SAZ13" s="391"/>
      <c r="SBA13" s="391"/>
      <c r="SBB13" s="391"/>
      <c r="SBC13" s="391"/>
      <c r="SBD13" s="391"/>
      <c r="SBE13" s="391"/>
      <c r="SBF13" s="391"/>
      <c r="SBG13" s="391"/>
      <c r="SBH13" s="391"/>
      <c r="SBI13" s="391"/>
      <c r="SBJ13" s="391"/>
      <c r="SBK13" s="391"/>
      <c r="SBL13" s="391"/>
      <c r="SBM13" s="391"/>
      <c r="SBN13" s="391"/>
      <c r="SBO13" s="391"/>
      <c r="SBP13" s="391"/>
      <c r="SBQ13" s="391"/>
      <c r="SBR13" s="391"/>
      <c r="SBS13" s="391"/>
      <c r="SBT13" s="391"/>
      <c r="SBU13" s="391"/>
      <c r="SBV13" s="391"/>
      <c r="SBW13" s="391"/>
      <c r="SBX13" s="391"/>
      <c r="SBY13" s="391"/>
      <c r="SBZ13" s="391"/>
      <c r="SCA13" s="391"/>
      <c r="SCB13" s="391"/>
      <c r="SCC13" s="391"/>
      <c r="SCD13" s="391"/>
      <c r="SCE13" s="391"/>
      <c r="SCF13" s="391"/>
      <c r="SCG13" s="391"/>
      <c r="SCH13" s="391"/>
      <c r="SCI13" s="391"/>
      <c r="SCJ13" s="391"/>
      <c r="SCK13" s="391"/>
      <c r="SCL13" s="391"/>
      <c r="SCM13" s="391"/>
      <c r="SCN13" s="391"/>
      <c r="SCO13" s="391"/>
      <c r="SCP13" s="391"/>
      <c r="SCQ13" s="391"/>
      <c r="SCR13" s="391"/>
      <c r="SCS13" s="391"/>
      <c r="SCT13" s="391"/>
      <c r="SCU13" s="391"/>
      <c r="SCV13" s="391"/>
      <c r="SCW13" s="391"/>
      <c r="SCX13" s="391"/>
      <c r="SCY13" s="391"/>
      <c r="SCZ13" s="391"/>
      <c r="SDA13" s="391"/>
      <c r="SDB13" s="391"/>
      <c r="SDC13" s="391"/>
      <c r="SDD13" s="391"/>
      <c r="SDE13" s="391"/>
      <c r="SDF13" s="391"/>
      <c r="SDG13" s="391"/>
      <c r="SDH13" s="391"/>
      <c r="SDI13" s="391"/>
      <c r="SDJ13" s="391"/>
      <c r="SDK13" s="391"/>
      <c r="SDL13" s="391"/>
      <c r="SDM13" s="391"/>
      <c r="SDN13" s="391"/>
      <c r="SDO13" s="391"/>
      <c r="SDP13" s="391"/>
      <c r="SDQ13" s="391"/>
      <c r="SDR13" s="391"/>
      <c r="SDS13" s="391"/>
      <c r="SDT13" s="391"/>
      <c r="SDU13" s="391"/>
      <c r="SDV13" s="391"/>
      <c r="SDW13" s="391"/>
      <c r="SDX13" s="391"/>
      <c r="SDY13" s="391"/>
      <c r="SDZ13" s="391"/>
      <c r="SEA13" s="391"/>
      <c r="SEB13" s="391"/>
      <c r="SEC13" s="391"/>
      <c r="SED13" s="391"/>
      <c r="SEE13" s="391"/>
      <c r="SEF13" s="391"/>
      <c r="SEG13" s="391"/>
      <c r="SEH13" s="391"/>
      <c r="SEI13" s="391"/>
      <c r="SEJ13" s="391"/>
      <c r="SEK13" s="391"/>
      <c r="SEL13" s="391"/>
      <c r="SEM13" s="391"/>
      <c r="SEN13" s="391"/>
      <c r="SEO13" s="391"/>
      <c r="SEP13" s="391"/>
      <c r="SEQ13" s="391"/>
      <c r="SER13" s="391"/>
      <c r="SES13" s="391"/>
      <c r="SET13" s="391"/>
      <c r="SEU13" s="391"/>
      <c r="SEV13" s="391"/>
      <c r="SEW13" s="391"/>
      <c r="SEX13" s="391"/>
      <c r="SEY13" s="391"/>
      <c r="SEZ13" s="391"/>
      <c r="SFA13" s="391"/>
      <c r="SFB13" s="391"/>
      <c r="SFC13" s="391"/>
      <c r="SFD13" s="391"/>
      <c r="SFE13" s="391"/>
      <c r="SFF13" s="391"/>
      <c r="SFG13" s="391"/>
      <c r="SFH13" s="391"/>
      <c r="SFI13" s="391"/>
      <c r="SFJ13" s="391"/>
      <c r="SFK13" s="391"/>
      <c r="SFL13" s="391"/>
      <c r="SFM13" s="391"/>
      <c r="SFN13" s="391"/>
      <c r="SFO13" s="391"/>
      <c r="SFP13" s="391"/>
      <c r="SFQ13" s="391"/>
      <c r="SFR13" s="391"/>
      <c r="SFS13" s="391"/>
      <c r="SFT13" s="391"/>
      <c r="SFU13" s="391"/>
      <c r="SFV13" s="391"/>
      <c r="SFW13" s="391"/>
      <c r="SFX13" s="391"/>
      <c r="SFY13" s="391"/>
      <c r="SFZ13" s="391"/>
      <c r="SGA13" s="391"/>
      <c r="SGB13" s="391"/>
      <c r="SGC13" s="391"/>
      <c r="SGD13" s="391"/>
      <c r="SGE13" s="391"/>
      <c r="SGF13" s="391"/>
      <c r="SGG13" s="391"/>
      <c r="SGH13" s="391"/>
      <c r="SGI13" s="391"/>
      <c r="SGJ13" s="391"/>
      <c r="SGK13" s="391"/>
      <c r="SGL13" s="391"/>
      <c r="SGM13" s="391"/>
      <c r="SGN13" s="391"/>
      <c r="SGO13" s="391"/>
      <c r="SGP13" s="391"/>
      <c r="SGQ13" s="391"/>
      <c r="SGR13" s="391"/>
      <c r="SGS13" s="391"/>
      <c r="SGT13" s="391"/>
      <c r="SGU13" s="391"/>
      <c r="SGV13" s="391"/>
      <c r="SGW13" s="391"/>
      <c r="SGX13" s="391"/>
      <c r="SGY13" s="391"/>
      <c r="SGZ13" s="391"/>
      <c r="SHA13" s="391"/>
      <c r="SHB13" s="391"/>
      <c r="SHC13" s="391"/>
      <c r="SHD13" s="391"/>
      <c r="SHE13" s="391"/>
      <c r="SHF13" s="391"/>
      <c r="SHG13" s="391"/>
      <c r="SHH13" s="391"/>
      <c r="SHI13" s="391"/>
      <c r="SHJ13" s="391"/>
      <c r="SHK13" s="391"/>
      <c r="SHL13" s="391"/>
      <c r="SHM13" s="391"/>
      <c r="SHN13" s="391"/>
      <c r="SHO13" s="391"/>
      <c r="SHP13" s="391"/>
      <c r="SHQ13" s="391"/>
      <c r="SHR13" s="391"/>
      <c r="SHS13" s="391"/>
      <c r="SHT13" s="391"/>
      <c r="SHU13" s="391"/>
      <c r="SHV13" s="391"/>
      <c r="SHW13" s="391"/>
      <c r="SHX13" s="391"/>
      <c r="SHY13" s="391"/>
      <c r="SHZ13" s="391"/>
      <c r="SIA13" s="391"/>
      <c r="SIB13" s="391"/>
      <c r="SIC13" s="391"/>
      <c r="SID13" s="391"/>
      <c r="SIE13" s="391"/>
      <c r="SIF13" s="391"/>
      <c r="SIG13" s="391"/>
      <c r="SIH13" s="391"/>
      <c r="SII13" s="391"/>
      <c r="SIJ13" s="391"/>
      <c r="SIK13" s="391"/>
      <c r="SIL13" s="391"/>
      <c r="SIM13" s="391"/>
      <c r="SIN13" s="391"/>
      <c r="SIO13" s="391"/>
      <c r="SIP13" s="391"/>
      <c r="SIQ13" s="391"/>
      <c r="SIR13" s="391"/>
      <c r="SIS13" s="391"/>
      <c r="SIT13" s="391"/>
      <c r="SIU13" s="391"/>
      <c r="SIV13" s="391"/>
      <c r="SIW13" s="391"/>
      <c r="SIX13" s="391"/>
      <c r="SIY13" s="391"/>
      <c r="SIZ13" s="391"/>
      <c r="SJA13" s="391"/>
      <c r="SJB13" s="391"/>
      <c r="SJC13" s="391"/>
      <c r="SJD13" s="391"/>
      <c r="SJE13" s="391"/>
      <c r="SJF13" s="391"/>
      <c r="SJG13" s="391"/>
      <c r="SJH13" s="391"/>
      <c r="SJI13" s="391"/>
      <c r="SJJ13" s="391"/>
      <c r="SJK13" s="391"/>
      <c r="SJL13" s="391"/>
      <c r="SJM13" s="391"/>
      <c r="SJN13" s="391"/>
      <c r="SJO13" s="391"/>
      <c r="SJP13" s="391"/>
      <c r="SJQ13" s="391"/>
      <c r="SJR13" s="391"/>
      <c r="SJS13" s="391"/>
      <c r="SJT13" s="391"/>
      <c r="SJU13" s="391"/>
      <c r="SJV13" s="391"/>
      <c r="SJW13" s="391"/>
      <c r="SJX13" s="391"/>
      <c r="SJY13" s="391"/>
      <c r="SJZ13" s="391"/>
      <c r="SKA13" s="391"/>
      <c r="SKB13" s="391"/>
      <c r="SKC13" s="391"/>
      <c r="SKD13" s="391"/>
      <c r="SKE13" s="391"/>
      <c r="SKF13" s="391"/>
      <c r="SKG13" s="391"/>
      <c r="SKH13" s="391"/>
      <c r="SKI13" s="391"/>
      <c r="SKJ13" s="391"/>
      <c r="SKK13" s="391"/>
      <c r="SKL13" s="391"/>
      <c r="SKM13" s="391"/>
      <c r="SKN13" s="391"/>
      <c r="SKO13" s="391"/>
      <c r="SKP13" s="391"/>
      <c r="SKQ13" s="391"/>
      <c r="SKR13" s="391"/>
      <c r="SKS13" s="391"/>
      <c r="SKT13" s="391"/>
      <c r="SKU13" s="391"/>
      <c r="SKV13" s="391"/>
      <c r="SKW13" s="391"/>
      <c r="SKX13" s="391"/>
      <c r="SKY13" s="391"/>
      <c r="SKZ13" s="391"/>
      <c r="SLA13" s="391"/>
      <c r="SLB13" s="391"/>
      <c r="SLC13" s="391"/>
      <c r="SLD13" s="391"/>
      <c r="SLE13" s="391"/>
      <c r="SLF13" s="391"/>
      <c r="SLG13" s="391"/>
      <c r="SLH13" s="391"/>
      <c r="SLI13" s="391"/>
      <c r="SLJ13" s="391"/>
      <c r="SLK13" s="391"/>
      <c r="SLL13" s="391"/>
      <c r="SLM13" s="391"/>
      <c r="SLN13" s="391"/>
      <c r="SLO13" s="391"/>
      <c r="SLP13" s="391"/>
      <c r="SLQ13" s="391"/>
      <c r="SLR13" s="391"/>
      <c r="SLS13" s="391"/>
      <c r="SLT13" s="391"/>
      <c r="SLU13" s="391"/>
      <c r="SLV13" s="391"/>
      <c r="SLW13" s="391"/>
      <c r="SLX13" s="391"/>
      <c r="SLY13" s="391"/>
      <c r="SLZ13" s="391"/>
      <c r="SMA13" s="391"/>
      <c r="SMB13" s="391"/>
      <c r="SMC13" s="391"/>
      <c r="SMD13" s="391"/>
      <c r="SME13" s="391"/>
      <c r="SMF13" s="391"/>
      <c r="SMG13" s="391"/>
      <c r="SMH13" s="391"/>
      <c r="SMI13" s="391"/>
      <c r="SMJ13" s="391"/>
      <c r="SMK13" s="391"/>
      <c r="SML13" s="391"/>
      <c r="SMM13" s="391"/>
      <c r="SMN13" s="391"/>
      <c r="SMO13" s="391"/>
      <c r="SMP13" s="391"/>
      <c r="SMQ13" s="391"/>
      <c r="SMR13" s="391"/>
      <c r="SMS13" s="391"/>
      <c r="SMT13" s="391"/>
      <c r="SMU13" s="391"/>
      <c r="SMV13" s="391"/>
      <c r="SMW13" s="391"/>
      <c r="SMX13" s="391"/>
      <c r="SMY13" s="391"/>
      <c r="SMZ13" s="391"/>
      <c r="SNA13" s="391"/>
      <c r="SNB13" s="391"/>
      <c r="SNC13" s="391"/>
      <c r="SND13" s="391"/>
      <c r="SNE13" s="391"/>
      <c r="SNF13" s="391"/>
      <c r="SNG13" s="391"/>
      <c r="SNH13" s="391"/>
      <c r="SNI13" s="391"/>
      <c r="SNJ13" s="391"/>
      <c r="SNK13" s="391"/>
      <c r="SNL13" s="391"/>
      <c r="SNM13" s="391"/>
      <c r="SNN13" s="391"/>
      <c r="SNO13" s="391"/>
      <c r="SNP13" s="391"/>
      <c r="SNQ13" s="391"/>
      <c r="SNR13" s="391"/>
      <c r="SNS13" s="391"/>
      <c r="SNT13" s="391"/>
      <c r="SNU13" s="391"/>
      <c r="SNV13" s="391"/>
      <c r="SNW13" s="391"/>
      <c r="SNX13" s="391"/>
      <c r="SNY13" s="391"/>
      <c r="SNZ13" s="391"/>
      <c r="SOA13" s="391"/>
      <c r="SOB13" s="391"/>
      <c r="SOC13" s="391"/>
      <c r="SOD13" s="391"/>
      <c r="SOE13" s="391"/>
      <c r="SOF13" s="391"/>
      <c r="SOG13" s="391"/>
      <c r="SOH13" s="391"/>
      <c r="SOI13" s="391"/>
      <c r="SOJ13" s="391"/>
      <c r="SOK13" s="391"/>
      <c r="SOL13" s="391"/>
      <c r="SOM13" s="391"/>
      <c r="SON13" s="391"/>
      <c r="SOO13" s="391"/>
      <c r="SOP13" s="391"/>
      <c r="SOQ13" s="391"/>
      <c r="SOR13" s="391"/>
      <c r="SOS13" s="391"/>
      <c r="SOT13" s="391"/>
      <c r="SOU13" s="391"/>
      <c r="SOV13" s="391"/>
      <c r="SOW13" s="391"/>
      <c r="SOX13" s="391"/>
      <c r="SOY13" s="391"/>
      <c r="SOZ13" s="391"/>
      <c r="SPA13" s="391"/>
      <c r="SPB13" s="391"/>
      <c r="SPC13" s="391"/>
      <c r="SPD13" s="391"/>
      <c r="SPE13" s="391"/>
      <c r="SPF13" s="391"/>
      <c r="SPG13" s="391"/>
      <c r="SPH13" s="391"/>
      <c r="SPI13" s="391"/>
      <c r="SPJ13" s="391"/>
      <c r="SPK13" s="391"/>
      <c r="SPL13" s="391"/>
      <c r="SPM13" s="391"/>
      <c r="SPN13" s="391"/>
      <c r="SPO13" s="391"/>
      <c r="SPP13" s="391"/>
      <c r="SPQ13" s="391"/>
      <c r="SPR13" s="391"/>
      <c r="SPS13" s="391"/>
      <c r="SPT13" s="391"/>
      <c r="SPU13" s="391"/>
      <c r="SPV13" s="391"/>
      <c r="SPW13" s="391"/>
      <c r="SPX13" s="391"/>
      <c r="SPY13" s="391"/>
      <c r="SPZ13" s="391"/>
      <c r="SQA13" s="391"/>
      <c r="SQB13" s="391"/>
      <c r="SQC13" s="391"/>
      <c r="SQD13" s="391"/>
      <c r="SQE13" s="391"/>
      <c r="SQF13" s="391"/>
      <c r="SQG13" s="391"/>
      <c r="SQH13" s="391"/>
      <c r="SQI13" s="391"/>
      <c r="SQJ13" s="391"/>
      <c r="SQK13" s="391"/>
      <c r="SQL13" s="391"/>
      <c r="SQM13" s="391"/>
      <c r="SQN13" s="391"/>
      <c r="SQO13" s="391"/>
      <c r="SQP13" s="391"/>
      <c r="SQQ13" s="391"/>
      <c r="SQR13" s="391"/>
      <c r="SQS13" s="391"/>
      <c r="SQT13" s="391"/>
      <c r="SQU13" s="391"/>
      <c r="SQV13" s="391"/>
      <c r="SQW13" s="391"/>
      <c r="SQX13" s="391"/>
      <c r="SQY13" s="391"/>
      <c r="SQZ13" s="391"/>
      <c r="SRA13" s="391"/>
      <c r="SRB13" s="391"/>
      <c r="SRC13" s="391"/>
      <c r="SRD13" s="391"/>
      <c r="SRE13" s="391"/>
      <c r="SRF13" s="391"/>
      <c r="SRG13" s="391"/>
      <c r="SRH13" s="391"/>
      <c r="SRI13" s="391"/>
      <c r="SRJ13" s="391"/>
      <c r="SRK13" s="391"/>
      <c r="SRL13" s="391"/>
      <c r="SRM13" s="391"/>
      <c r="SRN13" s="391"/>
      <c r="SRO13" s="391"/>
      <c r="SRP13" s="391"/>
      <c r="SRQ13" s="391"/>
      <c r="SRR13" s="391"/>
      <c r="SRS13" s="391"/>
      <c r="SRT13" s="391"/>
      <c r="SRU13" s="391"/>
      <c r="SRV13" s="391"/>
      <c r="SRW13" s="391"/>
      <c r="SRX13" s="391"/>
      <c r="SRY13" s="391"/>
      <c r="SRZ13" s="391"/>
      <c r="SSA13" s="391"/>
      <c r="SSB13" s="391"/>
      <c r="SSC13" s="391"/>
      <c r="SSD13" s="391"/>
      <c r="SSE13" s="391"/>
      <c r="SSF13" s="391"/>
      <c r="SSG13" s="391"/>
      <c r="SSH13" s="391"/>
      <c r="SSI13" s="391"/>
      <c r="SSJ13" s="391"/>
      <c r="SSK13" s="391"/>
      <c r="SSL13" s="391"/>
      <c r="SSM13" s="391"/>
      <c r="SSN13" s="391"/>
      <c r="SSO13" s="391"/>
      <c r="SSP13" s="391"/>
      <c r="SSQ13" s="391"/>
      <c r="SSR13" s="391"/>
      <c r="SSS13" s="391"/>
      <c r="SST13" s="391"/>
      <c r="SSU13" s="391"/>
      <c r="SSV13" s="391"/>
      <c r="SSW13" s="391"/>
      <c r="SSX13" s="391"/>
      <c r="SSY13" s="391"/>
      <c r="SSZ13" s="391"/>
      <c r="STA13" s="391"/>
      <c r="STB13" s="391"/>
      <c r="STC13" s="391"/>
      <c r="STD13" s="391"/>
      <c r="STE13" s="391"/>
      <c r="STF13" s="391"/>
      <c r="STG13" s="391"/>
      <c r="STH13" s="391"/>
      <c r="STI13" s="391"/>
      <c r="STJ13" s="391"/>
      <c r="STK13" s="391"/>
      <c r="STL13" s="391"/>
      <c r="STM13" s="391"/>
      <c r="STN13" s="391"/>
      <c r="STO13" s="391"/>
      <c r="STP13" s="391"/>
      <c r="STQ13" s="391"/>
      <c r="STR13" s="391"/>
      <c r="STS13" s="391"/>
      <c r="STT13" s="391"/>
      <c r="STU13" s="391"/>
      <c r="STV13" s="391"/>
      <c r="STW13" s="391"/>
      <c r="STX13" s="391"/>
      <c r="STY13" s="391"/>
      <c r="STZ13" s="391"/>
      <c r="SUA13" s="391"/>
      <c r="SUB13" s="391"/>
      <c r="SUC13" s="391"/>
      <c r="SUD13" s="391"/>
      <c r="SUE13" s="391"/>
      <c r="SUF13" s="391"/>
      <c r="SUG13" s="391"/>
      <c r="SUH13" s="391"/>
      <c r="SUI13" s="391"/>
      <c r="SUJ13" s="391"/>
      <c r="SUK13" s="391"/>
      <c r="SUL13" s="391"/>
      <c r="SUM13" s="391"/>
      <c r="SUN13" s="391"/>
      <c r="SUO13" s="391"/>
      <c r="SUP13" s="391"/>
      <c r="SUQ13" s="391"/>
      <c r="SUR13" s="391"/>
      <c r="SUS13" s="391"/>
      <c r="SUT13" s="391"/>
      <c r="SUU13" s="391"/>
      <c r="SUV13" s="391"/>
      <c r="SUW13" s="391"/>
      <c r="SUX13" s="391"/>
      <c r="SUY13" s="391"/>
      <c r="SUZ13" s="391"/>
      <c r="SVA13" s="391"/>
      <c r="SVB13" s="391"/>
      <c r="SVC13" s="391"/>
      <c r="SVD13" s="391"/>
      <c r="SVE13" s="391"/>
      <c r="SVF13" s="391"/>
      <c r="SVG13" s="391"/>
      <c r="SVH13" s="391"/>
      <c r="SVI13" s="391"/>
      <c r="SVJ13" s="391"/>
      <c r="SVK13" s="391"/>
      <c r="SVL13" s="391"/>
      <c r="SVM13" s="391"/>
      <c r="SVN13" s="391"/>
      <c r="SVO13" s="391"/>
      <c r="SVP13" s="391"/>
      <c r="SVQ13" s="391"/>
      <c r="SVR13" s="391"/>
      <c r="SVS13" s="391"/>
      <c r="SVT13" s="391"/>
      <c r="SVU13" s="391"/>
      <c r="SVV13" s="391"/>
      <c r="SVW13" s="391"/>
      <c r="SVX13" s="391"/>
      <c r="SVY13" s="391"/>
      <c r="SVZ13" s="391"/>
      <c r="SWA13" s="391"/>
      <c r="SWB13" s="391"/>
      <c r="SWC13" s="391"/>
      <c r="SWD13" s="391"/>
      <c r="SWE13" s="391"/>
      <c r="SWF13" s="391"/>
      <c r="SWG13" s="391"/>
      <c r="SWH13" s="391"/>
      <c r="SWI13" s="391"/>
      <c r="SWJ13" s="391"/>
      <c r="SWK13" s="391"/>
      <c r="SWL13" s="391"/>
      <c r="SWM13" s="391"/>
      <c r="SWN13" s="391"/>
      <c r="SWO13" s="391"/>
      <c r="SWP13" s="391"/>
      <c r="SWQ13" s="391"/>
      <c r="SWR13" s="391"/>
      <c r="SWS13" s="391"/>
      <c r="SWT13" s="391"/>
      <c r="SWU13" s="391"/>
      <c r="SWV13" s="391"/>
      <c r="SWW13" s="391"/>
      <c r="SWX13" s="391"/>
      <c r="SWY13" s="391"/>
      <c r="SWZ13" s="391"/>
      <c r="SXA13" s="391"/>
      <c r="SXB13" s="391"/>
      <c r="SXC13" s="391"/>
      <c r="SXD13" s="391"/>
      <c r="SXE13" s="391"/>
      <c r="SXF13" s="391"/>
      <c r="SXG13" s="391"/>
      <c r="SXH13" s="391"/>
      <c r="SXI13" s="391"/>
      <c r="SXJ13" s="391"/>
      <c r="SXK13" s="391"/>
      <c r="SXL13" s="391"/>
      <c r="SXM13" s="391"/>
      <c r="SXN13" s="391"/>
      <c r="SXO13" s="391"/>
      <c r="SXP13" s="391"/>
      <c r="SXQ13" s="391"/>
      <c r="SXR13" s="391"/>
      <c r="SXS13" s="391"/>
      <c r="SXT13" s="391"/>
      <c r="SXU13" s="391"/>
      <c r="SXV13" s="391"/>
      <c r="SXW13" s="391"/>
      <c r="SXX13" s="391"/>
      <c r="SXY13" s="391"/>
      <c r="SXZ13" s="391"/>
      <c r="SYA13" s="391"/>
      <c r="SYB13" s="391"/>
      <c r="SYC13" s="391"/>
      <c r="SYD13" s="391"/>
      <c r="SYE13" s="391"/>
      <c r="SYF13" s="391"/>
      <c r="SYG13" s="391"/>
      <c r="SYH13" s="391"/>
      <c r="SYI13" s="391"/>
      <c r="SYJ13" s="391"/>
      <c r="SYK13" s="391"/>
      <c r="SYL13" s="391"/>
      <c r="SYM13" s="391"/>
      <c r="SYN13" s="391"/>
      <c r="SYO13" s="391"/>
      <c r="SYP13" s="391"/>
      <c r="SYQ13" s="391"/>
      <c r="SYR13" s="391"/>
      <c r="SYS13" s="391"/>
      <c r="SYT13" s="391"/>
      <c r="SYU13" s="391"/>
      <c r="SYV13" s="391"/>
      <c r="SYW13" s="391"/>
      <c r="SYX13" s="391"/>
      <c r="SYY13" s="391"/>
      <c r="SYZ13" s="391"/>
      <c r="SZA13" s="391"/>
      <c r="SZB13" s="391"/>
      <c r="SZC13" s="391"/>
      <c r="SZD13" s="391"/>
      <c r="SZE13" s="391"/>
      <c r="SZF13" s="391"/>
      <c r="SZG13" s="391"/>
      <c r="SZH13" s="391"/>
      <c r="SZI13" s="391"/>
      <c r="SZJ13" s="391"/>
      <c r="SZK13" s="391"/>
      <c r="SZL13" s="391"/>
      <c r="SZM13" s="391"/>
      <c r="SZN13" s="391"/>
      <c r="SZO13" s="391"/>
      <c r="SZP13" s="391"/>
      <c r="SZQ13" s="391"/>
      <c r="SZR13" s="391"/>
      <c r="SZS13" s="391"/>
      <c r="SZT13" s="391"/>
      <c r="SZU13" s="391"/>
      <c r="SZV13" s="391"/>
      <c r="SZW13" s="391"/>
      <c r="SZX13" s="391"/>
      <c r="SZY13" s="391"/>
      <c r="SZZ13" s="391"/>
      <c r="TAA13" s="391"/>
      <c r="TAB13" s="391"/>
      <c r="TAC13" s="391"/>
      <c r="TAD13" s="391"/>
      <c r="TAE13" s="391"/>
      <c r="TAF13" s="391"/>
      <c r="TAG13" s="391"/>
      <c r="TAH13" s="391"/>
      <c r="TAI13" s="391"/>
      <c r="TAJ13" s="391"/>
      <c r="TAK13" s="391"/>
      <c r="TAL13" s="391"/>
      <c r="TAM13" s="391"/>
      <c r="TAN13" s="391"/>
      <c r="TAO13" s="391"/>
      <c r="TAP13" s="391"/>
      <c r="TAQ13" s="391"/>
      <c r="TAR13" s="391"/>
      <c r="TAS13" s="391"/>
      <c r="TAT13" s="391"/>
      <c r="TAU13" s="391"/>
      <c r="TAV13" s="391"/>
      <c r="TAW13" s="391"/>
      <c r="TAX13" s="391"/>
      <c r="TAY13" s="391"/>
      <c r="TAZ13" s="391"/>
      <c r="TBA13" s="391"/>
      <c r="TBB13" s="391"/>
      <c r="TBC13" s="391"/>
      <c r="TBD13" s="391"/>
      <c r="TBE13" s="391"/>
      <c r="TBF13" s="391"/>
      <c r="TBG13" s="391"/>
      <c r="TBH13" s="391"/>
      <c r="TBI13" s="391"/>
      <c r="TBJ13" s="391"/>
      <c r="TBK13" s="391"/>
      <c r="TBL13" s="391"/>
      <c r="TBM13" s="391"/>
      <c r="TBN13" s="391"/>
      <c r="TBO13" s="391"/>
      <c r="TBP13" s="391"/>
      <c r="TBQ13" s="391"/>
      <c r="TBR13" s="391"/>
      <c r="TBS13" s="391"/>
      <c r="TBT13" s="391"/>
      <c r="TBU13" s="391"/>
      <c r="TBV13" s="391"/>
      <c r="TBW13" s="391"/>
      <c r="TBX13" s="391"/>
      <c r="TBY13" s="391"/>
      <c r="TBZ13" s="391"/>
      <c r="TCA13" s="391"/>
      <c r="TCB13" s="391"/>
      <c r="TCC13" s="391"/>
      <c r="TCD13" s="391"/>
      <c r="TCE13" s="391"/>
      <c r="TCF13" s="391"/>
      <c r="TCG13" s="391"/>
      <c r="TCH13" s="391"/>
      <c r="TCI13" s="391"/>
      <c r="TCJ13" s="391"/>
      <c r="TCK13" s="391"/>
      <c r="TCL13" s="391"/>
      <c r="TCM13" s="391"/>
      <c r="TCN13" s="391"/>
      <c r="TCO13" s="391"/>
      <c r="TCP13" s="391"/>
      <c r="TCQ13" s="391"/>
      <c r="TCR13" s="391"/>
      <c r="TCS13" s="391"/>
      <c r="TCT13" s="391"/>
      <c r="TCU13" s="391"/>
      <c r="TCV13" s="391"/>
      <c r="TCW13" s="391"/>
      <c r="TCX13" s="391"/>
      <c r="TCY13" s="391"/>
      <c r="TCZ13" s="391"/>
      <c r="TDA13" s="391"/>
      <c r="TDB13" s="391"/>
      <c r="TDC13" s="391"/>
      <c r="TDD13" s="391"/>
      <c r="TDE13" s="391"/>
      <c r="TDF13" s="391"/>
      <c r="TDG13" s="391"/>
      <c r="TDH13" s="391"/>
      <c r="TDI13" s="391"/>
      <c r="TDJ13" s="391"/>
      <c r="TDK13" s="391"/>
      <c r="TDL13" s="391"/>
      <c r="TDM13" s="391"/>
      <c r="TDN13" s="391"/>
      <c r="TDO13" s="391"/>
      <c r="TDP13" s="391"/>
      <c r="TDQ13" s="391"/>
      <c r="TDR13" s="391"/>
      <c r="TDS13" s="391"/>
      <c r="TDT13" s="391"/>
      <c r="TDU13" s="391"/>
      <c r="TDV13" s="391"/>
      <c r="TDW13" s="391"/>
      <c r="TDX13" s="391"/>
      <c r="TDY13" s="391"/>
      <c r="TDZ13" s="391"/>
      <c r="TEA13" s="391"/>
      <c r="TEB13" s="391"/>
      <c r="TEC13" s="391"/>
      <c r="TED13" s="391"/>
      <c r="TEE13" s="391"/>
      <c r="TEF13" s="391"/>
      <c r="TEG13" s="391"/>
      <c r="TEH13" s="391"/>
      <c r="TEI13" s="391"/>
      <c r="TEJ13" s="391"/>
      <c r="TEK13" s="391"/>
      <c r="TEL13" s="391"/>
      <c r="TEM13" s="391"/>
      <c r="TEN13" s="391"/>
      <c r="TEO13" s="391"/>
      <c r="TEP13" s="391"/>
      <c r="TEQ13" s="391"/>
      <c r="TER13" s="391"/>
      <c r="TES13" s="391"/>
      <c r="TET13" s="391"/>
      <c r="TEU13" s="391"/>
      <c r="TEV13" s="391"/>
      <c r="TEW13" s="391"/>
      <c r="TEX13" s="391"/>
      <c r="TEY13" s="391"/>
      <c r="TEZ13" s="391"/>
      <c r="TFA13" s="391"/>
      <c r="TFB13" s="391"/>
      <c r="TFC13" s="391"/>
      <c r="TFD13" s="391"/>
      <c r="TFE13" s="391"/>
      <c r="TFF13" s="391"/>
      <c r="TFG13" s="391"/>
      <c r="TFH13" s="391"/>
      <c r="TFI13" s="391"/>
      <c r="TFJ13" s="391"/>
      <c r="TFK13" s="391"/>
      <c r="TFL13" s="391"/>
      <c r="TFM13" s="391"/>
      <c r="TFN13" s="391"/>
      <c r="TFO13" s="391"/>
      <c r="TFP13" s="391"/>
      <c r="TFQ13" s="391"/>
      <c r="TFR13" s="391"/>
      <c r="TFS13" s="391"/>
      <c r="TFT13" s="391"/>
      <c r="TFU13" s="391"/>
      <c r="TFV13" s="391"/>
      <c r="TFW13" s="391"/>
      <c r="TFX13" s="391"/>
      <c r="TFY13" s="391"/>
      <c r="TFZ13" s="391"/>
      <c r="TGA13" s="391"/>
      <c r="TGB13" s="391"/>
      <c r="TGC13" s="391"/>
      <c r="TGD13" s="391"/>
      <c r="TGE13" s="391"/>
      <c r="TGF13" s="391"/>
      <c r="TGG13" s="391"/>
      <c r="TGH13" s="391"/>
      <c r="TGI13" s="391"/>
      <c r="TGJ13" s="391"/>
      <c r="TGK13" s="391"/>
      <c r="TGL13" s="391"/>
      <c r="TGM13" s="391"/>
      <c r="TGN13" s="391"/>
      <c r="TGO13" s="391"/>
      <c r="TGP13" s="391"/>
      <c r="TGQ13" s="391"/>
      <c r="TGR13" s="391"/>
      <c r="TGS13" s="391"/>
      <c r="TGT13" s="391"/>
      <c r="TGU13" s="391"/>
      <c r="TGV13" s="391"/>
      <c r="TGW13" s="391"/>
      <c r="TGX13" s="391"/>
      <c r="TGY13" s="391"/>
      <c r="TGZ13" s="391"/>
      <c r="THA13" s="391"/>
      <c r="THB13" s="391"/>
      <c r="THC13" s="391"/>
      <c r="THD13" s="391"/>
      <c r="THE13" s="391"/>
      <c r="THF13" s="391"/>
      <c r="THG13" s="391"/>
      <c r="THH13" s="391"/>
      <c r="THI13" s="391"/>
      <c r="THJ13" s="391"/>
      <c r="THK13" s="391"/>
      <c r="THL13" s="391"/>
      <c r="THM13" s="391"/>
      <c r="THN13" s="391"/>
      <c r="THO13" s="391"/>
      <c r="THP13" s="391"/>
      <c r="THQ13" s="391"/>
      <c r="THR13" s="391"/>
      <c r="THS13" s="391"/>
      <c r="THT13" s="391"/>
      <c r="THU13" s="391"/>
      <c r="THV13" s="391"/>
      <c r="THW13" s="391"/>
      <c r="THX13" s="391"/>
      <c r="THY13" s="391"/>
      <c r="THZ13" s="391"/>
      <c r="TIA13" s="391"/>
      <c r="TIB13" s="391"/>
      <c r="TIC13" s="391"/>
      <c r="TID13" s="391"/>
      <c r="TIE13" s="391"/>
      <c r="TIF13" s="391"/>
      <c r="TIG13" s="391"/>
      <c r="TIH13" s="391"/>
      <c r="TII13" s="391"/>
      <c r="TIJ13" s="391"/>
      <c r="TIK13" s="391"/>
      <c r="TIL13" s="391"/>
      <c r="TIM13" s="391"/>
      <c r="TIN13" s="391"/>
      <c r="TIO13" s="391"/>
      <c r="TIP13" s="391"/>
      <c r="TIQ13" s="391"/>
      <c r="TIR13" s="391"/>
      <c r="TIS13" s="391"/>
      <c r="TIT13" s="391"/>
      <c r="TIU13" s="391"/>
      <c r="TIV13" s="391"/>
      <c r="TIW13" s="391"/>
      <c r="TIX13" s="391"/>
      <c r="TIY13" s="391"/>
      <c r="TIZ13" s="391"/>
      <c r="TJA13" s="391"/>
      <c r="TJB13" s="391"/>
      <c r="TJC13" s="391"/>
      <c r="TJD13" s="391"/>
      <c r="TJE13" s="391"/>
      <c r="TJF13" s="391"/>
      <c r="TJG13" s="391"/>
      <c r="TJH13" s="391"/>
      <c r="TJI13" s="391"/>
      <c r="TJJ13" s="391"/>
      <c r="TJK13" s="391"/>
      <c r="TJL13" s="391"/>
      <c r="TJM13" s="391"/>
      <c r="TJN13" s="391"/>
      <c r="TJO13" s="391"/>
      <c r="TJP13" s="391"/>
      <c r="TJQ13" s="391"/>
      <c r="TJR13" s="391"/>
      <c r="TJS13" s="391"/>
      <c r="TJT13" s="391"/>
      <c r="TJU13" s="391"/>
      <c r="TJV13" s="391"/>
      <c r="TJW13" s="391"/>
      <c r="TJX13" s="391"/>
      <c r="TJY13" s="391"/>
      <c r="TJZ13" s="391"/>
      <c r="TKA13" s="391"/>
      <c r="TKB13" s="391"/>
      <c r="TKC13" s="391"/>
      <c r="TKD13" s="391"/>
      <c r="TKE13" s="391"/>
      <c r="TKF13" s="391"/>
      <c r="TKG13" s="391"/>
      <c r="TKH13" s="391"/>
      <c r="TKI13" s="391"/>
      <c r="TKJ13" s="391"/>
      <c r="TKK13" s="391"/>
      <c r="TKL13" s="391"/>
      <c r="TKM13" s="391"/>
      <c r="TKN13" s="391"/>
      <c r="TKO13" s="391"/>
      <c r="TKP13" s="391"/>
      <c r="TKQ13" s="391"/>
      <c r="TKR13" s="391"/>
      <c r="TKS13" s="391"/>
      <c r="TKT13" s="391"/>
      <c r="TKU13" s="391"/>
      <c r="TKV13" s="391"/>
      <c r="TKW13" s="391"/>
      <c r="TKX13" s="391"/>
      <c r="TKY13" s="391"/>
      <c r="TKZ13" s="391"/>
      <c r="TLA13" s="391"/>
      <c r="TLB13" s="391"/>
      <c r="TLC13" s="391"/>
      <c r="TLD13" s="391"/>
      <c r="TLE13" s="391"/>
      <c r="TLF13" s="391"/>
      <c r="TLG13" s="391"/>
      <c r="TLH13" s="391"/>
      <c r="TLI13" s="391"/>
      <c r="TLJ13" s="391"/>
      <c r="TLK13" s="391"/>
      <c r="TLL13" s="391"/>
      <c r="TLM13" s="391"/>
      <c r="TLN13" s="391"/>
      <c r="TLO13" s="391"/>
      <c r="TLP13" s="391"/>
      <c r="TLQ13" s="391"/>
      <c r="TLR13" s="391"/>
      <c r="TLS13" s="391"/>
      <c r="TLT13" s="391"/>
      <c r="TLU13" s="391"/>
      <c r="TLV13" s="391"/>
      <c r="TLW13" s="391"/>
      <c r="TLX13" s="391"/>
      <c r="TLY13" s="391"/>
      <c r="TLZ13" s="391"/>
      <c r="TMA13" s="391"/>
      <c r="TMB13" s="391"/>
      <c r="TMC13" s="391"/>
      <c r="TMD13" s="391"/>
      <c r="TME13" s="391"/>
      <c r="TMF13" s="391"/>
      <c r="TMG13" s="391"/>
      <c r="TMH13" s="391"/>
      <c r="TMI13" s="391"/>
      <c r="TMJ13" s="391"/>
      <c r="TMK13" s="391"/>
      <c r="TML13" s="391"/>
      <c r="TMM13" s="391"/>
      <c r="TMN13" s="391"/>
      <c r="TMO13" s="391"/>
      <c r="TMP13" s="391"/>
      <c r="TMQ13" s="391"/>
      <c r="TMR13" s="391"/>
      <c r="TMS13" s="391"/>
      <c r="TMT13" s="391"/>
      <c r="TMU13" s="391"/>
      <c r="TMV13" s="391"/>
      <c r="TMW13" s="391"/>
      <c r="TMX13" s="391"/>
      <c r="TMY13" s="391"/>
      <c r="TMZ13" s="391"/>
      <c r="TNA13" s="391"/>
      <c r="TNB13" s="391"/>
      <c r="TNC13" s="391"/>
      <c r="TND13" s="391"/>
      <c r="TNE13" s="391"/>
      <c r="TNF13" s="391"/>
      <c r="TNG13" s="391"/>
      <c r="TNH13" s="391"/>
      <c r="TNI13" s="391"/>
      <c r="TNJ13" s="391"/>
      <c r="TNK13" s="391"/>
      <c r="TNL13" s="391"/>
      <c r="TNM13" s="391"/>
      <c r="TNN13" s="391"/>
      <c r="TNO13" s="391"/>
      <c r="TNP13" s="391"/>
      <c r="TNQ13" s="391"/>
      <c r="TNR13" s="391"/>
      <c r="TNS13" s="391"/>
      <c r="TNT13" s="391"/>
      <c r="TNU13" s="391"/>
      <c r="TNV13" s="391"/>
      <c r="TNW13" s="391"/>
      <c r="TNX13" s="391"/>
      <c r="TNY13" s="391"/>
      <c r="TNZ13" s="391"/>
      <c r="TOA13" s="391"/>
      <c r="TOB13" s="391"/>
      <c r="TOC13" s="391"/>
      <c r="TOD13" s="391"/>
      <c r="TOE13" s="391"/>
      <c r="TOF13" s="391"/>
      <c r="TOG13" s="391"/>
      <c r="TOH13" s="391"/>
      <c r="TOI13" s="391"/>
      <c r="TOJ13" s="391"/>
      <c r="TOK13" s="391"/>
      <c r="TOL13" s="391"/>
      <c r="TOM13" s="391"/>
      <c r="TON13" s="391"/>
      <c r="TOO13" s="391"/>
      <c r="TOP13" s="391"/>
      <c r="TOQ13" s="391"/>
      <c r="TOR13" s="391"/>
      <c r="TOS13" s="391"/>
      <c r="TOT13" s="391"/>
      <c r="TOU13" s="391"/>
      <c r="TOV13" s="391"/>
      <c r="TOW13" s="391"/>
      <c r="TOX13" s="391"/>
      <c r="TOY13" s="391"/>
      <c r="TOZ13" s="391"/>
      <c r="TPA13" s="391"/>
      <c r="TPB13" s="391"/>
      <c r="TPC13" s="391"/>
      <c r="TPD13" s="391"/>
      <c r="TPE13" s="391"/>
      <c r="TPF13" s="391"/>
      <c r="TPG13" s="391"/>
      <c r="TPH13" s="391"/>
      <c r="TPI13" s="391"/>
      <c r="TPJ13" s="391"/>
      <c r="TPK13" s="391"/>
      <c r="TPL13" s="391"/>
      <c r="TPM13" s="391"/>
      <c r="TPN13" s="391"/>
      <c r="TPO13" s="391"/>
      <c r="TPP13" s="391"/>
      <c r="TPQ13" s="391"/>
      <c r="TPR13" s="391"/>
      <c r="TPS13" s="391"/>
      <c r="TPT13" s="391"/>
      <c r="TPU13" s="391"/>
      <c r="TPV13" s="391"/>
      <c r="TPW13" s="391"/>
      <c r="TPX13" s="391"/>
      <c r="TPY13" s="391"/>
      <c r="TPZ13" s="391"/>
      <c r="TQA13" s="391"/>
      <c r="TQB13" s="391"/>
      <c r="TQC13" s="391"/>
      <c r="TQD13" s="391"/>
      <c r="TQE13" s="391"/>
      <c r="TQF13" s="391"/>
      <c r="TQG13" s="391"/>
      <c r="TQH13" s="391"/>
      <c r="TQI13" s="391"/>
      <c r="TQJ13" s="391"/>
      <c r="TQK13" s="391"/>
      <c r="TQL13" s="391"/>
      <c r="TQM13" s="391"/>
      <c r="TQN13" s="391"/>
      <c r="TQO13" s="391"/>
      <c r="TQP13" s="391"/>
      <c r="TQQ13" s="391"/>
      <c r="TQR13" s="391"/>
      <c r="TQS13" s="391"/>
      <c r="TQT13" s="391"/>
      <c r="TQU13" s="391"/>
      <c r="TQV13" s="391"/>
      <c r="TQW13" s="391"/>
      <c r="TQX13" s="391"/>
      <c r="TQY13" s="391"/>
      <c r="TQZ13" s="391"/>
      <c r="TRA13" s="391"/>
      <c r="TRB13" s="391"/>
      <c r="TRC13" s="391"/>
      <c r="TRD13" s="391"/>
      <c r="TRE13" s="391"/>
      <c r="TRF13" s="391"/>
      <c r="TRG13" s="391"/>
      <c r="TRH13" s="391"/>
      <c r="TRI13" s="391"/>
      <c r="TRJ13" s="391"/>
      <c r="TRK13" s="391"/>
      <c r="TRL13" s="391"/>
      <c r="TRM13" s="391"/>
      <c r="TRN13" s="391"/>
      <c r="TRO13" s="391"/>
      <c r="TRP13" s="391"/>
      <c r="TRQ13" s="391"/>
      <c r="TRR13" s="391"/>
      <c r="TRS13" s="391"/>
      <c r="TRT13" s="391"/>
      <c r="TRU13" s="391"/>
      <c r="TRV13" s="391"/>
      <c r="TRW13" s="391"/>
      <c r="TRX13" s="391"/>
      <c r="TRY13" s="391"/>
      <c r="TRZ13" s="391"/>
      <c r="TSA13" s="391"/>
      <c r="TSB13" s="391"/>
      <c r="TSC13" s="391"/>
      <c r="TSD13" s="391"/>
      <c r="TSE13" s="391"/>
      <c r="TSF13" s="391"/>
      <c r="TSG13" s="391"/>
      <c r="TSH13" s="391"/>
      <c r="TSI13" s="391"/>
      <c r="TSJ13" s="391"/>
      <c r="TSK13" s="391"/>
      <c r="TSL13" s="391"/>
      <c r="TSM13" s="391"/>
      <c r="TSN13" s="391"/>
      <c r="TSO13" s="391"/>
      <c r="TSP13" s="391"/>
      <c r="TSQ13" s="391"/>
      <c r="TSR13" s="391"/>
      <c r="TSS13" s="391"/>
      <c r="TST13" s="391"/>
      <c r="TSU13" s="391"/>
      <c r="TSV13" s="391"/>
      <c r="TSW13" s="391"/>
      <c r="TSX13" s="391"/>
      <c r="TSY13" s="391"/>
      <c r="TSZ13" s="391"/>
      <c r="TTA13" s="391"/>
      <c r="TTB13" s="391"/>
      <c r="TTC13" s="391"/>
      <c r="TTD13" s="391"/>
      <c r="TTE13" s="391"/>
      <c r="TTF13" s="391"/>
      <c r="TTG13" s="391"/>
      <c r="TTH13" s="391"/>
      <c r="TTI13" s="391"/>
      <c r="TTJ13" s="391"/>
      <c r="TTK13" s="391"/>
      <c r="TTL13" s="391"/>
      <c r="TTM13" s="391"/>
      <c r="TTN13" s="391"/>
      <c r="TTO13" s="391"/>
      <c r="TTP13" s="391"/>
      <c r="TTQ13" s="391"/>
      <c r="TTR13" s="391"/>
      <c r="TTS13" s="391"/>
      <c r="TTT13" s="391"/>
      <c r="TTU13" s="391"/>
      <c r="TTV13" s="391"/>
      <c r="TTW13" s="391"/>
      <c r="TTX13" s="391"/>
      <c r="TTY13" s="391"/>
      <c r="TTZ13" s="391"/>
      <c r="TUA13" s="391"/>
      <c r="TUB13" s="391"/>
      <c r="TUC13" s="391"/>
      <c r="TUD13" s="391"/>
      <c r="TUE13" s="391"/>
      <c r="TUF13" s="391"/>
      <c r="TUG13" s="391"/>
      <c r="TUH13" s="391"/>
      <c r="TUI13" s="391"/>
      <c r="TUJ13" s="391"/>
      <c r="TUK13" s="391"/>
      <c r="TUL13" s="391"/>
      <c r="TUM13" s="391"/>
      <c r="TUN13" s="391"/>
      <c r="TUO13" s="391"/>
      <c r="TUP13" s="391"/>
      <c r="TUQ13" s="391"/>
      <c r="TUR13" s="391"/>
      <c r="TUS13" s="391"/>
      <c r="TUT13" s="391"/>
      <c r="TUU13" s="391"/>
      <c r="TUV13" s="391"/>
      <c r="TUW13" s="391"/>
      <c r="TUX13" s="391"/>
      <c r="TUY13" s="391"/>
      <c r="TUZ13" s="391"/>
      <c r="TVA13" s="391"/>
      <c r="TVB13" s="391"/>
      <c r="TVC13" s="391"/>
      <c r="TVD13" s="391"/>
      <c r="TVE13" s="391"/>
      <c r="TVF13" s="391"/>
      <c r="TVG13" s="391"/>
      <c r="TVH13" s="391"/>
      <c r="TVI13" s="391"/>
      <c r="TVJ13" s="391"/>
      <c r="TVK13" s="391"/>
      <c r="TVL13" s="391"/>
      <c r="TVM13" s="391"/>
      <c r="TVN13" s="391"/>
      <c r="TVO13" s="391"/>
      <c r="TVP13" s="391"/>
      <c r="TVQ13" s="391"/>
      <c r="TVR13" s="391"/>
      <c r="TVS13" s="391"/>
      <c r="TVT13" s="391"/>
      <c r="TVU13" s="391"/>
      <c r="TVV13" s="391"/>
      <c r="TVW13" s="391"/>
      <c r="TVX13" s="391"/>
      <c r="TVY13" s="391"/>
      <c r="TVZ13" s="391"/>
      <c r="TWA13" s="391"/>
      <c r="TWB13" s="391"/>
      <c r="TWC13" s="391"/>
      <c r="TWD13" s="391"/>
      <c r="TWE13" s="391"/>
      <c r="TWF13" s="391"/>
      <c r="TWG13" s="391"/>
      <c r="TWH13" s="391"/>
      <c r="TWI13" s="391"/>
      <c r="TWJ13" s="391"/>
      <c r="TWK13" s="391"/>
      <c r="TWL13" s="391"/>
      <c r="TWM13" s="391"/>
      <c r="TWN13" s="391"/>
      <c r="TWO13" s="391"/>
      <c r="TWP13" s="391"/>
      <c r="TWQ13" s="391"/>
      <c r="TWR13" s="391"/>
      <c r="TWS13" s="391"/>
      <c r="TWT13" s="391"/>
      <c r="TWU13" s="391"/>
      <c r="TWV13" s="391"/>
      <c r="TWW13" s="391"/>
      <c r="TWX13" s="391"/>
      <c r="TWY13" s="391"/>
      <c r="TWZ13" s="391"/>
      <c r="TXA13" s="391"/>
      <c r="TXB13" s="391"/>
      <c r="TXC13" s="391"/>
      <c r="TXD13" s="391"/>
      <c r="TXE13" s="391"/>
      <c r="TXF13" s="391"/>
      <c r="TXG13" s="391"/>
      <c r="TXH13" s="391"/>
      <c r="TXI13" s="391"/>
      <c r="TXJ13" s="391"/>
      <c r="TXK13" s="391"/>
      <c r="TXL13" s="391"/>
      <c r="TXM13" s="391"/>
      <c r="TXN13" s="391"/>
      <c r="TXO13" s="391"/>
      <c r="TXP13" s="391"/>
      <c r="TXQ13" s="391"/>
      <c r="TXR13" s="391"/>
      <c r="TXS13" s="391"/>
      <c r="TXT13" s="391"/>
      <c r="TXU13" s="391"/>
      <c r="TXV13" s="391"/>
      <c r="TXW13" s="391"/>
      <c r="TXX13" s="391"/>
      <c r="TXY13" s="391"/>
      <c r="TXZ13" s="391"/>
      <c r="TYA13" s="391"/>
      <c r="TYB13" s="391"/>
      <c r="TYC13" s="391"/>
      <c r="TYD13" s="391"/>
      <c r="TYE13" s="391"/>
      <c r="TYF13" s="391"/>
      <c r="TYG13" s="391"/>
      <c r="TYH13" s="391"/>
      <c r="TYI13" s="391"/>
      <c r="TYJ13" s="391"/>
      <c r="TYK13" s="391"/>
      <c r="TYL13" s="391"/>
      <c r="TYM13" s="391"/>
      <c r="TYN13" s="391"/>
      <c r="TYO13" s="391"/>
      <c r="TYP13" s="391"/>
      <c r="TYQ13" s="391"/>
      <c r="TYR13" s="391"/>
      <c r="TYS13" s="391"/>
      <c r="TYT13" s="391"/>
      <c r="TYU13" s="391"/>
      <c r="TYV13" s="391"/>
      <c r="TYW13" s="391"/>
      <c r="TYX13" s="391"/>
      <c r="TYY13" s="391"/>
      <c r="TYZ13" s="391"/>
      <c r="TZA13" s="391"/>
      <c r="TZB13" s="391"/>
      <c r="TZC13" s="391"/>
      <c r="TZD13" s="391"/>
      <c r="TZE13" s="391"/>
      <c r="TZF13" s="391"/>
      <c r="TZG13" s="391"/>
      <c r="TZH13" s="391"/>
      <c r="TZI13" s="391"/>
      <c r="TZJ13" s="391"/>
      <c r="TZK13" s="391"/>
      <c r="TZL13" s="391"/>
      <c r="TZM13" s="391"/>
      <c r="TZN13" s="391"/>
      <c r="TZO13" s="391"/>
      <c r="TZP13" s="391"/>
      <c r="TZQ13" s="391"/>
      <c r="TZR13" s="391"/>
      <c r="TZS13" s="391"/>
      <c r="TZT13" s="391"/>
      <c r="TZU13" s="391"/>
      <c r="TZV13" s="391"/>
      <c r="TZW13" s="391"/>
      <c r="TZX13" s="391"/>
      <c r="TZY13" s="391"/>
      <c r="TZZ13" s="391"/>
      <c r="UAA13" s="391"/>
      <c r="UAB13" s="391"/>
      <c r="UAC13" s="391"/>
      <c r="UAD13" s="391"/>
      <c r="UAE13" s="391"/>
      <c r="UAF13" s="391"/>
      <c r="UAG13" s="391"/>
      <c r="UAH13" s="391"/>
      <c r="UAI13" s="391"/>
      <c r="UAJ13" s="391"/>
      <c r="UAK13" s="391"/>
      <c r="UAL13" s="391"/>
      <c r="UAM13" s="391"/>
      <c r="UAN13" s="391"/>
      <c r="UAO13" s="391"/>
      <c r="UAP13" s="391"/>
      <c r="UAQ13" s="391"/>
      <c r="UAR13" s="391"/>
      <c r="UAS13" s="391"/>
      <c r="UAT13" s="391"/>
      <c r="UAU13" s="391"/>
      <c r="UAV13" s="391"/>
      <c r="UAW13" s="391"/>
      <c r="UAX13" s="391"/>
      <c r="UAY13" s="391"/>
      <c r="UAZ13" s="391"/>
      <c r="UBA13" s="391"/>
      <c r="UBB13" s="391"/>
      <c r="UBC13" s="391"/>
      <c r="UBD13" s="391"/>
      <c r="UBE13" s="391"/>
      <c r="UBF13" s="391"/>
      <c r="UBG13" s="391"/>
      <c r="UBH13" s="391"/>
      <c r="UBI13" s="391"/>
      <c r="UBJ13" s="391"/>
      <c r="UBK13" s="391"/>
      <c r="UBL13" s="391"/>
      <c r="UBM13" s="391"/>
      <c r="UBN13" s="391"/>
      <c r="UBO13" s="391"/>
      <c r="UBP13" s="391"/>
      <c r="UBQ13" s="391"/>
      <c r="UBR13" s="391"/>
      <c r="UBS13" s="391"/>
      <c r="UBT13" s="391"/>
      <c r="UBU13" s="391"/>
      <c r="UBV13" s="391"/>
      <c r="UBW13" s="391"/>
      <c r="UBX13" s="391"/>
      <c r="UBY13" s="391"/>
      <c r="UBZ13" s="391"/>
      <c r="UCA13" s="391"/>
      <c r="UCB13" s="391"/>
      <c r="UCC13" s="391"/>
      <c r="UCD13" s="391"/>
      <c r="UCE13" s="391"/>
      <c r="UCF13" s="391"/>
      <c r="UCG13" s="391"/>
      <c r="UCH13" s="391"/>
      <c r="UCI13" s="391"/>
      <c r="UCJ13" s="391"/>
      <c r="UCK13" s="391"/>
      <c r="UCL13" s="391"/>
      <c r="UCM13" s="391"/>
      <c r="UCN13" s="391"/>
      <c r="UCO13" s="391"/>
      <c r="UCP13" s="391"/>
      <c r="UCQ13" s="391"/>
      <c r="UCR13" s="391"/>
      <c r="UCS13" s="391"/>
      <c r="UCT13" s="391"/>
      <c r="UCU13" s="391"/>
      <c r="UCV13" s="391"/>
      <c r="UCW13" s="391"/>
      <c r="UCX13" s="391"/>
      <c r="UCY13" s="391"/>
      <c r="UCZ13" s="391"/>
      <c r="UDA13" s="391"/>
      <c r="UDB13" s="391"/>
      <c r="UDC13" s="391"/>
      <c r="UDD13" s="391"/>
      <c r="UDE13" s="391"/>
      <c r="UDF13" s="391"/>
      <c r="UDG13" s="391"/>
      <c r="UDH13" s="391"/>
      <c r="UDI13" s="391"/>
      <c r="UDJ13" s="391"/>
      <c r="UDK13" s="391"/>
      <c r="UDL13" s="391"/>
      <c r="UDM13" s="391"/>
      <c r="UDN13" s="391"/>
      <c r="UDO13" s="391"/>
      <c r="UDP13" s="391"/>
      <c r="UDQ13" s="391"/>
      <c r="UDR13" s="391"/>
      <c r="UDS13" s="391"/>
      <c r="UDT13" s="391"/>
      <c r="UDU13" s="391"/>
      <c r="UDV13" s="391"/>
      <c r="UDW13" s="391"/>
      <c r="UDX13" s="391"/>
      <c r="UDY13" s="391"/>
      <c r="UDZ13" s="391"/>
      <c r="UEA13" s="391"/>
      <c r="UEB13" s="391"/>
      <c r="UEC13" s="391"/>
      <c r="UED13" s="391"/>
      <c r="UEE13" s="391"/>
      <c r="UEF13" s="391"/>
      <c r="UEG13" s="391"/>
      <c r="UEH13" s="391"/>
      <c r="UEI13" s="391"/>
      <c r="UEJ13" s="391"/>
      <c r="UEK13" s="391"/>
      <c r="UEL13" s="391"/>
      <c r="UEM13" s="391"/>
      <c r="UEN13" s="391"/>
      <c r="UEO13" s="391"/>
      <c r="UEP13" s="391"/>
      <c r="UEQ13" s="391"/>
      <c r="UER13" s="391"/>
      <c r="UES13" s="391"/>
      <c r="UET13" s="391"/>
      <c r="UEU13" s="391"/>
      <c r="UEV13" s="391"/>
      <c r="UEW13" s="391"/>
      <c r="UEX13" s="391"/>
      <c r="UEY13" s="391"/>
      <c r="UEZ13" s="391"/>
      <c r="UFA13" s="391"/>
      <c r="UFB13" s="391"/>
      <c r="UFC13" s="391"/>
      <c r="UFD13" s="391"/>
      <c r="UFE13" s="391"/>
      <c r="UFF13" s="391"/>
      <c r="UFG13" s="391"/>
      <c r="UFH13" s="391"/>
      <c r="UFI13" s="391"/>
      <c r="UFJ13" s="391"/>
      <c r="UFK13" s="391"/>
      <c r="UFL13" s="391"/>
      <c r="UFM13" s="391"/>
      <c r="UFN13" s="391"/>
      <c r="UFO13" s="391"/>
      <c r="UFP13" s="391"/>
      <c r="UFQ13" s="391"/>
      <c r="UFR13" s="391"/>
      <c r="UFS13" s="391"/>
      <c r="UFT13" s="391"/>
      <c r="UFU13" s="391"/>
      <c r="UFV13" s="391"/>
      <c r="UFW13" s="391"/>
      <c r="UFX13" s="391"/>
      <c r="UFY13" s="391"/>
      <c r="UFZ13" s="391"/>
      <c r="UGA13" s="391"/>
      <c r="UGB13" s="391"/>
      <c r="UGC13" s="391"/>
      <c r="UGD13" s="391"/>
      <c r="UGE13" s="391"/>
      <c r="UGF13" s="391"/>
      <c r="UGG13" s="391"/>
      <c r="UGH13" s="391"/>
      <c r="UGI13" s="391"/>
      <c r="UGJ13" s="391"/>
      <c r="UGK13" s="391"/>
      <c r="UGL13" s="391"/>
      <c r="UGM13" s="391"/>
      <c r="UGN13" s="391"/>
      <c r="UGO13" s="391"/>
      <c r="UGP13" s="391"/>
      <c r="UGQ13" s="391"/>
      <c r="UGR13" s="391"/>
      <c r="UGS13" s="391"/>
      <c r="UGT13" s="391"/>
      <c r="UGU13" s="391"/>
      <c r="UGV13" s="391"/>
      <c r="UGW13" s="391"/>
      <c r="UGX13" s="391"/>
      <c r="UGY13" s="391"/>
      <c r="UGZ13" s="391"/>
      <c r="UHA13" s="391"/>
      <c r="UHB13" s="391"/>
      <c r="UHC13" s="391"/>
      <c r="UHD13" s="391"/>
      <c r="UHE13" s="391"/>
      <c r="UHF13" s="391"/>
      <c r="UHG13" s="391"/>
      <c r="UHH13" s="391"/>
      <c r="UHI13" s="391"/>
      <c r="UHJ13" s="391"/>
      <c r="UHK13" s="391"/>
      <c r="UHL13" s="391"/>
      <c r="UHM13" s="391"/>
      <c r="UHN13" s="391"/>
      <c r="UHO13" s="391"/>
      <c r="UHP13" s="391"/>
      <c r="UHQ13" s="391"/>
      <c r="UHR13" s="391"/>
      <c r="UHS13" s="391"/>
      <c r="UHT13" s="391"/>
      <c r="UHU13" s="391"/>
      <c r="UHV13" s="391"/>
      <c r="UHW13" s="391"/>
      <c r="UHX13" s="391"/>
      <c r="UHY13" s="391"/>
      <c r="UHZ13" s="391"/>
      <c r="UIA13" s="391"/>
      <c r="UIB13" s="391"/>
      <c r="UIC13" s="391"/>
      <c r="UID13" s="391"/>
      <c r="UIE13" s="391"/>
      <c r="UIF13" s="391"/>
      <c r="UIG13" s="391"/>
      <c r="UIH13" s="391"/>
      <c r="UII13" s="391"/>
      <c r="UIJ13" s="391"/>
      <c r="UIK13" s="391"/>
      <c r="UIL13" s="391"/>
      <c r="UIM13" s="391"/>
      <c r="UIN13" s="391"/>
      <c r="UIO13" s="391"/>
      <c r="UIP13" s="391"/>
      <c r="UIQ13" s="391"/>
      <c r="UIR13" s="391"/>
      <c r="UIS13" s="391"/>
      <c r="UIT13" s="391"/>
      <c r="UIU13" s="391"/>
      <c r="UIV13" s="391"/>
      <c r="UIW13" s="391"/>
      <c r="UIX13" s="391"/>
      <c r="UIY13" s="391"/>
      <c r="UIZ13" s="391"/>
      <c r="UJA13" s="391"/>
      <c r="UJB13" s="391"/>
      <c r="UJC13" s="391"/>
      <c r="UJD13" s="391"/>
      <c r="UJE13" s="391"/>
      <c r="UJF13" s="391"/>
      <c r="UJG13" s="391"/>
      <c r="UJH13" s="391"/>
      <c r="UJI13" s="391"/>
      <c r="UJJ13" s="391"/>
      <c r="UJK13" s="391"/>
      <c r="UJL13" s="391"/>
      <c r="UJM13" s="391"/>
      <c r="UJN13" s="391"/>
      <c r="UJO13" s="391"/>
      <c r="UJP13" s="391"/>
      <c r="UJQ13" s="391"/>
      <c r="UJR13" s="391"/>
      <c r="UJS13" s="391"/>
      <c r="UJT13" s="391"/>
      <c r="UJU13" s="391"/>
      <c r="UJV13" s="391"/>
      <c r="UJW13" s="391"/>
      <c r="UJX13" s="391"/>
      <c r="UJY13" s="391"/>
      <c r="UJZ13" s="391"/>
      <c r="UKA13" s="391"/>
      <c r="UKB13" s="391"/>
      <c r="UKC13" s="391"/>
      <c r="UKD13" s="391"/>
      <c r="UKE13" s="391"/>
      <c r="UKF13" s="391"/>
      <c r="UKG13" s="391"/>
      <c r="UKH13" s="391"/>
      <c r="UKI13" s="391"/>
      <c r="UKJ13" s="391"/>
      <c r="UKK13" s="391"/>
      <c r="UKL13" s="391"/>
      <c r="UKM13" s="391"/>
      <c r="UKN13" s="391"/>
      <c r="UKO13" s="391"/>
      <c r="UKP13" s="391"/>
      <c r="UKQ13" s="391"/>
      <c r="UKR13" s="391"/>
      <c r="UKS13" s="391"/>
      <c r="UKT13" s="391"/>
      <c r="UKU13" s="391"/>
      <c r="UKV13" s="391"/>
      <c r="UKW13" s="391"/>
      <c r="UKX13" s="391"/>
      <c r="UKY13" s="391"/>
      <c r="UKZ13" s="391"/>
      <c r="ULA13" s="391"/>
      <c r="ULB13" s="391"/>
      <c r="ULC13" s="391"/>
      <c r="ULD13" s="391"/>
      <c r="ULE13" s="391"/>
      <c r="ULF13" s="391"/>
      <c r="ULG13" s="391"/>
      <c r="ULH13" s="391"/>
      <c r="ULI13" s="391"/>
      <c r="ULJ13" s="391"/>
      <c r="ULK13" s="391"/>
      <c r="ULL13" s="391"/>
      <c r="ULM13" s="391"/>
      <c r="ULN13" s="391"/>
      <c r="ULO13" s="391"/>
      <c r="ULP13" s="391"/>
      <c r="ULQ13" s="391"/>
      <c r="ULR13" s="391"/>
      <c r="ULS13" s="391"/>
      <c r="ULT13" s="391"/>
      <c r="ULU13" s="391"/>
      <c r="ULV13" s="391"/>
      <c r="ULW13" s="391"/>
      <c r="ULX13" s="391"/>
      <c r="ULY13" s="391"/>
      <c r="ULZ13" s="391"/>
      <c r="UMA13" s="391"/>
      <c r="UMB13" s="391"/>
      <c r="UMC13" s="391"/>
      <c r="UMD13" s="391"/>
      <c r="UME13" s="391"/>
      <c r="UMF13" s="391"/>
      <c r="UMG13" s="391"/>
      <c r="UMH13" s="391"/>
      <c r="UMI13" s="391"/>
      <c r="UMJ13" s="391"/>
      <c r="UMK13" s="391"/>
      <c r="UML13" s="391"/>
      <c r="UMM13" s="391"/>
      <c r="UMN13" s="391"/>
      <c r="UMO13" s="391"/>
      <c r="UMP13" s="391"/>
      <c r="UMQ13" s="391"/>
      <c r="UMR13" s="391"/>
      <c r="UMS13" s="391"/>
      <c r="UMT13" s="391"/>
      <c r="UMU13" s="391"/>
      <c r="UMV13" s="391"/>
      <c r="UMW13" s="391"/>
      <c r="UMX13" s="391"/>
      <c r="UMY13" s="391"/>
      <c r="UMZ13" s="391"/>
      <c r="UNA13" s="391"/>
      <c r="UNB13" s="391"/>
      <c r="UNC13" s="391"/>
      <c r="UND13" s="391"/>
      <c r="UNE13" s="391"/>
      <c r="UNF13" s="391"/>
      <c r="UNG13" s="391"/>
      <c r="UNH13" s="391"/>
      <c r="UNI13" s="391"/>
      <c r="UNJ13" s="391"/>
      <c r="UNK13" s="391"/>
      <c r="UNL13" s="391"/>
      <c r="UNM13" s="391"/>
      <c r="UNN13" s="391"/>
      <c r="UNO13" s="391"/>
      <c r="UNP13" s="391"/>
      <c r="UNQ13" s="391"/>
      <c r="UNR13" s="391"/>
      <c r="UNS13" s="391"/>
      <c r="UNT13" s="391"/>
      <c r="UNU13" s="391"/>
      <c r="UNV13" s="391"/>
      <c r="UNW13" s="391"/>
      <c r="UNX13" s="391"/>
      <c r="UNY13" s="391"/>
      <c r="UNZ13" s="391"/>
      <c r="UOA13" s="391"/>
      <c r="UOB13" s="391"/>
      <c r="UOC13" s="391"/>
      <c r="UOD13" s="391"/>
      <c r="UOE13" s="391"/>
      <c r="UOF13" s="391"/>
      <c r="UOG13" s="391"/>
      <c r="UOH13" s="391"/>
      <c r="UOI13" s="391"/>
      <c r="UOJ13" s="391"/>
      <c r="UOK13" s="391"/>
      <c r="UOL13" s="391"/>
      <c r="UOM13" s="391"/>
      <c r="UON13" s="391"/>
      <c r="UOO13" s="391"/>
      <c r="UOP13" s="391"/>
      <c r="UOQ13" s="391"/>
      <c r="UOR13" s="391"/>
      <c r="UOS13" s="391"/>
      <c r="UOT13" s="391"/>
      <c r="UOU13" s="391"/>
      <c r="UOV13" s="391"/>
      <c r="UOW13" s="391"/>
      <c r="UOX13" s="391"/>
      <c r="UOY13" s="391"/>
      <c r="UOZ13" s="391"/>
      <c r="UPA13" s="391"/>
      <c r="UPB13" s="391"/>
      <c r="UPC13" s="391"/>
      <c r="UPD13" s="391"/>
      <c r="UPE13" s="391"/>
      <c r="UPF13" s="391"/>
      <c r="UPG13" s="391"/>
      <c r="UPH13" s="391"/>
      <c r="UPI13" s="391"/>
      <c r="UPJ13" s="391"/>
      <c r="UPK13" s="391"/>
      <c r="UPL13" s="391"/>
      <c r="UPM13" s="391"/>
      <c r="UPN13" s="391"/>
      <c r="UPO13" s="391"/>
      <c r="UPP13" s="391"/>
      <c r="UPQ13" s="391"/>
      <c r="UPR13" s="391"/>
      <c r="UPS13" s="391"/>
      <c r="UPT13" s="391"/>
      <c r="UPU13" s="391"/>
      <c r="UPV13" s="391"/>
      <c r="UPW13" s="391"/>
      <c r="UPX13" s="391"/>
      <c r="UPY13" s="391"/>
      <c r="UPZ13" s="391"/>
      <c r="UQA13" s="391"/>
      <c r="UQB13" s="391"/>
      <c r="UQC13" s="391"/>
      <c r="UQD13" s="391"/>
      <c r="UQE13" s="391"/>
      <c r="UQF13" s="391"/>
      <c r="UQG13" s="391"/>
      <c r="UQH13" s="391"/>
      <c r="UQI13" s="391"/>
      <c r="UQJ13" s="391"/>
      <c r="UQK13" s="391"/>
      <c r="UQL13" s="391"/>
      <c r="UQM13" s="391"/>
      <c r="UQN13" s="391"/>
      <c r="UQO13" s="391"/>
      <c r="UQP13" s="391"/>
      <c r="UQQ13" s="391"/>
      <c r="UQR13" s="391"/>
      <c r="UQS13" s="391"/>
      <c r="UQT13" s="391"/>
      <c r="UQU13" s="391"/>
      <c r="UQV13" s="391"/>
      <c r="UQW13" s="391"/>
      <c r="UQX13" s="391"/>
      <c r="UQY13" s="391"/>
      <c r="UQZ13" s="391"/>
      <c r="URA13" s="391"/>
      <c r="URB13" s="391"/>
      <c r="URC13" s="391"/>
      <c r="URD13" s="391"/>
      <c r="URE13" s="391"/>
      <c r="URF13" s="391"/>
      <c r="URG13" s="391"/>
      <c r="URH13" s="391"/>
      <c r="URI13" s="391"/>
      <c r="URJ13" s="391"/>
      <c r="URK13" s="391"/>
      <c r="URL13" s="391"/>
      <c r="URM13" s="391"/>
      <c r="URN13" s="391"/>
      <c r="URO13" s="391"/>
      <c r="URP13" s="391"/>
      <c r="URQ13" s="391"/>
      <c r="URR13" s="391"/>
      <c r="URS13" s="391"/>
      <c r="URT13" s="391"/>
      <c r="URU13" s="391"/>
      <c r="URV13" s="391"/>
      <c r="URW13" s="391"/>
      <c r="URX13" s="391"/>
      <c r="URY13" s="391"/>
      <c r="URZ13" s="391"/>
      <c r="USA13" s="391"/>
      <c r="USB13" s="391"/>
      <c r="USC13" s="391"/>
      <c r="USD13" s="391"/>
      <c r="USE13" s="391"/>
      <c r="USF13" s="391"/>
      <c r="USG13" s="391"/>
      <c r="USH13" s="391"/>
      <c r="USI13" s="391"/>
      <c r="USJ13" s="391"/>
      <c r="USK13" s="391"/>
      <c r="USL13" s="391"/>
      <c r="USM13" s="391"/>
      <c r="USN13" s="391"/>
      <c r="USO13" s="391"/>
      <c r="USP13" s="391"/>
      <c r="USQ13" s="391"/>
      <c r="USR13" s="391"/>
      <c r="USS13" s="391"/>
      <c r="UST13" s="391"/>
      <c r="USU13" s="391"/>
      <c r="USV13" s="391"/>
      <c r="USW13" s="391"/>
      <c r="USX13" s="391"/>
      <c r="USY13" s="391"/>
      <c r="USZ13" s="391"/>
      <c r="UTA13" s="391"/>
      <c r="UTB13" s="391"/>
      <c r="UTC13" s="391"/>
      <c r="UTD13" s="391"/>
      <c r="UTE13" s="391"/>
      <c r="UTF13" s="391"/>
      <c r="UTG13" s="391"/>
      <c r="UTH13" s="391"/>
      <c r="UTI13" s="391"/>
      <c r="UTJ13" s="391"/>
      <c r="UTK13" s="391"/>
      <c r="UTL13" s="391"/>
      <c r="UTM13" s="391"/>
      <c r="UTN13" s="391"/>
      <c r="UTO13" s="391"/>
      <c r="UTP13" s="391"/>
      <c r="UTQ13" s="391"/>
      <c r="UTR13" s="391"/>
      <c r="UTS13" s="391"/>
      <c r="UTT13" s="391"/>
      <c r="UTU13" s="391"/>
      <c r="UTV13" s="391"/>
      <c r="UTW13" s="391"/>
      <c r="UTX13" s="391"/>
      <c r="UTY13" s="391"/>
      <c r="UTZ13" s="391"/>
      <c r="UUA13" s="391"/>
      <c r="UUB13" s="391"/>
      <c r="UUC13" s="391"/>
      <c r="UUD13" s="391"/>
      <c r="UUE13" s="391"/>
      <c r="UUF13" s="391"/>
      <c r="UUG13" s="391"/>
      <c r="UUH13" s="391"/>
      <c r="UUI13" s="391"/>
      <c r="UUJ13" s="391"/>
      <c r="UUK13" s="391"/>
      <c r="UUL13" s="391"/>
      <c r="UUM13" s="391"/>
      <c r="UUN13" s="391"/>
      <c r="UUO13" s="391"/>
      <c r="UUP13" s="391"/>
      <c r="UUQ13" s="391"/>
      <c r="UUR13" s="391"/>
      <c r="UUS13" s="391"/>
      <c r="UUT13" s="391"/>
      <c r="UUU13" s="391"/>
      <c r="UUV13" s="391"/>
      <c r="UUW13" s="391"/>
      <c r="UUX13" s="391"/>
      <c r="UUY13" s="391"/>
      <c r="UUZ13" s="391"/>
      <c r="UVA13" s="391"/>
      <c r="UVB13" s="391"/>
      <c r="UVC13" s="391"/>
      <c r="UVD13" s="391"/>
      <c r="UVE13" s="391"/>
      <c r="UVF13" s="391"/>
      <c r="UVG13" s="391"/>
      <c r="UVH13" s="391"/>
      <c r="UVI13" s="391"/>
      <c r="UVJ13" s="391"/>
      <c r="UVK13" s="391"/>
      <c r="UVL13" s="391"/>
      <c r="UVM13" s="391"/>
      <c r="UVN13" s="391"/>
      <c r="UVO13" s="391"/>
      <c r="UVP13" s="391"/>
      <c r="UVQ13" s="391"/>
      <c r="UVR13" s="391"/>
      <c r="UVS13" s="391"/>
      <c r="UVT13" s="391"/>
      <c r="UVU13" s="391"/>
      <c r="UVV13" s="391"/>
      <c r="UVW13" s="391"/>
      <c r="UVX13" s="391"/>
      <c r="UVY13" s="391"/>
      <c r="UVZ13" s="391"/>
      <c r="UWA13" s="391"/>
      <c r="UWB13" s="391"/>
      <c r="UWC13" s="391"/>
      <c r="UWD13" s="391"/>
      <c r="UWE13" s="391"/>
      <c r="UWF13" s="391"/>
      <c r="UWG13" s="391"/>
      <c r="UWH13" s="391"/>
      <c r="UWI13" s="391"/>
      <c r="UWJ13" s="391"/>
      <c r="UWK13" s="391"/>
      <c r="UWL13" s="391"/>
      <c r="UWM13" s="391"/>
      <c r="UWN13" s="391"/>
      <c r="UWO13" s="391"/>
      <c r="UWP13" s="391"/>
      <c r="UWQ13" s="391"/>
      <c r="UWR13" s="391"/>
      <c r="UWS13" s="391"/>
      <c r="UWT13" s="391"/>
      <c r="UWU13" s="391"/>
      <c r="UWV13" s="391"/>
      <c r="UWW13" s="391"/>
      <c r="UWX13" s="391"/>
      <c r="UWY13" s="391"/>
      <c r="UWZ13" s="391"/>
      <c r="UXA13" s="391"/>
      <c r="UXB13" s="391"/>
      <c r="UXC13" s="391"/>
      <c r="UXD13" s="391"/>
      <c r="UXE13" s="391"/>
      <c r="UXF13" s="391"/>
      <c r="UXG13" s="391"/>
      <c r="UXH13" s="391"/>
      <c r="UXI13" s="391"/>
      <c r="UXJ13" s="391"/>
      <c r="UXK13" s="391"/>
      <c r="UXL13" s="391"/>
      <c r="UXM13" s="391"/>
      <c r="UXN13" s="391"/>
      <c r="UXO13" s="391"/>
      <c r="UXP13" s="391"/>
      <c r="UXQ13" s="391"/>
      <c r="UXR13" s="391"/>
      <c r="UXS13" s="391"/>
      <c r="UXT13" s="391"/>
      <c r="UXU13" s="391"/>
      <c r="UXV13" s="391"/>
      <c r="UXW13" s="391"/>
      <c r="UXX13" s="391"/>
      <c r="UXY13" s="391"/>
      <c r="UXZ13" s="391"/>
      <c r="UYA13" s="391"/>
      <c r="UYB13" s="391"/>
      <c r="UYC13" s="391"/>
      <c r="UYD13" s="391"/>
      <c r="UYE13" s="391"/>
      <c r="UYF13" s="391"/>
      <c r="UYG13" s="391"/>
      <c r="UYH13" s="391"/>
      <c r="UYI13" s="391"/>
      <c r="UYJ13" s="391"/>
      <c r="UYK13" s="391"/>
      <c r="UYL13" s="391"/>
      <c r="UYM13" s="391"/>
      <c r="UYN13" s="391"/>
      <c r="UYO13" s="391"/>
      <c r="UYP13" s="391"/>
      <c r="UYQ13" s="391"/>
      <c r="UYR13" s="391"/>
      <c r="UYS13" s="391"/>
      <c r="UYT13" s="391"/>
      <c r="UYU13" s="391"/>
      <c r="UYV13" s="391"/>
      <c r="UYW13" s="391"/>
      <c r="UYX13" s="391"/>
      <c r="UYY13" s="391"/>
      <c r="UYZ13" s="391"/>
      <c r="UZA13" s="391"/>
      <c r="UZB13" s="391"/>
      <c r="UZC13" s="391"/>
      <c r="UZD13" s="391"/>
      <c r="UZE13" s="391"/>
      <c r="UZF13" s="391"/>
      <c r="UZG13" s="391"/>
      <c r="UZH13" s="391"/>
      <c r="UZI13" s="391"/>
      <c r="UZJ13" s="391"/>
      <c r="UZK13" s="391"/>
      <c r="UZL13" s="391"/>
      <c r="UZM13" s="391"/>
      <c r="UZN13" s="391"/>
      <c r="UZO13" s="391"/>
      <c r="UZP13" s="391"/>
      <c r="UZQ13" s="391"/>
      <c r="UZR13" s="391"/>
      <c r="UZS13" s="391"/>
      <c r="UZT13" s="391"/>
      <c r="UZU13" s="391"/>
      <c r="UZV13" s="391"/>
      <c r="UZW13" s="391"/>
      <c r="UZX13" s="391"/>
      <c r="UZY13" s="391"/>
      <c r="UZZ13" s="391"/>
      <c r="VAA13" s="391"/>
      <c r="VAB13" s="391"/>
      <c r="VAC13" s="391"/>
      <c r="VAD13" s="391"/>
      <c r="VAE13" s="391"/>
      <c r="VAF13" s="391"/>
      <c r="VAG13" s="391"/>
      <c r="VAH13" s="391"/>
      <c r="VAI13" s="391"/>
      <c r="VAJ13" s="391"/>
      <c r="VAK13" s="391"/>
      <c r="VAL13" s="391"/>
      <c r="VAM13" s="391"/>
      <c r="VAN13" s="391"/>
      <c r="VAO13" s="391"/>
      <c r="VAP13" s="391"/>
      <c r="VAQ13" s="391"/>
      <c r="VAR13" s="391"/>
      <c r="VAS13" s="391"/>
      <c r="VAT13" s="391"/>
      <c r="VAU13" s="391"/>
      <c r="VAV13" s="391"/>
      <c r="VAW13" s="391"/>
      <c r="VAX13" s="391"/>
      <c r="VAY13" s="391"/>
      <c r="VAZ13" s="391"/>
      <c r="VBA13" s="391"/>
      <c r="VBB13" s="391"/>
      <c r="VBC13" s="391"/>
      <c r="VBD13" s="391"/>
      <c r="VBE13" s="391"/>
      <c r="VBF13" s="391"/>
      <c r="VBG13" s="391"/>
      <c r="VBH13" s="391"/>
      <c r="VBI13" s="391"/>
      <c r="VBJ13" s="391"/>
      <c r="VBK13" s="391"/>
      <c r="VBL13" s="391"/>
      <c r="VBM13" s="391"/>
      <c r="VBN13" s="391"/>
      <c r="VBO13" s="391"/>
      <c r="VBP13" s="391"/>
      <c r="VBQ13" s="391"/>
      <c r="VBR13" s="391"/>
      <c r="VBS13" s="391"/>
      <c r="VBT13" s="391"/>
      <c r="VBU13" s="391"/>
      <c r="VBV13" s="391"/>
      <c r="VBW13" s="391"/>
      <c r="VBX13" s="391"/>
      <c r="VBY13" s="391"/>
      <c r="VBZ13" s="391"/>
      <c r="VCA13" s="391"/>
      <c r="VCB13" s="391"/>
      <c r="VCC13" s="391"/>
      <c r="VCD13" s="391"/>
      <c r="VCE13" s="391"/>
      <c r="VCF13" s="391"/>
      <c r="VCG13" s="391"/>
      <c r="VCH13" s="391"/>
      <c r="VCI13" s="391"/>
      <c r="VCJ13" s="391"/>
      <c r="VCK13" s="391"/>
      <c r="VCL13" s="391"/>
      <c r="VCM13" s="391"/>
      <c r="VCN13" s="391"/>
      <c r="VCO13" s="391"/>
      <c r="VCP13" s="391"/>
      <c r="VCQ13" s="391"/>
      <c r="VCR13" s="391"/>
      <c r="VCS13" s="391"/>
      <c r="VCT13" s="391"/>
      <c r="VCU13" s="391"/>
      <c r="VCV13" s="391"/>
      <c r="VCW13" s="391"/>
      <c r="VCX13" s="391"/>
      <c r="VCY13" s="391"/>
      <c r="VCZ13" s="391"/>
      <c r="VDA13" s="391"/>
      <c r="VDB13" s="391"/>
      <c r="VDC13" s="391"/>
      <c r="VDD13" s="391"/>
      <c r="VDE13" s="391"/>
      <c r="VDF13" s="391"/>
      <c r="VDG13" s="391"/>
      <c r="VDH13" s="391"/>
      <c r="VDI13" s="391"/>
      <c r="VDJ13" s="391"/>
      <c r="VDK13" s="391"/>
      <c r="VDL13" s="391"/>
      <c r="VDM13" s="391"/>
      <c r="VDN13" s="391"/>
      <c r="VDO13" s="391"/>
      <c r="VDP13" s="391"/>
      <c r="VDQ13" s="391"/>
      <c r="VDR13" s="391"/>
      <c r="VDS13" s="391"/>
      <c r="VDT13" s="391"/>
      <c r="VDU13" s="391"/>
      <c r="VDV13" s="391"/>
      <c r="VDW13" s="391"/>
      <c r="VDX13" s="391"/>
      <c r="VDY13" s="391"/>
      <c r="VDZ13" s="391"/>
      <c r="VEA13" s="391"/>
      <c r="VEB13" s="391"/>
      <c r="VEC13" s="391"/>
      <c r="VED13" s="391"/>
      <c r="VEE13" s="391"/>
      <c r="VEF13" s="391"/>
      <c r="VEG13" s="391"/>
      <c r="VEH13" s="391"/>
      <c r="VEI13" s="391"/>
      <c r="VEJ13" s="391"/>
      <c r="VEK13" s="391"/>
      <c r="VEL13" s="391"/>
      <c r="VEM13" s="391"/>
      <c r="VEN13" s="391"/>
      <c r="VEO13" s="391"/>
      <c r="VEP13" s="391"/>
      <c r="VEQ13" s="391"/>
      <c r="VER13" s="391"/>
      <c r="VES13" s="391"/>
      <c r="VET13" s="391"/>
      <c r="VEU13" s="391"/>
      <c r="VEV13" s="391"/>
      <c r="VEW13" s="391"/>
      <c r="VEX13" s="391"/>
      <c r="VEY13" s="391"/>
      <c r="VEZ13" s="391"/>
      <c r="VFA13" s="391"/>
      <c r="VFB13" s="391"/>
      <c r="VFC13" s="391"/>
      <c r="VFD13" s="391"/>
      <c r="VFE13" s="391"/>
      <c r="VFF13" s="391"/>
      <c r="VFG13" s="391"/>
      <c r="VFH13" s="391"/>
      <c r="VFI13" s="391"/>
      <c r="VFJ13" s="391"/>
      <c r="VFK13" s="391"/>
      <c r="VFL13" s="391"/>
      <c r="VFM13" s="391"/>
      <c r="VFN13" s="391"/>
      <c r="VFO13" s="391"/>
      <c r="VFP13" s="391"/>
      <c r="VFQ13" s="391"/>
      <c r="VFR13" s="391"/>
      <c r="VFS13" s="391"/>
      <c r="VFT13" s="391"/>
      <c r="VFU13" s="391"/>
      <c r="VFV13" s="391"/>
      <c r="VFW13" s="391"/>
      <c r="VFX13" s="391"/>
      <c r="VFY13" s="391"/>
      <c r="VFZ13" s="391"/>
      <c r="VGA13" s="391"/>
      <c r="VGB13" s="391"/>
      <c r="VGC13" s="391"/>
      <c r="VGD13" s="391"/>
      <c r="VGE13" s="391"/>
      <c r="VGF13" s="391"/>
      <c r="VGG13" s="391"/>
      <c r="VGH13" s="391"/>
      <c r="VGI13" s="391"/>
      <c r="VGJ13" s="391"/>
      <c r="VGK13" s="391"/>
      <c r="VGL13" s="391"/>
      <c r="VGM13" s="391"/>
      <c r="VGN13" s="391"/>
      <c r="VGO13" s="391"/>
      <c r="VGP13" s="391"/>
      <c r="VGQ13" s="391"/>
      <c r="VGR13" s="391"/>
      <c r="VGS13" s="391"/>
      <c r="VGT13" s="391"/>
      <c r="VGU13" s="391"/>
      <c r="VGV13" s="391"/>
      <c r="VGW13" s="391"/>
      <c r="VGX13" s="391"/>
      <c r="VGY13" s="391"/>
      <c r="VGZ13" s="391"/>
      <c r="VHA13" s="391"/>
      <c r="VHB13" s="391"/>
      <c r="VHC13" s="391"/>
      <c r="VHD13" s="391"/>
      <c r="VHE13" s="391"/>
      <c r="VHF13" s="391"/>
      <c r="VHG13" s="391"/>
      <c r="VHH13" s="391"/>
      <c r="VHI13" s="391"/>
      <c r="VHJ13" s="391"/>
      <c r="VHK13" s="391"/>
      <c r="VHL13" s="391"/>
      <c r="VHM13" s="391"/>
      <c r="VHN13" s="391"/>
      <c r="VHO13" s="391"/>
      <c r="VHP13" s="391"/>
      <c r="VHQ13" s="391"/>
      <c r="VHR13" s="391"/>
      <c r="VHS13" s="391"/>
      <c r="VHT13" s="391"/>
      <c r="VHU13" s="391"/>
      <c r="VHV13" s="391"/>
      <c r="VHW13" s="391"/>
      <c r="VHX13" s="391"/>
      <c r="VHY13" s="391"/>
      <c r="VHZ13" s="391"/>
      <c r="VIA13" s="391"/>
      <c r="VIB13" s="391"/>
      <c r="VIC13" s="391"/>
      <c r="VID13" s="391"/>
      <c r="VIE13" s="391"/>
      <c r="VIF13" s="391"/>
      <c r="VIG13" s="391"/>
      <c r="VIH13" s="391"/>
      <c r="VII13" s="391"/>
      <c r="VIJ13" s="391"/>
      <c r="VIK13" s="391"/>
      <c r="VIL13" s="391"/>
      <c r="VIM13" s="391"/>
      <c r="VIN13" s="391"/>
      <c r="VIO13" s="391"/>
      <c r="VIP13" s="391"/>
      <c r="VIQ13" s="391"/>
      <c r="VIR13" s="391"/>
      <c r="VIS13" s="391"/>
      <c r="VIT13" s="391"/>
      <c r="VIU13" s="391"/>
      <c r="VIV13" s="391"/>
      <c r="VIW13" s="391"/>
      <c r="VIX13" s="391"/>
      <c r="VIY13" s="391"/>
      <c r="VIZ13" s="391"/>
      <c r="VJA13" s="391"/>
      <c r="VJB13" s="391"/>
      <c r="VJC13" s="391"/>
      <c r="VJD13" s="391"/>
      <c r="VJE13" s="391"/>
      <c r="VJF13" s="391"/>
      <c r="VJG13" s="391"/>
      <c r="VJH13" s="391"/>
      <c r="VJI13" s="391"/>
      <c r="VJJ13" s="391"/>
      <c r="VJK13" s="391"/>
      <c r="VJL13" s="391"/>
      <c r="VJM13" s="391"/>
      <c r="VJN13" s="391"/>
      <c r="VJO13" s="391"/>
      <c r="VJP13" s="391"/>
      <c r="VJQ13" s="391"/>
      <c r="VJR13" s="391"/>
      <c r="VJS13" s="391"/>
      <c r="VJT13" s="391"/>
      <c r="VJU13" s="391"/>
      <c r="VJV13" s="391"/>
      <c r="VJW13" s="391"/>
      <c r="VJX13" s="391"/>
      <c r="VJY13" s="391"/>
      <c r="VJZ13" s="391"/>
      <c r="VKA13" s="391"/>
      <c r="VKB13" s="391"/>
      <c r="VKC13" s="391"/>
      <c r="VKD13" s="391"/>
      <c r="VKE13" s="391"/>
      <c r="VKF13" s="391"/>
      <c r="VKG13" s="391"/>
      <c r="VKH13" s="391"/>
      <c r="VKI13" s="391"/>
      <c r="VKJ13" s="391"/>
      <c r="VKK13" s="391"/>
      <c r="VKL13" s="391"/>
      <c r="VKM13" s="391"/>
      <c r="VKN13" s="391"/>
      <c r="VKO13" s="391"/>
      <c r="VKP13" s="391"/>
      <c r="VKQ13" s="391"/>
      <c r="VKR13" s="391"/>
      <c r="VKS13" s="391"/>
      <c r="VKT13" s="391"/>
      <c r="VKU13" s="391"/>
      <c r="VKV13" s="391"/>
      <c r="VKW13" s="391"/>
      <c r="VKX13" s="391"/>
      <c r="VKY13" s="391"/>
      <c r="VKZ13" s="391"/>
      <c r="VLA13" s="391"/>
      <c r="VLB13" s="391"/>
      <c r="VLC13" s="391"/>
      <c r="VLD13" s="391"/>
      <c r="VLE13" s="391"/>
      <c r="VLF13" s="391"/>
      <c r="VLG13" s="391"/>
      <c r="VLH13" s="391"/>
      <c r="VLI13" s="391"/>
      <c r="VLJ13" s="391"/>
      <c r="VLK13" s="391"/>
      <c r="VLL13" s="391"/>
      <c r="VLM13" s="391"/>
      <c r="VLN13" s="391"/>
      <c r="VLO13" s="391"/>
      <c r="VLP13" s="391"/>
      <c r="VLQ13" s="391"/>
      <c r="VLR13" s="391"/>
      <c r="VLS13" s="391"/>
      <c r="VLT13" s="391"/>
      <c r="VLU13" s="391"/>
      <c r="VLV13" s="391"/>
      <c r="VLW13" s="391"/>
      <c r="VLX13" s="391"/>
      <c r="VLY13" s="391"/>
      <c r="VLZ13" s="391"/>
      <c r="VMA13" s="391"/>
      <c r="VMB13" s="391"/>
      <c r="VMC13" s="391"/>
      <c r="VMD13" s="391"/>
      <c r="VME13" s="391"/>
      <c r="VMF13" s="391"/>
      <c r="VMG13" s="391"/>
      <c r="VMH13" s="391"/>
      <c r="VMI13" s="391"/>
      <c r="VMJ13" s="391"/>
      <c r="VMK13" s="391"/>
      <c r="VML13" s="391"/>
      <c r="VMM13" s="391"/>
      <c r="VMN13" s="391"/>
      <c r="VMO13" s="391"/>
      <c r="VMP13" s="391"/>
      <c r="VMQ13" s="391"/>
      <c r="VMR13" s="391"/>
      <c r="VMS13" s="391"/>
      <c r="VMT13" s="391"/>
      <c r="VMU13" s="391"/>
      <c r="VMV13" s="391"/>
      <c r="VMW13" s="391"/>
      <c r="VMX13" s="391"/>
      <c r="VMY13" s="391"/>
      <c r="VMZ13" s="391"/>
      <c r="VNA13" s="391"/>
      <c r="VNB13" s="391"/>
      <c r="VNC13" s="391"/>
      <c r="VND13" s="391"/>
      <c r="VNE13" s="391"/>
      <c r="VNF13" s="391"/>
      <c r="VNG13" s="391"/>
      <c r="VNH13" s="391"/>
      <c r="VNI13" s="391"/>
      <c r="VNJ13" s="391"/>
      <c r="VNK13" s="391"/>
      <c r="VNL13" s="391"/>
      <c r="VNM13" s="391"/>
      <c r="VNN13" s="391"/>
      <c r="VNO13" s="391"/>
      <c r="VNP13" s="391"/>
      <c r="VNQ13" s="391"/>
      <c r="VNR13" s="391"/>
      <c r="VNS13" s="391"/>
      <c r="VNT13" s="391"/>
      <c r="VNU13" s="391"/>
      <c r="VNV13" s="391"/>
      <c r="VNW13" s="391"/>
      <c r="VNX13" s="391"/>
      <c r="VNY13" s="391"/>
      <c r="VNZ13" s="391"/>
      <c r="VOA13" s="391"/>
      <c r="VOB13" s="391"/>
      <c r="VOC13" s="391"/>
      <c r="VOD13" s="391"/>
      <c r="VOE13" s="391"/>
      <c r="VOF13" s="391"/>
      <c r="VOG13" s="391"/>
      <c r="VOH13" s="391"/>
      <c r="VOI13" s="391"/>
      <c r="VOJ13" s="391"/>
      <c r="VOK13" s="391"/>
      <c r="VOL13" s="391"/>
      <c r="VOM13" s="391"/>
      <c r="VON13" s="391"/>
      <c r="VOO13" s="391"/>
      <c r="VOP13" s="391"/>
      <c r="VOQ13" s="391"/>
      <c r="VOR13" s="391"/>
      <c r="VOS13" s="391"/>
      <c r="VOT13" s="391"/>
      <c r="VOU13" s="391"/>
      <c r="VOV13" s="391"/>
      <c r="VOW13" s="391"/>
      <c r="VOX13" s="391"/>
      <c r="VOY13" s="391"/>
      <c r="VOZ13" s="391"/>
      <c r="VPA13" s="391"/>
      <c r="VPB13" s="391"/>
      <c r="VPC13" s="391"/>
      <c r="VPD13" s="391"/>
      <c r="VPE13" s="391"/>
      <c r="VPF13" s="391"/>
      <c r="VPG13" s="391"/>
      <c r="VPH13" s="391"/>
      <c r="VPI13" s="391"/>
      <c r="VPJ13" s="391"/>
      <c r="VPK13" s="391"/>
      <c r="VPL13" s="391"/>
      <c r="VPM13" s="391"/>
      <c r="VPN13" s="391"/>
      <c r="VPO13" s="391"/>
      <c r="VPP13" s="391"/>
      <c r="VPQ13" s="391"/>
      <c r="VPR13" s="391"/>
      <c r="VPS13" s="391"/>
      <c r="VPT13" s="391"/>
      <c r="VPU13" s="391"/>
      <c r="VPV13" s="391"/>
      <c r="VPW13" s="391"/>
      <c r="VPX13" s="391"/>
      <c r="VPY13" s="391"/>
      <c r="VPZ13" s="391"/>
      <c r="VQA13" s="391"/>
      <c r="VQB13" s="391"/>
      <c r="VQC13" s="391"/>
      <c r="VQD13" s="391"/>
      <c r="VQE13" s="391"/>
      <c r="VQF13" s="391"/>
      <c r="VQG13" s="391"/>
      <c r="VQH13" s="391"/>
      <c r="VQI13" s="391"/>
      <c r="VQJ13" s="391"/>
      <c r="VQK13" s="391"/>
      <c r="VQL13" s="391"/>
      <c r="VQM13" s="391"/>
      <c r="VQN13" s="391"/>
      <c r="VQO13" s="391"/>
      <c r="VQP13" s="391"/>
      <c r="VQQ13" s="391"/>
      <c r="VQR13" s="391"/>
      <c r="VQS13" s="391"/>
      <c r="VQT13" s="391"/>
      <c r="VQU13" s="391"/>
      <c r="VQV13" s="391"/>
      <c r="VQW13" s="391"/>
      <c r="VQX13" s="391"/>
      <c r="VQY13" s="391"/>
      <c r="VQZ13" s="391"/>
      <c r="VRA13" s="391"/>
      <c r="VRB13" s="391"/>
      <c r="VRC13" s="391"/>
      <c r="VRD13" s="391"/>
      <c r="VRE13" s="391"/>
      <c r="VRF13" s="391"/>
      <c r="VRG13" s="391"/>
      <c r="VRH13" s="391"/>
      <c r="VRI13" s="391"/>
      <c r="VRJ13" s="391"/>
      <c r="VRK13" s="391"/>
      <c r="VRL13" s="391"/>
      <c r="VRM13" s="391"/>
      <c r="VRN13" s="391"/>
      <c r="VRO13" s="391"/>
      <c r="VRP13" s="391"/>
      <c r="VRQ13" s="391"/>
      <c r="VRR13" s="391"/>
      <c r="VRS13" s="391"/>
      <c r="VRT13" s="391"/>
      <c r="VRU13" s="391"/>
      <c r="VRV13" s="391"/>
      <c r="VRW13" s="391"/>
      <c r="VRX13" s="391"/>
      <c r="VRY13" s="391"/>
      <c r="VRZ13" s="391"/>
      <c r="VSA13" s="391"/>
      <c r="VSB13" s="391"/>
      <c r="VSC13" s="391"/>
      <c r="VSD13" s="391"/>
      <c r="VSE13" s="391"/>
      <c r="VSF13" s="391"/>
      <c r="VSG13" s="391"/>
      <c r="VSH13" s="391"/>
      <c r="VSI13" s="391"/>
      <c r="VSJ13" s="391"/>
      <c r="VSK13" s="391"/>
      <c r="VSL13" s="391"/>
      <c r="VSM13" s="391"/>
      <c r="VSN13" s="391"/>
      <c r="VSO13" s="391"/>
      <c r="VSP13" s="391"/>
      <c r="VSQ13" s="391"/>
      <c r="VSR13" s="391"/>
      <c r="VSS13" s="391"/>
      <c r="VST13" s="391"/>
      <c r="VSU13" s="391"/>
      <c r="VSV13" s="391"/>
      <c r="VSW13" s="391"/>
      <c r="VSX13" s="391"/>
      <c r="VSY13" s="391"/>
      <c r="VSZ13" s="391"/>
      <c r="VTA13" s="391"/>
      <c r="VTB13" s="391"/>
      <c r="VTC13" s="391"/>
      <c r="VTD13" s="391"/>
      <c r="VTE13" s="391"/>
      <c r="VTF13" s="391"/>
      <c r="VTG13" s="391"/>
      <c r="VTH13" s="391"/>
      <c r="VTI13" s="391"/>
      <c r="VTJ13" s="391"/>
      <c r="VTK13" s="391"/>
      <c r="VTL13" s="391"/>
      <c r="VTM13" s="391"/>
      <c r="VTN13" s="391"/>
      <c r="VTO13" s="391"/>
      <c r="VTP13" s="391"/>
      <c r="VTQ13" s="391"/>
      <c r="VTR13" s="391"/>
      <c r="VTS13" s="391"/>
      <c r="VTT13" s="391"/>
      <c r="VTU13" s="391"/>
      <c r="VTV13" s="391"/>
      <c r="VTW13" s="391"/>
      <c r="VTX13" s="391"/>
      <c r="VTY13" s="391"/>
      <c r="VTZ13" s="391"/>
      <c r="VUA13" s="391"/>
      <c r="VUB13" s="391"/>
      <c r="VUC13" s="391"/>
      <c r="VUD13" s="391"/>
      <c r="VUE13" s="391"/>
      <c r="VUF13" s="391"/>
      <c r="VUG13" s="391"/>
      <c r="VUH13" s="391"/>
      <c r="VUI13" s="391"/>
      <c r="VUJ13" s="391"/>
      <c r="VUK13" s="391"/>
      <c r="VUL13" s="391"/>
      <c r="VUM13" s="391"/>
      <c r="VUN13" s="391"/>
      <c r="VUO13" s="391"/>
      <c r="VUP13" s="391"/>
      <c r="VUQ13" s="391"/>
      <c r="VUR13" s="391"/>
      <c r="VUS13" s="391"/>
      <c r="VUT13" s="391"/>
      <c r="VUU13" s="391"/>
      <c r="VUV13" s="391"/>
      <c r="VUW13" s="391"/>
      <c r="VUX13" s="391"/>
      <c r="VUY13" s="391"/>
      <c r="VUZ13" s="391"/>
      <c r="VVA13" s="391"/>
      <c r="VVB13" s="391"/>
      <c r="VVC13" s="391"/>
      <c r="VVD13" s="391"/>
      <c r="VVE13" s="391"/>
      <c r="VVF13" s="391"/>
      <c r="VVG13" s="391"/>
      <c r="VVH13" s="391"/>
      <c r="VVI13" s="391"/>
      <c r="VVJ13" s="391"/>
      <c r="VVK13" s="391"/>
      <c r="VVL13" s="391"/>
      <c r="VVM13" s="391"/>
      <c r="VVN13" s="391"/>
      <c r="VVO13" s="391"/>
      <c r="VVP13" s="391"/>
      <c r="VVQ13" s="391"/>
      <c r="VVR13" s="391"/>
      <c r="VVS13" s="391"/>
      <c r="VVT13" s="391"/>
      <c r="VVU13" s="391"/>
      <c r="VVV13" s="391"/>
      <c r="VVW13" s="391"/>
      <c r="VVX13" s="391"/>
      <c r="VVY13" s="391"/>
      <c r="VVZ13" s="391"/>
      <c r="VWA13" s="391"/>
      <c r="VWB13" s="391"/>
      <c r="VWC13" s="391"/>
      <c r="VWD13" s="391"/>
      <c r="VWE13" s="391"/>
      <c r="VWF13" s="391"/>
      <c r="VWG13" s="391"/>
      <c r="VWH13" s="391"/>
      <c r="VWI13" s="391"/>
      <c r="VWJ13" s="391"/>
      <c r="VWK13" s="391"/>
      <c r="VWL13" s="391"/>
      <c r="VWM13" s="391"/>
      <c r="VWN13" s="391"/>
      <c r="VWO13" s="391"/>
      <c r="VWP13" s="391"/>
      <c r="VWQ13" s="391"/>
      <c r="VWR13" s="391"/>
      <c r="VWS13" s="391"/>
      <c r="VWT13" s="391"/>
      <c r="VWU13" s="391"/>
      <c r="VWV13" s="391"/>
      <c r="VWW13" s="391"/>
      <c r="VWX13" s="391"/>
      <c r="VWY13" s="391"/>
      <c r="VWZ13" s="391"/>
      <c r="VXA13" s="391"/>
      <c r="VXB13" s="391"/>
      <c r="VXC13" s="391"/>
      <c r="VXD13" s="391"/>
      <c r="VXE13" s="391"/>
      <c r="VXF13" s="391"/>
      <c r="VXG13" s="391"/>
      <c r="VXH13" s="391"/>
      <c r="VXI13" s="391"/>
      <c r="VXJ13" s="391"/>
      <c r="VXK13" s="391"/>
      <c r="VXL13" s="391"/>
      <c r="VXM13" s="391"/>
      <c r="VXN13" s="391"/>
      <c r="VXO13" s="391"/>
      <c r="VXP13" s="391"/>
      <c r="VXQ13" s="391"/>
      <c r="VXR13" s="391"/>
      <c r="VXS13" s="391"/>
      <c r="VXT13" s="391"/>
      <c r="VXU13" s="391"/>
      <c r="VXV13" s="391"/>
      <c r="VXW13" s="391"/>
      <c r="VXX13" s="391"/>
      <c r="VXY13" s="391"/>
      <c r="VXZ13" s="391"/>
      <c r="VYA13" s="391"/>
      <c r="VYB13" s="391"/>
      <c r="VYC13" s="391"/>
      <c r="VYD13" s="391"/>
      <c r="VYE13" s="391"/>
      <c r="VYF13" s="391"/>
      <c r="VYG13" s="391"/>
      <c r="VYH13" s="391"/>
      <c r="VYI13" s="391"/>
      <c r="VYJ13" s="391"/>
      <c r="VYK13" s="391"/>
      <c r="VYL13" s="391"/>
      <c r="VYM13" s="391"/>
      <c r="VYN13" s="391"/>
      <c r="VYO13" s="391"/>
      <c r="VYP13" s="391"/>
      <c r="VYQ13" s="391"/>
      <c r="VYR13" s="391"/>
      <c r="VYS13" s="391"/>
      <c r="VYT13" s="391"/>
      <c r="VYU13" s="391"/>
      <c r="VYV13" s="391"/>
      <c r="VYW13" s="391"/>
      <c r="VYX13" s="391"/>
      <c r="VYY13" s="391"/>
      <c r="VYZ13" s="391"/>
      <c r="VZA13" s="391"/>
      <c r="VZB13" s="391"/>
      <c r="VZC13" s="391"/>
      <c r="VZD13" s="391"/>
      <c r="VZE13" s="391"/>
      <c r="VZF13" s="391"/>
      <c r="VZG13" s="391"/>
      <c r="VZH13" s="391"/>
      <c r="VZI13" s="391"/>
      <c r="VZJ13" s="391"/>
      <c r="VZK13" s="391"/>
      <c r="VZL13" s="391"/>
      <c r="VZM13" s="391"/>
      <c r="VZN13" s="391"/>
      <c r="VZO13" s="391"/>
      <c r="VZP13" s="391"/>
      <c r="VZQ13" s="391"/>
      <c r="VZR13" s="391"/>
      <c r="VZS13" s="391"/>
      <c r="VZT13" s="391"/>
      <c r="VZU13" s="391"/>
      <c r="VZV13" s="391"/>
      <c r="VZW13" s="391"/>
      <c r="VZX13" s="391"/>
      <c r="VZY13" s="391"/>
      <c r="VZZ13" s="391"/>
      <c r="WAA13" s="391"/>
      <c r="WAB13" s="391"/>
      <c r="WAC13" s="391"/>
      <c r="WAD13" s="391"/>
      <c r="WAE13" s="391"/>
      <c r="WAF13" s="391"/>
      <c r="WAG13" s="391"/>
      <c r="WAH13" s="391"/>
      <c r="WAI13" s="391"/>
      <c r="WAJ13" s="391"/>
      <c r="WAK13" s="391"/>
      <c r="WAL13" s="391"/>
      <c r="WAM13" s="391"/>
      <c r="WAN13" s="391"/>
      <c r="WAO13" s="391"/>
      <c r="WAP13" s="391"/>
      <c r="WAQ13" s="391"/>
      <c r="WAR13" s="391"/>
      <c r="WAS13" s="391"/>
      <c r="WAT13" s="391"/>
      <c r="WAU13" s="391"/>
      <c r="WAV13" s="391"/>
      <c r="WAW13" s="391"/>
      <c r="WAX13" s="391"/>
      <c r="WAY13" s="391"/>
      <c r="WAZ13" s="391"/>
      <c r="WBA13" s="391"/>
      <c r="WBB13" s="391"/>
      <c r="WBC13" s="391"/>
      <c r="WBD13" s="391"/>
      <c r="WBE13" s="391"/>
      <c r="WBF13" s="391"/>
      <c r="WBG13" s="391"/>
      <c r="WBH13" s="391"/>
      <c r="WBI13" s="391"/>
      <c r="WBJ13" s="391"/>
      <c r="WBK13" s="391"/>
      <c r="WBL13" s="391"/>
      <c r="WBM13" s="391"/>
      <c r="WBN13" s="391"/>
      <c r="WBO13" s="391"/>
      <c r="WBP13" s="391"/>
      <c r="WBQ13" s="391"/>
      <c r="WBR13" s="391"/>
      <c r="WBS13" s="391"/>
      <c r="WBT13" s="391"/>
      <c r="WBU13" s="391"/>
      <c r="WBV13" s="391"/>
      <c r="WBW13" s="391"/>
      <c r="WBX13" s="391"/>
      <c r="WBY13" s="391"/>
      <c r="WBZ13" s="391"/>
      <c r="WCA13" s="391"/>
      <c r="WCB13" s="391"/>
      <c r="WCC13" s="391"/>
      <c r="WCD13" s="391"/>
      <c r="WCE13" s="391"/>
      <c r="WCF13" s="391"/>
      <c r="WCG13" s="391"/>
      <c r="WCH13" s="391"/>
      <c r="WCI13" s="391"/>
      <c r="WCJ13" s="391"/>
      <c r="WCK13" s="391"/>
      <c r="WCL13" s="391"/>
      <c r="WCM13" s="391"/>
      <c r="WCN13" s="391"/>
      <c r="WCO13" s="391"/>
      <c r="WCP13" s="391"/>
      <c r="WCQ13" s="391"/>
      <c r="WCR13" s="391"/>
      <c r="WCS13" s="391"/>
      <c r="WCT13" s="391"/>
      <c r="WCU13" s="391"/>
      <c r="WCV13" s="391"/>
      <c r="WCW13" s="391"/>
      <c r="WCX13" s="391"/>
      <c r="WCY13" s="391"/>
      <c r="WCZ13" s="391"/>
      <c r="WDA13" s="391"/>
      <c r="WDB13" s="391"/>
      <c r="WDC13" s="391"/>
      <c r="WDD13" s="391"/>
      <c r="WDE13" s="391"/>
      <c r="WDF13" s="391"/>
      <c r="WDG13" s="391"/>
      <c r="WDH13" s="391"/>
      <c r="WDI13" s="391"/>
      <c r="WDJ13" s="391"/>
      <c r="WDK13" s="391"/>
      <c r="WDL13" s="391"/>
      <c r="WDM13" s="391"/>
      <c r="WDN13" s="391"/>
      <c r="WDO13" s="391"/>
      <c r="WDP13" s="391"/>
      <c r="WDQ13" s="391"/>
      <c r="WDR13" s="391"/>
      <c r="WDS13" s="391"/>
      <c r="WDT13" s="391"/>
      <c r="WDU13" s="391"/>
      <c r="WDV13" s="391"/>
      <c r="WDW13" s="391"/>
      <c r="WDX13" s="391"/>
      <c r="WDY13" s="391"/>
      <c r="WDZ13" s="391"/>
      <c r="WEA13" s="391"/>
      <c r="WEB13" s="391"/>
      <c r="WEC13" s="391"/>
      <c r="WED13" s="391"/>
      <c r="WEE13" s="391"/>
      <c r="WEF13" s="391"/>
      <c r="WEG13" s="391"/>
      <c r="WEH13" s="391"/>
      <c r="WEI13" s="391"/>
      <c r="WEJ13" s="391"/>
      <c r="WEK13" s="391"/>
      <c r="WEL13" s="391"/>
      <c r="WEM13" s="391"/>
      <c r="WEN13" s="391"/>
      <c r="WEO13" s="391"/>
      <c r="WEP13" s="391"/>
      <c r="WEQ13" s="391"/>
      <c r="WER13" s="391"/>
      <c r="WES13" s="391"/>
      <c r="WET13" s="391"/>
      <c r="WEU13" s="391"/>
      <c r="WEV13" s="391"/>
      <c r="WEW13" s="391"/>
      <c r="WEX13" s="391"/>
      <c r="WEY13" s="391"/>
      <c r="WEZ13" s="391"/>
      <c r="WFA13" s="391"/>
      <c r="WFB13" s="391"/>
      <c r="WFC13" s="391"/>
      <c r="WFD13" s="391"/>
      <c r="WFE13" s="391"/>
      <c r="WFF13" s="391"/>
      <c r="WFG13" s="391"/>
      <c r="WFH13" s="391"/>
      <c r="WFI13" s="391"/>
      <c r="WFJ13" s="391"/>
      <c r="WFK13" s="391"/>
      <c r="WFL13" s="391"/>
      <c r="WFM13" s="391"/>
      <c r="WFN13" s="391"/>
      <c r="WFO13" s="391"/>
      <c r="WFP13" s="391"/>
      <c r="WFQ13" s="391"/>
      <c r="WFR13" s="391"/>
      <c r="WFS13" s="391"/>
      <c r="WFT13" s="391"/>
      <c r="WFU13" s="391"/>
      <c r="WFV13" s="391"/>
      <c r="WFW13" s="391"/>
      <c r="WFX13" s="391"/>
      <c r="WFY13" s="391"/>
      <c r="WFZ13" s="391"/>
      <c r="WGA13" s="391"/>
      <c r="WGB13" s="391"/>
      <c r="WGC13" s="391"/>
      <c r="WGD13" s="391"/>
      <c r="WGE13" s="391"/>
      <c r="WGF13" s="391"/>
      <c r="WGG13" s="391"/>
      <c r="WGH13" s="391"/>
      <c r="WGI13" s="391"/>
      <c r="WGJ13" s="391"/>
      <c r="WGK13" s="391"/>
      <c r="WGL13" s="391"/>
      <c r="WGM13" s="391"/>
      <c r="WGN13" s="391"/>
      <c r="WGO13" s="391"/>
      <c r="WGP13" s="391"/>
      <c r="WGQ13" s="391"/>
      <c r="WGR13" s="391"/>
      <c r="WGS13" s="391"/>
      <c r="WGT13" s="391"/>
      <c r="WGU13" s="391"/>
      <c r="WGV13" s="391"/>
      <c r="WGW13" s="391"/>
      <c r="WGX13" s="391"/>
      <c r="WGY13" s="391"/>
      <c r="WGZ13" s="391"/>
      <c r="WHA13" s="391"/>
      <c r="WHB13" s="391"/>
      <c r="WHC13" s="391"/>
      <c r="WHD13" s="391"/>
      <c r="WHE13" s="391"/>
      <c r="WHF13" s="391"/>
      <c r="WHG13" s="391"/>
      <c r="WHH13" s="391"/>
      <c r="WHI13" s="391"/>
      <c r="WHJ13" s="391"/>
      <c r="WHK13" s="391"/>
      <c r="WHL13" s="391"/>
      <c r="WHM13" s="391"/>
      <c r="WHN13" s="391"/>
      <c r="WHO13" s="391"/>
      <c r="WHP13" s="391"/>
      <c r="WHQ13" s="391"/>
      <c r="WHR13" s="391"/>
      <c r="WHS13" s="391"/>
      <c r="WHT13" s="391"/>
      <c r="WHU13" s="391"/>
      <c r="WHV13" s="391"/>
      <c r="WHW13" s="391"/>
      <c r="WHX13" s="391"/>
      <c r="WHY13" s="391"/>
      <c r="WHZ13" s="391"/>
      <c r="WIA13" s="391"/>
      <c r="WIB13" s="391"/>
      <c r="WIC13" s="391"/>
      <c r="WID13" s="391"/>
      <c r="WIE13" s="391"/>
      <c r="WIF13" s="391"/>
      <c r="WIG13" s="391"/>
      <c r="WIH13" s="391"/>
      <c r="WII13" s="391"/>
      <c r="WIJ13" s="391"/>
      <c r="WIK13" s="391"/>
      <c r="WIL13" s="391"/>
      <c r="WIM13" s="391"/>
      <c r="WIN13" s="391"/>
      <c r="WIO13" s="391"/>
      <c r="WIP13" s="391"/>
      <c r="WIQ13" s="391"/>
      <c r="WIR13" s="391"/>
      <c r="WIS13" s="391"/>
      <c r="WIT13" s="391"/>
      <c r="WIU13" s="391"/>
      <c r="WIV13" s="391"/>
      <c r="WIW13" s="391"/>
      <c r="WIX13" s="391"/>
      <c r="WIY13" s="391"/>
      <c r="WIZ13" s="391"/>
      <c r="WJA13" s="391"/>
      <c r="WJB13" s="391"/>
      <c r="WJC13" s="391"/>
      <c r="WJD13" s="391"/>
      <c r="WJE13" s="391"/>
      <c r="WJF13" s="391"/>
      <c r="WJG13" s="391"/>
      <c r="WJH13" s="391"/>
      <c r="WJI13" s="391"/>
      <c r="WJJ13" s="391"/>
      <c r="WJK13" s="391"/>
      <c r="WJL13" s="391"/>
      <c r="WJM13" s="391"/>
      <c r="WJN13" s="391"/>
      <c r="WJO13" s="391"/>
      <c r="WJP13" s="391"/>
      <c r="WJQ13" s="391"/>
      <c r="WJR13" s="391"/>
      <c r="WJS13" s="391"/>
      <c r="WJT13" s="391"/>
      <c r="WJU13" s="391"/>
      <c r="WJV13" s="391"/>
      <c r="WJW13" s="391"/>
      <c r="WJX13" s="391"/>
      <c r="WJY13" s="391"/>
      <c r="WJZ13" s="391"/>
      <c r="WKA13" s="391"/>
      <c r="WKB13" s="391"/>
      <c r="WKC13" s="391"/>
      <c r="WKD13" s="391"/>
      <c r="WKE13" s="391"/>
      <c r="WKF13" s="391"/>
      <c r="WKG13" s="391"/>
      <c r="WKH13" s="391"/>
      <c r="WKI13" s="391"/>
      <c r="WKJ13" s="391"/>
      <c r="WKK13" s="391"/>
      <c r="WKL13" s="391"/>
      <c r="WKM13" s="391"/>
      <c r="WKN13" s="391"/>
      <c r="WKO13" s="391"/>
      <c r="WKP13" s="391"/>
      <c r="WKQ13" s="391"/>
      <c r="WKR13" s="391"/>
      <c r="WKS13" s="391"/>
      <c r="WKT13" s="391"/>
      <c r="WKU13" s="391"/>
      <c r="WKV13" s="391"/>
      <c r="WKW13" s="391"/>
      <c r="WKX13" s="391"/>
      <c r="WKY13" s="391"/>
      <c r="WKZ13" s="391"/>
      <c r="WLA13" s="391"/>
      <c r="WLB13" s="391"/>
      <c r="WLC13" s="391"/>
      <c r="WLD13" s="391"/>
      <c r="WLE13" s="391"/>
      <c r="WLF13" s="391"/>
      <c r="WLG13" s="391"/>
      <c r="WLH13" s="391"/>
      <c r="WLI13" s="391"/>
      <c r="WLJ13" s="391"/>
      <c r="WLK13" s="391"/>
      <c r="WLL13" s="391"/>
      <c r="WLM13" s="391"/>
      <c r="WLN13" s="391"/>
      <c r="WLO13" s="391"/>
      <c r="WLP13" s="391"/>
      <c r="WLQ13" s="391"/>
      <c r="WLR13" s="391"/>
      <c r="WLS13" s="391"/>
      <c r="WLT13" s="391"/>
      <c r="WLU13" s="391"/>
      <c r="WLV13" s="391"/>
      <c r="WLW13" s="391"/>
      <c r="WLX13" s="391"/>
      <c r="WLY13" s="391"/>
      <c r="WLZ13" s="391"/>
      <c r="WMA13" s="391"/>
      <c r="WMB13" s="391"/>
      <c r="WMC13" s="391"/>
      <c r="WMD13" s="391"/>
      <c r="WME13" s="391"/>
      <c r="WMF13" s="391"/>
      <c r="WMG13" s="391"/>
      <c r="WMH13" s="391"/>
      <c r="WMI13" s="391"/>
      <c r="WMJ13" s="391"/>
      <c r="WMK13" s="391"/>
      <c r="WML13" s="391"/>
      <c r="WMM13" s="391"/>
      <c r="WMN13" s="391"/>
      <c r="WMO13" s="391"/>
      <c r="WMP13" s="391"/>
      <c r="WMQ13" s="391"/>
      <c r="WMR13" s="391"/>
      <c r="WMS13" s="391"/>
      <c r="WMT13" s="391"/>
      <c r="WMU13" s="391"/>
      <c r="WMV13" s="391"/>
      <c r="WMW13" s="391"/>
      <c r="WMX13" s="391"/>
      <c r="WMY13" s="391"/>
      <c r="WMZ13" s="391"/>
      <c r="WNA13" s="391"/>
      <c r="WNB13" s="391"/>
      <c r="WNC13" s="391"/>
      <c r="WND13" s="391"/>
      <c r="WNE13" s="391"/>
      <c r="WNF13" s="391"/>
      <c r="WNG13" s="391"/>
      <c r="WNH13" s="391"/>
      <c r="WNI13" s="391"/>
      <c r="WNJ13" s="391"/>
      <c r="WNK13" s="391"/>
      <c r="WNL13" s="391"/>
      <c r="WNM13" s="391"/>
      <c r="WNN13" s="391"/>
      <c r="WNO13" s="391"/>
      <c r="WNP13" s="391"/>
      <c r="WNQ13" s="391"/>
      <c r="WNR13" s="391"/>
      <c r="WNS13" s="391"/>
      <c r="WNT13" s="391"/>
      <c r="WNU13" s="391"/>
      <c r="WNV13" s="391"/>
      <c r="WNW13" s="391"/>
      <c r="WNX13" s="391"/>
      <c r="WNY13" s="391"/>
      <c r="WNZ13" s="391"/>
      <c r="WOA13" s="391"/>
      <c r="WOB13" s="391"/>
      <c r="WOC13" s="391"/>
      <c r="WOD13" s="391"/>
      <c r="WOE13" s="391"/>
      <c r="WOF13" s="391"/>
      <c r="WOG13" s="391"/>
      <c r="WOH13" s="391"/>
      <c r="WOI13" s="391"/>
      <c r="WOJ13" s="391"/>
      <c r="WOK13" s="391"/>
      <c r="WOL13" s="391"/>
      <c r="WOM13" s="391"/>
      <c r="WON13" s="391"/>
      <c r="WOO13" s="391"/>
      <c r="WOP13" s="391"/>
      <c r="WOQ13" s="391"/>
      <c r="WOR13" s="391"/>
      <c r="WOS13" s="391"/>
      <c r="WOT13" s="391"/>
      <c r="WOU13" s="391"/>
      <c r="WOV13" s="391"/>
      <c r="WOW13" s="391"/>
      <c r="WOX13" s="391"/>
      <c r="WOY13" s="391"/>
      <c r="WOZ13" s="391"/>
      <c r="WPA13" s="391"/>
      <c r="WPB13" s="391"/>
      <c r="WPC13" s="391"/>
      <c r="WPD13" s="391"/>
      <c r="WPE13" s="391"/>
      <c r="WPF13" s="391"/>
      <c r="WPG13" s="391"/>
      <c r="WPH13" s="391"/>
      <c r="WPI13" s="391"/>
      <c r="WPJ13" s="391"/>
      <c r="WPK13" s="391"/>
      <c r="WPL13" s="391"/>
      <c r="WPM13" s="391"/>
      <c r="WPN13" s="391"/>
      <c r="WPO13" s="391"/>
      <c r="WPP13" s="391"/>
      <c r="WPQ13" s="391"/>
      <c r="WPR13" s="391"/>
      <c r="WPS13" s="391"/>
      <c r="WPT13" s="391"/>
      <c r="WPU13" s="391"/>
      <c r="WPV13" s="391"/>
      <c r="WPW13" s="391"/>
      <c r="WPX13" s="391"/>
      <c r="WPY13" s="391"/>
      <c r="WPZ13" s="391"/>
      <c r="WQA13" s="391"/>
      <c r="WQB13" s="391"/>
      <c r="WQC13" s="391"/>
      <c r="WQD13" s="391"/>
      <c r="WQE13" s="391"/>
      <c r="WQF13" s="391"/>
      <c r="WQG13" s="391"/>
      <c r="WQH13" s="391"/>
      <c r="WQI13" s="391"/>
      <c r="WQJ13" s="391"/>
      <c r="WQK13" s="391"/>
      <c r="WQL13" s="391"/>
      <c r="WQM13" s="391"/>
      <c r="WQN13" s="391"/>
      <c r="WQO13" s="391"/>
      <c r="WQP13" s="391"/>
      <c r="WQQ13" s="391"/>
      <c r="WQR13" s="391"/>
      <c r="WQS13" s="391"/>
      <c r="WQT13" s="391"/>
      <c r="WQU13" s="391"/>
      <c r="WQV13" s="391"/>
      <c r="WQW13" s="391"/>
      <c r="WQX13" s="391"/>
      <c r="WQY13" s="391"/>
      <c r="WQZ13" s="391"/>
      <c r="WRA13" s="391"/>
      <c r="WRB13" s="391"/>
      <c r="WRC13" s="391"/>
      <c r="WRD13" s="391"/>
      <c r="WRE13" s="391"/>
      <c r="WRF13" s="391"/>
      <c r="WRG13" s="391"/>
      <c r="WRH13" s="391"/>
      <c r="WRI13" s="391"/>
      <c r="WRJ13" s="391"/>
      <c r="WRK13" s="391"/>
      <c r="WRL13" s="391"/>
      <c r="WRM13" s="391"/>
      <c r="WRN13" s="391"/>
      <c r="WRO13" s="391"/>
      <c r="WRP13" s="391"/>
      <c r="WRQ13" s="391"/>
      <c r="WRR13" s="391"/>
      <c r="WRS13" s="391"/>
      <c r="WRT13" s="391"/>
      <c r="WRU13" s="391"/>
      <c r="WRV13" s="391"/>
      <c r="WRW13" s="391"/>
      <c r="WRX13" s="391"/>
      <c r="WRY13" s="391"/>
      <c r="WRZ13" s="391"/>
      <c r="WSA13" s="391"/>
      <c r="WSB13" s="391"/>
      <c r="WSC13" s="391"/>
      <c r="WSD13" s="391"/>
      <c r="WSE13" s="391"/>
      <c r="WSF13" s="391"/>
      <c r="WSG13" s="391"/>
      <c r="WSH13" s="391"/>
      <c r="WSI13" s="391"/>
      <c r="WSJ13" s="391"/>
      <c r="WSK13" s="391"/>
      <c r="WSL13" s="391"/>
      <c r="WSM13" s="391"/>
      <c r="WSN13" s="391"/>
      <c r="WSO13" s="391"/>
      <c r="WSP13" s="391"/>
      <c r="WSQ13" s="391"/>
      <c r="WSR13" s="391"/>
      <c r="WSS13" s="391"/>
      <c r="WST13" s="391"/>
      <c r="WSU13" s="391"/>
      <c r="WSV13" s="391"/>
      <c r="WSW13" s="391"/>
      <c r="WSX13" s="391"/>
      <c r="WSY13" s="391"/>
      <c r="WSZ13" s="391"/>
      <c r="WTA13" s="391"/>
      <c r="WTB13" s="391"/>
      <c r="WTC13" s="391"/>
      <c r="WTD13" s="391"/>
      <c r="WTE13" s="391"/>
      <c r="WTF13" s="391"/>
      <c r="WTG13" s="391"/>
      <c r="WTH13" s="391"/>
      <c r="WTI13" s="391"/>
      <c r="WTJ13" s="391"/>
      <c r="WTK13" s="391"/>
      <c r="WTL13" s="391"/>
      <c r="WTM13" s="391"/>
      <c r="WTN13" s="391"/>
      <c r="WTO13" s="391"/>
      <c r="WTP13" s="391"/>
      <c r="WTQ13" s="391"/>
      <c r="WTR13" s="391"/>
      <c r="WTS13" s="391"/>
      <c r="WTT13" s="391"/>
      <c r="WTU13" s="391"/>
      <c r="WTV13" s="391"/>
      <c r="WTW13" s="391"/>
      <c r="WTX13" s="391"/>
      <c r="WTY13" s="391"/>
      <c r="WTZ13" s="391"/>
      <c r="WUA13" s="391"/>
      <c r="WUB13" s="391"/>
      <c r="WUC13" s="391"/>
      <c r="WUD13" s="391"/>
      <c r="WUE13" s="391"/>
      <c r="WUF13" s="391"/>
      <c r="WUG13" s="391"/>
      <c r="WUH13" s="391"/>
      <c r="WUI13" s="391"/>
      <c r="WUJ13" s="391"/>
      <c r="WUK13" s="391"/>
      <c r="WUL13" s="391"/>
      <c r="WUM13" s="391"/>
      <c r="WUN13" s="391"/>
      <c r="WUO13" s="391"/>
      <c r="WUP13" s="391"/>
      <c r="WUQ13" s="391"/>
      <c r="WUR13" s="391"/>
      <c r="WUS13" s="391"/>
      <c r="WUT13" s="391"/>
      <c r="WUU13" s="391"/>
      <c r="WUV13" s="391"/>
      <c r="WUW13" s="391"/>
      <c r="WUX13" s="391"/>
      <c r="WUY13" s="391"/>
      <c r="WUZ13" s="391"/>
      <c r="WVA13" s="391"/>
      <c r="WVB13" s="391"/>
      <c r="WVC13" s="391"/>
      <c r="WVD13" s="391"/>
      <c r="WVE13" s="391"/>
      <c r="WVF13" s="391"/>
      <c r="WVG13" s="391"/>
      <c r="WVH13" s="391"/>
      <c r="WVI13" s="391"/>
      <c r="WVJ13" s="391"/>
      <c r="WVK13" s="391"/>
      <c r="WVL13" s="391"/>
      <c r="WVM13" s="391"/>
      <c r="WVN13" s="391"/>
      <c r="WVO13" s="391"/>
      <c r="WVP13" s="391"/>
      <c r="WVQ13" s="391"/>
      <c r="WVR13" s="391"/>
      <c r="WVS13" s="391"/>
      <c r="WVT13" s="391"/>
      <c r="WVU13" s="391"/>
      <c r="WVV13" s="391"/>
      <c r="WVW13" s="391"/>
      <c r="WVX13" s="391"/>
      <c r="WVY13" s="391"/>
      <c r="WVZ13" s="391"/>
      <c r="WWA13" s="391"/>
      <c r="WWB13" s="391"/>
      <c r="WWC13" s="391"/>
      <c r="WWD13" s="391"/>
      <c r="WWE13" s="391"/>
      <c r="WWF13" s="391"/>
      <c r="WWG13" s="391"/>
      <c r="WWH13" s="391"/>
      <c r="WWI13" s="391"/>
      <c r="WWJ13" s="391"/>
      <c r="WWK13" s="391"/>
      <c r="WWL13" s="391"/>
      <c r="WWM13" s="391"/>
      <c r="WWN13" s="391"/>
      <c r="WWO13" s="391"/>
      <c r="WWP13" s="391"/>
      <c r="WWQ13" s="391"/>
      <c r="WWR13" s="391"/>
      <c r="WWS13" s="391"/>
      <c r="WWT13" s="391"/>
      <c r="WWU13" s="391"/>
      <c r="WWV13" s="391"/>
      <c r="WWW13" s="391"/>
      <c r="WWX13" s="391"/>
      <c r="WWY13" s="391"/>
      <c r="WWZ13" s="391"/>
      <c r="WXA13" s="391"/>
      <c r="WXB13" s="391"/>
      <c r="WXC13" s="391"/>
      <c r="WXD13" s="391"/>
      <c r="WXE13" s="391"/>
      <c r="WXF13" s="391"/>
      <c r="WXG13" s="391"/>
      <c r="WXH13" s="391"/>
      <c r="WXI13" s="391"/>
      <c r="WXJ13" s="391"/>
      <c r="WXK13" s="391"/>
      <c r="WXL13" s="391"/>
      <c r="WXM13" s="391"/>
      <c r="WXN13" s="391"/>
      <c r="WXO13" s="391"/>
      <c r="WXP13" s="391"/>
      <c r="WXQ13" s="391"/>
      <c r="WXR13" s="391"/>
      <c r="WXS13" s="391"/>
      <c r="WXT13" s="391"/>
      <c r="WXU13" s="391"/>
      <c r="WXV13" s="391"/>
      <c r="WXW13" s="391"/>
      <c r="WXX13" s="391"/>
      <c r="WXY13" s="391"/>
      <c r="WXZ13" s="391"/>
      <c r="WYA13" s="391"/>
      <c r="WYB13" s="391"/>
      <c r="WYC13" s="391"/>
      <c r="WYD13" s="391"/>
      <c r="WYE13" s="391"/>
      <c r="WYF13" s="391"/>
      <c r="WYG13" s="391"/>
      <c r="WYH13" s="391"/>
      <c r="WYI13" s="391"/>
      <c r="WYJ13" s="391"/>
      <c r="WYK13" s="391"/>
      <c r="WYL13" s="391"/>
      <c r="WYM13" s="391"/>
      <c r="WYN13" s="391"/>
      <c r="WYO13" s="391"/>
      <c r="WYP13" s="391"/>
      <c r="WYQ13" s="391"/>
      <c r="WYR13" s="391"/>
      <c r="WYS13" s="391"/>
      <c r="WYT13" s="391"/>
      <c r="WYU13" s="391"/>
      <c r="WYV13" s="391"/>
      <c r="WYW13" s="391"/>
      <c r="WYX13" s="391"/>
      <c r="WYY13" s="391"/>
      <c r="WYZ13" s="391"/>
      <c r="WZA13" s="391"/>
      <c r="WZB13" s="391"/>
      <c r="WZC13" s="391"/>
      <c r="WZD13" s="391"/>
      <c r="WZE13" s="391"/>
      <c r="WZF13" s="391"/>
      <c r="WZG13" s="391"/>
      <c r="WZH13" s="391"/>
      <c r="WZI13" s="391"/>
      <c r="WZJ13" s="391"/>
      <c r="WZK13" s="391"/>
      <c r="WZL13" s="391"/>
      <c r="WZM13" s="391"/>
      <c r="WZN13" s="391"/>
      <c r="WZO13" s="391"/>
      <c r="WZP13" s="391"/>
      <c r="WZQ13" s="391"/>
      <c r="WZR13" s="391"/>
      <c r="WZS13" s="391"/>
      <c r="WZT13" s="391"/>
      <c r="WZU13" s="391"/>
      <c r="WZV13" s="391"/>
      <c r="WZW13" s="391"/>
      <c r="WZX13" s="391"/>
      <c r="WZY13" s="391"/>
      <c r="WZZ13" s="391"/>
      <c r="XAA13" s="391"/>
      <c r="XAB13" s="391"/>
      <c r="XAC13" s="391"/>
      <c r="XAD13" s="391"/>
      <c r="XAE13" s="391"/>
      <c r="XAF13" s="391"/>
      <c r="XAG13" s="391"/>
      <c r="XAH13" s="391"/>
      <c r="XAI13" s="391"/>
      <c r="XAJ13" s="391"/>
      <c r="XAK13" s="391"/>
      <c r="XAL13" s="391"/>
      <c r="XAM13" s="391"/>
      <c r="XAN13" s="391"/>
      <c r="XAO13" s="391"/>
      <c r="XAP13" s="391"/>
      <c r="XAQ13" s="391"/>
      <c r="XAR13" s="391"/>
      <c r="XAS13" s="391"/>
      <c r="XAT13" s="391"/>
      <c r="XAU13" s="391"/>
      <c r="XAV13" s="391"/>
      <c r="XAW13" s="391"/>
      <c r="XAX13" s="391"/>
      <c r="XAY13" s="391"/>
      <c r="XAZ13" s="391"/>
      <c r="XBA13" s="391"/>
      <c r="XBB13" s="391"/>
      <c r="XBC13" s="391"/>
      <c r="XBD13" s="391"/>
      <c r="XBE13" s="391"/>
      <c r="XBF13" s="391"/>
      <c r="XBG13" s="391"/>
      <c r="XBH13" s="391"/>
      <c r="XBI13" s="391"/>
      <c r="XBJ13" s="391"/>
      <c r="XBK13" s="391"/>
      <c r="XBL13" s="391"/>
      <c r="XBM13" s="391"/>
      <c r="XBN13" s="391"/>
      <c r="XBO13" s="391"/>
      <c r="XBP13" s="391"/>
      <c r="XBQ13" s="391"/>
      <c r="XBR13" s="391"/>
      <c r="XBS13" s="391"/>
      <c r="XBT13" s="391"/>
      <c r="XBU13" s="391"/>
      <c r="XBV13" s="391"/>
      <c r="XBW13" s="391"/>
      <c r="XBX13" s="391"/>
      <c r="XBY13" s="391"/>
      <c r="XBZ13" s="391"/>
      <c r="XCA13" s="391"/>
      <c r="XCB13" s="391"/>
      <c r="XCC13" s="391"/>
      <c r="XCD13" s="391"/>
      <c r="XCE13" s="391"/>
      <c r="XCF13" s="391"/>
      <c r="XCG13" s="391"/>
      <c r="XCH13" s="391"/>
      <c r="XCI13" s="391"/>
      <c r="XCJ13" s="391"/>
      <c r="XCK13" s="391"/>
      <c r="XCL13" s="391"/>
      <c r="XCM13" s="391"/>
      <c r="XCN13" s="391"/>
      <c r="XCO13" s="391"/>
      <c r="XCP13" s="391"/>
      <c r="XCQ13" s="391"/>
      <c r="XCR13" s="391"/>
      <c r="XCS13" s="391"/>
      <c r="XCT13" s="391"/>
      <c r="XCU13" s="391"/>
      <c r="XCV13" s="391"/>
      <c r="XCW13" s="391"/>
      <c r="XCX13" s="391"/>
      <c r="XCY13" s="391"/>
      <c r="XCZ13" s="391"/>
      <c r="XDA13" s="391"/>
      <c r="XDB13" s="391"/>
      <c r="XDC13" s="391"/>
      <c r="XDD13" s="391"/>
      <c r="XDE13" s="391"/>
      <c r="XDF13" s="391"/>
      <c r="XDG13" s="391"/>
      <c r="XDH13" s="391"/>
      <c r="XDI13" s="391"/>
      <c r="XDJ13" s="391"/>
      <c r="XDK13" s="391"/>
      <c r="XDL13" s="391"/>
      <c r="XDM13" s="391"/>
      <c r="XDN13" s="391"/>
      <c r="XDO13" s="391"/>
      <c r="XDP13" s="391"/>
      <c r="XDQ13" s="391"/>
      <c r="XDR13" s="391"/>
      <c r="XDS13" s="391"/>
      <c r="XDT13" s="391"/>
      <c r="XDU13" s="391"/>
      <c r="XDV13" s="391"/>
      <c r="XDW13" s="391"/>
      <c r="XDX13" s="391"/>
      <c r="XDY13" s="391"/>
      <c r="XDZ13" s="391"/>
      <c r="XEA13" s="391"/>
      <c r="XEB13" s="391"/>
      <c r="XEC13" s="391"/>
      <c r="XED13" s="391"/>
      <c r="XEE13" s="391"/>
      <c r="XEF13" s="391"/>
      <c r="XEG13" s="391"/>
      <c r="XEH13" s="391"/>
      <c r="XEI13" s="391"/>
      <c r="XEJ13" s="391"/>
      <c r="XEK13" s="391"/>
      <c r="XEL13" s="391"/>
      <c r="XEM13" s="391"/>
      <c r="XEN13" s="391"/>
      <c r="XEO13" s="391"/>
      <c r="XEP13" s="391"/>
      <c r="XEQ13" s="391"/>
      <c r="XER13" s="391"/>
      <c r="XES13" s="391"/>
      <c r="XET13" s="391"/>
      <c r="XEU13" s="391"/>
      <c r="XEV13" s="391"/>
      <c r="XEW13" s="391"/>
      <c r="XEX13" s="391"/>
      <c r="XEY13" s="391"/>
      <c r="XEZ13" s="391"/>
      <c r="XFA13" s="391"/>
      <c r="XFB13" s="391"/>
      <c r="XFC13" s="391"/>
      <c r="XFD13" s="391"/>
    </row>
    <row r="14" spans="1:16384" ht="20.25" customHeight="1" thickBot="1">
      <c r="A14" s="561" t="s">
        <v>215</v>
      </c>
      <c r="B14" s="561"/>
      <c r="C14" s="561"/>
      <c r="D14" s="561"/>
      <c r="E14" s="561"/>
      <c r="F14" s="74"/>
      <c r="J14" s="189"/>
    </row>
    <row r="15" spans="1:16384" ht="15" customHeight="1" outlineLevel="1">
      <c r="A15" s="554" t="s">
        <v>5</v>
      </c>
      <c r="B15" s="556" t="s">
        <v>3</v>
      </c>
      <c r="C15" s="557"/>
      <c r="D15" s="556" t="s">
        <v>65</v>
      </c>
      <c r="E15" s="558"/>
    </row>
    <row r="16" spans="1:16384" ht="15" customHeight="1" outlineLevel="1" thickBot="1">
      <c r="A16" s="555"/>
      <c r="B16" s="6" t="s">
        <v>80</v>
      </c>
      <c r="C16" s="6" t="s">
        <v>23</v>
      </c>
      <c r="D16" s="6" t="s">
        <v>80</v>
      </c>
      <c r="E16" s="385" t="s">
        <v>23</v>
      </c>
    </row>
    <row r="17" spans="1:16384" ht="18" customHeight="1" outlineLevel="1">
      <c r="A17" s="32" t="s">
        <v>8</v>
      </c>
      <c r="B17" s="155">
        <v>8.6275626414034037E-2</v>
      </c>
      <c r="C17" s="155">
        <v>5.409123888942912E-2</v>
      </c>
      <c r="D17" s="155">
        <v>0.85217423408413018</v>
      </c>
      <c r="E17" s="156">
        <v>7.4589006124067408E-3</v>
      </c>
      <c r="F17" s="56"/>
      <c r="G17" s="56"/>
    </row>
    <row r="18" spans="1:16384" ht="18" customHeight="1" outlineLevel="1">
      <c r="A18" s="67" t="s">
        <v>220</v>
      </c>
      <c r="B18" s="149">
        <v>0.13002882126174561</v>
      </c>
      <c r="C18" s="149">
        <v>1.1473396137459357E-2</v>
      </c>
      <c r="D18" s="149">
        <v>0.85148514595816971</v>
      </c>
      <c r="E18" s="150">
        <v>7.0126366426253124E-3</v>
      </c>
      <c r="G18" s="56"/>
    </row>
    <row r="19" spans="1:16384" ht="18" customHeight="1" outlineLevel="1">
      <c r="A19" s="71" t="s">
        <v>70</v>
      </c>
      <c r="B19" s="149">
        <v>0.26799972982577058</v>
      </c>
      <c r="C19" s="149">
        <v>8.3293701108700813E-3</v>
      </c>
      <c r="D19" s="149">
        <v>0.72316147180430157</v>
      </c>
      <c r="E19" s="150">
        <v>5.094282590577835E-4</v>
      </c>
      <c r="G19" s="56"/>
    </row>
    <row r="20" spans="1:16384" ht="18" customHeight="1" outlineLevel="1">
      <c r="A20" s="68" t="s">
        <v>71</v>
      </c>
      <c r="B20" s="85">
        <v>0.7455664373751556</v>
      </c>
      <c r="C20" s="85">
        <v>3.0483368312204565E-2</v>
      </c>
      <c r="D20" s="85">
        <v>0.22182823101199106</v>
      </c>
      <c r="E20" s="86">
        <v>2.1219633006488848E-3</v>
      </c>
      <c r="G20" s="56"/>
    </row>
    <row r="21" spans="1:16384" ht="18" customHeight="1" outlineLevel="1">
      <c r="A21" s="72" t="s">
        <v>72</v>
      </c>
      <c r="B21" s="85">
        <v>0.11712798432200237</v>
      </c>
      <c r="C21" s="85">
        <v>1.330531360836325E-3</v>
      </c>
      <c r="D21" s="85">
        <v>0.88154148431716128</v>
      </c>
      <c r="E21" s="86">
        <v>0</v>
      </c>
      <c r="G21" s="56"/>
    </row>
    <row r="22" spans="1:16384" ht="18" customHeight="1" outlineLevel="1">
      <c r="A22" s="326" t="s">
        <v>44</v>
      </c>
      <c r="B22" s="328">
        <v>0.26591422571966089</v>
      </c>
      <c r="C22" s="328">
        <v>8.7426841331584865E-3</v>
      </c>
      <c r="D22" s="328">
        <v>0.72474956509427613</v>
      </c>
      <c r="E22" s="331">
        <v>5.9352505290442717E-4</v>
      </c>
      <c r="G22" s="56"/>
    </row>
    <row r="23" spans="1:16384" ht="18" customHeight="1" outlineLevel="1">
      <c r="A23" s="34" t="s">
        <v>25</v>
      </c>
      <c r="B23" s="157">
        <v>0.45096432692902694</v>
      </c>
      <c r="C23" s="157">
        <v>0.20739280591921744</v>
      </c>
      <c r="D23" s="157">
        <v>0.33630689473986419</v>
      </c>
      <c r="E23" s="158">
        <v>5.3359724118914103E-3</v>
      </c>
      <c r="F23" s="56"/>
      <c r="G23" s="56"/>
    </row>
    <row r="24" spans="1:16384" ht="18" customHeight="1" outlineLevel="1" thickBot="1">
      <c r="A24" s="7" t="s">
        <v>26</v>
      </c>
      <c r="B24" s="151">
        <v>0.44438635172687924</v>
      </c>
      <c r="C24" s="151">
        <v>0.20033139084042267</v>
      </c>
      <c r="D24" s="151">
        <v>0.35011486477796988</v>
      </c>
      <c r="E24" s="153">
        <v>5.1673926547281751E-3</v>
      </c>
      <c r="F24" s="56"/>
      <c r="G24" s="56"/>
    </row>
    <row r="25" spans="1:16384" ht="13.5" outlineLevel="1" thickBot="1">
      <c r="A25" s="549" t="s">
        <v>51</v>
      </c>
      <c r="B25" s="549"/>
      <c r="C25" s="549"/>
      <c r="D25" s="549"/>
      <c r="E25" s="549"/>
    </row>
    <row r="26" spans="1:16384" s="392" customFormat="1" ht="13.5" outlineLevel="1" thickBot="1">
      <c r="A26" s="548" t="s">
        <v>221</v>
      </c>
      <c r="B26" s="548"/>
      <c r="C26" s="548"/>
      <c r="D26" s="548"/>
      <c r="E26" s="548"/>
      <c r="F26" s="457"/>
      <c r="G26" s="457"/>
      <c r="H26" s="457"/>
      <c r="I26" s="457"/>
      <c r="J26" s="457"/>
      <c r="K26" s="188"/>
      <c r="L26" s="188"/>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391"/>
      <c r="BR26" s="391"/>
      <c r="BS26" s="391"/>
      <c r="BT26" s="391"/>
      <c r="BU26" s="391"/>
      <c r="BV26" s="391"/>
      <c r="BW26" s="391"/>
      <c r="BX26" s="391"/>
      <c r="BY26" s="391"/>
      <c r="BZ26" s="391"/>
      <c r="CA26" s="391"/>
      <c r="CB26" s="391"/>
      <c r="CC26" s="391"/>
      <c r="CD26" s="391"/>
      <c r="CE26" s="391"/>
      <c r="CF26" s="391"/>
      <c r="CG26" s="391"/>
      <c r="CH26" s="391"/>
      <c r="CI26" s="391"/>
      <c r="CJ26" s="391"/>
      <c r="CK26" s="391"/>
      <c r="CL26" s="391"/>
      <c r="CM26" s="391"/>
      <c r="CN26" s="391"/>
      <c r="CO26" s="391"/>
      <c r="CP26" s="391"/>
      <c r="CQ26" s="391"/>
      <c r="CR26" s="391"/>
      <c r="CS26" s="391"/>
      <c r="CT26" s="391"/>
      <c r="CU26" s="391"/>
      <c r="CV26" s="391"/>
      <c r="CW26" s="391"/>
      <c r="CX26" s="391"/>
      <c r="CY26" s="391"/>
      <c r="CZ26" s="391"/>
      <c r="DA26" s="391"/>
      <c r="DB26" s="391"/>
      <c r="DC26" s="391"/>
      <c r="DD26" s="391"/>
      <c r="DE26" s="391"/>
      <c r="DF26" s="391"/>
      <c r="DG26" s="391"/>
      <c r="DH26" s="391"/>
      <c r="DI26" s="391"/>
      <c r="DJ26" s="391"/>
      <c r="DK26" s="391"/>
      <c r="DL26" s="391"/>
      <c r="DM26" s="391"/>
      <c r="DN26" s="391"/>
      <c r="DO26" s="391"/>
      <c r="DP26" s="391"/>
      <c r="DQ26" s="391"/>
      <c r="DR26" s="391"/>
      <c r="DS26" s="391"/>
      <c r="DT26" s="391"/>
      <c r="DU26" s="391"/>
      <c r="DV26" s="391"/>
      <c r="DW26" s="391"/>
      <c r="DX26" s="391"/>
      <c r="DY26" s="391"/>
      <c r="DZ26" s="391"/>
      <c r="EA26" s="391"/>
      <c r="EB26" s="391"/>
      <c r="EC26" s="391"/>
      <c r="ED26" s="391"/>
      <c r="EE26" s="391"/>
      <c r="EF26" s="391"/>
      <c r="EG26" s="391"/>
      <c r="EH26" s="391"/>
      <c r="EI26" s="391"/>
      <c r="EJ26" s="391"/>
      <c r="EK26" s="391"/>
      <c r="EL26" s="391"/>
      <c r="EM26" s="391"/>
      <c r="EN26" s="391"/>
      <c r="EO26" s="391"/>
      <c r="EP26" s="391"/>
      <c r="EQ26" s="391"/>
      <c r="ER26" s="391"/>
      <c r="ES26" s="391"/>
      <c r="ET26" s="391"/>
      <c r="EU26" s="391"/>
      <c r="EV26" s="391"/>
      <c r="EW26" s="391"/>
      <c r="EX26" s="391"/>
      <c r="EY26" s="391"/>
      <c r="EZ26" s="391"/>
      <c r="FA26" s="391"/>
      <c r="FB26" s="391"/>
      <c r="FC26" s="391"/>
      <c r="FD26" s="391"/>
      <c r="FE26" s="391"/>
      <c r="FF26" s="391"/>
      <c r="FG26" s="391"/>
      <c r="FH26" s="391"/>
      <c r="FI26" s="391"/>
      <c r="FJ26" s="391"/>
      <c r="FK26" s="391"/>
      <c r="FL26" s="391"/>
      <c r="FM26" s="391"/>
      <c r="FN26" s="391"/>
      <c r="FO26" s="391"/>
      <c r="FP26" s="391"/>
      <c r="FQ26" s="391"/>
      <c r="FR26" s="391"/>
      <c r="FS26" s="391"/>
      <c r="FT26" s="391"/>
      <c r="FU26" s="391"/>
      <c r="FV26" s="391"/>
      <c r="FW26" s="391"/>
      <c r="FX26" s="391"/>
      <c r="FY26" s="391"/>
      <c r="FZ26" s="391"/>
      <c r="GA26" s="391"/>
      <c r="GB26" s="391"/>
      <c r="GC26" s="391"/>
      <c r="GD26" s="391"/>
      <c r="GE26" s="391"/>
      <c r="GF26" s="391"/>
      <c r="GG26" s="391"/>
      <c r="GH26" s="391"/>
      <c r="GI26" s="391"/>
      <c r="GJ26" s="391"/>
      <c r="GK26" s="391"/>
      <c r="GL26" s="391"/>
      <c r="GM26" s="391"/>
      <c r="GN26" s="391"/>
      <c r="GO26" s="391"/>
      <c r="GP26" s="391"/>
      <c r="GQ26" s="391"/>
      <c r="GR26" s="391"/>
      <c r="GS26" s="391"/>
      <c r="GT26" s="391"/>
      <c r="GU26" s="391"/>
      <c r="GV26" s="391"/>
      <c r="GW26" s="391"/>
      <c r="GX26" s="391"/>
      <c r="GY26" s="391"/>
      <c r="GZ26" s="391"/>
      <c r="HA26" s="391"/>
      <c r="HB26" s="391"/>
      <c r="HC26" s="391"/>
      <c r="HD26" s="391"/>
      <c r="HE26" s="391"/>
      <c r="HF26" s="391"/>
      <c r="HG26" s="391"/>
      <c r="HH26" s="391"/>
      <c r="HI26" s="391"/>
      <c r="HJ26" s="391"/>
      <c r="HK26" s="391"/>
      <c r="HL26" s="391"/>
      <c r="HM26" s="391"/>
      <c r="HN26" s="391"/>
      <c r="HO26" s="391"/>
      <c r="HP26" s="391"/>
      <c r="HQ26" s="391"/>
      <c r="HR26" s="391"/>
      <c r="HS26" s="391"/>
      <c r="HT26" s="391"/>
      <c r="HU26" s="391"/>
      <c r="HV26" s="391"/>
      <c r="HW26" s="391"/>
      <c r="HX26" s="391"/>
      <c r="HY26" s="391"/>
      <c r="HZ26" s="391"/>
      <c r="IA26" s="391"/>
      <c r="IB26" s="391"/>
      <c r="IC26" s="391"/>
      <c r="ID26" s="391"/>
      <c r="IE26" s="391"/>
      <c r="IF26" s="391"/>
      <c r="IG26" s="391"/>
      <c r="IH26" s="391"/>
      <c r="II26" s="391"/>
      <c r="IJ26" s="391"/>
      <c r="IK26" s="391"/>
      <c r="IL26" s="391"/>
      <c r="IM26" s="391"/>
      <c r="IN26" s="391"/>
      <c r="IO26" s="391"/>
      <c r="IP26" s="391"/>
      <c r="IQ26" s="391"/>
      <c r="IR26" s="391"/>
      <c r="IS26" s="391"/>
      <c r="IT26" s="391"/>
      <c r="IU26" s="391"/>
      <c r="IV26" s="391"/>
      <c r="IW26" s="391"/>
      <c r="IX26" s="391"/>
      <c r="IY26" s="391"/>
      <c r="IZ26" s="391"/>
      <c r="JA26" s="391"/>
      <c r="JB26" s="391"/>
      <c r="JC26" s="391"/>
      <c r="JD26" s="391"/>
      <c r="JE26" s="391"/>
      <c r="JF26" s="391"/>
      <c r="JG26" s="391"/>
      <c r="JH26" s="391"/>
      <c r="JI26" s="391"/>
      <c r="JJ26" s="391"/>
      <c r="JK26" s="391"/>
      <c r="JL26" s="391"/>
      <c r="JM26" s="391"/>
      <c r="JN26" s="391"/>
      <c r="JO26" s="391"/>
      <c r="JP26" s="391"/>
      <c r="JQ26" s="391"/>
      <c r="JR26" s="391"/>
      <c r="JS26" s="391"/>
      <c r="JT26" s="391"/>
      <c r="JU26" s="391"/>
      <c r="JV26" s="391"/>
      <c r="JW26" s="391"/>
      <c r="JX26" s="391"/>
      <c r="JY26" s="391"/>
      <c r="JZ26" s="391"/>
      <c r="KA26" s="391"/>
      <c r="KB26" s="391"/>
      <c r="KC26" s="391"/>
      <c r="KD26" s="391"/>
      <c r="KE26" s="391"/>
      <c r="KF26" s="391"/>
      <c r="KG26" s="391"/>
      <c r="KH26" s="391"/>
      <c r="KI26" s="391"/>
      <c r="KJ26" s="391"/>
      <c r="KK26" s="391"/>
      <c r="KL26" s="391"/>
      <c r="KM26" s="391"/>
      <c r="KN26" s="391"/>
      <c r="KO26" s="391"/>
      <c r="KP26" s="391"/>
      <c r="KQ26" s="391"/>
      <c r="KR26" s="391"/>
      <c r="KS26" s="391"/>
      <c r="KT26" s="391"/>
      <c r="KU26" s="391"/>
      <c r="KV26" s="391"/>
      <c r="KW26" s="391"/>
      <c r="KX26" s="391"/>
      <c r="KY26" s="391"/>
      <c r="KZ26" s="391"/>
      <c r="LA26" s="391"/>
      <c r="LB26" s="391"/>
      <c r="LC26" s="391"/>
      <c r="LD26" s="391"/>
      <c r="LE26" s="391"/>
      <c r="LF26" s="391"/>
      <c r="LG26" s="391"/>
      <c r="LH26" s="391"/>
      <c r="LI26" s="391"/>
      <c r="LJ26" s="391"/>
      <c r="LK26" s="391"/>
      <c r="LL26" s="391"/>
      <c r="LM26" s="391"/>
      <c r="LN26" s="391"/>
      <c r="LO26" s="391"/>
      <c r="LP26" s="391"/>
      <c r="LQ26" s="391"/>
      <c r="LR26" s="391"/>
      <c r="LS26" s="391"/>
      <c r="LT26" s="391"/>
      <c r="LU26" s="391"/>
      <c r="LV26" s="391"/>
      <c r="LW26" s="391"/>
      <c r="LX26" s="391"/>
      <c r="LY26" s="391"/>
      <c r="LZ26" s="391"/>
      <c r="MA26" s="391"/>
      <c r="MB26" s="391"/>
      <c r="MC26" s="391"/>
      <c r="MD26" s="391"/>
      <c r="ME26" s="391"/>
      <c r="MF26" s="391"/>
      <c r="MG26" s="391"/>
      <c r="MH26" s="391"/>
      <c r="MI26" s="391"/>
      <c r="MJ26" s="391"/>
      <c r="MK26" s="391"/>
      <c r="ML26" s="391"/>
      <c r="MM26" s="391"/>
      <c r="MN26" s="391"/>
      <c r="MO26" s="391"/>
      <c r="MP26" s="391"/>
      <c r="MQ26" s="391"/>
      <c r="MR26" s="391"/>
      <c r="MS26" s="391"/>
      <c r="MT26" s="391"/>
      <c r="MU26" s="391"/>
      <c r="MV26" s="391"/>
      <c r="MW26" s="391"/>
      <c r="MX26" s="391"/>
      <c r="MY26" s="391"/>
      <c r="MZ26" s="391"/>
      <c r="NA26" s="391"/>
      <c r="NB26" s="391"/>
      <c r="NC26" s="391"/>
      <c r="ND26" s="391"/>
      <c r="NE26" s="391"/>
      <c r="NF26" s="391"/>
      <c r="NG26" s="391"/>
      <c r="NH26" s="391"/>
      <c r="NI26" s="391"/>
      <c r="NJ26" s="391"/>
      <c r="NK26" s="391"/>
      <c r="NL26" s="391"/>
      <c r="NM26" s="391"/>
      <c r="NN26" s="391"/>
      <c r="NO26" s="391"/>
      <c r="NP26" s="391"/>
      <c r="NQ26" s="391"/>
      <c r="NR26" s="391"/>
      <c r="NS26" s="391"/>
      <c r="NT26" s="391"/>
      <c r="NU26" s="391"/>
      <c r="NV26" s="391"/>
      <c r="NW26" s="391"/>
      <c r="NX26" s="391"/>
      <c r="NY26" s="391"/>
      <c r="NZ26" s="391"/>
      <c r="OA26" s="391"/>
      <c r="OB26" s="391"/>
      <c r="OC26" s="391"/>
      <c r="OD26" s="391"/>
      <c r="OE26" s="391"/>
      <c r="OF26" s="391"/>
      <c r="OG26" s="391"/>
      <c r="OH26" s="391"/>
      <c r="OI26" s="391"/>
      <c r="OJ26" s="391"/>
      <c r="OK26" s="391"/>
      <c r="OL26" s="391"/>
      <c r="OM26" s="391"/>
      <c r="ON26" s="391"/>
      <c r="OO26" s="391"/>
      <c r="OP26" s="391"/>
      <c r="OQ26" s="391"/>
      <c r="OR26" s="391"/>
      <c r="OS26" s="391"/>
      <c r="OT26" s="391"/>
      <c r="OU26" s="391"/>
      <c r="OV26" s="391"/>
      <c r="OW26" s="391"/>
      <c r="OX26" s="391"/>
      <c r="OY26" s="391"/>
      <c r="OZ26" s="391"/>
      <c r="PA26" s="391"/>
      <c r="PB26" s="391"/>
      <c r="PC26" s="391"/>
      <c r="PD26" s="391"/>
      <c r="PE26" s="391"/>
      <c r="PF26" s="391"/>
      <c r="PG26" s="391"/>
      <c r="PH26" s="391"/>
      <c r="PI26" s="391"/>
      <c r="PJ26" s="391"/>
      <c r="PK26" s="391"/>
      <c r="PL26" s="391"/>
      <c r="PM26" s="391"/>
      <c r="PN26" s="391"/>
      <c r="PO26" s="391"/>
      <c r="PP26" s="391"/>
      <c r="PQ26" s="391"/>
      <c r="PR26" s="391"/>
      <c r="PS26" s="391"/>
      <c r="PT26" s="391"/>
      <c r="PU26" s="391"/>
      <c r="PV26" s="391"/>
      <c r="PW26" s="391"/>
      <c r="PX26" s="391"/>
      <c r="PY26" s="391"/>
      <c r="PZ26" s="391"/>
      <c r="QA26" s="391"/>
      <c r="QB26" s="391"/>
      <c r="QC26" s="391"/>
      <c r="QD26" s="391"/>
      <c r="QE26" s="391"/>
      <c r="QF26" s="391"/>
      <c r="QG26" s="391"/>
      <c r="QH26" s="391"/>
      <c r="QI26" s="391"/>
      <c r="QJ26" s="391"/>
      <c r="QK26" s="391"/>
      <c r="QL26" s="391"/>
      <c r="QM26" s="391"/>
      <c r="QN26" s="391"/>
      <c r="QO26" s="391"/>
      <c r="QP26" s="391"/>
      <c r="QQ26" s="391"/>
      <c r="QR26" s="391"/>
      <c r="QS26" s="391"/>
      <c r="QT26" s="391"/>
      <c r="QU26" s="391"/>
      <c r="QV26" s="391"/>
      <c r="QW26" s="391"/>
      <c r="QX26" s="391"/>
      <c r="QY26" s="391"/>
      <c r="QZ26" s="391"/>
      <c r="RA26" s="391"/>
      <c r="RB26" s="391"/>
      <c r="RC26" s="391"/>
      <c r="RD26" s="391"/>
      <c r="RE26" s="391"/>
      <c r="RF26" s="391"/>
      <c r="RG26" s="391"/>
      <c r="RH26" s="391"/>
      <c r="RI26" s="391"/>
      <c r="RJ26" s="391"/>
      <c r="RK26" s="391"/>
      <c r="RL26" s="391"/>
      <c r="RM26" s="391"/>
      <c r="RN26" s="391"/>
      <c r="RO26" s="391"/>
      <c r="RP26" s="391"/>
      <c r="RQ26" s="391"/>
      <c r="RR26" s="391"/>
      <c r="RS26" s="391"/>
      <c r="RT26" s="391"/>
      <c r="RU26" s="391"/>
      <c r="RV26" s="391"/>
      <c r="RW26" s="391"/>
      <c r="RX26" s="391"/>
      <c r="RY26" s="391"/>
      <c r="RZ26" s="391"/>
      <c r="SA26" s="391"/>
      <c r="SB26" s="391"/>
      <c r="SC26" s="391"/>
      <c r="SD26" s="391"/>
      <c r="SE26" s="391"/>
      <c r="SF26" s="391"/>
      <c r="SG26" s="391"/>
      <c r="SH26" s="391"/>
      <c r="SI26" s="391"/>
      <c r="SJ26" s="391"/>
      <c r="SK26" s="391"/>
      <c r="SL26" s="391"/>
      <c r="SM26" s="391"/>
      <c r="SN26" s="391"/>
      <c r="SO26" s="391"/>
      <c r="SP26" s="391"/>
      <c r="SQ26" s="391"/>
      <c r="SR26" s="391"/>
      <c r="SS26" s="391"/>
      <c r="ST26" s="391"/>
      <c r="SU26" s="391"/>
      <c r="SV26" s="391"/>
      <c r="SW26" s="391"/>
      <c r="SX26" s="391"/>
      <c r="SY26" s="391"/>
      <c r="SZ26" s="391"/>
      <c r="TA26" s="391"/>
      <c r="TB26" s="391"/>
      <c r="TC26" s="391"/>
      <c r="TD26" s="391"/>
      <c r="TE26" s="391"/>
      <c r="TF26" s="391"/>
      <c r="TG26" s="391"/>
      <c r="TH26" s="391"/>
      <c r="TI26" s="391"/>
      <c r="TJ26" s="391"/>
      <c r="TK26" s="391"/>
      <c r="TL26" s="391"/>
      <c r="TM26" s="391"/>
      <c r="TN26" s="391"/>
      <c r="TO26" s="391"/>
      <c r="TP26" s="391"/>
      <c r="TQ26" s="391"/>
      <c r="TR26" s="391"/>
      <c r="TS26" s="391"/>
      <c r="TT26" s="391"/>
      <c r="TU26" s="391"/>
      <c r="TV26" s="391"/>
      <c r="TW26" s="391"/>
      <c r="TX26" s="391"/>
      <c r="TY26" s="391"/>
      <c r="TZ26" s="391"/>
      <c r="UA26" s="391"/>
      <c r="UB26" s="391"/>
      <c r="UC26" s="391"/>
      <c r="UD26" s="391"/>
      <c r="UE26" s="391"/>
      <c r="UF26" s="391"/>
      <c r="UG26" s="391"/>
      <c r="UH26" s="391"/>
      <c r="UI26" s="391"/>
      <c r="UJ26" s="391"/>
      <c r="UK26" s="391"/>
      <c r="UL26" s="391"/>
      <c r="UM26" s="391"/>
      <c r="UN26" s="391"/>
      <c r="UO26" s="391"/>
      <c r="UP26" s="391"/>
      <c r="UQ26" s="391"/>
      <c r="UR26" s="391"/>
      <c r="US26" s="391"/>
      <c r="UT26" s="391"/>
      <c r="UU26" s="391"/>
      <c r="UV26" s="391"/>
      <c r="UW26" s="391"/>
      <c r="UX26" s="391"/>
      <c r="UY26" s="391"/>
      <c r="UZ26" s="391"/>
      <c r="VA26" s="391"/>
      <c r="VB26" s="391"/>
      <c r="VC26" s="391"/>
      <c r="VD26" s="391"/>
      <c r="VE26" s="391"/>
      <c r="VF26" s="391"/>
      <c r="VG26" s="391"/>
      <c r="VH26" s="391"/>
      <c r="VI26" s="391"/>
      <c r="VJ26" s="391"/>
      <c r="VK26" s="391"/>
      <c r="VL26" s="391"/>
      <c r="VM26" s="391"/>
      <c r="VN26" s="391"/>
      <c r="VO26" s="391"/>
      <c r="VP26" s="391"/>
      <c r="VQ26" s="391"/>
      <c r="VR26" s="391"/>
      <c r="VS26" s="391"/>
      <c r="VT26" s="391"/>
      <c r="VU26" s="391"/>
      <c r="VV26" s="391"/>
      <c r="VW26" s="391"/>
      <c r="VX26" s="391"/>
      <c r="VY26" s="391"/>
      <c r="VZ26" s="391"/>
      <c r="WA26" s="391"/>
      <c r="WB26" s="391"/>
      <c r="WC26" s="391"/>
      <c r="WD26" s="391"/>
      <c r="WE26" s="391"/>
      <c r="WF26" s="391"/>
      <c r="WG26" s="391"/>
      <c r="WH26" s="391"/>
      <c r="WI26" s="391"/>
      <c r="WJ26" s="391"/>
      <c r="WK26" s="391"/>
      <c r="WL26" s="391"/>
      <c r="WM26" s="391"/>
      <c r="WN26" s="391"/>
      <c r="WO26" s="391"/>
      <c r="WP26" s="391"/>
      <c r="WQ26" s="391"/>
      <c r="WR26" s="391"/>
      <c r="WS26" s="391"/>
      <c r="WT26" s="391"/>
      <c r="WU26" s="391"/>
      <c r="WV26" s="391"/>
      <c r="WW26" s="391"/>
      <c r="WX26" s="391"/>
      <c r="WY26" s="391"/>
      <c r="WZ26" s="391"/>
      <c r="XA26" s="391"/>
      <c r="XB26" s="391"/>
      <c r="XC26" s="391"/>
      <c r="XD26" s="391"/>
      <c r="XE26" s="391"/>
      <c r="XF26" s="391"/>
      <c r="XG26" s="391"/>
      <c r="XH26" s="391"/>
      <c r="XI26" s="391"/>
      <c r="XJ26" s="391"/>
      <c r="XK26" s="391"/>
      <c r="XL26" s="391"/>
      <c r="XM26" s="391"/>
      <c r="XN26" s="391"/>
      <c r="XO26" s="391"/>
      <c r="XP26" s="391"/>
      <c r="XQ26" s="391"/>
      <c r="XR26" s="391"/>
      <c r="XS26" s="391"/>
      <c r="XT26" s="391"/>
      <c r="XU26" s="391"/>
      <c r="XV26" s="391"/>
      <c r="XW26" s="391"/>
      <c r="XX26" s="391"/>
      <c r="XY26" s="391"/>
      <c r="XZ26" s="391"/>
      <c r="YA26" s="391"/>
      <c r="YB26" s="391"/>
      <c r="YC26" s="391"/>
      <c r="YD26" s="391"/>
      <c r="YE26" s="391"/>
      <c r="YF26" s="391"/>
      <c r="YG26" s="391"/>
      <c r="YH26" s="391"/>
      <c r="YI26" s="391"/>
      <c r="YJ26" s="391"/>
      <c r="YK26" s="391"/>
      <c r="YL26" s="391"/>
      <c r="YM26" s="391"/>
      <c r="YN26" s="391"/>
      <c r="YO26" s="391"/>
      <c r="YP26" s="391"/>
      <c r="YQ26" s="391"/>
      <c r="YR26" s="391"/>
      <c r="YS26" s="391"/>
      <c r="YT26" s="391"/>
      <c r="YU26" s="391"/>
      <c r="YV26" s="391"/>
      <c r="YW26" s="391"/>
      <c r="YX26" s="391"/>
      <c r="YY26" s="391"/>
      <c r="YZ26" s="391"/>
      <c r="ZA26" s="391"/>
      <c r="ZB26" s="391"/>
      <c r="ZC26" s="391"/>
      <c r="ZD26" s="391"/>
      <c r="ZE26" s="391"/>
      <c r="ZF26" s="391"/>
      <c r="ZG26" s="391"/>
      <c r="ZH26" s="391"/>
      <c r="ZI26" s="391"/>
      <c r="ZJ26" s="391"/>
      <c r="ZK26" s="391"/>
      <c r="ZL26" s="391"/>
      <c r="ZM26" s="391"/>
      <c r="ZN26" s="391"/>
      <c r="ZO26" s="391"/>
      <c r="ZP26" s="391"/>
      <c r="ZQ26" s="391"/>
      <c r="ZR26" s="391"/>
      <c r="ZS26" s="391"/>
      <c r="ZT26" s="391"/>
      <c r="ZU26" s="391"/>
      <c r="ZV26" s="391"/>
      <c r="ZW26" s="391"/>
      <c r="ZX26" s="391"/>
      <c r="ZY26" s="391"/>
      <c r="ZZ26" s="391"/>
      <c r="AAA26" s="391"/>
      <c r="AAB26" s="391"/>
      <c r="AAC26" s="391"/>
      <c r="AAD26" s="391"/>
      <c r="AAE26" s="391"/>
      <c r="AAF26" s="391"/>
      <c r="AAG26" s="391"/>
      <c r="AAH26" s="391"/>
      <c r="AAI26" s="391"/>
      <c r="AAJ26" s="391"/>
      <c r="AAK26" s="391"/>
      <c r="AAL26" s="391"/>
      <c r="AAM26" s="391"/>
      <c r="AAN26" s="391"/>
      <c r="AAO26" s="391"/>
      <c r="AAP26" s="391"/>
      <c r="AAQ26" s="391"/>
      <c r="AAR26" s="391"/>
      <c r="AAS26" s="391"/>
      <c r="AAT26" s="391"/>
      <c r="AAU26" s="391"/>
      <c r="AAV26" s="391"/>
      <c r="AAW26" s="391"/>
      <c r="AAX26" s="391"/>
      <c r="AAY26" s="391"/>
      <c r="AAZ26" s="391"/>
      <c r="ABA26" s="391"/>
      <c r="ABB26" s="391"/>
      <c r="ABC26" s="391"/>
      <c r="ABD26" s="391"/>
      <c r="ABE26" s="391"/>
      <c r="ABF26" s="391"/>
      <c r="ABG26" s="391"/>
      <c r="ABH26" s="391"/>
      <c r="ABI26" s="391"/>
      <c r="ABJ26" s="391"/>
      <c r="ABK26" s="391"/>
      <c r="ABL26" s="391"/>
      <c r="ABM26" s="391"/>
      <c r="ABN26" s="391"/>
      <c r="ABO26" s="391"/>
      <c r="ABP26" s="391"/>
      <c r="ABQ26" s="391"/>
      <c r="ABR26" s="391"/>
      <c r="ABS26" s="391"/>
      <c r="ABT26" s="391"/>
      <c r="ABU26" s="391"/>
      <c r="ABV26" s="391"/>
      <c r="ABW26" s="391"/>
      <c r="ABX26" s="391"/>
      <c r="ABY26" s="391"/>
      <c r="ABZ26" s="391"/>
      <c r="ACA26" s="391"/>
      <c r="ACB26" s="391"/>
      <c r="ACC26" s="391"/>
      <c r="ACD26" s="391"/>
      <c r="ACE26" s="391"/>
      <c r="ACF26" s="391"/>
      <c r="ACG26" s="391"/>
      <c r="ACH26" s="391"/>
      <c r="ACI26" s="391"/>
      <c r="ACJ26" s="391"/>
      <c r="ACK26" s="391"/>
      <c r="ACL26" s="391"/>
      <c r="ACM26" s="391"/>
      <c r="ACN26" s="391"/>
      <c r="ACO26" s="391"/>
      <c r="ACP26" s="391"/>
      <c r="ACQ26" s="391"/>
      <c r="ACR26" s="391"/>
      <c r="ACS26" s="391"/>
      <c r="ACT26" s="391"/>
      <c r="ACU26" s="391"/>
      <c r="ACV26" s="391"/>
      <c r="ACW26" s="391"/>
      <c r="ACX26" s="391"/>
      <c r="ACY26" s="391"/>
      <c r="ACZ26" s="391"/>
      <c r="ADA26" s="391"/>
      <c r="ADB26" s="391"/>
      <c r="ADC26" s="391"/>
      <c r="ADD26" s="391"/>
      <c r="ADE26" s="391"/>
      <c r="ADF26" s="391"/>
      <c r="ADG26" s="391"/>
      <c r="ADH26" s="391"/>
      <c r="ADI26" s="391"/>
      <c r="ADJ26" s="391"/>
      <c r="ADK26" s="391"/>
      <c r="ADL26" s="391"/>
      <c r="ADM26" s="391"/>
      <c r="ADN26" s="391"/>
      <c r="ADO26" s="391"/>
      <c r="ADP26" s="391"/>
      <c r="ADQ26" s="391"/>
      <c r="ADR26" s="391"/>
      <c r="ADS26" s="391"/>
      <c r="ADT26" s="391"/>
      <c r="ADU26" s="391"/>
      <c r="ADV26" s="391"/>
      <c r="ADW26" s="391"/>
      <c r="ADX26" s="391"/>
      <c r="ADY26" s="391"/>
      <c r="ADZ26" s="391"/>
      <c r="AEA26" s="391"/>
      <c r="AEB26" s="391"/>
      <c r="AEC26" s="391"/>
      <c r="AED26" s="391"/>
      <c r="AEE26" s="391"/>
      <c r="AEF26" s="391"/>
      <c r="AEG26" s="391"/>
      <c r="AEH26" s="391"/>
      <c r="AEI26" s="391"/>
      <c r="AEJ26" s="391"/>
      <c r="AEK26" s="391"/>
      <c r="AEL26" s="391"/>
      <c r="AEM26" s="391"/>
      <c r="AEN26" s="391"/>
      <c r="AEO26" s="391"/>
      <c r="AEP26" s="391"/>
      <c r="AEQ26" s="391"/>
      <c r="AER26" s="391"/>
      <c r="AES26" s="391"/>
      <c r="AET26" s="391"/>
      <c r="AEU26" s="391"/>
      <c r="AEV26" s="391"/>
      <c r="AEW26" s="391"/>
      <c r="AEX26" s="391"/>
      <c r="AEY26" s="391"/>
      <c r="AEZ26" s="391"/>
      <c r="AFA26" s="391"/>
      <c r="AFB26" s="391"/>
      <c r="AFC26" s="391"/>
      <c r="AFD26" s="391"/>
      <c r="AFE26" s="391"/>
      <c r="AFF26" s="391"/>
      <c r="AFG26" s="391"/>
      <c r="AFH26" s="391"/>
      <c r="AFI26" s="391"/>
      <c r="AFJ26" s="391"/>
      <c r="AFK26" s="391"/>
      <c r="AFL26" s="391"/>
      <c r="AFM26" s="391"/>
      <c r="AFN26" s="391"/>
      <c r="AFO26" s="391"/>
      <c r="AFP26" s="391"/>
      <c r="AFQ26" s="391"/>
      <c r="AFR26" s="391"/>
      <c r="AFS26" s="391"/>
      <c r="AFT26" s="391"/>
      <c r="AFU26" s="391"/>
      <c r="AFV26" s="391"/>
      <c r="AFW26" s="391"/>
      <c r="AFX26" s="391"/>
      <c r="AFY26" s="391"/>
      <c r="AFZ26" s="391"/>
      <c r="AGA26" s="391"/>
      <c r="AGB26" s="391"/>
      <c r="AGC26" s="391"/>
      <c r="AGD26" s="391"/>
      <c r="AGE26" s="391"/>
      <c r="AGF26" s="391"/>
      <c r="AGG26" s="391"/>
      <c r="AGH26" s="391"/>
      <c r="AGI26" s="391"/>
      <c r="AGJ26" s="391"/>
      <c r="AGK26" s="391"/>
      <c r="AGL26" s="391"/>
      <c r="AGM26" s="391"/>
      <c r="AGN26" s="391"/>
      <c r="AGO26" s="391"/>
      <c r="AGP26" s="391"/>
      <c r="AGQ26" s="391"/>
      <c r="AGR26" s="391"/>
      <c r="AGS26" s="391"/>
      <c r="AGT26" s="391"/>
      <c r="AGU26" s="391"/>
      <c r="AGV26" s="391"/>
      <c r="AGW26" s="391"/>
      <c r="AGX26" s="391"/>
      <c r="AGY26" s="391"/>
      <c r="AGZ26" s="391"/>
      <c r="AHA26" s="391"/>
      <c r="AHB26" s="391"/>
      <c r="AHC26" s="391"/>
      <c r="AHD26" s="391"/>
      <c r="AHE26" s="391"/>
      <c r="AHF26" s="391"/>
      <c r="AHG26" s="391"/>
      <c r="AHH26" s="391"/>
      <c r="AHI26" s="391"/>
      <c r="AHJ26" s="391"/>
      <c r="AHK26" s="391"/>
      <c r="AHL26" s="391"/>
      <c r="AHM26" s="391"/>
      <c r="AHN26" s="391"/>
      <c r="AHO26" s="391"/>
      <c r="AHP26" s="391"/>
      <c r="AHQ26" s="391"/>
      <c r="AHR26" s="391"/>
      <c r="AHS26" s="391"/>
      <c r="AHT26" s="391"/>
      <c r="AHU26" s="391"/>
      <c r="AHV26" s="391"/>
      <c r="AHW26" s="391"/>
      <c r="AHX26" s="391"/>
      <c r="AHY26" s="391"/>
      <c r="AHZ26" s="391"/>
      <c r="AIA26" s="391"/>
      <c r="AIB26" s="391"/>
      <c r="AIC26" s="391"/>
      <c r="AID26" s="391"/>
      <c r="AIE26" s="391"/>
      <c r="AIF26" s="391"/>
      <c r="AIG26" s="391"/>
      <c r="AIH26" s="391"/>
      <c r="AII26" s="391"/>
      <c r="AIJ26" s="391"/>
      <c r="AIK26" s="391"/>
      <c r="AIL26" s="391"/>
      <c r="AIM26" s="391"/>
      <c r="AIN26" s="391"/>
      <c r="AIO26" s="391"/>
      <c r="AIP26" s="391"/>
      <c r="AIQ26" s="391"/>
      <c r="AIR26" s="391"/>
      <c r="AIS26" s="391"/>
      <c r="AIT26" s="391"/>
      <c r="AIU26" s="391"/>
      <c r="AIV26" s="391"/>
      <c r="AIW26" s="391"/>
      <c r="AIX26" s="391"/>
      <c r="AIY26" s="391"/>
      <c r="AIZ26" s="391"/>
      <c r="AJA26" s="391"/>
      <c r="AJB26" s="391"/>
      <c r="AJC26" s="391"/>
      <c r="AJD26" s="391"/>
      <c r="AJE26" s="391"/>
      <c r="AJF26" s="391"/>
      <c r="AJG26" s="391"/>
      <c r="AJH26" s="391"/>
      <c r="AJI26" s="391"/>
      <c r="AJJ26" s="391"/>
      <c r="AJK26" s="391"/>
      <c r="AJL26" s="391"/>
      <c r="AJM26" s="391"/>
      <c r="AJN26" s="391"/>
      <c r="AJO26" s="391"/>
      <c r="AJP26" s="391"/>
      <c r="AJQ26" s="391"/>
      <c r="AJR26" s="391"/>
      <c r="AJS26" s="391"/>
      <c r="AJT26" s="391"/>
      <c r="AJU26" s="391"/>
      <c r="AJV26" s="391"/>
      <c r="AJW26" s="391"/>
      <c r="AJX26" s="391"/>
      <c r="AJY26" s="391"/>
      <c r="AJZ26" s="391"/>
      <c r="AKA26" s="391"/>
      <c r="AKB26" s="391"/>
      <c r="AKC26" s="391"/>
      <c r="AKD26" s="391"/>
      <c r="AKE26" s="391"/>
      <c r="AKF26" s="391"/>
      <c r="AKG26" s="391"/>
      <c r="AKH26" s="391"/>
      <c r="AKI26" s="391"/>
      <c r="AKJ26" s="391"/>
      <c r="AKK26" s="391"/>
      <c r="AKL26" s="391"/>
      <c r="AKM26" s="391"/>
      <c r="AKN26" s="391"/>
      <c r="AKO26" s="391"/>
      <c r="AKP26" s="391"/>
      <c r="AKQ26" s="391"/>
      <c r="AKR26" s="391"/>
      <c r="AKS26" s="391"/>
      <c r="AKT26" s="391"/>
      <c r="AKU26" s="391"/>
      <c r="AKV26" s="391"/>
      <c r="AKW26" s="391"/>
      <c r="AKX26" s="391"/>
      <c r="AKY26" s="391"/>
      <c r="AKZ26" s="391"/>
      <c r="ALA26" s="391"/>
      <c r="ALB26" s="391"/>
      <c r="ALC26" s="391"/>
      <c r="ALD26" s="391"/>
      <c r="ALE26" s="391"/>
      <c r="ALF26" s="391"/>
      <c r="ALG26" s="391"/>
      <c r="ALH26" s="391"/>
      <c r="ALI26" s="391"/>
      <c r="ALJ26" s="391"/>
      <c r="ALK26" s="391"/>
      <c r="ALL26" s="391"/>
      <c r="ALM26" s="391"/>
      <c r="ALN26" s="391"/>
      <c r="ALO26" s="391"/>
      <c r="ALP26" s="391"/>
      <c r="ALQ26" s="391"/>
      <c r="ALR26" s="391"/>
      <c r="ALS26" s="391"/>
      <c r="ALT26" s="391"/>
      <c r="ALU26" s="391"/>
      <c r="ALV26" s="391"/>
      <c r="ALW26" s="391"/>
      <c r="ALX26" s="391"/>
      <c r="ALY26" s="391"/>
      <c r="ALZ26" s="391"/>
      <c r="AMA26" s="391"/>
      <c r="AMB26" s="391"/>
      <c r="AMC26" s="391"/>
      <c r="AMD26" s="391"/>
      <c r="AME26" s="391"/>
      <c r="AMF26" s="391"/>
      <c r="AMG26" s="391"/>
      <c r="AMH26" s="391"/>
      <c r="AMI26" s="391"/>
      <c r="AMJ26" s="391"/>
      <c r="AMK26" s="391"/>
      <c r="AML26" s="391"/>
      <c r="AMM26" s="391"/>
      <c r="AMN26" s="391"/>
      <c r="AMO26" s="391"/>
      <c r="AMP26" s="391"/>
      <c r="AMQ26" s="391"/>
      <c r="AMR26" s="391"/>
      <c r="AMS26" s="391"/>
      <c r="AMT26" s="391"/>
      <c r="AMU26" s="391"/>
      <c r="AMV26" s="391"/>
      <c r="AMW26" s="391"/>
      <c r="AMX26" s="391"/>
      <c r="AMY26" s="391"/>
      <c r="AMZ26" s="391"/>
      <c r="ANA26" s="391"/>
      <c r="ANB26" s="391"/>
      <c r="ANC26" s="391"/>
      <c r="AND26" s="391"/>
      <c r="ANE26" s="391"/>
      <c r="ANF26" s="391"/>
      <c r="ANG26" s="391"/>
      <c r="ANH26" s="391"/>
      <c r="ANI26" s="391"/>
      <c r="ANJ26" s="391"/>
      <c r="ANK26" s="391"/>
      <c r="ANL26" s="391"/>
      <c r="ANM26" s="391"/>
      <c r="ANN26" s="391"/>
      <c r="ANO26" s="391"/>
      <c r="ANP26" s="391"/>
      <c r="ANQ26" s="391"/>
      <c r="ANR26" s="391"/>
      <c r="ANS26" s="391"/>
      <c r="ANT26" s="391"/>
      <c r="ANU26" s="391"/>
      <c r="ANV26" s="391"/>
      <c r="ANW26" s="391"/>
      <c r="ANX26" s="391"/>
      <c r="ANY26" s="391"/>
      <c r="ANZ26" s="391"/>
      <c r="AOA26" s="391"/>
      <c r="AOB26" s="391"/>
      <c r="AOC26" s="391"/>
      <c r="AOD26" s="391"/>
      <c r="AOE26" s="391"/>
      <c r="AOF26" s="391"/>
      <c r="AOG26" s="391"/>
      <c r="AOH26" s="391"/>
      <c r="AOI26" s="391"/>
      <c r="AOJ26" s="391"/>
      <c r="AOK26" s="391"/>
      <c r="AOL26" s="391"/>
      <c r="AOM26" s="391"/>
      <c r="AON26" s="391"/>
      <c r="AOO26" s="391"/>
      <c r="AOP26" s="391"/>
      <c r="AOQ26" s="391"/>
      <c r="AOR26" s="391"/>
      <c r="AOS26" s="391"/>
      <c r="AOT26" s="391"/>
      <c r="AOU26" s="391"/>
      <c r="AOV26" s="391"/>
      <c r="AOW26" s="391"/>
      <c r="AOX26" s="391"/>
      <c r="AOY26" s="391"/>
      <c r="AOZ26" s="391"/>
      <c r="APA26" s="391"/>
      <c r="APB26" s="391"/>
      <c r="APC26" s="391"/>
      <c r="APD26" s="391"/>
      <c r="APE26" s="391"/>
      <c r="APF26" s="391"/>
      <c r="APG26" s="391"/>
      <c r="APH26" s="391"/>
      <c r="API26" s="391"/>
      <c r="APJ26" s="391"/>
      <c r="APK26" s="391"/>
      <c r="APL26" s="391"/>
      <c r="APM26" s="391"/>
      <c r="APN26" s="391"/>
      <c r="APO26" s="391"/>
      <c r="APP26" s="391"/>
      <c r="APQ26" s="391"/>
      <c r="APR26" s="391"/>
      <c r="APS26" s="391"/>
      <c r="APT26" s="391"/>
      <c r="APU26" s="391"/>
      <c r="APV26" s="391"/>
      <c r="APW26" s="391"/>
      <c r="APX26" s="391"/>
      <c r="APY26" s="391"/>
      <c r="APZ26" s="391"/>
      <c r="AQA26" s="391"/>
      <c r="AQB26" s="391"/>
      <c r="AQC26" s="391"/>
      <c r="AQD26" s="391"/>
      <c r="AQE26" s="391"/>
      <c r="AQF26" s="391"/>
      <c r="AQG26" s="391"/>
      <c r="AQH26" s="391"/>
      <c r="AQI26" s="391"/>
      <c r="AQJ26" s="391"/>
      <c r="AQK26" s="391"/>
      <c r="AQL26" s="391"/>
      <c r="AQM26" s="391"/>
      <c r="AQN26" s="391"/>
      <c r="AQO26" s="391"/>
      <c r="AQP26" s="391"/>
      <c r="AQQ26" s="391"/>
      <c r="AQR26" s="391"/>
      <c r="AQS26" s="391"/>
      <c r="AQT26" s="391"/>
      <c r="AQU26" s="391"/>
      <c r="AQV26" s="391"/>
      <c r="AQW26" s="391"/>
      <c r="AQX26" s="391"/>
      <c r="AQY26" s="391"/>
      <c r="AQZ26" s="391"/>
      <c r="ARA26" s="391"/>
      <c r="ARB26" s="391"/>
      <c r="ARC26" s="391"/>
      <c r="ARD26" s="391"/>
      <c r="ARE26" s="391"/>
      <c r="ARF26" s="391"/>
      <c r="ARG26" s="391"/>
      <c r="ARH26" s="391"/>
      <c r="ARI26" s="391"/>
      <c r="ARJ26" s="391"/>
      <c r="ARK26" s="391"/>
      <c r="ARL26" s="391"/>
      <c r="ARM26" s="391"/>
      <c r="ARN26" s="391"/>
      <c r="ARO26" s="391"/>
      <c r="ARP26" s="391"/>
      <c r="ARQ26" s="391"/>
      <c r="ARR26" s="391"/>
      <c r="ARS26" s="391"/>
      <c r="ART26" s="391"/>
      <c r="ARU26" s="391"/>
      <c r="ARV26" s="391"/>
      <c r="ARW26" s="391"/>
      <c r="ARX26" s="391"/>
      <c r="ARY26" s="391"/>
      <c r="ARZ26" s="391"/>
      <c r="ASA26" s="391"/>
      <c r="ASB26" s="391"/>
      <c r="ASC26" s="391"/>
      <c r="ASD26" s="391"/>
      <c r="ASE26" s="391"/>
      <c r="ASF26" s="391"/>
      <c r="ASG26" s="391"/>
      <c r="ASH26" s="391"/>
      <c r="ASI26" s="391"/>
      <c r="ASJ26" s="391"/>
      <c r="ASK26" s="391"/>
      <c r="ASL26" s="391"/>
      <c r="ASM26" s="391"/>
      <c r="ASN26" s="391"/>
      <c r="ASO26" s="391"/>
      <c r="ASP26" s="391"/>
      <c r="ASQ26" s="391"/>
      <c r="ASR26" s="391"/>
      <c r="ASS26" s="391"/>
      <c r="AST26" s="391"/>
      <c r="ASU26" s="391"/>
      <c r="ASV26" s="391"/>
      <c r="ASW26" s="391"/>
      <c r="ASX26" s="391"/>
      <c r="ASY26" s="391"/>
      <c r="ASZ26" s="391"/>
      <c r="ATA26" s="391"/>
      <c r="ATB26" s="391"/>
      <c r="ATC26" s="391"/>
      <c r="ATD26" s="391"/>
      <c r="ATE26" s="391"/>
      <c r="ATF26" s="391"/>
      <c r="ATG26" s="391"/>
      <c r="ATH26" s="391"/>
      <c r="ATI26" s="391"/>
      <c r="ATJ26" s="391"/>
      <c r="ATK26" s="391"/>
      <c r="ATL26" s="391"/>
      <c r="ATM26" s="391"/>
      <c r="ATN26" s="391"/>
      <c r="ATO26" s="391"/>
      <c r="ATP26" s="391"/>
      <c r="ATQ26" s="391"/>
      <c r="ATR26" s="391"/>
      <c r="ATS26" s="391"/>
      <c r="ATT26" s="391"/>
      <c r="ATU26" s="391"/>
      <c r="ATV26" s="391"/>
      <c r="ATW26" s="391"/>
      <c r="ATX26" s="391"/>
      <c r="ATY26" s="391"/>
      <c r="ATZ26" s="391"/>
      <c r="AUA26" s="391"/>
      <c r="AUB26" s="391"/>
      <c r="AUC26" s="391"/>
      <c r="AUD26" s="391"/>
      <c r="AUE26" s="391"/>
      <c r="AUF26" s="391"/>
      <c r="AUG26" s="391"/>
      <c r="AUH26" s="391"/>
      <c r="AUI26" s="391"/>
      <c r="AUJ26" s="391"/>
      <c r="AUK26" s="391"/>
      <c r="AUL26" s="391"/>
      <c r="AUM26" s="391"/>
      <c r="AUN26" s="391"/>
      <c r="AUO26" s="391"/>
      <c r="AUP26" s="391"/>
      <c r="AUQ26" s="391"/>
      <c r="AUR26" s="391"/>
      <c r="AUS26" s="391"/>
      <c r="AUT26" s="391"/>
      <c r="AUU26" s="391"/>
      <c r="AUV26" s="391"/>
      <c r="AUW26" s="391"/>
      <c r="AUX26" s="391"/>
      <c r="AUY26" s="391"/>
      <c r="AUZ26" s="391"/>
      <c r="AVA26" s="391"/>
      <c r="AVB26" s="391"/>
      <c r="AVC26" s="391"/>
      <c r="AVD26" s="391"/>
      <c r="AVE26" s="391"/>
      <c r="AVF26" s="391"/>
      <c r="AVG26" s="391"/>
      <c r="AVH26" s="391"/>
      <c r="AVI26" s="391"/>
      <c r="AVJ26" s="391"/>
      <c r="AVK26" s="391"/>
      <c r="AVL26" s="391"/>
      <c r="AVM26" s="391"/>
      <c r="AVN26" s="391"/>
      <c r="AVO26" s="391"/>
      <c r="AVP26" s="391"/>
      <c r="AVQ26" s="391"/>
      <c r="AVR26" s="391"/>
      <c r="AVS26" s="391"/>
      <c r="AVT26" s="391"/>
      <c r="AVU26" s="391"/>
      <c r="AVV26" s="391"/>
      <c r="AVW26" s="391"/>
      <c r="AVX26" s="391"/>
      <c r="AVY26" s="391"/>
      <c r="AVZ26" s="391"/>
      <c r="AWA26" s="391"/>
      <c r="AWB26" s="391"/>
      <c r="AWC26" s="391"/>
      <c r="AWD26" s="391"/>
      <c r="AWE26" s="391"/>
      <c r="AWF26" s="391"/>
      <c r="AWG26" s="391"/>
      <c r="AWH26" s="391"/>
      <c r="AWI26" s="391"/>
      <c r="AWJ26" s="391"/>
      <c r="AWK26" s="391"/>
      <c r="AWL26" s="391"/>
      <c r="AWM26" s="391"/>
      <c r="AWN26" s="391"/>
      <c r="AWO26" s="391"/>
      <c r="AWP26" s="391"/>
      <c r="AWQ26" s="391"/>
      <c r="AWR26" s="391"/>
      <c r="AWS26" s="391"/>
      <c r="AWT26" s="391"/>
      <c r="AWU26" s="391"/>
      <c r="AWV26" s="391"/>
      <c r="AWW26" s="391"/>
      <c r="AWX26" s="391"/>
      <c r="AWY26" s="391"/>
      <c r="AWZ26" s="391"/>
      <c r="AXA26" s="391"/>
      <c r="AXB26" s="391"/>
      <c r="AXC26" s="391"/>
      <c r="AXD26" s="391"/>
      <c r="AXE26" s="391"/>
      <c r="AXF26" s="391"/>
      <c r="AXG26" s="391"/>
      <c r="AXH26" s="391"/>
      <c r="AXI26" s="391"/>
      <c r="AXJ26" s="391"/>
      <c r="AXK26" s="391"/>
      <c r="AXL26" s="391"/>
      <c r="AXM26" s="391"/>
      <c r="AXN26" s="391"/>
      <c r="AXO26" s="391"/>
      <c r="AXP26" s="391"/>
      <c r="AXQ26" s="391"/>
      <c r="AXR26" s="391"/>
      <c r="AXS26" s="391"/>
      <c r="AXT26" s="391"/>
      <c r="AXU26" s="391"/>
      <c r="AXV26" s="391"/>
      <c r="AXW26" s="391"/>
      <c r="AXX26" s="391"/>
      <c r="AXY26" s="391"/>
      <c r="AXZ26" s="391"/>
      <c r="AYA26" s="391"/>
      <c r="AYB26" s="391"/>
      <c r="AYC26" s="391"/>
      <c r="AYD26" s="391"/>
      <c r="AYE26" s="391"/>
      <c r="AYF26" s="391"/>
      <c r="AYG26" s="391"/>
      <c r="AYH26" s="391"/>
      <c r="AYI26" s="391"/>
      <c r="AYJ26" s="391"/>
      <c r="AYK26" s="391"/>
      <c r="AYL26" s="391"/>
      <c r="AYM26" s="391"/>
      <c r="AYN26" s="391"/>
      <c r="AYO26" s="391"/>
      <c r="AYP26" s="391"/>
      <c r="AYQ26" s="391"/>
      <c r="AYR26" s="391"/>
      <c r="AYS26" s="391"/>
      <c r="AYT26" s="391"/>
      <c r="AYU26" s="391"/>
      <c r="AYV26" s="391"/>
      <c r="AYW26" s="391"/>
      <c r="AYX26" s="391"/>
      <c r="AYY26" s="391"/>
      <c r="AYZ26" s="391"/>
      <c r="AZA26" s="391"/>
      <c r="AZB26" s="391"/>
      <c r="AZC26" s="391"/>
      <c r="AZD26" s="391"/>
      <c r="AZE26" s="391"/>
      <c r="AZF26" s="391"/>
      <c r="AZG26" s="391"/>
      <c r="AZH26" s="391"/>
      <c r="AZI26" s="391"/>
      <c r="AZJ26" s="391"/>
      <c r="AZK26" s="391"/>
      <c r="AZL26" s="391"/>
      <c r="AZM26" s="391"/>
      <c r="AZN26" s="391"/>
      <c r="AZO26" s="391"/>
      <c r="AZP26" s="391"/>
      <c r="AZQ26" s="391"/>
      <c r="AZR26" s="391"/>
      <c r="AZS26" s="391"/>
      <c r="AZT26" s="391"/>
      <c r="AZU26" s="391"/>
      <c r="AZV26" s="391"/>
      <c r="AZW26" s="391"/>
      <c r="AZX26" s="391"/>
      <c r="AZY26" s="391"/>
      <c r="AZZ26" s="391"/>
      <c r="BAA26" s="391"/>
      <c r="BAB26" s="391"/>
      <c r="BAC26" s="391"/>
      <c r="BAD26" s="391"/>
      <c r="BAE26" s="391"/>
      <c r="BAF26" s="391"/>
      <c r="BAG26" s="391"/>
      <c r="BAH26" s="391"/>
      <c r="BAI26" s="391"/>
      <c r="BAJ26" s="391"/>
      <c r="BAK26" s="391"/>
      <c r="BAL26" s="391"/>
      <c r="BAM26" s="391"/>
      <c r="BAN26" s="391"/>
      <c r="BAO26" s="391"/>
      <c r="BAP26" s="391"/>
      <c r="BAQ26" s="391"/>
      <c r="BAR26" s="391"/>
      <c r="BAS26" s="391"/>
      <c r="BAT26" s="391"/>
      <c r="BAU26" s="391"/>
      <c r="BAV26" s="391"/>
      <c r="BAW26" s="391"/>
      <c r="BAX26" s="391"/>
      <c r="BAY26" s="391"/>
      <c r="BAZ26" s="391"/>
      <c r="BBA26" s="391"/>
      <c r="BBB26" s="391"/>
      <c r="BBC26" s="391"/>
      <c r="BBD26" s="391"/>
      <c r="BBE26" s="391"/>
      <c r="BBF26" s="391"/>
      <c r="BBG26" s="391"/>
      <c r="BBH26" s="391"/>
      <c r="BBI26" s="391"/>
      <c r="BBJ26" s="391"/>
      <c r="BBK26" s="391"/>
      <c r="BBL26" s="391"/>
      <c r="BBM26" s="391"/>
      <c r="BBN26" s="391"/>
      <c r="BBO26" s="391"/>
      <c r="BBP26" s="391"/>
      <c r="BBQ26" s="391"/>
      <c r="BBR26" s="391"/>
      <c r="BBS26" s="391"/>
      <c r="BBT26" s="391"/>
      <c r="BBU26" s="391"/>
      <c r="BBV26" s="391"/>
      <c r="BBW26" s="391"/>
      <c r="BBX26" s="391"/>
      <c r="BBY26" s="391"/>
      <c r="BBZ26" s="391"/>
      <c r="BCA26" s="391"/>
      <c r="BCB26" s="391"/>
      <c r="BCC26" s="391"/>
      <c r="BCD26" s="391"/>
      <c r="BCE26" s="391"/>
      <c r="BCF26" s="391"/>
      <c r="BCG26" s="391"/>
      <c r="BCH26" s="391"/>
      <c r="BCI26" s="391"/>
      <c r="BCJ26" s="391"/>
      <c r="BCK26" s="391"/>
      <c r="BCL26" s="391"/>
      <c r="BCM26" s="391"/>
      <c r="BCN26" s="391"/>
      <c r="BCO26" s="391"/>
      <c r="BCP26" s="391"/>
      <c r="BCQ26" s="391"/>
      <c r="BCR26" s="391"/>
      <c r="BCS26" s="391"/>
      <c r="BCT26" s="391"/>
      <c r="BCU26" s="391"/>
      <c r="BCV26" s="391"/>
      <c r="BCW26" s="391"/>
      <c r="BCX26" s="391"/>
      <c r="BCY26" s="391"/>
      <c r="BCZ26" s="391"/>
      <c r="BDA26" s="391"/>
      <c r="BDB26" s="391"/>
      <c r="BDC26" s="391"/>
      <c r="BDD26" s="391"/>
      <c r="BDE26" s="391"/>
      <c r="BDF26" s="391"/>
      <c r="BDG26" s="391"/>
      <c r="BDH26" s="391"/>
      <c r="BDI26" s="391"/>
      <c r="BDJ26" s="391"/>
      <c r="BDK26" s="391"/>
      <c r="BDL26" s="391"/>
      <c r="BDM26" s="391"/>
      <c r="BDN26" s="391"/>
      <c r="BDO26" s="391"/>
      <c r="BDP26" s="391"/>
      <c r="BDQ26" s="391"/>
      <c r="BDR26" s="391"/>
      <c r="BDS26" s="391"/>
      <c r="BDT26" s="391"/>
      <c r="BDU26" s="391"/>
      <c r="BDV26" s="391"/>
      <c r="BDW26" s="391"/>
      <c r="BDX26" s="391"/>
      <c r="BDY26" s="391"/>
      <c r="BDZ26" s="391"/>
      <c r="BEA26" s="391"/>
      <c r="BEB26" s="391"/>
      <c r="BEC26" s="391"/>
      <c r="BED26" s="391"/>
      <c r="BEE26" s="391"/>
      <c r="BEF26" s="391"/>
      <c r="BEG26" s="391"/>
      <c r="BEH26" s="391"/>
      <c r="BEI26" s="391"/>
      <c r="BEJ26" s="391"/>
      <c r="BEK26" s="391"/>
      <c r="BEL26" s="391"/>
      <c r="BEM26" s="391"/>
      <c r="BEN26" s="391"/>
      <c r="BEO26" s="391"/>
      <c r="BEP26" s="391"/>
      <c r="BEQ26" s="391"/>
      <c r="BER26" s="391"/>
      <c r="BES26" s="391"/>
      <c r="BET26" s="391"/>
      <c r="BEU26" s="391"/>
      <c r="BEV26" s="391"/>
      <c r="BEW26" s="391"/>
      <c r="BEX26" s="391"/>
      <c r="BEY26" s="391"/>
      <c r="BEZ26" s="391"/>
      <c r="BFA26" s="391"/>
      <c r="BFB26" s="391"/>
      <c r="BFC26" s="391"/>
      <c r="BFD26" s="391"/>
      <c r="BFE26" s="391"/>
      <c r="BFF26" s="391"/>
      <c r="BFG26" s="391"/>
      <c r="BFH26" s="391"/>
      <c r="BFI26" s="391"/>
      <c r="BFJ26" s="391"/>
      <c r="BFK26" s="391"/>
      <c r="BFL26" s="391"/>
      <c r="BFM26" s="391"/>
      <c r="BFN26" s="391"/>
      <c r="BFO26" s="391"/>
      <c r="BFP26" s="391"/>
      <c r="BFQ26" s="391"/>
      <c r="BFR26" s="391"/>
      <c r="BFS26" s="391"/>
      <c r="BFT26" s="391"/>
      <c r="BFU26" s="391"/>
      <c r="BFV26" s="391"/>
      <c r="BFW26" s="391"/>
      <c r="BFX26" s="391"/>
      <c r="BFY26" s="391"/>
      <c r="BFZ26" s="391"/>
      <c r="BGA26" s="391"/>
      <c r="BGB26" s="391"/>
      <c r="BGC26" s="391"/>
      <c r="BGD26" s="391"/>
      <c r="BGE26" s="391"/>
      <c r="BGF26" s="391"/>
      <c r="BGG26" s="391"/>
      <c r="BGH26" s="391"/>
      <c r="BGI26" s="391"/>
      <c r="BGJ26" s="391"/>
      <c r="BGK26" s="391"/>
      <c r="BGL26" s="391"/>
      <c r="BGM26" s="391"/>
      <c r="BGN26" s="391"/>
      <c r="BGO26" s="391"/>
      <c r="BGP26" s="391"/>
      <c r="BGQ26" s="391"/>
      <c r="BGR26" s="391"/>
      <c r="BGS26" s="391"/>
      <c r="BGT26" s="391"/>
      <c r="BGU26" s="391"/>
      <c r="BGV26" s="391"/>
      <c r="BGW26" s="391"/>
      <c r="BGX26" s="391"/>
      <c r="BGY26" s="391"/>
      <c r="BGZ26" s="391"/>
      <c r="BHA26" s="391"/>
      <c r="BHB26" s="391"/>
      <c r="BHC26" s="391"/>
      <c r="BHD26" s="391"/>
      <c r="BHE26" s="391"/>
      <c r="BHF26" s="391"/>
      <c r="BHG26" s="391"/>
      <c r="BHH26" s="391"/>
      <c r="BHI26" s="391"/>
      <c r="BHJ26" s="391"/>
      <c r="BHK26" s="391"/>
      <c r="BHL26" s="391"/>
      <c r="BHM26" s="391"/>
      <c r="BHN26" s="391"/>
      <c r="BHO26" s="391"/>
      <c r="BHP26" s="391"/>
      <c r="BHQ26" s="391"/>
      <c r="BHR26" s="391"/>
      <c r="BHS26" s="391"/>
      <c r="BHT26" s="391"/>
      <c r="BHU26" s="391"/>
      <c r="BHV26" s="391"/>
      <c r="BHW26" s="391"/>
      <c r="BHX26" s="391"/>
      <c r="BHY26" s="391"/>
      <c r="BHZ26" s="391"/>
      <c r="BIA26" s="391"/>
      <c r="BIB26" s="391"/>
      <c r="BIC26" s="391"/>
      <c r="BID26" s="391"/>
      <c r="BIE26" s="391"/>
      <c r="BIF26" s="391"/>
      <c r="BIG26" s="391"/>
      <c r="BIH26" s="391"/>
      <c r="BII26" s="391"/>
      <c r="BIJ26" s="391"/>
      <c r="BIK26" s="391"/>
      <c r="BIL26" s="391"/>
      <c r="BIM26" s="391"/>
      <c r="BIN26" s="391"/>
      <c r="BIO26" s="391"/>
      <c r="BIP26" s="391"/>
      <c r="BIQ26" s="391"/>
      <c r="BIR26" s="391"/>
      <c r="BIS26" s="391"/>
      <c r="BIT26" s="391"/>
      <c r="BIU26" s="391"/>
      <c r="BIV26" s="391"/>
      <c r="BIW26" s="391"/>
      <c r="BIX26" s="391"/>
      <c r="BIY26" s="391"/>
      <c r="BIZ26" s="391"/>
      <c r="BJA26" s="391"/>
      <c r="BJB26" s="391"/>
      <c r="BJC26" s="391"/>
      <c r="BJD26" s="391"/>
      <c r="BJE26" s="391"/>
      <c r="BJF26" s="391"/>
      <c r="BJG26" s="391"/>
      <c r="BJH26" s="391"/>
      <c r="BJI26" s="391"/>
      <c r="BJJ26" s="391"/>
      <c r="BJK26" s="391"/>
      <c r="BJL26" s="391"/>
      <c r="BJM26" s="391"/>
      <c r="BJN26" s="391"/>
      <c r="BJO26" s="391"/>
      <c r="BJP26" s="391"/>
      <c r="BJQ26" s="391"/>
      <c r="BJR26" s="391"/>
      <c r="BJS26" s="391"/>
      <c r="BJT26" s="391"/>
      <c r="BJU26" s="391"/>
      <c r="BJV26" s="391"/>
      <c r="BJW26" s="391"/>
      <c r="BJX26" s="391"/>
      <c r="BJY26" s="391"/>
      <c r="BJZ26" s="391"/>
      <c r="BKA26" s="391"/>
      <c r="BKB26" s="391"/>
      <c r="BKC26" s="391"/>
      <c r="BKD26" s="391"/>
      <c r="BKE26" s="391"/>
      <c r="BKF26" s="391"/>
      <c r="BKG26" s="391"/>
      <c r="BKH26" s="391"/>
      <c r="BKI26" s="391"/>
      <c r="BKJ26" s="391"/>
      <c r="BKK26" s="391"/>
      <c r="BKL26" s="391"/>
      <c r="BKM26" s="391"/>
      <c r="BKN26" s="391"/>
      <c r="BKO26" s="391"/>
      <c r="BKP26" s="391"/>
      <c r="BKQ26" s="391"/>
      <c r="BKR26" s="391"/>
      <c r="BKS26" s="391"/>
      <c r="BKT26" s="391"/>
      <c r="BKU26" s="391"/>
      <c r="BKV26" s="391"/>
      <c r="BKW26" s="391"/>
      <c r="BKX26" s="391"/>
      <c r="BKY26" s="391"/>
      <c r="BKZ26" s="391"/>
      <c r="BLA26" s="391"/>
      <c r="BLB26" s="391"/>
      <c r="BLC26" s="391"/>
      <c r="BLD26" s="391"/>
      <c r="BLE26" s="391"/>
      <c r="BLF26" s="391"/>
      <c r="BLG26" s="391"/>
      <c r="BLH26" s="391"/>
      <c r="BLI26" s="391"/>
      <c r="BLJ26" s="391"/>
      <c r="BLK26" s="391"/>
      <c r="BLL26" s="391"/>
      <c r="BLM26" s="391"/>
      <c r="BLN26" s="391"/>
      <c r="BLO26" s="391"/>
      <c r="BLP26" s="391"/>
      <c r="BLQ26" s="391"/>
      <c r="BLR26" s="391"/>
      <c r="BLS26" s="391"/>
      <c r="BLT26" s="391"/>
      <c r="BLU26" s="391"/>
      <c r="BLV26" s="391"/>
      <c r="BLW26" s="391"/>
      <c r="BLX26" s="391"/>
      <c r="BLY26" s="391"/>
      <c r="BLZ26" s="391"/>
      <c r="BMA26" s="391"/>
      <c r="BMB26" s="391"/>
      <c r="BMC26" s="391"/>
      <c r="BMD26" s="391"/>
      <c r="BME26" s="391"/>
      <c r="BMF26" s="391"/>
      <c r="BMG26" s="391"/>
      <c r="BMH26" s="391"/>
      <c r="BMI26" s="391"/>
      <c r="BMJ26" s="391"/>
      <c r="BMK26" s="391"/>
      <c r="BML26" s="391"/>
      <c r="BMM26" s="391"/>
      <c r="BMN26" s="391"/>
      <c r="BMO26" s="391"/>
      <c r="BMP26" s="391"/>
      <c r="BMQ26" s="391"/>
      <c r="BMR26" s="391"/>
      <c r="BMS26" s="391"/>
      <c r="BMT26" s="391"/>
      <c r="BMU26" s="391"/>
      <c r="BMV26" s="391"/>
      <c r="BMW26" s="391"/>
      <c r="BMX26" s="391"/>
      <c r="BMY26" s="391"/>
      <c r="BMZ26" s="391"/>
      <c r="BNA26" s="391"/>
      <c r="BNB26" s="391"/>
      <c r="BNC26" s="391"/>
      <c r="BND26" s="391"/>
      <c r="BNE26" s="391"/>
      <c r="BNF26" s="391"/>
      <c r="BNG26" s="391"/>
      <c r="BNH26" s="391"/>
      <c r="BNI26" s="391"/>
      <c r="BNJ26" s="391"/>
      <c r="BNK26" s="391"/>
      <c r="BNL26" s="391"/>
      <c r="BNM26" s="391"/>
      <c r="BNN26" s="391"/>
      <c r="BNO26" s="391"/>
      <c r="BNP26" s="391"/>
      <c r="BNQ26" s="391"/>
      <c r="BNR26" s="391"/>
      <c r="BNS26" s="391"/>
      <c r="BNT26" s="391"/>
      <c r="BNU26" s="391"/>
      <c r="BNV26" s="391"/>
      <c r="BNW26" s="391"/>
      <c r="BNX26" s="391"/>
      <c r="BNY26" s="391"/>
      <c r="BNZ26" s="391"/>
      <c r="BOA26" s="391"/>
      <c r="BOB26" s="391"/>
      <c r="BOC26" s="391"/>
      <c r="BOD26" s="391"/>
      <c r="BOE26" s="391"/>
      <c r="BOF26" s="391"/>
      <c r="BOG26" s="391"/>
      <c r="BOH26" s="391"/>
      <c r="BOI26" s="391"/>
      <c r="BOJ26" s="391"/>
      <c r="BOK26" s="391"/>
      <c r="BOL26" s="391"/>
      <c r="BOM26" s="391"/>
      <c r="BON26" s="391"/>
      <c r="BOO26" s="391"/>
      <c r="BOP26" s="391"/>
      <c r="BOQ26" s="391"/>
      <c r="BOR26" s="391"/>
      <c r="BOS26" s="391"/>
      <c r="BOT26" s="391"/>
      <c r="BOU26" s="391"/>
      <c r="BOV26" s="391"/>
      <c r="BOW26" s="391"/>
      <c r="BOX26" s="391"/>
      <c r="BOY26" s="391"/>
      <c r="BOZ26" s="391"/>
      <c r="BPA26" s="391"/>
      <c r="BPB26" s="391"/>
      <c r="BPC26" s="391"/>
      <c r="BPD26" s="391"/>
      <c r="BPE26" s="391"/>
      <c r="BPF26" s="391"/>
      <c r="BPG26" s="391"/>
      <c r="BPH26" s="391"/>
      <c r="BPI26" s="391"/>
      <c r="BPJ26" s="391"/>
      <c r="BPK26" s="391"/>
      <c r="BPL26" s="391"/>
      <c r="BPM26" s="391"/>
      <c r="BPN26" s="391"/>
      <c r="BPO26" s="391"/>
      <c r="BPP26" s="391"/>
      <c r="BPQ26" s="391"/>
      <c r="BPR26" s="391"/>
      <c r="BPS26" s="391"/>
      <c r="BPT26" s="391"/>
      <c r="BPU26" s="391"/>
      <c r="BPV26" s="391"/>
      <c r="BPW26" s="391"/>
      <c r="BPX26" s="391"/>
      <c r="BPY26" s="391"/>
      <c r="BPZ26" s="391"/>
      <c r="BQA26" s="391"/>
      <c r="BQB26" s="391"/>
      <c r="BQC26" s="391"/>
      <c r="BQD26" s="391"/>
      <c r="BQE26" s="391"/>
      <c r="BQF26" s="391"/>
      <c r="BQG26" s="391"/>
      <c r="BQH26" s="391"/>
      <c r="BQI26" s="391"/>
      <c r="BQJ26" s="391"/>
      <c r="BQK26" s="391"/>
      <c r="BQL26" s="391"/>
      <c r="BQM26" s="391"/>
      <c r="BQN26" s="391"/>
      <c r="BQO26" s="391"/>
      <c r="BQP26" s="391"/>
      <c r="BQQ26" s="391"/>
      <c r="BQR26" s="391"/>
      <c r="BQS26" s="391"/>
      <c r="BQT26" s="391"/>
      <c r="BQU26" s="391"/>
      <c r="BQV26" s="391"/>
      <c r="BQW26" s="391"/>
      <c r="BQX26" s="391"/>
      <c r="BQY26" s="391"/>
      <c r="BQZ26" s="391"/>
      <c r="BRA26" s="391"/>
      <c r="BRB26" s="391"/>
      <c r="BRC26" s="391"/>
      <c r="BRD26" s="391"/>
      <c r="BRE26" s="391"/>
      <c r="BRF26" s="391"/>
      <c r="BRG26" s="391"/>
      <c r="BRH26" s="391"/>
      <c r="BRI26" s="391"/>
      <c r="BRJ26" s="391"/>
      <c r="BRK26" s="391"/>
      <c r="BRL26" s="391"/>
      <c r="BRM26" s="391"/>
      <c r="BRN26" s="391"/>
      <c r="BRO26" s="391"/>
      <c r="BRP26" s="391"/>
      <c r="BRQ26" s="391"/>
      <c r="BRR26" s="391"/>
      <c r="BRS26" s="391"/>
      <c r="BRT26" s="391"/>
      <c r="BRU26" s="391"/>
      <c r="BRV26" s="391"/>
      <c r="BRW26" s="391"/>
      <c r="BRX26" s="391"/>
      <c r="BRY26" s="391"/>
      <c r="BRZ26" s="391"/>
      <c r="BSA26" s="391"/>
      <c r="BSB26" s="391"/>
      <c r="BSC26" s="391"/>
      <c r="BSD26" s="391"/>
      <c r="BSE26" s="391"/>
      <c r="BSF26" s="391"/>
      <c r="BSG26" s="391"/>
      <c r="BSH26" s="391"/>
      <c r="BSI26" s="391"/>
      <c r="BSJ26" s="391"/>
      <c r="BSK26" s="391"/>
      <c r="BSL26" s="391"/>
      <c r="BSM26" s="391"/>
      <c r="BSN26" s="391"/>
      <c r="BSO26" s="391"/>
      <c r="BSP26" s="391"/>
      <c r="BSQ26" s="391"/>
      <c r="BSR26" s="391"/>
      <c r="BSS26" s="391"/>
      <c r="BST26" s="391"/>
      <c r="BSU26" s="391"/>
      <c r="BSV26" s="391"/>
      <c r="BSW26" s="391"/>
      <c r="BSX26" s="391"/>
      <c r="BSY26" s="391"/>
      <c r="BSZ26" s="391"/>
      <c r="BTA26" s="391"/>
      <c r="BTB26" s="391"/>
      <c r="BTC26" s="391"/>
      <c r="BTD26" s="391"/>
      <c r="BTE26" s="391"/>
      <c r="BTF26" s="391"/>
      <c r="BTG26" s="391"/>
      <c r="BTH26" s="391"/>
      <c r="BTI26" s="391"/>
      <c r="BTJ26" s="391"/>
      <c r="BTK26" s="391"/>
      <c r="BTL26" s="391"/>
      <c r="BTM26" s="391"/>
      <c r="BTN26" s="391"/>
      <c r="BTO26" s="391"/>
      <c r="BTP26" s="391"/>
      <c r="BTQ26" s="391"/>
      <c r="BTR26" s="391"/>
      <c r="BTS26" s="391"/>
      <c r="BTT26" s="391"/>
      <c r="BTU26" s="391"/>
      <c r="BTV26" s="391"/>
      <c r="BTW26" s="391"/>
      <c r="BTX26" s="391"/>
      <c r="BTY26" s="391"/>
      <c r="BTZ26" s="391"/>
      <c r="BUA26" s="391"/>
      <c r="BUB26" s="391"/>
      <c r="BUC26" s="391"/>
      <c r="BUD26" s="391"/>
      <c r="BUE26" s="391"/>
      <c r="BUF26" s="391"/>
      <c r="BUG26" s="391"/>
      <c r="BUH26" s="391"/>
      <c r="BUI26" s="391"/>
      <c r="BUJ26" s="391"/>
      <c r="BUK26" s="391"/>
      <c r="BUL26" s="391"/>
      <c r="BUM26" s="391"/>
      <c r="BUN26" s="391"/>
      <c r="BUO26" s="391"/>
      <c r="BUP26" s="391"/>
      <c r="BUQ26" s="391"/>
      <c r="BUR26" s="391"/>
      <c r="BUS26" s="391"/>
      <c r="BUT26" s="391"/>
      <c r="BUU26" s="391"/>
      <c r="BUV26" s="391"/>
      <c r="BUW26" s="391"/>
      <c r="BUX26" s="391"/>
      <c r="BUY26" s="391"/>
      <c r="BUZ26" s="391"/>
      <c r="BVA26" s="391"/>
      <c r="BVB26" s="391"/>
      <c r="BVC26" s="391"/>
      <c r="BVD26" s="391"/>
      <c r="BVE26" s="391"/>
      <c r="BVF26" s="391"/>
      <c r="BVG26" s="391"/>
      <c r="BVH26" s="391"/>
      <c r="BVI26" s="391"/>
      <c r="BVJ26" s="391"/>
      <c r="BVK26" s="391"/>
      <c r="BVL26" s="391"/>
      <c r="BVM26" s="391"/>
      <c r="BVN26" s="391"/>
      <c r="BVO26" s="391"/>
      <c r="BVP26" s="391"/>
      <c r="BVQ26" s="391"/>
      <c r="BVR26" s="391"/>
      <c r="BVS26" s="391"/>
      <c r="BVT26" s="391"/>
      <c r="BVU26" s="391"/>
      <c r="BVV26" s="391"/>
      <c r="BVW26" s="391"/>
      <c r="BVX26" s="391"/>
      <c r="BVY26" s="391"/>
      <c r="BVZ26" s="391"/>
      <c r="BWA26" s="391"/>
      <c r="BWB26" s="391"/>
      <c r="BWC26" s="391"/>
      <c r="BWD26" s="391"/>
      <c r="BWE26" s="391"/>
      <c r="BWF26" s="391"/>
      <c r="BWG26" s="391"/>
      <c r="BWH26" s="391"/>
      <c r="BWI26" s="391"/>
      <c r="BWJ26" s="391"/>
      <c r="BWK26" s="391"/>
      <c r="BWL26" s="391"/>
      <c r="BWM26" s="391"/>
      <c r="BWN26" s="391"/>
      <c r="BWO26" s="391"/>
      <c r="BWP26" s="391"/>
      <c r="BWQ26" s="391"/>
      <c r="BWR26" s="391"/>
      <c r="BWS26" s="391"/>
      <c r="BWT26" s="391"/>
      <c r="BWU26" s="391"/>
      <c r="BWV26" s="391"/>
      <c r="BWW26" s="391"/>
      <c r="BWX26" s="391"/>
      <c r="BWY26" s="391"/>
      <c r="BWZ26" s="391"/>
      <c r="BXA26" s="391"/>
      <c r="BXB26" s="391"/>
      <c r="BXC26" s="391"/>
      <c r="BXD26" s="391"/>
      <c r="BXE26" s="391"/>
      <c r="BXF26" s="391"/>
      <c r="BXG26" s="391"/>
      <c r="BXH26" s="391"/>
      <c r="BXI26" s="391"/>
      <c r="BXJ26" s="391"/>
      <c r="BXK26" s="391"/>
      <c r="BXL26" s="391"/>
      <c r="BXM26" s="391"/>
      <c r="BXN26" s="391"/>
      <c r="BXO26" s="391"/>
      <c r="BXP26" s="391"/>
      <c r="BXQ26" s="391"/>
      <c r="BXR26" s="391"/>
      <c r="BXS26" s="391"/>
      <c r="BXT26" s="391"/>
      <c r="BXU26" s="391"/>
      <c r="BXV26" s="391"/>
      <c r="BXW26" s="391"/>
      <c r="BXX26" s="391"/>
      <c r="BXY26" s="391"/>
      <c r="BXZ26" s="391"/>
      <c r="BYA26" s="391"/>
      <c r="BYB26" s="391"/>
      <c r="BYC26" s="391"/>
      <c r="BYD26" s="391"/>
      <c r="BYE26" s="391"/>
      <c r="BYF26" s="391"/>
      <c r="BYG26" s="391"/>
      <c r="BYH26" s="391"/>
      <c r="BYI26" s="391"/>
      <c r="BYJ26" s="391"/>
      <c r="BYK26" s="391"/>
      <c r="BYL26" s="391"/>
      <c r="BYM26" s="391"/>
      <c r="BYN26" s="391"/>
      <c r="BYO26" s="391"/>
      <c r="BYP26" s="391"/>
      <c r="BYQ26" s="391"/>
      <c r="BYR26" s="391"/>
      <c r="BYS26" s="391"/>
      <c r="BYT26" s="391"/>
      <c r="BYU26" s="391"/>
      <c r="BYV26" s="391"/>
      <c r="BYW26" s="391"/>
      <c r="BYX26" s="391"/>
      <c r="BYY26" s="391"/>
      <c r="BYZ26" s="391"/>
      <c r="BZA26" s="391"/>
      <c r="BZB26" s="391"/>
      <c r="BZC26" s="391"/>
      <c r="BZD26" s="391"/>
      <c r="BZE26" s="391"/>
      <c r="BZF26" s="391"/>
      <c r="BZG26" s="391"/>
      <c r="BZH26" s="391"/>
      <c r="BZI26" s="391"/>
      <c r="BZJ26" s="391"/>
      <c r="BZK26" s="391"/>
      <c r="BZL26" s="391"/>
      <c r="BZM26" s="391"/>
      <c r="BZN26" s="391"/>
      <c r="BZO26" s="391"/>
      <c r="BZP26" s="391"/>
      <c r="BZQ26" s="391"/>
      <c r="BZR26" s="391"/>
      <c r="BZS26" s="391"/>
      <c r="BZT26" s="391"/>
      <c r="BZU26" s="391"/>
      <c r="BZV26" s="391"/>
      <c r="BZW26" s="391"/>
      <c r="BZX26" s="391"/>
      <c r="BZY26" s="391"/>
      <c r="BZZ26" s="391"/>
      <c r="CAA26" s="391"/>
      <c r="CAB26" s="391"/>
      <c r="CAC26" s="391"/>
      <c r="CAD26" s="391"/>
      <c r="CAE26" s="391"/>
      <c r="CAF26" s="391"/>
      <c r="CAG26" s="391"/>
      <c r="CAH26" s="391"/>
      <c r="CAI26" s="391"/>
      <c r="CAJ26" s="391"/>
      <c r="CAK26" s="391"/>
      <c r="CAL26" s="391"/>
      <c r="CAM26" s="391"/>
      <c r="CAN26" s="391"/>
      <c r="CAO26" s="391"/>
      <c r="CAP26" s="391"/>
      <c r="CAQ26" s="391"/>
      <c r="CAR26" s="391"/>
      <c r="CAS26" s="391"/>
      <c r="CAT26" s="391"/>
      <c r="CAU26" s="391"/>
      <c r="CAV26" s="391"/>
      <c r="CAW26" s="391"/>
      <c r="CAX26" s="391"/>
      <c r="CAY26" s="391"/>
      <c r="CAZ26" s="391"/>
      <c r="CBA26" s="391"/>
      <c r="CBB26" s="391"/>
      <c r="CBC26" s="391"/>
      <c r="CBD26" s="391"/>
      <c r="CBE26" s="391"/>
      <c r="CBF26" s="391"/>
      <c r="CBG26" s="391"/>
      <c r="CBH26" s="391"/>
      <c r="CBI26" s="391"/>
      <c r="CBJ26" s="391"/>
      <c r="CBK26" s="391"/>
      <c r="CBL26" s="391"/>
      <c r="CBM26" s="391"/>
      <c r="CBN26" s="391"/>
      <c r="CBO26" s="391"/>
      <c r="CBP26" s="391"/>
      <c r="CBQ26" s="391"/>
      <c r="CBR26" s="391"/>
      <c r="CBS26" s="391"/>
      <c r="CBT26" s="391"/>
      <c r="CBU26" s="391"/>
      <c r="CBV26" s="391"/>
      <c r="CBW26" s="391"/>
      <c r="CBX26" s="391"/>
      <c r="CBY26" s="391"/>
      <c r="CBZ26" s="391"/>
      <c r="CCA26" s="391"/>
      <c r="CCB26" s="391"/>
      <c r="CCC26" s="391"/>
      <c r="CCD26" s="391"/>
      <c r="CCE26" s="391"/>
      <c r="CCF26" s="391"/>
      <c r="CCG26" s="391"/>
      <c r="CCH26" s="391"/>
      <c r="CCI26" s="391"/>
      <c r="CCJ26" s="391"/>
      <c r="CCK26" s="391"/>
      <c r="CCL26" s="391"/>
      <c r="CCM26" s="391"/>
      <c r="CCN26" s="391"/>
      <c r="CCO26" s="391"/>
      <c r="CCP26" s="391"/>
      <c r="CCQ26" s="391"/>
      <c r="CCR26" s="391"/>
      <c r="CCS26" s="391"/>
      <c r="CCT26" s="391"/>
      <c r="CCU26" s="391"/>
      <c r="CCV26" s="391"/>
      <c r="CCW26" s="391"/>
      <c r="CCX26" s="391"/>
      <c r="CCY26" s="391"/>
      <c r="CCZ26" s="391"/>
      <c r="CDA26" s="391"/>
      <c r="CDB26" s="391"/>
      <c r="CDC26" s="391"/>
      <c r="CDD26" s="391"/>
      <c r="CDE26" s="391"/>
      <c r="CDF26" s="391"/>
      <c r="CDG26" s="391"/>
      <c r="CDH26" s="391"/>
      <c r="CDI26" s="391"/>
      <c r="CDJ26" s="391"/>
      <c r="CDK26" s="391"/>
      <c r="CDL26" s="391"/>
      <c r="CDM26" s="391"/>
      <c r="CDN26" s="391"/>
      <c r="CDO26" s="391"/>
      <c r="CDP26" s="391"/>
      <c r="CDQ26" s="391"/>
      <c r="CDR26" s="391"/>
      <c r="CDS26" s="391"/>
      <c r="CDT26" s="391"/>
      <c r="CDU26" s="391"/>
      <c r="CDV26" s="391"/>
      <c r="CDW26" s="391"/>
      <c r="CDX26" s="391"/>
      <c r="CDY26" s="391"/>
      <c r="CDZ26" s="391"/>
      <c r="CEA26" s="391"/>
      <c r="CEB26" s="391"/>
      <c r="CEC26" s="391"/>
      <c r="CED26" s="391"/>
      <c r="CEE26" s="391"/>
      <c r="CEF26" s="391"/>
      <c r="CEG26" s="391"/>
      <c r="CEH26" s="391"/>
      <c r="CEI26" s="391"/>
      <c r="CEJ26" s="391"/>
      <c r="CEK26" s="391"/>
      <c r="CEL26" s="391"/>
      <c r="CEM26" s="391"/>
      <c r="CEN26" s="391"/>
      <c r="CEO26" s="391"/>
      <c r="CEP26" s="391"/>
      <c r="CEQ26" s="391"/>
      <c r="CER26" s="391"/>
      <c r="CES26" s="391"/>
      <c r="CET26" s="391"/>
      <c r="CEU26" s="391"/>
      <c r="CEV26" s="391"/>
      <c r="CEW26" s="391"/>
      <c r="CEX26" s="391"/>
      <c r="CEY26" s="391"/>
      <c r="CEZ26" s="391"/>
      <c r="CFA26" s="391"/>
      <c r="CFB26" s="391"/>
      <c r="CFC26" s="391"/>
      <c r="CFD26" s="391"/>
      <c r="CFE26" s="391"/>
      <c r="CFF26" s="391"/>
      <c r="CFG26" s="391"/>
      <c r="CFH26" s="391"/>
      <c r="CFI26" s="391"/>
      <c r="CFJ26" s="391"/>
      <c r="CFK26" s="391"/>
      <c r="CFL26" s="391"/>
      <c r="CFM26" s="391"/>
      <c r="CFN26" s="391"/>
      <c r="CFO26" s="391"/>
      <c r="CFP26" s="391"/>
      <c r="CFQ26" s="391"/>
      <c r="CFR26" s="391"/>
      <c r="CFS26" s="391"/>
      <c r="CFT26" s="391"/>
      <c r="CFU26" s="391"/>
      <c r="CFV26" s="391"/>
      <c r="CFW26" s="391"/>
      <c r="CFX26" s="391"/>
      <c r="CFY26" s="391"/>
      <c r="CFZ26" s="391"/>
      <c r="CGA26" s="391"/>
      <c r="CGB26" s="391"/>
      <c r="CGC26" s="391"/>
      <c r="CGD26" s="391"/>
      <c r="CGE26" s="391"/>
      <c r="CGF26" s="391"/>
      <c r="CGG26" s="391"/>
      <c r="CGH26" s="391"/>
      <c r="CGI26" s="391"/>
      <c r="CGJ26" s="391"/>
      <c r="CGK26" s="391"/>
      <c r="CGL26" s="391"/>
      <c r="CGM26" s="391"/>
      <c r="CGN26" s="391"/>
      <c r="CGO26" s="391"/>
      <c r="CGP26" s="391"/>
      <c r="CGQ26" s="391"/>
      <c r="CGR26" s="391"/>
      <c r="CGS26" s="391"/>
      <c r="CGT26" s="391"/>
      <c r="CGU26" s="391"/>
      <c r="CGV26" s="391"/>
      <c r="CGW26" s="391"/>
      <c r="CGX26" s="391"/>
      <c r="CGY26" s="391"/>
      <c r="CGZ26" s="391"/>
      <c r="CHA26" s="391"/>
      <c r="CHB26" s="391"/>
      <c r="CHC26" s="391"/>
      <c r="CHD26" s="391"/>
      <c r="CHE26" s="391"/>
      <c r="CHF26" s="391"/>
      <c r="CHG26" s="391"/>
      <c r="CHH26" s="391"/>
      <c r="CHI26" s="391"/>
      <c r="CHJ26" s="391"/>
      <c r="CHK26" s="391"/>
      <c r="CHL26" s="391"/>
      <c r="CHM26" s="391"/>
      <c r="CHN26" s="391"/>
      <c r="CHO26" s="391"/>
      <c r="CHP26" s="391"/>
      <c r="CHQ26" s="391"/>
      <c r="CHR26" s="391"/>
      <c r="CHS26" s="391"/>
      <c r="CHT26" s="391"/>
      <c r="CHU26" s="391"/>
      <c r="CHV26" s="391"/>
      <c r="CHW26" s="391"/>
      <c r="CHX26" s="391"/>
      <c r="CHY26" s="391"/>
      <c r="CHZ26" s="391"/>
      <c r="CIA26" s="391"/>
      <c r="CIB26" s="391"/>
      <c r="CIC26" s="391"/>
      <c r="CID26" s="391"/>
      <c r="CIE26" s="391"/>
      <c r="CIF26" s="391"/>
      <c r="CIG26" s="391"/>
      <c r="CIH26" s="391"/>
      <c r="CII26" s="391"/>
      <c r="CIJ26" s="391"/>
      <c r="CIK26" s="391"/>
      <c r="CIL26" s="391"/>
      <c r="CIM26" s="391"/>
      <c r="CIN26" s="391"/>
      <c r="CIO26" s="391"/>
      <c r="CIP26" s="391"/>
      <c r="CIQ26" s="391"/>
      <c r="CIR26" s="391"/>
      <c r="CIS26" s="391"/>
      <c r="CIT26" s="391"/>
      <c r="CIU26" s="391"/>
      <c r="CIV26" s="391"/>
      <c r="CIW26" s="391"/>
      <c r="CIX26" s="391"/>
      <c r="CIY26" s="391"/>
      <c r="CIZ26" s="391"/>
      <c r="CJA26" s="391"/>
      <c r="CJB26" s="391"/>
      <c r="CJC26" s="391"/>
      <c r="CJD26" s="391"/>
      <c r="CJE26" s="391"/>
      <c r="CJF26" s="391"/>
      <c r="CJG26" s="391"/>
      <c r="CJH26" s="391"/>
      <c r="CJI26" s="391"/>
      <c r="CJJ26" s="391"/>
      <c r="CJK26" s="391"/>
      <c r="CJL26" s="391"/>
      <c r="CJM26" s="391"/>
      <c r="CJN26" s="391"/>
      <c r="CJO26" s="391"/>
      <c r="CJP26" s="391"/>
      <c r="CJQ26" s="391"/>
      <c r="CJR26" s="391"/>
      <c r="CJS26" s="391"/>
      <c r="CJT26" s="391"/>
      <c r="CJU26" s="391"/>
      <c r="CJV26" s="391"/>
      <c r="CJW26" s="391"/>
      <c r="CJX26" s="391"/>
      <c r="CJY26" s="391"/>
      <c r="CJZ26" s="391"/>
      <c r="CKA26" s="391"/>
      <c r="CKB26" s="391"/>
      <c r="CKC26" s="391"/>
      <c r="CKD26" s="391"/>
      <c r="CKE26" s="391"/>
      <c r="CKF26" s="391"/>
      <c r="CKG26" s="391"/>
      <c r="CKH26" s="391"/>
      <c r="CKI26" s="391"/>
      <c r="CKJ26" s="391"/>
      <c r="CKK26" s="391"/>
      <c r="CKL26" s="391"/>
      <c r="CKM26" s="391"/>
      <c r="CKN26" s="391"/>
      <c r="CKO26" s="391"/>
      <c r="CKP26" s="391"/>
      <c r="CKQ26" s="391"/>
      <c r="CKR26" s="391"/>
      <c r="CKS26" s="391"/>
      <c r="CKT26" s="391"/>
      <c r="CKU26" s="391"/>
      <c r="CKV26" s="391"/>
      <c r="CKW26" s="391"/>
      <c r="CKX26" s="391"/>
      <c r="CKY26" s="391"/>
      <c r="CKZ26" s="391"/>
      <c r="CLA26" s="391"/>
      <c r="CLB26" s="391"/>
      <c r="CLC26" s="391"/>
      <c r="CLD26" s="391"/>
      <c r="CLE26" s="391"/>
      <c r="CLF26" s="391"/>
      <c r="CLG26" s="391"/>
      <c r="CLH26" s="391"/>
      <c r="CLI26" s="391"/>
      <c r="CLJ26" s="391"/>
      <c r="CLK26" s="391"/>
      <c r="CLL26" s="391"/>
      <c r="CLM26" s="391"/>
      <c r="CLN26" s="391"/>
      <c r="CLO26" s="391"/>
      <c r="CLP26" s="391"/>
      <c r="CLQ26" s="391"/>
      <c r="CLR26" s="391"/>
      <c r="CLS26" s="391"/>
      <c r="CLT26" s="391"/>
      <c r="CLU26" s="391"/>
      <c r="CLV26" s="391"/>
      <c r="CLW26" s="391"/>
      <c r="CLX26" s="391"/>
      <c r="CLY26" s="391"/>
      <c r="CLZ26" s="391"/>
      <c r="CMA26" s="391"/>
      <c r="CMB26" s="391"/>
      <c r="CMC26" s="391"/>
      <c r="CMD26" s="391"/>
      <c r="CME26" s="391"/>
      <c r="CMF26" s="391"/>
      <c r="CMG26" s="391"/>
      <c r="CMH26" s="391"/>
      <c r="CMI26" s="391"/>
      <c r="CMJ26" s="391"/>
      <c r="CMK26" s="391"/>
      <c r="CML26" s="391"/>
      <c r="CMM26" s="391"/>
      <c r="CMN26" s="391"/>
      <c r="CMO26" s="391"/>
      <c r="CMP26" s="391"/>
      <c r="CMQ26" s="391"/>
      <c r="CMR26" s="391"/>
      <c r="CMS26" s="391"/>
      <c r="CMT26" s="391"/>
      <c r="CMU26" s="391"/>
      <c r="CMV26" s="391"/>
      <c r="CMW26" s="391"/>
      <c r="CMX26" s="391"/>
      <c r="CMY26" s="391"/>
      <c r="CMZ26" s="391"/>
      <c r="CNA26" s="391"/>
      <c r="CNB26" s="391"/>
      <c r="CNC26" s="391"/>
      <c r="CND26" s="391"/>
      <c r="CNE26" s="391"/>
      <c r="CNF26" s="391"/>
      <c r="CNG26" s="391"/>
      <c r="CNH26" s="391"/>
      <c r="CNI26" s="391"/>
      <c r="CNJ26" s="391"/>
      <c r="CNK26" s="391"/>
      <c r="CNL26" s="391"/>
      <c r="CNM26" s="391"/>
      <c r="CNN26" s="391"/>
      <c r="CNO26" s="391"/>
      <c r="CNP26" s="391"/>
      <c r="CNQ26" s="391"/>
      <c r="CNR26" s="391"/>
      <c r="CNS26" s="391"/>
      <c r="CNT26" s="391"/>
      <c r="CNU26" s="391"/>
      <c r="CNV26" s="391"/>
      <c r="CNW26" s="391"/>
      <c r="CNX26" s="391"/>
      <c r="CNY26" s="391"/>
      <c r="CNZ26" s="391"/>
      <c r="COA26" s="391"/>
      <c r="COB26" s="391"/>
      <c r="COC26" s="391"/>
      <c r="COD26" s="391"/>
      <c r="COE26" s="391"/>
      <c r="COF26" s="391"/>
      <c r="COG26" s="391"/>
      <c r="COH26" s="391"/>
      <c r="COI26" s="391"/>
      <c r="COJ26" s="391"/>
      <c r="COK26" s="391"/>
      <c r="COL26" s="391"/>
      <c r="COM26" s="391"/>
      <c r="CON26" s="391"/>
      <c r="COO26" s="391"/>
      <c r="COP26" s="391"/>
      <c r="COQ26" s="391"/>
      <c r="COR26" s="391"/>
      <c r="COS26" s="391"/>
      <c r="COT26" s="391"/>
      <c r="COU26" s="391"/>
      <c r="COV26" s="391"/>
      <c r="COW26" s="391"/>
      <c r="COX26" s="391"/>
      <c r="COY26" s="391"/>
      <c r="COZ26" s="391"/>
      <c r="CPA26" s="391"/>
      <c r="CPB26" s="391"/>
      <c r="CPC26" s="391"/>
      <c r="CPD26" s="391"/>
      <c r="CPE26" s="391"/>
      <c r="CPF26" s="391"/>
      <c r="CPG26" s="391"/>
      <c r="CPH26" s="391"/>
      <c r="CPI26" s="391"/>
      <c r="CPJ26" s="391"/>
      <c r="CPK26" s="391"/>
      <c r="CPL26" s="391"/>
      <c r="CPM26" s="391"/>
      <c r="CPN26" s="391"/>
      <c r="CPO26" s="391"/>
      <c r="CPP26" s="391"/>
      <c r="CPQ26" s="391"/>
      <c r="CPR26" s="391"/>
      <c r="CPS26" s="391"/>
      <c r="CPT26" s="391"/>
      <c r="CPU26" s="391"/>
      <c r="CPV26" s="391"/>
      <c r="CPW26" s="391"/>
      <c r="CPX26" s="391"/>
      <c r="CPY26" s="391"/>
      <c r="CPZ26" s="391"/>
      <c r="CQA26" s="391"/>
      <c r="CQB26" s="391"/>
      <c r="CQC26" s="391"/>
      <c r="CQD26" s="391"/>
      <c r="CQE26" s="391"/>
      <c r="CQF26" s="391"/>
      <c r="CQG26" s="391"/>
      <c r="CQH26" s="391"/>
      <c r="CQI26" s="391"/>
      <c r="CQJ26" s="391"/>
      <c r="CQK26" s="391"/>
      <c r="CQL26" s="391"/>
      <c r="CQM26" s="391"/>
      <c r="CQN26" s="391"/>
      <c r="CQO26" s="391"/>
      <c r="CQP26" s="391"/>
      <c r="CQQ26" s="391"/>
      <c r="CQR26" s="391"/>
      <c r="CQS26" s="391"/>
      <c r="CQT26" s="391"/>
      <c r="CQU26" s="391"/>
      <c r="CQV26" s="391"/>
      <c r="CQW26" s="391"/>
      <c r="CQX26" s="391"/>
      <c r="CQY26" s="391"/>
      <c r="CQZ26" s="391"/>
      <c r="CRA26" s="391"/>
      <c r="CRB26" s="391"/>
      <c r="CRC26" s="391"/>
      <c r="CRD26" s="391"/>
      <c r="CRE26" s="391"/>
      <c r="CRF26" s="391"/>
      <c r="CRG26" s="391"/>
      <c r="CRH26" s="391"/>
      <c r="CRI26" s="391"/>
      <c r="CRJ26" s="391"/>
      <c r="CRK26" s="391"/>
      <c r="CRL26" s="391"/>
      <c r="CRM26" s="391"/>
      <c r="CRN26" s="391"/>
      <c r="CRO26" s="391"/>
      <c r="CRP26" s="391"/>
      <c r="CRQ26" s="391"/>
      <c r="CRR26" s="391"/>
      <c r="CRS26" s="391"/>
      <c r="CRT26" s="391"/>
      <c r="CRU26" s="391"/>
      <c r="CRV26" s="391"/>
      <c r="CRW26" s="391"/>
      <c r="CRX26" s="391"/>
      <c r="CRY26" s="391"/>
      <c r="CRZ26" s="391"/>
      <c r="CSA26" s="391"/>
      <c r="CSB26" s="391"/>
      <c r="CSC26" s="391"/>
      <c r="CSD26" s="391"/>
      <c r="CSE26" s="391"/>
      <c r="CSF26" s="391"/>
      <c r="CSG26" s="391"/>
      <c r="CSH26" s="391"/>
      <c r="CSI26" s="391"/>
      <c r="CSJ26" s="391"/>
      <c r="CSK26" s="391"/>
      <c r="CSL26" s="391"/>
      <c r="CSM26" s="391"/>
      <c r="CSN26" s="391"/>
      <c r="CSO26" s="391"/>
      <c r="CSP26" s="391"/>
      <c r="CSQ26" s="391"/>
      <c r="CSR26" s="391"/>
      <c r="CSS26" s="391"/>
      <c r="CST26" s="391"/>
      <c r="CSU26" s="391"/>
      <c r="CSV26" s="391"/>
      <c r="CSW26" s="391"/>
      <c r="CSX26" s="391"/>
      <c r="CSY26" s="391"/>
      <c r="CSZ26" s="391"/>
      <c r="CTA26" s="391"/>
      <c r="CTB26" s="391"/>
      <c r="CTC26" s="391"/>
      <c r="CTD26" s="391"/>
      <c r="CTE26" s="391"/>
      <c r="CTF26" s="391"/>
      <c r="CTG26" s="391"/>
      <c r="CTH26" s="391"/>
      <c r="CTI26" s="391"/>
      <c r="CTJ26" s="391"/>
      <c r="CTK26" s="391"/>
      <c r="CTL26" s="391"/>
      <c r="CTM26" s="391"/>
      <c r="CTN26" s="391"/>
      <c r="CTO26" s="391"/>
      <c r="CTP26" s="391"/>
      <c r="CTQ26" s="391"/>
      <c r="CTR26" s="391"/>
      <c r="CTS26" s="391"/>
      <c r="CTT26" s="391"/>
      <c r="CTU26" s="391"/>
      <c r="CTV26" s="391"/>
      <c r="CTW26" s="391"/>
      <c r="CTX26" s="391"/>
      <c r="CTY26" s="391"/>
      <c r="CTZ26" s="391"/>
      <c r="CUA26" s="391"/>
      <c r="CUB26" s="391"/>
      <c r="CUC26" s="391"/>
      <c r="CUD26" s="391"/>
      <c r="CUE26" s="391"/>
      <c r="CUF26" s="391"/>
      <c r="CUG26" s="391"/>
      <c r="CUH26" s="391"/>
      <c r="CUI26" s="391"/>
      <c r="CUJ26" s="391"/>
      <c r="CUK26" s="391"/>
      <c r="CUL26" s="391"/>
      <c r="CUM26" s="391"/>
      <c r="CUN26" s="391"/>
      <c r="CUO26" s="391"/>
      <c r="CUP26" s="391"/>
      <c r="CUQ26" s="391"/>
      <c r="CUR26" s="391"/>
      <c r="CUS26" s="391"/>
      <c r="CUT26" s="391"/>
      <c r="CUU26" s="391"/>
      <c r="CUV26" s="391"/>
      <c r="CUW26" s="391"/>
      <c r="CUX26" s="391"/>
      <c r="CUY26" s="391"/>
      <c r="CUZ26" s="391"/>
      <c r="CVA26" s="391"/>
      <c r="CVB26" s="391"/>
      <c r="CVC26" s="391"/>
      <c r="CVD26" s="391"/>
      <c r="CVE26" s="391"/>
      <c r="CVF26" s="391"/>
      <c r="CVG26" s="391"/>
      <c r="CVH26" s="391"/>
      <c r="CVI26" s="391"/>
      <c r="CVJ26" s="391"/>
      <c r="CVK26" s="391"/>
      <c r="CVL26" s="391"/>
      <c r="CVM26" s="391"/>
      <c r="CVN26" s="391"/>
      <c r="CVO26" s="391"/>
      <c r="CVP26" s="391"/>
      <c r="CVQ26" s="391"/>
      <c r="CVR26" s="391"/>
      <c r="CVS26" s="391"/>
      <c r="CVT26" s="391"/>
      <c r="CVU26" s="391"/>
      <c r="CVV26" s="391"/>
      <c r="CVW26" s="391"/>
      <c r="CVX26" s="391"/>
      <c r="CVY26" s="391"/>
      <c r="CVZ26" s="391"/>
      <c r="CWA26" s="391"/>
      <c r="CWB26" s="391"/>
      <c r="CWC26" s="391"/>
      <c r="CWD26" s="391"/>
      <c r="CWE26" s="391"/>
      <c r="CWF26" s="391"/>
      <c r="CWG26" s="391"/>
      <c r="CWH26" s="391"/>
      <c r="CWI26" s="391"/>
      <c r="CWJ26" s="391"/>
      <c r="CWK26" s="391"/>
      <c r="CWL26" s="391"/>
      <c r="CWM26" s="391"/>
      <c r="CWN26" s="391"/>
      <c r="CWO26" s="391"/>
      <c r="CWP26" s="391"/>
      <c r="CWQ26" s="391"/>
      <c r="CWR26" s="391"/>
      <c r="CWS26" s="391"/>
      <c r="CWT26" s="391"/>
      <c r="CWU26" s="391"/>
      <c r="CWV26" s="391"/>
      <c r="CWW26" s="391"/>
      <c r="CWX26" s="391"/>
      <c r="CWY26" s="391"/>
      <c r="CWZ26" s="391"/>
      <c r="CXA26" s="391"/>
      <c r="CXB26" s="391"/>
      <c r="CXC26" s="391"/>
      <c r="CXD26" s="391"/>
      <c r="CXE26" s="391"/>
      <c r="CXF26" s="391"/>
      <c r="CXG26" s="391"/>
      <c r="CXH26" s="391"/>
      <c r="CXI26" s="391"/>
      <c r="CXJ26" s="391"/>
      <c r="CXK26" s="391"/>
      <c r="CXL26" s="391"/>
      <c r="CXM26" s="391"/>
      <c r="CXN26" s="391"/>
      <c r="CXO26" s="391"/>
      <c r="CXP26" s="391"/>
      <c r="CXQ26" s="391"/>
      <c r="CXR26" s="391"/>
      <c r="CXS26" s="391"/>
      <c r="CXT26" s="391"/>
      <c r="CXU26" s="391"/>
      <c r="CXV26" s="391"/>
      <c r="CXW26" s="391"/>
      <c r="CXX26" s="391"/>
      <c r="CXY26" s="391"/>
      <c r="CXZ26" s="391"/>
      <c r="CYA26" s="391"/>
      <c r="CYB26" s="391"/>
      <c r="CYC26" s="391"/>
      <c r="CYD26" s="391"/>
      <c r="CYE26" s="391"/>
      <c r="CYF26" s="391"/>
      <c r="CYG26" s="391"/>
      <c r="CYH26" s="391"/>
      <c r="CYI26" s="391"/>
      <c r="CYJ26" s="391"/>
      <c r="CYK26" s="391"/>
      <c r="CYL26" s="391"/>
      <c r="CYM26" s="391"/>
      <c r="CYN26" s="391"/>
      <c r="CYO26" s="391"/>
      <c r="CYP26" s="391"/>
      <c r="CYQ26" s="391"/>
      <c r="CYR26" s="391"/>
      <c r="CYS26" s="391"/>
      <c r="CYT26" s="391"/>
      <c r="CYU26" s="391"/>
      <c r="CYV26" s="391"/>
      <c r="CYW26" s="391"/>
      <c r="CYX26" s="391"/>
      <c r="CYY26" s="391"/>
      <c r="CYZ26" s="391"/>
      <c r="CZA26" s="391"/>
      <c r="CZB26" s="391"/>
      <c r="CZC26" s="391"/>
      <c r="CZD26" s="391"/>
      <c r="CZE26" s="391"/>
      <c r="CZF26" s="391"/>
      <c r="CZG26" s="391"/>
      <c r="CZH26" s="391"/>
      <c r="CZI26" s="391"/>
      <c r="CZJ26" s="391"/>
      <c r="CZK26" s="391"/>
      <c r="CZL26" s="391"/>
      <c r="CZM26" s="391"/>
      <c r="CZN26" s="391"/>
      <c r="CZO26" s="391"/>
      <c r="CZP26" s="391"/>
      <c r="CZQ26" s="391"/>
      <c r="CZR26" s="391"/>
      <c r="CZS26" s="391"/>
      <c r="CZT26" s="391"/>
      <c r="CZU26" s="391"/>
      <c r="CZV26" s="391"/>
      <c r="CZW26" s="391"/>
      <c r="CZX26" s="391"/>
      <c r="CZY26" s="391"/>
      <c r="CZZ26" s="391"/>
      <c r="DAA26" s="391"/>
      <c r="DAB26" s="391"/>
      <c r="DAC26" s="391"/>
      <c r="DAD26" s="391"/>
      <c r="DAE26" s="391"/>
      <c r="DAF26" s="391"/>
      <c r="DAG26" s="391"/>
      <c r="DAH26" s="391"/>
      <c r="DAI26" s="391"/>
      <c r="DAJ26" s="391"/>
      <c r="DAK26" s="391"/>
      <c r="DAL26" s="391"/>
      <c r="DAM26" s="391"/>
      <c r="DAN26" s="391"/>
      <c r="DAO26" s="391"/>
      <c r="DAP26" s="391"/>
      <c r="DAQ26" s="391"/>
      <c r="DAR26" s="391"/>
      <c r="DAS26" s="391"/>
      <c r="DAT26" s="391"/>
      <c r="DAU26" s="391"/>
      <c r="DAV26" s="391"/>
      <c r="DAW26" s="391"/>
      <c r="DAX26" s="391"/>
      <c r="DAY26" s="391"/>
      <c r="DAZ26" s="391"/>
      <c r="DBA26" s="391"/>
      <c r="DBB26" s="391"/>
      <c r="DBC26" s="391"/>
      <c r="DBD26" s="391"/>
      <c r="DBE26" s="391"/>
      <c r="DBF26" s="391"/>
      <c r="DBG26" s="391"/>
      <c r="DBH26" s="391"/>
      <c r="DBI26" s="391"/>
      <c r="DBJ26" s="391"/>
      <c r="DBK26" s="391"/>
      <c r="DBL26" s="391"/>
      <c r="DBM26" s="391"/>
      <c r="DBN26" s="391"/>
      <c r="DBO26" s="391"/>
      <c r="DBP26" s="391"/>
      <c r="DBQ26" s="391"/>
      <c r="DBR26" s="391"/>
      <c r="DBS26" s="391"/>
      <c r="DBT26" s="391"/>
      <c r="DBU26" s="391"/>
      <c r="DBV26" s="391"/>
      <c r="DBW26" s="391"/>
      <c r="DBX26" s="391"/>
      <c r="DBY26" s="391"/>
      <c r="DBZ26" s="391"/>
      <c r="DCA26" s="391"/>
      <c r="DCB26" s="391"/>
      <c r="DCC26" s="391"/>
      <c r="DCD26" s="391"/>
      <c r="DCE26" s="391"/>
      <c r="DCF26" s="391"/>
      <c r="DCG26" s="391"/>
      <c r="DCH26" s="391"/>
      <c r="DCI26" s="391"/>
      <c r="DCJ26" s="391"/>
      <c r="DCK26" s="391"/>
      <c r="DCL26" s="391"/>
      <c r="DCM26" s="391"/>
      <c r="DCN26" s="391"/>
      <c r="DCO26" s="391"/>
      <c r="DCP26" s="391"/>
      <c r="DCQ26" s="391"/>
      <c r="DCR26" s="391"/>
      <c r="DCS26" s="391"/>
      <c r="DCT26" s="391"/>
      <c r="DCU26" s="391"/>
      <c r="DCV26" s="391"/>
      <c r="DCW26" s="391"/>
      <c r="DCX26" s="391"/>
      <c r="DCY26" s="391"/>
      <c r="DCZ26" s="391"/>
      <c r="DDA26" s="391"/>
      <c r="DDB26" s="391"/>
      <c r="DDC26" s="391"/>
      <c r="DDD26" s="391"/>
      <c r="DDE26" s="391"/>
      <c r="DDF26" s="391"/>
      <c r="DDG26" s="391"/>
      <c r="DDH26" s="391"/>
      <c r="DDI26" s="391"/>
      <c r="DDJ26" s="391"/>
      <c r="DDK26" s="391"/>
      <c r="DDL26" s="391"/>
      <c r="DDM26" s="391"/>
      <c r="DDN26" s="391"/>
      <c r="DDO26" s="391"/>
      <c r="DDP26" s="391"/>
      <c r="DDQ26" s="391"/>
      <c r="DDR26" s="391"/>
      <c r="DDS26" s="391"/>
      <c r="DDT26" s="391"/>
      <c r="DDU26" s="391"/>
      <c r="DDV26" s="391"/>
      <c r="DDW26" s="391"/>
      <c r="DDX26" s="391"/>
      <c r="DDY26" s="391"/>
      <c r="DDZ26" s="391"/>
      <c r="DEA26" s="391"/>
      <c r="DEB26" s="391"/>
      <c r="DEC26" s="391"/>
      <c r="DED26" s="391"/>
      <c r="DEE26" s="391"/>
      <c r="DEF26" s="391"/>
      <c r="DEG26" s="391"/>
      <c r="DEH26" s="391"/>
      <c r="DEI26" s="391"/>
      <c r="DEJ26" s="391"/>
      <c r="DEK26" s="391"/>
      <c r="DEL26" s="391"/>
      <c r="DEM26" s="391"/>
      <c r="DEN26" s="391"/>
      <c r="DEO26" s="391"/>
      <c r="DEP26" s="391"/>
      <c r="DEQ26" s="391"/>
      <c r="DER26" s="391"/>
      <c r="DES26" s="391"/>
      <c r="DET26" s="391"/>
      <c r="DEU26" s="391"/>
      <c r="DEV26" s="391"/>
      <c r="DEW26" s="391"/>
      <c r="DEX26" s="391"/>
      <c r="DEY26" s="391"/>
      <c r="DEZ26" s="391"/>
      <c r="DFA26" s="391"/>
      <c r="DFB26" s="391"/>
      <c r="DFC26" s="391"/>
      <c r="DFD26" s="391"/>
      <c r="DFE26" s="391"/>
      <c r="DFF26" s="391"/>
      <c r="DFG26" s="391"/>
      <c r="DFH26" s="391"/>
      <c r="DFI26" s="391"/>
      <c r="DFJ26" s="391"/>
      <c r="DFK26" s="391"/>
      <c r="DFL26" s="391"/>
      <c r="DFM26" s="391"/>
      <c r="DFN26" s="391"/>
      <c r="DFO26" s="391"/>
      <c r="DFP26" s="391"/>
      <c r="DFQ26" s="391"/>
      <c r="DFR26" s="391"/>
      <c r="DFS26" s="391"/>
      <c r="DFT26" s="391"/>
      <c r="DFU26" s="391"/>
      <c r="DFV26" s="391"/>
      <c r="DFW26" s="391"/>
      <c r="DFX26" s="391"/>
      <c r="DFY26" s="391"/>
      <c r="DFZ26" s="391"/>
      <c r="DGA26" s="391"/>
      <c r="DGB26" s="391"/>
      <c r="DGC26" s="391"/>
      <c r="DGD26" s="391"/>
      <c r="DGE26" s="391"/>
      <c r="DGF26" s="391"/>
      <c r="DGG26" s="391"/>
      <c r="DGH26" s="391"/>
      <c r="DGI26" s="391"/>
      <c r="DGJ26" s="391"/>
      <c r="DGK26" s="391"/>
      <c r="DGL26" s="391"/>
      <c r="DGM26" s="391"/>
      <c r="DGN26" s="391"/>
      <c r="DGO26" s="391"/>
      <c r="DGP26" s="391"/>
      <c r="DGQ26" s="391"/>
      <c r="DGR26" s="391"/>
      <c r="DGS26" s="391"/>
      <c r="DGT26" s="391"/>
      <c r="DGU26" s="391"/>
      <c r="DGV26" s="391"/>
      <c r="DGW26" s="391"/>
      <c r="DGX26" s="391"/>
      <c r="DGY26" s="391"/>
      <c r="DGZ26" s="391"/>
      <c r="DHA26" s="391"/>
      <c r="DHB26" s="391"/>
      <c r="DHC26" s="391"/>
      <c r="DHD26" s="391"/>
      <c r="DHE26" s="391"/>
      <c r="DHF26" s="391"/>
      <c r="DHG26" s="391"/>
      <c r="DHH26" s="391"/>
      <c r="DHI26" s="391"/>
      <c r="DHJ26" s="391"/>
      <c r="DHK26" s="391"/>
      <c r="DHL26" s="391"/>
      <c r="DHM26" s="391"/>
      <c r="DHN26" s="391"/>
      <c r="DHO26" s="391"/>
      <c r="DHP26" s="391"/>
      <c r="DHQ26" s="391"/>
      <c r="DHR26" s="391"/>
      <c r="DHS26" s="391"/>
      <c r="DHT26" s="391"/>
      <c r="DHU26" s="391"/>
      <c r="DHV26" s="391"/>
      <c r="DHW26" s="391"/>
      <c r="DHX26" s="391"/>
      <c r="DHY26" s="391"/>
      <c r="DHZ26" s="391"/>
      <c r="DIA26" s="391"/>
      <c r="DIB26" s="391"/>
      <c r="DIC26" s="391"/>
      <c r="DID26" s="391"/>
      <c r="DIE26" s="391"/>
      <c r="DIF26" s="391"/>
      <c r="DIG26" s="391"/>
      <c r="DIH26" s="391"/>
      <c r="DII26" s="391"/>
      <c r="DIJ26" s="391"/>
      <c r="DIK26" s="391"/>
      <c r="DIL26" s="391"/>
      <c r="DIM26" s="391"/>
      <c r="DIN26" s="391"/>
      <c r="DIO26" s="391"/>
      <c r="DIP26" s="391"/>
      <c r="DIQ26" s="391"/>
      <c r="DIR26" s="391"/>
      <c r="DIS26" s="391"/>
      <c r="DIT26" s="391"/>
      <c r="DIU26" s="391"/>
      <c r="DIV26" s="391"/>
      <c r="DIW26" s="391"/>
      <c r="DIX26" s="391"/>
      <c r="DIY26" s="391"/>
      <c r="DIZ26" s="391"/>
      <c r="DJA26" s="391"/>
      <c r="DJB26" s="391"/>
      <c r="DJC26" s="391"/>
      <c r="DJD26" s="391"/>
      <c r="DJE26" s="391"/>
      <c r="DJF26" s="391"/>
      <c r="DJG26" s="391"/>
      <c r="DJH26" s="391"/>
      <c r="DJI26" s="391"/>
      <c r="DJJ26" s="391"/>
      <c r="DJK26" s="391"/>
      <c r="DJL26" s="391"/>
      <c r="DJM26" s="391"/>
      <c r="DJN26" s="391"/>
      <c r="DJO26" s="391"/>
      <c r="DJP26" s="391"/>
      <c r="DJQ26" s="391"/>
      <c r="DJR26" s="391"/>
      <c r="DJS26" s="391"/>
      <c r="DJT26" s="391"/>
      <c r="DJU26" s="391"/>
      <c r="DJV26" s="391"/>
      <c r="DJW26" s="391"/>
      <c r="DJX26" s="391"/>
      <c r="DJY26" s="391"/>
      <c r="DJZ26" s="391"/>
      <c r="DKA26" s="391"/>
      <c r="DKB26" s="391"/>
      <c r="DKC26" s="391"/>
      <c r="DKD26" s="391"/>
      <c r="DKE26" s="391"/>
      <c r="DKF26" s="391"/>
      <c r="DKG26" s="391"/>
      <c r="DKH26" s="391"/>
      <c r="DKI26" s="391"/>
      <c r="DKJ26" s="391"/>
      <c r="DKK26" s="391"/>
      <c r="DKL26" s="391"/>
      <c r="DKM26" s="391"/>
      <c r="DKN26" s="391"/>
      <c r="DKO26" s="391"/>
      <c r="DKP26" s="391"/>
      <c r="DKQ26" s="391"/>
      <c r="DKR26" s="391"/>
      <c r="DKS26" s="391"/>
      <c r="DKT26" s="391"/>
      <c r="DKU26" s="391"/>
      <c r="DKV26" s="391"/>
      <c r="DKW26" s="391"/>
      <c r="DKX26" s="391"/>
      <c r="DKY26" s="391"/>
      <c r="DKZ26" s="391"/>
      <c r="DLA26" s="391"/>
      <c r="DLB26" s="391"/>
      <c r="DLC26" s="391"/>
      <c r="DLD26" s="391"/>
      <c r="DLE26" s="391"/>
      <c r="DLF26" s="391"/>
      <c r="DLG26" s="391"/>
      <c r="DLH26" s="391"/>
      <c r="DLI26" s="391"/>
      <c r="DLJ26" s="391"/>
      <c r="DLK26" s="391"/>
      <c r="DLL26" s="391"/>
      <c r="DLM26" s="391"/>
      <c r="DLN26" s="391"/>
      <c r="DLO26" s="391"/>
      <c r="DLP26" s="391"/>
      <c r="DLQ26" s="391"/>
      <c r="DLR26" s="391"/>
      <c r="DLS26" s="391"/>
      <c r="DLT26" s="391"/>
      <c r="DLU26" s="391"/>
      <c r="DLV26" s="391"/>
      <c r="DLW26" s="391"/>
      <c r="DLX26" s="391"/>
      <c r="DLY26" s="391"/>
      <c r="DLZ26" s="391"/>
      <c r="DMA26" s="391"/>
      <c r="DMB26" s="391"/>
      <c r="DMC26" s="391"/>
      <c r="DMD26" s="391"/>
      <c r="DME26" s="391"/>
      <c r="DMF26" s="391"/>
      <c r="DMG26" s="391"/>
      <c r="DMH26" s="391"/>
      <c r="DMI26" s="391"/>
      <c r="DMJ26" s="391"/>
      <c r="DMK26" s="391"/>
      <c r="DML26" s="391"/>
      <c r="DMM26" s="391"/>
      <c r="DMN26" s="391"/>
      <c r="DMO26" s="391"/>
      <c r="DMP26" s="391"/>
      <c r="DMQ26" s="391"/>
      <c r="DMR26" s="391"/>
      <c r="DMS26" s="391"/>
      <c r="DMT26" s="391"/>
      <c r="DMU26" s="391"/>
      <c r="DMV26" s="391"/>
      <c r="DMW26" s="391"/>
      <c r="DMX26" s="391"/>
      <c r="DMY26" s="391"/>
      <c r="DMZ26" s="391"/>
      <c r="DNA26" s="391"/>
      <c r="DNB26" s="391"/>
      <c r="DNC26" s="391"/>
      <c r="DND26" s="391"/>
      <c r="DNE26" s="391"/>
      <c r="DNF26" s="391"/>
      <c r="DNG26" s="391"/>
      <c r="DNH26" s="391"/>
      <c r="DNI26" s="391"/>
      <c r="DNJ26" s="391"/>
      <c r="DNK26" s="391"/>
      <c r="DNL26" s="391"/>
      <c r="DNM26" s="391"/>
      <c r="DNN26" s="391"/>
      <c r="DNO26" s="391"/>
      <c r="DNP26" s="391"/>
      <c r="DNQ26" s="391"/>
      <c r="DNR26" s="391"/>
      <c r="DNS26" s="391"/>
      <c r="DNT26" s="391"/>
      <c r="DNU26" s="391"/>
      <c r="DNV26" s="391"/>
      <c r="DNW26" s="391"/>
      <c r="DNX26" s="391"/>
      <c r="DNY26" s="391"/>
      <c r="DNZ26" s="391"/>
      <c r="DOA26" s="391"/>
      <c r="DOB26" s="391"/>
      <c r="DOC26" s="391"/>
      <c r="DOD26" s="391"/>
      <c r="DOE26" s="391"/>
      <c r="DOF26" s="391"/>
      <c r="DOG26" s="391"/>
      <c r="DOH26" s="391"/>
      <c r="DOI26" s="391"/>
      <c r="DOJ26" s="391"/>
      <c r="DOK26" s="391"/>
      <c r="DOL26" s="391"/>
      <c r="DOM26" s="391"/>
      <c r="DON26" s="391"/>
      <c r="DOO26" s="391"/>
      <c r="DOP26" s="391"/>
      <c r="DOQ26" s="391"/>
      <c r="DOR26" s="391"/>
      <c r="DOS26" s="391"/>
      <c r="DOT26" s="391"/>
      <c r="DOU26" s="391"/>
      <c r="DOV26" s="391"/>
      <c r="DOW26" s="391"/>
      <c r="DOX26" s="391"/>
      <c r="DOY26" s="391"/>
      <c r="DOZ26" s="391"/>
      <c r="DPA26" s="391"/>
      <c r="DPB26" s="391"/>
      <c r="DPC26" s="391"/>
      <c r="DPD26" s="391"/>
      <c r="DPE26" s="391"/>
      <c r="DPF26" s="391"/>
      <c r="DPG26" s="391"/>
      <c r="DPH26" s="391"/>
      <c r="DPI26" s="391"/>
      <c r="DPJ26" s="391"/>
      <c r="DPK26" s="391"/>
      <c r="DPL26" s="391"/>
      <c r="DPM26" s="391"/>
      <c r="DPN26" s="391"/>
      <c r="DPO26" s="391"/>
      <c r="DPP26" s="391"/>
      <c r="DPQ26" s="391"/>
      <c r="DPR26" s="391"/>
      <c r="DPS26" s="391"/>
      <c r="DPT26" s="391"/>
      <c r="DPU26" s="391"/>
      <c r="DPV26" s="391"/>
      <c r="DPW26" s="391"/>
      <c r="DPX26" s="391"/>
      <c r="DPY26" s="391"/>
      <c r="DPZ26" s="391"/>
      <c r="DQA26" s="391"/>
      <c r="DQB26" s="391"/>
      <c r="DQC26" s="391"/>
      <c r="DQD26" s="391"/>
      <c r="DQE26" s="391"/>
      <c r="DQF26" s="391"/>
      <c r="DQG26" s="391"/>
      <c r="DQH26" s="391"/>
      <c r="DQI26" s="391"/>
      <c r="DQJ26" s="391"/>
      <c r="DQK26" s="391"/>
      <c r="DQL26" s="391"/>
      <c r="DQM26" s="391"/>
      <c r="DQN26" s="391"/>
      <c r="DQO26" s="391"/>
      <c r="DQP26" s="391"/>
      <c r="DQQ26" s="391"/>
      <c r="DQR26" s="391"/>
      <c r="DQS26" s="391"/>
      <c r="DQT26" s="391"/>
      <c r="DQU26" s="391"/>
      <c r="DQV26" s="391"/>
      <c r="DQW26" s="391"/>
      <c r="DQX26" s="391"/>
      <c r="DQY26" s="391"/>
      <c r="DQZ26" s="391"/>
      <c r="DRA26" s="391"/>
      <c r="DRB26" s="391"/>
      <c r="DRC26" s="391"/>
      <c r="DRD26" s="391"/>
      <c r="DRE26" s="391"/>
      <c r="DRF26" s="391"/>
      <c r="DRG26" s="391"/>
      <c r="DRH26" s="391"/>
      <c r="DRI26" s="391"/>
      <c r="DRJ26" s="391"/>
      <c r="DRK26" s="391"/>
      <c r="DRL26" s="391"/>
      <c r="DRM26" s="391"/>
      <c r="DRN26" s="391"/>
      <c r="DRO26" s="391"/>
      <c r="DRP26" s="391"/>
      <c r="DRQ26" s="391"/>
      <c r="DRR26" s="391"/>
      <c r="DRS26" s="391"/>
      <c r="DRT26" s="391"/>
      <c r="DRU26" s="391"/>
      <c r="DRV26" s="391"/>
      <c r="DRW26" s="391"/>
      <c r="DRX26" s="391"/>
      <c r="DRY26" s="391"/>
      <c r="DRZ26" s="391"/>
      <c r="DSA26" s="391"/>
      <c r="DSB26" s="391"/>
      <c r="DSC26" s="391"/>
      <c r="DSD26" s="391"/>
      <c r="DSE26" s="391"/>
      <c r="DSF26" s="391"/>
      <c r="DSG26" s="391"/>
      <c r="DSH26" s="391"/>
      <c r="DSI26" s="391"/>
      <c r="DSJ26" s="391"/>
      <c r="DSK26" s="391"/>
      <c r="DSL26" s="391"/>
      <c r="DSM26" s="391"/>
      <c r="DSN26" s="391"/>
      <c r="DSO26" s="391"/>
      <c r="DSP26" s="391"/>
      <c r="DSQ26" s="391"/>
      <c r="DSR26" s="391"/>
      <c r="DSS26" s="391"/>
      <c r="DST26" s="391"/>
      <c r="DSU26" s="391"/>
      <c r="DSV26" s="391"/>
      <c r="DSW26" s="391"/>
      <c r="DSX26" s="391"/>
      <c r="DSY26" s="391"/>
      <c r="DSZ26" s="391"/>
      <c r="DTA26" s="391"/>
      <c r="DTB26" s="391"/>
      <c r="DTC26" s="391"/>
      <c r="DTD26" s="391"/>
      <c r="DTE26" s="391"/>
      <c r="DTF26" s="391"/>
      <c r="DTG26" s="391"/>
      <c r="DTH26" s="391"/>
      <c r="DTI26" s="391"/>
      <c r="DTJ26" s="391"/>
      <c r="DTK26" s="391"/>
      <c r="DTL26" s="391"/>
      <c r="DTM26" s="391"/>
      <c r="DTN26" s="391"/>
      <c r="DTO26" s="391"/>
      <c r="DTP26" s="391"/>
      <c r="DTQ26" s="391"/>
      <c r="DTR26" s="391"/>
      <c r="DTS26" s="391"/>
      <c r="DTT26" s="391"/>
      <c r="DTU26" s="391"/>
      <c r="DTV26" s="391"/>
      <c r="DTW26" s="391"/>
      <c r="DTX26" s="391"/>
      <c r="DTY26" s="391"/>
      <c r="DTZ26" s="391"/>
      <c r="DUA26" s="391"/>
      <c r="DUB26" s="391"/>
      <c r="DUC26" s="391"/>
      <c r="DUD26" s="391"/>
      <c r="DUE26" s="391"/>
      <c r="DUF26" s="391"/>
      <c r="DUG26" s="391"/>
      <c r="DUH26" s="391"/>
      <c r="DUI26" s="391"/>
      <c r="DUJ26" s="391"/>
      <c r="DUK26" s="391"/>
      <c r="DUL26" s="391"/>
      <c r="DUM26" s="391"/>
      <c r="DUN26" s="391"/>
      <c r="DUO26" s="391"/>
      <c r="DUP26" s="391"/>
      <c r="DUQ26" s="391"/>
      <c r="DUR26" s="391"/>
      <c r="DUS26" s="391"/>
      <c r="DUT26" s="391"/>
      <c r="DUU26" s="391"/>
      <c r="DUV26" s="391"/>
      <c r="DUW26" s="391"/>
      <c r="DUX26" s="391"/>
      <c r="DUY26" s="391"/>
      <c r="DUZ26" s="391"/>
      <c r="DVA26" s="391"/>
      <c r="DVB26" s="391"/>
      <c r="DVC26" s="391"/>
      <c r="DVD26" s="391"/>
      <c r="DVE26" s="391"/>
      <c r="DVF26" s="391"/>
      <c r="DVG26" s="391"/>
      <c r="DVH26" s="391"/>
      <c r="DVI26" s="391"/>
      <c r="DVJ26" s="391"/>
      <c r="DVK26" s="391"/>
      <c r="DVL26" s="391"/>
      <c r="DVM26" s="391"/>
      <c r="DVN26" s="391"/>
      <c r="DVO26" s="391"/>
      <c r="DVP26" s="391"/>
      <c r="DVQ26" s="391"/>
      <c r="DVR26" s="391"/>
      <c r="DVS26" s="391"/>
      <c r="DVT26" s="391"/>
      <c r="DVU26" s="391"/>
      <c r="DVV26" s="391"/>
      <c r="DVW26" s="391"/>
      <c r="DVX26" s="391"/>
      <c r="DVY26" s="391"/>
      <c r="DVZ26" s="391"/>
      <c r="DWA26" s="391"/>
      <c r="DWB26" s="391"/>
      <c r="DWC26" s="391"/>
      <c r="DWD26" s="391"/>
      <c r="DWE26" s="391"/>
      <c r="DWF26" s="391"/>
      <c r="DWG26" s="391"/>
      <c r="DWH26" s="391"/>
      <c r="DWI26" s="391"/>
      <c r="DWJ26" s="391"/>
      <c r="DWK26" s="391"/>
      <c r="DWL26" s="391"/>
      <c r="DWM26" s="391"/>
      <c r="DWN26" s="391"/>
      <c r="DWO26" s="391"/>
      <c r="DWP26" s="391"/>
      <c r="DWQ26" s="391"/>
      <c r="DWR26" s="391"/>
      <c r="DWS26" s="391"/>
      <c r="DWT26" s="391"/>
      <c r="DWU26" s="391"/>
      <c r="DWV26" s="391"/>
      <c r="DWW26" s="391"/>
      <c r="DWX26" s="391"/>
      <c r="DWY26" s="391"/>
      <c r="DWZ26" s="391"/>
      <c r="DXA26" s="391"/>
      <c r="DXB26" s="391"/>
      <c r="DXC26" s="391"/>
      <c r="DXD26" s="391"/>
      <c r="DXE26" s="391"/>
      <c r="DXF26" s="391"/>
      <c r="DXG26" s="391"/>
      <c r="DXH26" s="391"/>
      <c r="DXI26" s="391"/>
      <c r="DXJ26" s="391"/>
      <c r="DXK26" s="391"/>
      <c r="DXL26" s="391"/>
      <c r="DXM26" s="391"/>
      <c r="DXN26" s="391"/>
      <c r="DXO26" s="391"/>
      <c r="DXP26" s="391"/>
      <c r="DXQ26" s="391"/>
      <c r="DXR26" s="391"/>
      <c r="DXS26" s="391"/>
      <c r="DXT26" s="391"/>
      <c r="DXU26" s="391"/>
      <c r="DXV26" s="391"/>
      <c r="DXW26" s="391"/>
      <c r="DXX26" s="391"/>
      <c r="DXY26" s="391"/>
      <c r="DXZ26" s="391"/>
      <c r="DYA26" s="391"/>
      <c r="DYB26" s="391"/>
      <c r="DYC26" s="391"/>
      <c r="DYD26" s="391"/>
      <c r="DYE26" s="391"/>
      <c r="DYF26" s="391"/>
      <c r="DYG26" s="391"/>
      <c r="DYH26" s="391"/>
      <c r="DYI26" s="391"/>
      <c r="DYJ26" s="391"/>
      <c r="DYK26" s="391"/>
      <c r="DYL26" s="391"/>
      <c r="DYM26" s="391"/>
      <c r="DYN26" s="391"/>
      <c r="DYO26" s="391"/>
      <c r="DYP26" s="391"/>
      <c r="DYQ26" s="391"/>
      <c r="DYR26" s="391"/>
      <c r="DYS26" s="391"/>
      <c r="DYT26" s="391"/>
      <c r="DYU26" s="391"/>
      <c r="DYV26" s="391"/>
      <c r="DYW26" s="391"/>
      <c r="DYX26" s="391"/>
      <c r="DYY26" s="391"/>
      <c r="DYZ26" s="391"/>
      <c r="DZA26" s="391"/>
      <c r="DZB26" s="391"/>
      <c r="DZC26" s="391"/>
      <c r="DZD26" s="391"/>
      <c r="DZE26" s="391"/>
      <c r="DZF26" s="391"/>
      <c r="DZG26" s="391"/>
      <c r="DZH26" s="391"/>
      <c r="DZI26" s="391"/>
      <c r="DZJ26" s="391"/>
      <c r="DZK26" s="391"/>
      <c r="DZL26" s="391"/>
      <c r="DZM26" s="391"/>
      <c r="DZN26" s="391"/>
      <c r="DZO26" s="391"/>
      <c r="DZP26" s="391"/>
      <c r="DZQ26" s="391"/>
      <c r="DZR26" s="391"/>
      <c r="DZS26" s="391"/>
      <c r="DZT26" s="391"/>
      <c r="DZU26" s="391"/>
      <c r="DZV26" s="391"/>
      <c r="DZW26" s="391"/>
      <c r="DZX26" s="391"/>
      <c r="DZY26" s="391"/>
      <c r="DZZ26" s="391"/>
      <c r="EAA26" s="391"/>
      <c r="EAB26" s="391"/>
      <c r="EAC26" s="391"/>
      <c r="EAD26" s="391"/>
      <c r="EAE26" s="391"/>
      <c r="EAF26" s="391"/>
      <c r="EAG26" s="391"/>
      <c r="EAH26" s="391"/>
      <c r="EAI26" s="391"/>
      <c r="EAJ26" s="391"/>
      <c r="EAK26" s="391"/>
      <c r="EAL26" s="391"/>
      <c r="EAM26" s="391"/>
      <c r="EAN26" s="391"/>
      <c r="EAO26" s="391"/>
      <c r="EAP26" s="391"/>
      <c r="EAQ26" s="391"/>
      <c r="EAR26" s="391"/>
      <c r="EAS26" s="391"/>
      <c r="EAT26" s="391"/>
      <c r="EAU26" s="391"/>
      <c r="EAV26" s="391"/>
      <c r="EAW26" s="391"/>
      <c r="EAX26" s="391"/>
      <c r="EAY26" s="391"/>
      <c r="EAZ26" s="391"/>
      <c r="EBA26" s="391"/>
      <c r="EBB26" s="391"/>
      <c r="EBC26" s="391"/>
      <c r="EBD26" s="391"/>
      <c r="EBE26" s="391"/>
      <c r="EBF26" s="391"/>
      <c r="EBG26" s="391"/>
      <c r="EBH26" s="391"/>
      <c r="EBI26" s="391"/>
      <c r="EBJ26" s="391"/>
      <c r="EBK26" s="391"/>
      <c r="EBL26" s="391"/>
      <c r="EBM26" s="391"/>
      <c r="EBN26" s="391"/>
      <c r="EBO26" s="391"/>
      <c r="EBP26" s="391"/>
      <c r="EBQ26" s="391"/>
      <c r="EBR26" s="391"/>
      <c r="EBS26" s="391"/>
      <c r="EBT26" s="391"/>
      <c r="EBU26" s="391"/>
      <c r="EBV26" s="391"/>
      <c r="EBW26" s="391"/>
      <c r="EBX26" s="391"/>
      <c r="EBY26" s="391"/>
      <c r="EBZ26" s="391"/>
      <c r="ECA26" s="391"/>
      <c r="ECB26" s="391"/>
      <c r="ECC26" s="391"/>
      <c r="ECD26" s="391"/>
      <c r="ECE26" s="391"/>
      <c r="ECF26" s="391"/>
      <c r="ECG26" s="391"/>
      <c r="ECH26" s="391"/>
      <c r="ECI26" s="391"/>
      <c r="ECJ26" s="391"/>
      <c r="ECK26" s="391"/>
      <c r="ECL26" s="391"/>
      <c r="ECM26" s="391"/>
      <c r="ECN26" s="391"/>
      <c r="ECO26" s="391"/>
      <c r="ECP26" s="391"/>
      <c r="ECQ26" s="391"/>
      <c r="ECR26" s="391"/>
      <c r="ECS26" s="391"/>
      <c r="ECT26" s="391"/>
      <c r="ECU26" s="391"/>
      <c r="ECV26" s="391"/>
      <c r="ECW26" s="391"/>
      <c r="ECX26" s="391"/>
      <c r="ECY26" s="391"/>
      <c r="ECZ26" s="391"/>
      <c r="EDA26" s="391"/>
      <c r="EDB26" s="391"/>
      <c r="EDC26" s="391"/>
      <c r="EDD26" s="391"/>
      <c r="EDE26" s="391"/>
      <c r="EDF26" s="391"/>
      <c r="EDG26" s="391"/>
      <c r="EDH26" s="391"/>
      <c r="EDI26" s="391"/>
      <c r="EDJ26" s="391"/>
      <c r="EDK26" s="391"/>
      <c r="EDL26" s="391"/>
      <c r="EDM26" s="391"/>
      <c r="EDN26" s="391"/>
      <c r="EDO26" s="391"/>
      <c r="EDP26" s="391"/>
      <c r="EDQ26" s="391"/>
      <c r="EDR26" s="391"/>
      <c r="EDS26" s="391"/>
      <c r="EDT26" s="391"/>
      <c r="EDU26" s="391"/>
      <c r="EDV26" s="391"/>
      <c r="EDW26" s="391"/>
      <c r="EDX26" s="391"/>
      <c r="EDY26" s="391"/>
      <c r="EDZ26" s="391"/>
      <c r="EEA26" s="391"/>
      <c r="EEB26" s="391"/>
      <c r="EEC26" s="391"/>
      <c r="EED26" s="391"/>
      <c r="EEE26" s="391"/>
      <c r="EEF26" s="391"/>
      <c r="EEG26" s="391"/>
      <c r="EEH26" s="391"/>
      <c r="EEI26" s="391"/>
      <c r="EEJ26" s="391"/>
      <c r="EEK26" s="391"/>
      <c r="EEL26" s="391"/>
      <c r="EEM26" s="391"/>
      <c r="EEN26" s="391"/>
      <c r="EEO26" s="391"/>
      <c r="EEP26" s="391"/>
      <c r="EEQ26" s="391"/>
      <c r="EER26" s="391"/>
      <c r="EES26" s="391"/>
      <c r="EET26" s="391"/>
      <c r="EEU26" s="391"/>
      <c r="EEV26" s="391"/>
      <c r="EEW26" s="391"/>
      <c r="EEX26" s="391"/>
      <c r="EEY26" s="391"/>
      <c r="EEZ26" s="391"/>
      <c r="EFA26" s="391"/>
      <c r="EFB26" s="391"/>
      <c r="EFC26" s="391"/>
      <c r="EFD26" s="391"/>
      <c r="EFE26" s="391"/>
      <c r="EFF26" s="391"/>
      <c r="EFG26" s="391"/>
      <c r="EFH26" s="391"/>
      <c r="EFI26" s="391"/>
      <c r="EFJ26" s="391"/>
      <c r="EFK26" s="391"/>
      <c r="EFL26" s="391"/>
      <c r="EFM26" s="391"/>
      <c r="EFN26" s="391"/>
      <c r="EFO26" s="391"/>
      <c r="EFP26" s="391"/>
      <c r="EFQ26" s="391"/>
      <c r="EFR26" s="391"/>
      <c r="EFS26" s="391"/>
      <c r="EFT26" s="391"/>
      <c r="EFU26" s="391"/>
      <c r="EFV26" s="391"/>
      <c r="EFW26" s="391"/>
      <c r="EFX26" s="391"/>
      <c r="EFY26" s="391"/>
      <c r="EFZ26" s="391"/>
      <c r="EGA26" s="391"/>
      <c r="EGB26" s="391"/>
      <c r="EGC26" s="391"/>
      <c r="EGD26" s="391"/>
      <c r="EGE26" s="391"/>
      <c r="EGF26" s="391"/>
      <c r="EGG26" s="391"/>
      <c r="EGH26" s="391"/>
      <c r="EGI26" s="391"/>
      <c r="EGJ26" s="391"/>
      <c r="EGK26" s="391"/>
      <c r="EGL26" s="391"/>
      <c r="EGM26" s="391"/>
      <c r="EGN26" s="391"/>
      <c r="EGO26" s="391"/>
      <c r="EGP26" s="391"/>
      <c r="EGQ26" s="391"/>
      <c r="EGR26" s="391"/>
      <c r="EGS26" s="391"/>
      <c r="EGT26" s="391"/>
      <c r="EGU26" s="391"/>
      <c r="EGV26" s="391"/>
      <c r="EGW26" s="391"/>
      <c r="EGX26" s="391"/>
      <c r="EGY26" s="391"/>
      <c r="EGZ26" s="391"/>
      <c r="EHA26" s="391"/>
      <c r="EHB26" s="391"/>
      <c r="EHC26" s="391"/>
      <c r="EHD26" s="391"/>
      <c r="EHE26" s="391"/>
      <c r="EHF26" s="391"/>
      <c r="EHG26" s="391"/>
      <c r="EHH26" s="391"/>
      <c r="EHI26" s="391"/>
      <c r="EHJ26" s="391"/>
      <c r="EHK26" s="391"/>
      <c r="EHL26" s="391"/>
      <c r="EHM26" s="391"/>
      <c r="EHN26" s="391"/>
      <c r="EHO26" s="391"/>
      <c r="EHP26" s="391"/>
      <c r="EHQ26" s="391"/>
      <c r="EHR26" s="391"/>
      <c r="EHS26" s="391"/>
      <c r="EHT26" s="391"/>
      <c r="EHU26" s="391"/>
      <c r="EHV26" s="391"/>
      <c r="EHW26" s="391"/>
      <c r="EHX26" s="391"/>
      <c r="EHY26" s="391"/>
      <c r="EHZ26" s="391"/>
      <c r="EIA26" s="391"/>
      <c r="EIB26" s="391"/>
      <c r="EIC26" s="391"/>
      <c r="EID26" s="391"/>
      <c r="EIE26" s="391"/>
      <c r="EIF26" s="391"/>
      <c r="EIG26" s="391"/>
      <c r="EIH26" s="391"/>
      <c r="EII26" s="391"/>
      <c r="EIJ26" s="391"/>
      <c r="EIK26" s="391"/>
      <c r="EIL26" s="391"/>
      <c r="EIM26" s="391"/>
      <c r="EIN26" s="391"/>
      <c r="EIO26" s="391"/>
      <c r="EIP26" s="391"/>
      <c r="EIQ26" s="391"/>
      <c r="EIR26" s="391"/>
      <c r="EIS26" s="391"/>
      <c r="EIT26" s="391"/>
      <c r="EIU26" s="391"/>
      <c r="EIV26" s="391"/>
      <c r="EIW26" s="391"/>
      <c r="EIX26" s="391"/>
      <c r="EIY26" s="391"/>
      <c r="EIZ26" s="391"/>
      <c r="EJA26" s="391"/>
      <c r="EJB26" s="391"/>
      <c r="EJC26" s="391"/>
      <c r="EJD26" s="391"/>
      <c r="EJE26" s="391"/>
      <c r="EJF26" s="391"/>
      <c r="EJG26" s="391"/>
      <c r="EJH26" s="391"/>
      <c r="EJI26" s="391"/>
      <c r="EJJ26" s="391"/>
      <c r="EJK26" s="391"/>
      <c r="EJL26" s="391"/>
      <c r="EJM26" s="391"/>
      <c r="EJN26" s="391"/>
      <c r="EJO26" s="391"/>
      <c r="EJP26" s="391"/>
      <c r="EJQ26" s="391"/>
      <c r="EJR26" s="391"/>
      <c r="EJS26" s="391"/>
      <c r="EJT26" s="391"/>
      <c r="EJU26" s="391"/>
      <c r="EJV26" s="391"/>
      <c r="EJW26" s="391"/>
      <c r="EJX26" s="391"/>
      <c r="EJY26" s="391"/>
      <c r="EJZ26" s="391"/>
      <c r="EKA26" s="391"/>
      <c r="EKB26" s="391"/>
      <c r="EKC26" s="391"/>
      <c r="EKD26" s="391"/>
      <c r="EKE26" s="391"/>
      <c r="EKF26" s="391"/>
      <c r="EKG26" s="391"/>
      <c r="EKH26" s="391"/>
      <c r="EKI26" s="391"/>
      <c r="EKJ26" s="391"/>
      <c r="EKK26" s="391"/>
      <c r="EKL26" s="391"/>
      <c r="EKM26" s="391"/>
      <c r="EKN26" s="391"/>
      <c r="EKO26" s="391"/>
      <c r="EKP26" s="391"/>
      <c r="EKQ26" s="391"/>
      <c r="EKR26" s="391"/>
      <c r="EKS26" s="391"/>
      <c r="EKT26" s="391"/>
      <c r="EKU26" s="391"/>
      <c r="EKV26" s="391"/>
      <c r="EKW26" s="391"/>
      <c r="EKX26" s="391"/>
      <c r="EKY26" s="391"/>
      <c r="EKZ26" s="391"/>
      <c r="ELA26" s="391"/>
      <c r="ELB26" s="391"/>
      <c r="ELC26" s="391"/>
      <c r="ELD26" s="391"/>
      <c r="ELE26" s="391"/>
      <c r="ELF26" s="391"/>
      <c r="ELG26" s="391"/>
      <c r="ELH26" s="391"/>
      <c r="ELI26" s="391"/>
      <c r="ELJ26" s="391"/>
      <c r="ELK26" s="391"/>
      <c r="ELL26" s="391"/>
      <c r="ELM26" s="391"/>
      <c r="ELN26" s="391"/>
      <c r="ELO26" s="391"/>
      <c r="ELP26" s="391"/>
      <c r="ELQ26" s="391"/>
      <c r="ELR26" s="391"/>
      <c r="ELS26" s="391"/>
      <c r="ELT26" s="391"/>
      <c r="ELU26" s="391"/>
      <c r="ELV26" s="391"/>
      <c r="ELW26" s="391"/>
      <c r="ELX26" s="391"/>
      <c r="ELY26" s="391"/>
      <c r="ELZ26" s="391"/>
      <c r="EMA26" s="391"/>
      <c r="EMB26" s="391"/>
      <c r="EMC26" s="391"/>
      <c r="EMD26" s="391"/>
      <c r="EME26" s="391"/>
      <c r="EMF26" s="391"/>
      <c r="EMG26" s="391"/>
      <c r="EMH26" s="391"/>
      <c r="EMI26" s="391"/>
      <c r="EMJ26" s="391"/>
      <c r="EMK26" s="391"/>
      <c r="EML26" s="391"/>
      <c r="EMM26" s="391"/>
      <c r="EMN26" s="391"/>
      <c r="EMO26" s="391"/>
      <c r="EMP26" s="391"/>
      <c r="EMQ26" s="391"/>
      <c r="EMR26" s="391"/>
      <c r="EMS26" s="391"/>
      <c r="EMT26" s="391"/>
      <c r="EMU26" s="391"/>
      <c r="EMV26" s="391"/>
      <c r="EMW26" s="391"/>
      <c r="EMX26" s="391"/>
      <c r="EMY26" s="391"/>
      <c r="EMZ26" s="391"/>
      <c r="ENA26" s="391"/>
      <c r="ENB26" s="391"/>
      <c r="ENC26" s="391"/>
      <c r="END26" s="391"/>
      <c r="ENE26" s="391"/>
      <c r="ENF26" s="391"/>
      <c r="ENG26" s="391"/>
      <c r="ENH26" s="391"/>
      <c r="ENI26" s="391"/>
      <c r="ENJ26" s="391"/>
      <c r="ENK26" s="391"/>
      <c r="ENL26" s="391"/>
      <c r="ENM26" s="391"/>
      <c r="ENN26" s="391"/>
      <c r="ENO26" s="391"/>
      <c r="ENP26" s="391"/>
      <c r="ENQ26" s="391"/>
      <c r="ENR26" s="391"/>
      <c r="ENS26" s="391"/>
      <c r="ENT26" s="391"/>
      <c r="ENU26" s="391"/>
      <c r="ENV26" s="391"/>
      <c r="ENW26" s="391"/>
      <c r="ENX26" s="391"/>
      <c r="ENY26" s="391"/>
      <c r="ENZ26" s="391"/>
      <c r="EOA26" s="391"/>
      <c r="EOB26" s="391"/>
      <c r="EOC26" s="391"/>
      <c r="EOD26" s="391"/>
      <c r="EOE26" s="391"/>
      <c r="EOF26" s="391"/>
      <c r="EOG26" s="391"/>
      <c r="EOH26" s="391"/>
      <c r="EOI26" s="391"/>
      <c r="EOJ26" s="391"/>
      <c r="EOK26" s="391"/>
      <c r="EOL26" s="391"/>
      <c r="EOM26" s="391"/>
      <c r="EON26" s="391"/>
      <c r="EOO26" s="391"/>
      <c r="EOP26" s="391"/>
      <c r="EOQ26" s="391"/>
      <c r="EOR26" s="391"/>
      <c r="EOS26" s="391"/>
      <c r="EOT26" s="391"/>
      <c r="EOU26" s="391"/>
      <c r="EOV26" s="391"/>
      <c r="EOW26" s="391"/>
      <c r="EOX26" s="391"/>
      <c r="EOY26" s="391"/>
      <c r="EOZ26" s="391"/>
      <c r="EPA26" s="391"/>
      <c r="EPB26" s="391"/>
      <c r="EPC26" s="391"/>
      <c r="EPD26" s="391"/>
      <c r="EPE26" s="391"/>
      <c r="EPF26" s="391"/>
      <c r="EPG26" s="391"/>
      <c r="EPH26" s="391"/>
      <c r="EPI26" s="391"/>
      <c r="EPJ26" s="391"/>
      <c r="EPK26" s="391"/>
      <c r="EPL26" s="391"/>
      <c r="EPM26" s="391"/>
      <c r="EPN26" s="391"/>
      <c r="EPO26" s="391"/>
      <c r="EPP26" s="391"/>
      <c r="EPQ26" s="391"/>
      <c r="EPR26" s="391"/>
      <c r="EPS26" s="391"/>
      <c r="EPT26" s="391"/>
      <c r="EPU26" s="391"/>
      <c r="EPV26" s="391"/>
      <c r="EPW26" s="391"/>
      <c r="EPX26" s="391"/>
      <c r="EPY26" s="391"/>
      <c r="EPZ26" s="391"/>
      <c r="EQA26" s="391"/>
      <c r="EQB26" s="391"/>
      <c r="EQC26" s="391"/>
      <c r="EQD26" s="391"/>
      <c r="EQE26" s="391"/>
      <c r="EQF26" s="391"/>
      <c r="EQG26" s="391"/>
      <c r="EQH26" s="391"/>
      <c r="EQI26" s="391"/>
      <c r="EQJ26" s="391"/>
      <c r="EQK26" s="391"/>
      <c r="EQL26" s="391"/>
      <c r="EQM26" s="391"/>
      <c r="EQN26" s="391"/>
      <c r="EQO26" s="391"/>
      <c r="EQP26" s="391"/>
      <c r="EQQ26" s="391"/>
      <c r="EQR26" s="391"/>
      <c r="EQS26" s="391"/>
      <c r="EQT26" s="391"/>
      <c r="EQU26" s="391"/>
      <c r="EQV26" s="391"/>
      <c r="EQW26" s="391"/>
      <c r="EQX26" s="391"/>
      <c r="EQY26" s="391"/>
      <c r="EQZ26" s="391"/>
      <c r="ERA26" s="391"/>
      <c r="ERB26" s="391"/>
      <c r="ERC26" s="391"/>
      <c r="ERD26" s="391"/>
      <c r="ERE26" s="391"/>
      <c r="ERF26" s="391"/>
      <c r="ERG26" s="391"/>
      <c r="ERH26" s="391"/>
      <c r="ERI26" s="391"/>
      <c r="ERJ26" s="391"/>
      <c r="ERK26" s="391"/>
      <c r="ERL26" s="391"/>
      <c r="ERM26" s="391"/>
      <c r="ERN26" s="391"/>
      <c r="ERO26" s="391"/>
      <c r="ERP26" s="391"/>
      <c r="ERQ26" s="391"/>
      <c r="ERR26" s="391"/>
      <c r="ERS26" s="391"/>
      <c r="ERT26" s="391"/>
      <c r="ERU26" s="391"/>
      <c r="ERV26" s="391"/>
      <c r="ERW26" s="391"/>
      <c r="ERX26" s="391"/>
      <c r="ERY26" s="391"/>
      <c r="ERZ26" s="391"/>
      <c r="ESA26" s="391"/>
      <c r="ESB26" s="391"/>
      <c r="ESC26" s="391"/>
      <c r="ESD26" s="391"/>
      <c r="ESE26" s="391"/>
      <c r="ESF26" s="391"/>
      <c r="ESG26" s="391"/>
      <c r="ESH26" s="391"/>
      <c r="ESI26" s="391"/>
      <c r="ESJ26" s="391"/>
      <c r="ESK26" s="391"/>
      <c r="ESL26" s="391"/>
      <c r="ESM26" s="391"/>
      <c r="ESN26" s="391"/>
      <c r="ESO26" s="391"/>
      <c r="ESP26" s="391"/>
      <c r="ESQ26" s="391"/>
      <c r="ESR26" s="391"/>
      <c r="ESS26" s="391"/>
      <c r="EST26" s="391"/>
      <c r="ESU26" s="391"/>
      <c r="ESV26" s="391"/>
      <c r="ESW26" s="391"/>
      <c r="ESX26" s="391"/>
      <c r="ESY26" s="391"/>
      <c r="ESZ26" s="391"/>
      <c r="ETA26" s="391"/>
      <c r="ETB26" s="391"/>
      <c r="ETC26" s="391"/>
      <c r="ETD26" s="391"/>
      <c r="ETE26" s="391"/>
      <c r="ETF26" s="391"/>
      <c r="ETG26" s="391"/>
      <c r="ETH26" s="391"/>
      <c r="ETI26" s="391"/>
      <c r="ETJ26" s="391"/>
      <c r="ETK26" s="391"/>
      <c r="ETL26" s="391"/>
      <c r="ETM26" s="391"/>
      <c r="ETN26" s="391"/>
      <c r="ETO26" s="391"/>
      <c r="ETP26" s="391"/>
      <c r="ETQ26" s="391"/>
      <c r="ETR26" s="391"/>
      <c r="ETS26" s="391"/>
      <c r="ETT26" s="391"/>
      <c r="ETU26" s="391"/>
      <c r="ETV26" s="391"/>
      <c r="ETW26" s="391"/>
      <c r="ETX26" s="391"/>
      <c r="ETY26" s="391"/>
      <c r="ETZ26" s="391"/>
      <c r="EUA26" s="391"/>
      <c r="EUB26" s="391"/>
      <c r="EUC26" s="391"/>
      <c r="EUD26" s="391"/>
      <c r="EUE26" s="391"/>
      <c r="EUF26" s="391"/>
      <c r="EUG26" s="391"/>
      <c r="EUH26" s="391"/>
      <c r="EUI26" s="391"/>
      <c r="EUJ26" s="391"/>
      <c r="EUK26" s="391"/>
      <c r="EUL26" s="391"/>
      <c r="EUM26" s="391"/>
      <c r="EUN26" s="391"/>
      <c r="EUO26" s="391"/>
      <c r="EUP26" s="391"/>
      <c r="EUQ26" s="391"/>
      <c r="EUR26" s="391"/>
      <c r="EUS26" s="391"/>
      <c r="EUT26" s="391"/>
      <c r="EUU26" s="391"/>
      <c r="EUV26" s="391"/>
      <c r="EUW26" s="391"/>
      <c r="EUX26" s="391"/>
      <c r="EUY26" s="391"/>
      <c r="EUZ26" s="391"/>
      <c r="EVA26" s="391"/>
      <c r="EVB26" s="391"/>
      <c r="EVC26" s="391"/>
      <c r="EVD26" s="391"/>
      <c r="EVE26" s="391"/>
      <c r="EVF26" s="391"/>
      <c r="EVG26" s="391"/>
      <c r="EVH26" s="391"/>
      <c r="EVI26" s="391"/>
      <c r="EVJ26" s="391"/>
      <c r="EVK26" s="391"/>
      <c r="EVL26" s="391"/>
      <c r="EVM26" s="391"/>
      <c r="EVN26" s="391"/>
      <c r="EVO26" s="391"/>
      <c r="EVP26" s="391"/>
      <c r="EVQ26" s="391"/>
      <c r="EVR26" s="391"/>
      <c r="EVS26" s="391"/>
      <c r="EVT26" s="391"/>
      <c r="EVU26" s="391"/>
      <c r="EVV26" s="391"/>
      <c r="EVW26" s="391"/>
      <c r="EVX26" s="391"/>
      <c r="EVY26" s="391"/>
      <c r="EVZ26" s="391"/>
      <c r="EWA26" s="391"/>
      <c r="EWB26" s="391"/>
      <c r="EWC26" s="391"/>
      <c r="EWD26" s="391"/>
      <c r="EWE26" s="391"/>
      <c r="EWF26" s="391"/>
      <c r="EWG26" s="391"/>
      <c r="EWH26" s="391"/>
      <c r="EWI26" s="391"/>
      <c r="EWJ26" s="391"/>
      <c r="EWK26" s="391"/>
      <c r="EWL26" s="391"/>
      <c r="EWM26" s="391"/>
      <c r="EWN26" s="391"/>
      <c r="EWO26" s="391"/>
      <c r="EWP26" s="391"/>
      <c r="EWQ26" s="391"/>
      <c r="EWR26" s="391"/>
      <c r="EWS26" s="391"/>
      <c r="EWT26" s="391"/>
      <c r="EWU26" s="391"/>
      <c r="EWV26" s="391"/>
      <c r="EWW26" s="391"/>
      <c r="EWX26" s="391"/>
      <c r="EWY26" s="391"/>
      <c r="EWZ26" s="391"/>
      <c r="EXA26" s="391"/>
      <c r="EXB26" s="391"/>
      <c r="EXC26" s="391"/>
      <c r="EXD26" s="391"/>
      <c r="EXE26" s="391"/>
      <c r="EXF26" s="391"/>
      <c r="EXG26" s="391"/>
      <c r="EXH26" s="391"/>
      <c r="EXI26" s="391"/>
      <c r="EXJ26" s="391"/>
      <c r="EXK26" s="391"/>
      <c r="EXL26" s="391"/>
      <c r="EXM26" s="391"/>
      <c r="EXN26" s="391"/>
      <c r="EXO26" s="391"/>
      <c r="EXP26" s="391"/>
      <c r="EXQ26" s="391"/>
      <c r="EXR26" s="391"/>
      <c r="EXS26" s="391"/>
      <c r="EXT26" s="391"/>
      <c r="EXU26" s="391"/>
      <c r="EXV26" s="391"/>
      <c r="EXW26" s="391"/>
      <c r="EXX26" s="391"/>
      <c r="EXY26" s="391"/>
      <c r="EXZ26" s="391"/>
      <c r="EYA26" s="391"/>
      <c r="EYB26" s="391"/>
      <c r="EYC26" s="391"/>
      <c r="EYD26" s="391"/>
      <c r="EYE26" s="391"/>
      <c r="EYF26" s="391"/>
      <c r="EYG26" s="391"/>
      <c r="EYH26" s="391"/>
      <c r="EYI26" s="391"/>
      <c r="EYJ26" s="391"/>
      <c r="EYK26" s="391"/>
      <c r="EYL26" s="391"/>
      <c r="EYM26" s="391"/>
      <c r="EYN26" s="391"/>
      <c r="EYO26" s="391"/>
      <c r="EYP26" s="391"/>
      <c r="EYQ26" s="391"/>
      <c r="EYR26" s="391"/>
      <c r="EYS26" s="391"/>
      <c r="EYT26" s="391"/>
      <c r="EYU26" s="391"/>
      <c r="EYV26" s="391"/>
      <c r="EYW26" s="391"/>
      <c r="EYX26" s="391"/>
      <c r="EYY26" s="391"/>
      <c r="EYZ26" s="391"/>
      <c r="EZA26" s="391"/>
      <c r="EZB26" s="391"/>
      <c r="EZC26" s="391"/>
      <c r="EZD26" s="391"/>
      <c r="EZE26" s="391"/>
      <c r="EZF26" s="391"/>
      <c r="EZG26" s="391"/>
      <c r="EZH26" s="391"/>
      <c r="EZI26" s="391"/>
      <c r="EZJ26" s="391"/>
      <c r="EZK26" s="391"/>
      <c r="EZL26" s="391"/>
      <c r="EZM26" s="391"/>
      <c r="EZN26" s="391"/>
      <c r="EZO26" s="391"/>
      <c r="EZP26" s="391"/>
      <c r="EZQ26" s="391"/>
      <c r="EZR26" s="391"/>
      <c r="EZS26" s="391"/>
      <c r="EZT26" s="391"/>
      <c r="EZU26" s="391"/>
      <c r="EZV26" s="391"/>
      <c r="EZW26" s="391"/>
      <c r="EZX26" s="391"/>
      <c r="EZY26" s="391"/>
      <c r="EZZ26" s="391"/>
      <c r="FAA26" s="391"/>
      <c r="FAB26" s="391"/>
      <c r="FAC26" s="391"/>
      <c r="FAD26" s="391"/>
      <c r="FAE26" s="391"/>
      <c r="FAF26" s="391"/>
      <c r="FAG26" s="391"/>
      <c r="FAH26" s="391"/>
      <c r="FAI26" s="391"/>
      <c r="FAJ26" s="391"/>
      <c r="FAK26" s="391"/>
      <c r="FAL26" s="391"/>
      <c r="FAM26" s="391"/>
      <c r="FAN26" s="391"/>
      <c r="FAO26" s="391"/>
      <c r="FAP26" s="391"/>
      <c r="FAQ26" s="391"/>
      <c r="FAR26" s="391"/>
      <c r="FAS26" s="391"/>
      <c r="FAT26" s="391"/>
      <c r="FAU26" s="391"/>
      <c r="FAV26" s="391"/>
      <c r="FAW26" s="391"/>
      <c r="FAX26" s="391"/>
      <c r="FAY26" s="391"/>
      <c r="FAZ26" s="391"/>
      <c r="FBA26" s="391"/>
      <c r="FBB26" s="391"/>
      <c r="FBC26" s="391"/>
      <c r="FBD26" s="391"/>
      <c r="FBE26" s="391"/>
      <c r="FBF26" s="391"/>
      <c r="FBG26" s="391"/>
      <c r="FBH26" s="391"/>
      <c r="FBI26" s="391"/>
      <c r="FBJ26" s="391"/>
      <c r="FBK26" s="391"/>
      <c r="FBL26" s="391"/>
      <c r="FBM26" s="391"/>
      <c r="FBN26" s="391"/>
      <c r="FBO26" s="391"/>
      <c r="FBP26" s="391"/>
      <c r="FBQ26" s="391"/>
      <c r="FBR26" s="391"/>
      <c r="FBS26" s="391"/>
      <c r="FBT26" s="391"/>
      <c r="FBU26" s="391"/>
      <c r="FBV26" s="391"/>
      <c r="FBW26" s="391"/>
      <c r="FBX26" s="391"/>
      <c r="FBY26" s="391"/>
      <c r="FBZ26" s="391"/>
      <c r="FCA26" s="391"/>
      <c r="FCB26" s="391"/>
      <c r="FCC26" s="391"/>
      <c r="FCD26" s="391"/>
      <c r="FCE26" s="391"/>
      <c r="FCF26" s="391"/>
      <c r="FCG26" s="391"/>
      <c r="FCH26" s="391"/>
      <c r="FCI26" s="391"/>
      <c r="FCJ26" s="391"/>
      <c r="FCK26" s="391"/>
      <c r="FCL26" s="391"/>
      <c r="FCM26" s="391"/>
      <c r="FCN26" s="391"/>
      <c r="FCO26" s="391"/>
      <c r="FCP26" s="391"/>
      <c r="FCQ26" s="391"/>
      <c r="FCR26" s="391"/>
      <c r="FCS26" s="391"/>
      <c r="FCT26" s="391"/>
      <c r="FCU26" s="391"/>
      <c r="FCV26" s="391"/>
      <c r="FCW26" s="391"/>
      <c r="FCX26" s="391"/>
      <c r="FCY26" s="391"/>
      <c r="FCZ26" s="391"/>
      <c r="FDA26" s="391"/>
      <c r="FDB26" s="391"/>
      <c r="FDC26" s="391"/>
      <c r="FDD26" s="391"/>
      <c r="FDE26" s="391"/>
      <c r="FDF26" s="391"/>
      <c r="FDG26" s="391"/>
      <c r="FDH26" s="391"/>
      <c r="FDI26" s="391"/>
      <c r="FDJ26" s="391"/>
      <c r="FDK26" s="391"/>
      <c r="FDL26" s="391"/>
      <c r="FDM26" s="391"/>
      <c r="FDN26" s="391"/>
      <c r="FDO26" s="391"/>
      <c r="FDP26" s="391"/>
      <c r="FDQ26" s="391"/>
      <c r="FDR26" s="391"/>
      <c r="FDS26" s="391"/>
      <c r="FDT26" s="391"/>
      <c r="FDU26" s="391"/>
      <c r="FDV26" s="391"/>
      <c r="FDW26" s="391"/>
      <c r="FDX26" s="391"/>
      <c r="FDY26" s="391"/>
      <c r="FDZ26" s="391"/>
      <c r="FEA26" s="391"/>
      <c r="FEB26" s="391"/>
      <c r="FEC26" s="391"/>
      <c r="FED26" s="391"/>
      <c r="FEE26" s="391"/>
      <c r="FEF26" s="391"/>
      <c r="FEG26" s="391"/>
      <c r="FEH26" s="391"/>
      <c r="FEI26" s="391"/>
      <c r="FEJ26" s="391"/>
      <c r="FEK26" s="391"/>
      <c r="FEL26" s="391"/>
      <c r="FEM26" s="391"/>
      <c r="FEN26" s="391"/>
      <c r="FEO26" s="391"/>
      <c r="FEP26" s="391"/>
      <c r="FEQ26" s="391"/>
      <c r="FER26" s="391"/>
      <c r="FES26" s="391"/>
      <c r="FET26" s="391"/>
      <c r="FEU26" s="391"/>
      <c r="FEV26" s="391"/>
      <c r="FEW26" s="391"/>
      <c r="FEX26" s="391"/>
      <c r="FEY26" s="391"/>
      <c r="FEZ26" s="391"/>
      <c r="FFA26" s="391"/>
      <c r="FFB26" s="391"/>
      <c r="FFC26" s="391"/>
      <c r="FFD26" s="391"/>
      <c r="FFE26" s="391"/>
      <c r="FFF26" s="391"/>
      <c r="FFG26" s="391"/>
      <c r="FFH26" s="391"/>
      <c r="FFI26" s="391"/>
      <c r="FFJ26" s="391"/>
      <c r="FFK26" s="391"/>
      <c r="FFL26" s="391"/>
      <c r="FFM26" s="391"/>
      <c r="FFN26" s="391"/>
      <c r="FFO26" s="391"/>
      <c r="FFP26" s="391"/>
      <c r="FFQ26" s="391"/>
      <c r="FFR26" s="391"/>
      <c r="FFS26" s="391"/>
      <c r="FFT26" s="391"/>
      <c r="FFU26" s="391"/>
      <c r="FFV26" s="391"/>
      <c r="FFW26" s="391"/>
      <c r="FFX26" s="391"/>
      <c r="FFY26" s="391"/>
      <c r="FFZ26" s="391"/>
      <c r="FGA26" s="391"/>
      <c r="FGB26" s="391"/>
      <c r="FGC26" s="391"/>
      <c r="FGD26" s="391"/>
      <c r="FGE26" s="391"/>
      <c r="FGF26" s="391"/>
      <c r="FGG26" s="391"/>
      <c r="FGH26" s="391"/>
      <c r="FGI26" s="391"/>
      <c r="FGJ26" s="391"/>
      <c r="FGK26" s="391"/>
      <c r="FGL26" s="391"/>
      <c r="FGM26" s="391"/>
      <c r="FGN26" s="391"/>
      <c r="FGO26" s="391"/>
      <c r="FGP26" s="391"/>
      <c r="FGQ26" s="391"/>
      <c r="FGR26" s="391"/>
      <c r="FGS26" s="391"/>
      <c r="FGT26" s="391"/>
      <c r="FGU26" s="391"/>
      <c r="FGV26" s="391"/>
      <c r="FGW26" s="391"/>
      <c r="FGX26" s="391"/>
      <c r="FGY26" s="391"/>
      <c r="FGZ26" s="391"/>
      <c r="FHA26" s="391"/>
      <c r="FHB26" s="391"/>
      <c r="FHC26" s="391"/>
      <c r="FHD26" s="391"/>
      <c r="FHE26" s="391"/>
      <c r="FHF26" s="391"/>
      <c r="FHG26" s="391"/>
      <c r="FHH26" s="391"/>
      <c r="FHI26" s="391"/>
      <c r="FHJ26" s="391"/>
      <c r="FHK26" s="391"/>
      <c r="FHL26" s="391"/>
      <c r="FHM26" s="391"/>
      <c r="FHN26" s="391"/>
      <c r="FHO26" s="391"/>
      <c r="FHP26" s="391"/>
      <c r="FHQ26" s="391"/>
      <c r="FHR26" s="391"/>
      <c r="FHS26" s="391"/>
      <c r="FHT26" s="391"/>
      <c r="FHU26" s="391"/>
      <c r="FHV26" s="391"/>
      <c r="FHW26" s="391"/>
      <c r="FHX26" s="391"/>
      <c r="FHY26" s="391"/>
      <c r="FHZ26" s="391"/>
      <c r="FIA26" s="391"/>
      <c r="FIB26" s="391"/>
      <c r="FIC26" s="391"/>
      <c r="FID26" s="391"/>
      <c r="FIE26" s="391"/>
      <c r="FIF26" s="391"/>
      <c r="FIG26" s="391"/>
      <c r="FIH26" s="391"/>
      <c r="FII26" s="391"/>
      <c r="FIJ26" s="391"/>
      <c r="FIK26" s="391"/>
      <c r="FIL26" s="391"/>
      <c r="FIM26" s="391"/>
      <c r="FIN26" s="391"/>
      <c r="FIO26" s="391"/>
      <c r="FIP26" s="391"/>
      <c r="FIQ26" s="391"/>
      <c r="FIR26" s="391"/>
      <c r="FIS26" s="391"/>
      <c r="FIT26" s="391"/>
      <c r="FIU26" s="391"/>
      <c r="FIV26" s="391"/>
      <c r="FIW26" s="391"/>
      <c r="FIX26" s="391"/>
      <c r="FIY26" s="391"/>
      <c r="FIZ26" s="391"/>
      <c r="FJA26" s="391"/>
      <c r="FJB26" s="391"/>
      <c r="FJC26" s="391"/>
      <c r="FJD26" s="391"/>
      <c r="FJE26" s="391"/>
      <c r="FJF26" s="391"/>
      <c r="FJG26" s="391"/>
      <c r="FJH26" s="391"/>
      <c r="FJI26" s="391"/>
      <c r="FJJ26" s="391"/>
      <c r="FJK26" s="391"/>
      <c r="FJL26" s="391"/>
      <c r="FJM26" s="391"/>
      <c r="FJN26" s="391"/>
      <c r="FJO26" s="391"/>
      <c r="FJP26" s="391"/>
      <c r="FJQ26" s="391"/>
      <c r="FJR26" s="391"/>
      <c r="FJS26" s="391"/>
      <c r="FJT26" s="391"/>
      <c r="FJU26" s="391"/>
      <c r="FJV26" s="391"/>
      <c r="FJW26" s="391"/>
      <c r="FJX26" s="391"/>
      <c r="FJY26" s="391"/>
      <c r="FJZ26" s="391"/>
      <c r="FKA26" s="391"/>
      <c r="FKB26" s="391"/>
      <c r="FKC26" s="391"/>
      <c r="FKD26" s="391"/>
      <c r="FKE26" s="391"/>
      <c r="FKF26" s="391"/>
      <c r="FKG26" s="391"/>
      <c r="FKH26" s="391"/>
      <c r="FKI26" s="391"/>
      <c r="FKJ26" s="391"/>
      <c r="FKK26" s="391"/>
      <c r="FKL26" s="391"/>
      <c r="FKM26" s="391"/>
      <c r="FKN26" s="391"/>
      <c r="FKO26" s="391"/>
      <c r="FKP26" s="391"/>
      <c r="FKQ26" s="391"/>
      <c r="FKR26" s="391"/>
      <c r="FKS26" s="391"/>
      <c r="FKT26" s="391"/>
      <c r="FKU26" s="391"/>
      <c r="FKV26" s="391"/>
      <c r="FKW26" s="391"/>
      <c r="FKX26" s="391"/>
      <c r="FKY26" s="391"/>
      <c r="FKZ26" s="391"/>
      <c r="FLA26" s="391"/>
      <c r="FLB26" s="391"/>
      <c r="FLC26" s="391"/>
      <c r="FLD26" s="391"/>
      <c r="FLE26" s="391"/>
      <c r="FLF26" s="391"/>
      <c r="FLG26" s="391"/>
      <c r="FLH26" s="391"/>
      <c r="FLI26" s="391"/>
      <c r="FLJ26" s="391"/>
      <c r="FLK26" s="391"/>
      <c r="FLL26" s="391"/>
      <c r="FLM26" s="391"/>
      <c r="FLN26" s="391"/>
      <c r="FLO26" s="391"/>
      <c r="FLP26" s="391"/>
      <c r="FLQ26" s="391"/>
      <c r="FLR26" s="391"/>
      <c r="FLS26" s="391"/>
      <c r="FLT26" s="391"/>
      <c r="FLU26" s="391"/>
      <c r="FLV26" s="391"/>
      <c r="FLW26" s="391"/>
      <c r="FLX26" s="391"/>
      <c r="FLY26" s="391"/>
      <c r="FLZ26" s="391"/>
      <c r="FMA26" s="391"/>
      <c r="FMB26" s="391"/>
      <c r="FMC26" s="391"/>
      <c r="FMD26" s="391"/>
      <c r="FME26" s="391"/>
      <c r="FMF26" s="391"/>
      <c r="FMG26" s="391"/>
      <c r="FMH26" s="391"/>
      <c r="FMI26" s="391"/>
      <c r="FMJ26" s="391"/>
      <c r="FMK26" s="391"/>
      <c r="FML26" s="391"/>
      <c r="FMM26" s="391"/>
      <c r="FMN26" s="391"/>
      <c r="FMO26" s="391"/>
      <c r="FMP26" s="391"/>
      <c r="FMQ26" s="391"/>
      <c r="FMR26" s="391"/>
      <c r="FMS26" s="391"/>
      <c r="FMT26" s="391"/>
      <c r="FMU26" s="391"/>
      <c r="FMV26" s="391"/>
      <c r="FMW26" s="391"/>
      <c r="FMX26" s="391"/>
      <c r="FMY26" s="391"/>
      <c r="FMZ26" s="391"/>
      <c r="FNA26" s="391"/>
      <c r="FNB26" s="391"/>
      <c r="FNC26" s="391"/>
      <c r="FND26" s="391"/>
      <c r="FNE26" s="391"/>
      <c r="FNF26" s="391"/>
      <c r="FNG26" s="391"/>
      <c r="FNH26" s="391"/>
      <c r="FNI26" s="391"/>
      <c r="FNJ26" s="391"/>
      <c r="FNK26" s="391"/>
      <c r="FNL26" s="391"/>
      <c r="FNM26" s="391"/>
      <c r="FNN26" s="391"/>
      <c r="FNO26" s="391"/>
      <c r="FNP26" s="391"/>
      <c r="FNQ26" s="391"/>
      <c r="FNR26" s="391"/>
      <c r="FNS26" s="391"/>
      <c r="FNT26" s="391"/>
      <c r="FNU26" s="391"/>
      <c r="FNV26" s="391"/>
      <c r="FNW26" s="391"/>
      <c r="FNX26" s="391"/>
      <c r="FNY26" s="391"/>
      <c r="FNZ26" s="391"/>
      <c r="FOA26" s="391"/>
      <c r="FOB26" s="391"/>
      <c r="FOC26" s="391"/>
      <c r="FOD26" s="391"/>
      <c r="FOE26" s="391"/>
      <c r="FOF26" s="391"/>
      <c r="FOG26" s="391"/>
      <c r="FOH26" s="391"/>
      <c r="FOI26" s="391"/>
      <c r="FOJ26" s="391"/>
      <c r="FOK26" s="391"/>
      <c r="FOL26" s="391"/>
      <c r="FOM26" s="391"/>
      <c r="FON26" s="391"/>
      <c r="FOO26" s="391"/>
      <c r="FOP26" s="391"/>
      <c r="FOQ26" s="391"/>
      <c r="FOR26" s="391"/>
      <c r="FOS26" s="391"/>
      <c r="FOT26" s="391"/>
      <c r="FOU26" s="391"/>
      <c r="FOV26" s="391"/>
      <c r="FOW26" s="391"/>
      <c r="FOX26" s="391"/>
      <c r="FOY26" s="391"/>
      <c r="FOZ26" s="391"/>
      <c r="FPA26" s="391"/>
      <c r="FPB26" s="391"/>
      <c r="FPC26" s="391"/>
      <c r="FPD26" s="391"/>
      <c r="FPE26" s="391"/>
      <c r="FPF26" s="391"/>
      <c r="FPG26" s="391"/>
      <c r="FPH26" s="391"/>
      <c r="FPI26" s="391"/>
      <c r="FPJ26" s="391"/>
      <c r="FPK26" s="391"/>
      <c r="FPL26" s="391"/>
      <c r="FPM26" s="391"/>
      <c r="FPN26" s="391"/>
      <c r="FPO26" s="391"/>
      <c r="FPP26" s="391"/>
      <c r="FPQ26" s="391"/>
      <c r="FPR26" s="391"/>
      <c r="FPS26" s="391"/>
      <c r="FPT26" s="391"/>
      <c r="FPU26" s="391"/>
      <c r="FPV26" s="391"/>
      <c r="FPW26" s="391"/>
      <c r="FPX26" s="391"/>
      <c r="FPY26" s="391"/>
      <c r="FPZ26" s="391"/>
      <c r="FQA26" s="391"/>
      <c r="FQB26" s="391"/>
      <c r="FQC26" s="391"/>
      <c r="FQD26" s="391"/>
      <c r="FQE26" s="391"/>
      <c r="FQF26" s="391"/>
      <c r="FQG26" s="391"/>
      <c r="FQH26" s="391"/>
      <c r="FQI26" s="391"/>
      <c r="FQJ26" s="391"/>
      <c r="FQK26" s="391"/>
      <c r="FQL26" s="391"/>
      <c r="FQM26" s="391"/>
      <c r="FQN26" s="391"/>
      <c r="FQO26" s="391"/>
      <c r="FQP26" s="391"/>
      <c r="FQQ26" s="391"/>
      <c r="FQR26" s="391"/>
      <c r="FQS26" s="391"/>
      <c r="FQT26" s="391"/>
      <c r="FQU26" s="391"/>
      <c r="FQV26" s="391"/>
      <c r="FQW26" s="391"/>
      <c r="FQX26" s="391"/>
      <c r="FQY26" s="391"/>
      <c r="FQZ26" s="391"/>
      <c r="FRA26" s="391"/>
      <c r="FRB26" s="391"/>
      <c r="FRC26" s="391"/>
      <c r="FRD26" s="391"/>
      <c r="FRE26" s="391"/>
      <c r="FRF26" s="391"/>
      <c r="FRG26" s="391"/>
      <c r="FRH26" s="391"/>
      <c r="FRI26" s="391"/>
      <c r="FRJ26" s="391"/>
      <c r="FRK26" s="391"/>
      <c r="FRL26" s="391"/>
      <c r="FRM26" s="391"/>
      <c r="FRN26" s="391"/>
      <c r="FRO26" s="391"/>
      <c r="FRP26" s="391"/>
      <c r="FRQ26" s="391"/>
      <c r="FRR26" s="391"/>
      <c r="FRS26" s="391"/>
      <c r="FRT26" s="391"/>
      <c r="FRU26" s="391"/>
      <c r="FRV26" s="391"/>
      <c r="FRW26" s="391"/>
      <c r="FRX26" s="391"/>
      <c r="FRY26" s="391"/>
      <c r="FRZ26" s="391"/>
      <c r="FSA26" s="391"/>
      <c r="FSB26" s="391"/>
      <c r="FSC26" s="391"/>
      <c r="FSD26" s="391"/>
      <c r="FSE26" s="391"/>
      <c r="FSF26" s="391"/>
      <c r="FSG26" s="391"/>
      <c r="FSH26" s="391"/>
      <c r="FSI26" s="391"/>
      <c r="FSJ26" s="391"/>
      <c r="FSK26" s="391"/>
      <c r="FSL26" s="391"/>
      <c r="FSM26" s="391"/>
      <c r="FSN26" s="391"/>
      <c r="FSO26" s="391"/>
      <c r="FSP26" s="391"/>
      <c r="FSQ26" s="391"/>
      <c r="FSR26" s="391"/>
      <c r="FSS26" s="391"/>
      <c r="FST26" s="391"/>
      <c r="FSU26" s="391"/>
      <c r="FSV26" s="391"/>
      <c r="FSW26" s="391"/>
      <c r="FSX26" s="391"/>
      <c r="FSY26" s="391"/>
      <c r="FSZ26" s="391"/>
      <c r="FTA26" s="391"/>
      <c r="FTB26" s="391"/>
      <c r="FTC26" s="391"/>
      <c r="FTD26" s="391"/>
      <c r="FTE26" s="391"/>
      <c r="FTF26" s="391"/>
      <c r="FTG26" s="391"/>
      <c r="FTH26" s="391"/>
      <c r="FTI26" s="391"/>
      <c r="FTJ26" s="391"/>
      <c r="FTK26" s="391"/>
      <c r="FTL26" s="391"/>
      <c r="FTM26" s="391"/>
      <c r="FTN26" s="391"/>
      <c r="FTO26" s="391"/>
      <c r="FTP26" s="391"/>
      <c r="FTQ26" s="391"/>
      <c r="FTR26" s="391"/>
      <c r="FTS26" s="391"/>
      <c r="FTT26" s="391"/>
      <c r="FTU26" s="391"/>
      <c r="FTV26" s="391"/>
      <c r="FTW26" s="391"/>
      <c r="FTX26" s="391"/>
      <c r="FTY26" s="391"/>
      <c r="FTZ26" s="391"/>
      <c r="FUA26" s="391"/>
      <c r="FUB26" s="391"/>
      <c r="FUC26" s="391"/>
      <c r="FUD26" s="391"/>
      <c r="FUE26" s="391"/>
      <c r="FUF26" s="391"/>
      <c r="FUG26" s="391"/>
      <c r="FUH26" s="391"/>
      <c r="FUI26" s="391"/>
      <c r="FUJ26" s="391"/>
      <c r="FUK26" s="391"/>
      <c r="FUL26" s="391"/>
      <c r="FUM26" s="391"/>
      <c r="FUN26" s="391"/>
      <c r="FUO26" s="391"/>
      <c r="FUP26" s="391"/>
      <c r="FUQ26" s="391"/>
      <c r="FUR26" s="391"/>
      <c r="FUS26" s="391"/>
      <c r="FUT26" s="391"/>
      <c r="FUU26" s="391"/>
      <c r="FUV26" s="391"/>
      <c r="FUW26" s="391"/>
      <c r="FUX26" s="391"/>
      <c r="FUY26" s="391"/>
      <c r="FUZ26" s="391"/>
      <c r="FVA26" s="391"/>
      <c r="FVB26" s="391"/>
      <c r="FVC26" s="391"/>
      <c r="FVD26" s="391"/>
      <c r="FVE26" s="391"/>
      <c r="FVF26" s="391"/>
      <c r="FVG26" s="391"/>
      <c r="FVH26" s="391"/>
      <c r="FVI26" s="391"/>
      <c r="FVJ26" s="391"/>
      <c r="FVK26" s="391"/>
      <c r="FVL26" s="391"/>
      <c r="FVM26" s="391"/>
      <c r="FVN26" s="391"/>
      <c r="FVO26" s="391"/>
      <c r="FVP26" s="391"/>
      <c r="FVQ26" s="391"/>
      <c r="FVR26" s="391"/>
      <c r="FVS26" s="391"/>
      <c r="FVT26" s="391"/>
      <c r="FVU26" s="391"/>
      <c r="FVV26" s="391"/>
      <c r="FVW26" s="391"/>
      <c r="FVX26" s="391"/>
      <c r="FVY26" s="391"/>
      <c r="FVZ26" s="391"/>
      <c r="FWA26" s="391"/>
      <c r="FWB26" s="391"/>
      <c r="FWC26" s="391"/>
      <c r="FWD26" s="391"/>
      <c r="FWE26" s="391"/>
      <c r="FWF26" s="391"/>
      <c r="FWG26" s="391"/>
      <c r="FWH26" s="391"/>
      <c r="FWI26" s="391"/>
      <c r="FWJ26" s="391"/>
      <c r="FWK26" s="391"/>
      <c r="FWL26" s="391"/>
      <c r="FWM26" s="391"/>
      <c r="FWN26" s="391"/>
      <c r="FWO26" s="391"/>
      <c r="FWP26" s="391"/>
      <c r="FWQ26" s="391"/>
      <c r="FWR26" s="391"/>
      <c r="FWS26" s="391"/>
      <c r="FWT26" s="391"/>
      <c r="FWU26" s="391"/>
      <c r="FWV26" s="391"/>
      <c r="FWW26" s="391"/>
      <c r="FWX26" s="391"/>
      <c r="FWY26" s="391"/>
      <c r="FWZ26" s="391"/>
      <c r="FXA26" s="391"/>
      <c r="FXB26" s="391"/>
      <c r="FXC26" s="391"/>
      <c r="FXD26" s="391"/>
      <c r="FXE26" s="391"/>
      <c r="FXF26" s="391"/>
      <c r="FXG26" s="391"/>
      <c r="FXH26" s="391"/>
      <c r="FXI26" s="391"/>
      <c r="FXJ26" s="391"/>
      <c r="FXK26" s="391"/>
      <c r="FXL26" s="391"/>
      <c r="FXM26" s="391"/>
      <c r="FXN26" s="391"/>
      <c r="FXO26" s="391"/>
      <c r="FXP26" s="391"/>
      <c r="FXQ26" s="391"/>
      <c r="FXR26" s="391"/>
      <c r="FXS26" s="391"/>
      <c r="FXT26" s="391"/>
      <c r="FXU26" s="391"/>
      <c r="FXV26" s="391"/>
      <c r="FXW26" s="391"/>
      <c r="FXX26" s="391"/>
      <c r="FXY26" s="391"/>
      <c r="FXZ26" s="391"/>
      <c r="FYA26" s="391"/>
      <c r="FYB26" s="391"/>
      <c r="FYC26" s="391"/>
      <c r="FYD26" s="391"/>
      <c r="FYE26" s="391"/>
      <c r="FYF26" s="391"/>
      <c r="FYG26" s="391"/>
      <c r="FYH26" s="391"/>
      <c r="FYI26" s="391"/>
      <c r="FYJ26" s="391"/>
      <c r="FYK26" s="391"/>
      <c r="FYL26" s="391"/>
      <c r="FYM26" s="391"/>
      <c r="FYN26" s="391"/>
      <c r="FYO26" s="391"/>
      <c r="FYP26" s="391"/>
      <c r="FYQ26" s="391"/>
      <c r="FYR26" s="391"/>
      <c r="FYS26" s="391"/>
      <c r="FYT26" s="391"/>
      <c r="FYU26" s="391"/>
      <c r="FYV26" s="391"/>
      <c r="FYW26" s="391"/>
      <c r="FYX26" s="391"/>
      <c r="FYY26" s="391"/>
      <c r="FYZ26" s="391"/>
      <c r="FZA26" s="391"/>
      <c r="FZB26" s="391"/>
      <c r="FZC26" s="391"/>
      <c r="FZD26" s="391"/>
      <c r="FZE26" s="391"/>
      <c r="FZF26" s="391"/>
      <c r="FZG26" s="391"/>
      <c r="FZH26" s="391"/>
      <c r="FZI26" s="391"/>
      <c r="FZJ26" s="391"/>
      <c r="FZK26" s="391"/>
      <c r="FZL26" s="391"/>
      <c r="FZM26" s="391"/>
      <c r="FZN26" s="391"/>
      <c r="FZO26" s="391"/>
      <c r="FZP26" s="391"/>
      <c r="FZQ26" s="391"/>
      <c r="FZR26" s="391"/>
      <c r="FZS26" s="391"/>
      <c r="FZT26" s="391"/>
      <c r="FZU26" s="391"/>
      <c r="FZV26" s="391"/>
      <c r="FZW26" s="391"/>
      <c r="FZX26" s="391"/>
      <c r="FZY26" s="391"/>
      <c r="FZZ26" s="391"/>
      <c r="GAA26" s="391"/>
      <c r="GAB26" s="391"/>
      <c r="GAC26" s="391"/>
      <c r="GAD26" s="391"/>
      <c r="GAE26" s="391"/>
      <c r="GAF26" s="391"/>
      <c r="GAG26" s="391"/>
      <c r="GAH26" s="391"/>
      <c r="GAI26" s="391"/>
      <c r="GAJ26" s="391"/>
      <c r="GAK26" s="391"/>
      <c r="GAL26" s="391"/>
      <c r="GAM26" s="391"/>
      <c r="GAN26" s="391"/>
      <c r="GAO26" s="391"/>
      <c r="GAP26" s="391"/>
      <c r="GAQ26" s="391"/>
      <c r="GAR26" s="391"/>
      <c r="GAS26" s="391"/>
      <c r="GAT26" s="391"/>
      <c r="GAU26" s="391"/>
      <c r="GAV26" s="391"/>
      <c r="GAW26" s="391"/>
      <c r="GAX26" s="391"/>
      <c r="GAY26" s="391"/>
      <c r="GAZ26" s="391"/>
      <c r="GBA26" s="391"/>
      <c r="GBB26" s="391"/>
      <c r="GBC26" s="391"/>
      <c r="GBD26" s="391"/>
      <c r="GBE26" s="391"/>
      <c r="GBF26" s="391"/>
      <c r="GBG26" s="391"/>
      <c r="GBH26" s="391"/>
      <c r="GBI26" s="391"/>
      <c r="GBJ26" s="391"/>
      <c r="GBK26" s="391"/>
      <c r="GBL26" s="391"/>
      <c r="GBM26" s="391"/>
      <c r="GBN26" s="391"/>
      <c r="GBO26" s="391"/>
      <c r="GBP26" s="391"/>
      <c r="GBQ26" s="391"/>
      <c r="GBR26" s="391"/>
      <c r="GBS26" s="391"/>
      <c r="GBT26" s="391"/>
      <c r="GBU26" s="391"/>
      <c r="GBV26" s="391"/>
      <c r="GBW26" s="391"/>
      <c r="GBX26" s="391"/>
      <c r="GBY26" s="391"/>
      <c r="GBZ26" s="391"/>
      <c r="GCA26" s="391"/>
      <c r="GCB26" s="391"/>
      <c r="GCC26" s="391"/>
      <c r="GCD26" s="391"/>
      <c r="GCE26" s="391"/>
      <c r="GCF26" s="391"/>
      <c r="GCG26" s="391"/>
      <c r="GCH26" s="391"/>
      <c r="GCI26" s="391"/>
      <c r="GCJ26" s="391"/>
      <c r="GCK26" s="391"/>
      <c r="GCL26" s="391"/>
      <c r="GCM26" s="391"/>
      <c r="GCN26" s="391"/>
      <c r="GCO26" s="391"/>
      <c r="GCP26" s="391"/>
      <c r="GCQ26" s="391"/>
      <c r="GCR26" s="391"/>
      <c r="GCS26" s="391"/>
      <c r="GCT26" s="391"/>
      <c r="GCU26" s="391"/>
      <c r="GCV26" s="391"/>
      <c r="GCW26" s="391"/>
      <c r="GCX26" s="391"/>
      <c r="GCY26" s="391"/>
      <c r="GCZ26" s="391"/>
      <c r="GDA26" s="391"/>
      <c r="GDB26" s="391"/>
      <c r="GDC26" s="391"/>
      <c r="GDD26" s="391"/>
      <c r="GDE26" s="391"/>
      <c r="GDF26" s="391"/>
      <c r="GDG26" s="391"/>
      <c r="GDH26" s="391"/>
      <c r="GDI26" s="391"/>
      <c r="GDJ26" s="391"/>
      <c r="GDK26" s="391"/>
      <c r="GDL26" s="391"/>
      <c r="GDM26" s="391"/>
      <c r="GDN26" s="391"/>
      <c r="GDO26" s="391"/>
      <c r="GDP26" s="391"/>
      <c r="GDQ26" s="391"/>
      <c r="GDR26" s="391"/>
      <c r="GDS26" s="391"/>
      <c r="GDT26" s="391"/>
      <c r="GDU26" s="391"/>
      <c r="GDV26" s="391"/>
      <c r="GDW26" s="391"/>
      <c r="GDX26" s="391"/>
      <c r="GDY26" s="391"/>
      <c r="GDZ26" s="391"/>
      <c r="GEA26" s="391"/>
      <c r="GEB26" s="391"/>
      <c r="GEC26" s="391"/>
      <c r="GED26" s="391"/>
      <c r="GEE26" s="391"/>
      <c r="GEF26" s="391"/>
      <c r="GEG26" s="391"/>
      <c r="GEH26" s="391"/>
      <c r="GEI26" s="391"/>
      <c r="GEJ26" s="391"/>
      <c r="GEK26" s="391"/>
      <c r="GEL26" s="391"/>
      <c r="GEM26" s="391"/>
      <c r="GEN26" s="391"/>
      <c r="GEO26" s="391"/>
      <c r="GEP26" s="391"/>
      <c r="GEQ26" s="391"/>
      <c r="GER26" s="391"/>
      <c r="GES26" s="391"/>
      <c r="GET26" s="391"/>
      <c r="GEU26" s="391"/>
      <c r="GEV26" s="391"/>
      <c r="GEW26" s="391"/>
      <c r="GEX26" s="391"/>
      <c r="GEY26" s="391"/>
      <c r="GEZ26" s="391"/>
      <c r="GFA26" s="391"/>
      <c r="GFB26" s="391"/>
      <c r="GFC26" s="391"/>
      <c r="GFD26" s="391"/>
      <c r="GFE26" s="391"/>
      <c r="GFF26" s="391"/>
      <c r="GFG26" s="391"/>
      <c r="GFH26" s="391"/>
      <c r="GFI26" s="391"/>
      <c r="GFJ26" s="391"/>
      <c r="GFK26" s="391"/>
      <c r="GFL26" s="391"/>
      <c r="GFM26" s="391"/>
      <c r="GFN26" s="391"/>
      <c r="GFO26" s="391"/>
      <c r="GFP26" s="391"/>
      <c r="GFQ26" s="391"/>
      <c r="GFR26" s="391"/>
      <c r="GFS26" s="391"/>
      <c r="GFT26" s="391"/>
      <c r="GFU26" s="391"/>
      <c r="GFV26" s="391"/>
      <c r="GFW26" s="391"/>
      <c r="GFX26" s="391"/>
      <c r="GFY26" s="391"/>
      <c r="GFZ26" s="391"/>
      <c r="GGA26" s="391"/>
      <c r="GGB26" s="391"/>
      <c r="GGC26" s="391"/>
      <c r="GGD26" s="391"/>
      <c r="GGE26" s="391"/>
      <c r="GGF26" s="391"/>
      <c r="GGG26" s="391"/>
      <c r="GGH26" s="391"/>
      <c r="GGI26" s="391"/>
      <c r="GGJ26" s="391"/>
      <c r="GGK26" s="391"/>
      <c r="GGL26" s="391"/>
      <c r="GGM26" s="391"/>
      <c r="GGN26" s="391"/>
      <c r="GGO26" s="391"/>
      <c r="GGP26" s="391"/>
      <c r="GGQ26" s="391"/>
      <c r="GGR26" s="391"/>
      <c r="GGS26" s="391"/>
      <c r="GGT26" s="391"/>
      <c r="GGU26" s="391"/>
      <c r="GGV26" s="391"/>
      <c r="GGW26" s="391"/>
      <c r="GGX26" s="391"/>
      <c r="GGY26" s="391"/>
      <c r="GGZ26" s="391"/>
      <c r="GHA26" s="391"/>
      <c r="GHB26" s="391"/>
      <c r="GHC26" s="391"/>
      <c r="GHD26" s="391"/>
      <c r="GHE26" s="391"/>
      <c r="GHF26" s="391"/>
      <c r="GHG26" s="391"/>
      <c r="GHH26" s="391"/>
      <c r="GHI26" s="391"/>
      <c r="GHJ26" s="391"/>
      <c r="GHK26" s="391"/>
      <c r="GHL26" s="391"/>
      <c r="GHM26" s="391"/>
      <c r="GHN26" s="391"/>
      <c r="GHO26" s="391"/>
      <c r="GHP26" s="391"/>
      <c r="GHQ26" s="391"/>
      <c r="GHR26" s="391"/>
      <c r="GHS26" s="391"/>
      <c r="GHT26" s="391"/>
      <c r="GHU26" s="391"/>
      <c r="GHV26" s="391"/>
      <c r="GHW26" s="391"/>
      <c r="GHX26" s="391"/>
      <c r="GHY26" s="391"/>
      <c r="GHZ26" s="391"/>
      <c r="GIA26" s="391"/>
      <c r="GIB26" s="391"/>
      <c r="GIC26" s="391"/>
      <c r="GID26" s="391"/>
      <c r="GIE26" s="391"/>
      <c r="GIF26" s="391"/>
      <c r="GIG26" s="391"/>
      <c r="GIH26" s="391"/>
      <c r="GII26" s="391"/>
      <c r="GIJ26" s="391"/>
      <c r="GIK26" s="391"/>
      <c r="GIL26" s="391"/>
      <c r="GIM26" s="391"/>
      <c r="GIN26" s="391"/>
      <c r="GIO26" s="391"/>
      <c r="GIP26" s="391"/>
      <c r="GIQ26" s="391"/>
      <c r="GIR26" s="391"/>
      <c r="GIS26" s="391"/>
      <c r="GIT26" s="391"/>
      <c r="GIU26" s="391"/>
      <c r="GIV26" s="391"/>
      <c r="GIW26" s="391"/>
      <c r="GIX26" s="391"/>
      <c r="GIY26" s="391"/>
      <c r="GIZ26" s="391"/>
      <c r="GJA26" s="391"/>
      <c r="GJB26" s="391"/>
      <c r="GJC26" s="391"/>
      <c r="GJD26" s="391"/>
      <c r="GJE26" s="391"/>
      <c r="GJF26" s="391"/>
      <c r="GJG26" s="391"/>
      <c r="GJH26" s="391"/>
      <c r="GJI26" s="391"/>
      <c r="GJJ26" s="391"/>
      <c r="GJK26" s="391"/>
      <c r="GJL26" s="391"/>
      <c r="GJM26" s="391"/>
      <c r="GJN26" s="391"/>
      <c r="GJO26" s="391"/>
      <c r="GJP26" s="391"/>
      <c r="GJQ26" s="391"/>
      <c r="GJR26" s="391"/>
      <c r="GJS26" s="391"/>
      <c r="GJT26" s="391"/>
      <c r="GJU26" s="391"/>
      <c r="GJV26" s="391"/>
      <c r="GJW26" s="391"/>
      <c r="GJX26" s="391"/>
      <c r="GJY26" s="391"/>
      <c r="GJZ26" s="391"/>
      <c r="GKA26" s="391"/>
      <c r="GKB26" s="391"/>
      <c r="GKC26" s="391"/>
      <c r="GKD26" s="391"/>
      <c r="GKE26" s="391"/>
      <c r="GKF26" s="391"/>
      <c r="GKG26" s="391"/>
      <c r="GKH26" s="391"/>
      <c r="GKI26" s="391"/>
      <c r="GKJ26" s="391"/>
      <c r="GKK26" s="391"/>
      <c r="GKL26" s="391"/>
      <c r="GKM26" s="391"/>
      <c r="GKN26" s="391"/>
      <c r="GKO26" s="391"/>
      <c r="GKP26" s="391"/>
      <c r="GKQ26" s="391"/>
      <c r="GKR26" s="391"/>
      <c r="GKS26" s="391"/>
      <c r="GKT26" s="391"/>
      <c r="GKU26" s="391"/>
      <c r="GKV26" s="391"/>
      <c r="GKW26" s="391"/>
      <c r="GKX26" s="391"/>
      <c r="GKY26" s="391"/>
      <c r="GKZ26" s="391"/>
      <c r="GLA26" s="391"/>
      <c r="GLB26" s="391"/>
      <c r="GLC26" s="391"/>
      <c r="GLD26" s="391"/>
      <c r="GLE26" s="391"/>
      <c r="GLF26" s="391"/>
      <c r="GLG26" s="391"/>
      <c r="GLH26" s="391"/>
      <c r="GLI26" s="391"/>
      <c r="GLJ26" s="391"/>
      <c r="GLK26" s="391"/>
      <c r="GLL26" s="391"/>
      <c r="GLM26" s="391"/>
      <c r="GLN26" s="391"/>
      <c r="GLO26" s="391"/>
      <c r="GLP26" s="391"/>
      <c r="GLQ26" s="391"/>
      <c r="GLR26" s="391"/>
      <c r="GLS26" s="391"/>
      <c r="GLT26" s="391"/>
      <c r="GLU26" s="391"/>
      <c r="GLV26" s="391"/>
      <c r="GLW26" s="391"/>
      <c r="GLX26" s="391"/>
      <c r="GLY26" s="391"/>
      <c r="GLZ26" s="391"/>
      <c r="GMA26" s="391"/>
      <c r="GMB26" s="391"/>
      <c r="GMC26" s="391"/>
      <c r="GMD26" s="391"/>
      <c r="GME26" s="391"/>
      <c r="GMF26" s="391"/>
      <c r="GMG26" s="391"/>
      <c r="GMH26" s="391"/>
      <c r="GMI26" s="391"/>
      <c r="GMJ26" s="391"/>
      <c r="GMK26" s="391"/>
      <c r="GML26" s="391"/>
      <c r="GMM26" s="391"/>
      <c r="GMN26" s="391"/>
      <c r="GMO26" s="391"/>
      <c r="GMP26" s="391"/>
      <c r="GMQ26" s="391"/>
      <c r="GMR26" s="391"/>
      <c r="GMS26" s="391"/>
      <c r="GMT26" s="391"/>
      <c r="GMU26" s="391"/>
      <c r="GMV26" s="391"/>
      <c r="GMW26" s="391"/>
      <c r="GMX26" s="391"/>
      <c r="GMY26" s="391"/>
      <c r="GMZ26" s="391"/>
      <c r="GNA26" s="391"/>
      <c r="GNB26" s="391"/>
      <c r="GNC26" s="391"/>
      <c r="GND26" s="391"/>
      <c r="GNE26" s="391"/>
      <c r="GNF26" s="391"/>
      <c r="GNG26" s="391"/>
      <c r="GNH26" s="391"/>
      <c r="GNI26" s="391"/>
      <c r="GNJ26" s="391"/>
      <c r="GNK26" s="391"/>
      <c r="GNL26" s="391"/>
      <c r="GNM26" s="391"/>
      <c r="GNN26" s="391"/>
      <c r="GNO26" s="391"/>
      <c r="GNP26" s="391"/>
      <c r="GNQ26" s="391"/>
      <c r="GNR26" s="391"/>
      <c r="GNS26" s="391"/>
      <c r="GNT26" s="391"/>
      <c r="GNU26" s="391"/>
      <c r="GNV26" s="391"/>
      <c r="GNW26" s="391"/>
      <c r="GNX26" s="391"/>
      <c r="GNY26" s="391"/>
      <c r="GNZ26" s="391"/>
      <c r="GOA26" s="391"/>
      <c r="GOB26" s="391"/>
      <c r="GOC26" s="391"/>
      <c r="GOD26" s="391"/>
      <c r="GOE26" s="391"/>
      <c r="GOF26" s="391"/>
      <c r="GOG26" s="391"/>
      <c r="GOH26" s="391"/>
      <c r="GOI26" s="391"/>
      <c r="GOJ26" s="391"/>
      <c r="GOK26" s="391"/>
      <c r="GOL26" s="391"/>
      <c r="GOM26" s="391"/>
      <c r="GON26" s="391"/>
      <c r="GOO26" s="391"/>
      <c r="GOP26" s="391"/>
      <c r="GOQ26" s="391"/>
      <c r="GOR26" s="391"/>
      <c r="GOS26" s="391"/>
      <c r="GOT26" s="391"/>
      <c r="GOU26" s="391"/>
      <c r="GOV26" s="391"/>
      <c r="GOW26" s="391"/>
      <c r="GOX26" s="391"/>
      <c r="GOY26" s="391"/>
      <c r="GOZ26" s="391"/>
      <c r="GPA26" s="391"/>
      <c r="GPB26" s="391"/>
      <c r="GPC26" s="391"/>
      <c r="GPD26" s="391"/>
      <c r="GPE26" s="391"/>
      <c r="GPF26" s="391"/>
      <c r="GPG26" s="391"/>
      <c r="GPH26" s="391"/>
      <c r="GPI26" s="391"/>
      <c r="GPJ26" s="391"/>
      <c r="GPK26" s="391"/>
      <c r="GPL26" s="391"/>
      <c r="GPM26" s="391"/>
      <c r="GPN26" s="391"/>
      <c r="GPO26" s="391"/>
      <c r="GPP26" s="391"/>
      <c r="GPQ26" s="391"/>
      <c r="GPR26" s="391"/>
      <c r="GPS26" s="391"/>
      <c r="GPT26" s="391"/>
      <c r="GPU26" s="391"/>
      <c r="GPV26" s="391"/>
      <c r="GPW26" s="391"/>
      <c r="GPX26" s="391"/>
      <c r="GPY26" s="391"/>
      <c r="GPZ26" s="391"/>
      <c r="GQA26" s="391"/>
      <c r="GQB26" s="391"/>
      <c r="GQC26" s="391"/>
      <c r="GQD26" s="391"/>
      <c r="GQE26" s="391"/>
      <c r="GQF26" s="391"/>
      <c r="GQG26" s="391"/>
      <c r="GQH26" s="391"/>
      <c r="GQI26" s="391"/>
      <c r="GQJ26" s="391"/>
      <c r="GQK26" s="391"/>
      <c r="GQL26" s="391"/>
      <c r="GQM26" s="391"/>
      <c r="GQN26" s="391"/>
      <c r="GQO26" s="391"/>
      <c r="GQP26" s="391"/>
      <c r="GQQ26" s="391"/>
      <c r="GQR26" s="391"/>
      <c r="GQS26" s="391"/>
      <c r="GQT26" s="391"/>
      <c r="GQU26" s="391"/>
      <c r="GQV26" s="391"/>
      <c r="GQW26" s="391"/>
      <c r="GQX26" s="391"/>
      <c r="GQY26" s="391"/>
      <c r="GQZ26" s="391"/>
      <c r="GRA26" s="391"/>
      <c r="GRB26" s="391"/>
      <c r="GRC26" s="391"/>
      <c r="GRD26" s="391"/>
      <c r="GRE26" s="391"/>
      <c r="GRF26" s="391"/>
      <c r="GRG26" s="391"/>
      <c r="GRH26" s="391"/>
      <c r="GRI26" s="391"/>
      <c r="GRJ26" s="391"/>
      <c r="GRK26" s="391"/>
      <c r="GRL26" s="391"/>
      <c r="GRM26" s="391"/>
      <c r="GRN26" s="391"/>
      <c r="GRO26" s="391"/>
      <c r="GRP26" s="391"/>
      <c r="GRQ26" s="391"/>
      <c r="GRR26" s="391"/>
      <c r="GRS26" s="391"/>
      <c r="GRT26" s="391"/>
      <c r="GRU26" s="391"/>
      <c r="GRV26" s="391"/>
      <c r="GRW26" s="391"/>
      <c r="GRX26" s="391"/>
      <c r="GRY26" s="391"/>
      <c r="GRZ26" s="391"/>
      <c r="GSA26" s="391"/>
      <c r="GSB26" s="391"/>
      <c r="GSC26" s="391"/>
      <c r="GSD26" s="391"/>
      <c r="GSE26" s="391"/>
      <c r="GSF26" s="391"/>
      <c r="GSG26" s="391"/>
      <c r="GSH26" s="391"/>
      <c r="GSI26" s="391"/>
      <c r="GSJ26" s="391"/>
      <c r="GSK26" s="391"/>
      <c r="GSL26" s="391"/>
      <c r="GSM26" s="391"/>
      <c r="GSN26" s="391"/>
      <c r="GSO26" s="391"/>
      <c r="GSP26" s="391"/>
      <c r="GSQ26" s="391"/>
      <c r="GSR26" s="391"/>
      <c r="GSS26" s="391"/>
      <c r="GST26" s="391"/>
      <c r="GSU26" s="391"/>
      <c r="GSV26" s="391"/>
      <c r="GSW26" s="391"/>
      <c r="GSX26" s="391"/>
      <c r="GSY26" s="391"/>
      <c r="GSZ26" s="391"/>
      <c r="GTA26" s="391"/>
      <c r="GTB26" s="391"/>
      <c r="GTC26" s="391"/>
      <c r="GTD26" s="391"/>
      <c r="GTE26" s="391"/>
      <c r="GTF26" s="391"/>
      <c r="GTG26" s="391"/>
      <c r="GTH26" s="391"/>
      <c r="GTI26" s="391"/>
      <c r="GTJ26" s="391"/>
      <c r="GTK26" s="391"/>
      <c r="GTL26" s="391"/>
      <c r="GTM26" s="391"/>
      <c r="GTN26" s="391"/>
      <c r="GTO26" s="391"/>
      <c r="GTP26" s="391"/>
      <c r="GTQ26" s="391"/>
      <c r="GTR26" s="391"/>
      <c r="GTS26" s="391"/>
      <c r="GTT26" s="391"/>
      <c r="GTU26" s="391"/>
      <c r="GTV26" s="391"/>
      <c r="GTW26" s="391"/>
      <c r="GTX26" s="391"/>
      <c r="GTY26" s="391"/>
      <c r="GTZ26" s="391"/>
      <c r="GUA26" s="391"/>
      <c r="GUB26" s="391"/>
      <c r="GUC26" s="391"/>
      <c r="GUD26" s="391"/>
      <c r="GUE26" s="391"/>
      <c r="GUF26" s="391"/>
      <c r="GUG26" s="391"/>
      <c r="GUH26" s="391"/>
      <c r="GUI26" s="391"/>
      <c r="GUJ26" s="391"/>
      <c r="GUK26" s="391"/>
      <c r="GUL26" s="391"/>
      <c r="GUM26" s="391"/>
      <c r="GUN26" s="391"/>
      <c r="GUO26" s="391"/>
      <c r="GUP26" s="391"/>
      <c r="GUQ26" s="391"/>
      <c r="GUR26" s="391"/>
      <c r="GUS26" s="391"/>
      <c r="GUT26" s="391"/>
      <c r="GUU26" s="391"/>
      <c r="GUV26" s="391"/>
      <c r="GUW26" s="391"/>
      <c r="GUX26" s="391"/>
      <c r="GUY26" s="391"/>
      <c r="GUZ26" s="391"/>
      <c r="GVA26" s="391"/>
      <c r="GVB26" s="391"/>
      <c r="GVC26" s="391"/>
      <c r="GVD26" s="391"/>
      <c r="GVE26" s="391"/>
      <c r="GVF26" s="391"/>
      <c r="GVG26" s="391"/>
      <c r="GVH26" s="391"/>
      <c r="GVI26" s="391"/>
      <c r="GVJ26" s="391"/>
      <c r="GVK26" s="391"/>
      <c r="GVL26" s="391"/>
      <c r="GVM26" s="391"/>
      <c r="GVN26" s="391"/>
      <c r="GVO26" s="391"/>
      <c r="GVP26" s="391"/>
      <c r="GVQ26" s="391"/>
      <c r="GVR26" s="391"/>
      <c r="GVS26" s="391"/>
      <c r="GVT26" s="391"/>
      <c r="GVU26" s="391"/>
      <c r="GVV26" s="391"/>
      <c r="GVW26" s="391"/>
      <c r="GVX26" s="391"/>
      <c r="GVY26" s="391"/>
      <c r="GVZ26" s="391"/>
      <c r="GWA26" s="391"/>
      <c r="GWB26" s="391"/>
      <c r="GWC26" s="391"/>
      <c r="GWD26" s="391"/>
      <c r="GWE26" s="391"/>
      <c r="GWF26" s="391"/>
      <c r="GWG26" s="391"/>
      <c r="GWH26" s="391"/>
      <c r="GWI26" s="391"/>
      <c r="GWJ26" s="391"/>
      <c r="GWK26" s="391"/>
      <c r="GWL26" s="391"/>
      <c r="GWM26" s="391"/>
      <c r="GWN26" s="391"/>
      <c r="GWO26" s="391"/>
      <c r="GWP26" s="391"/>
      <c r="GWQ26" s="391"/>
      <c r="GWR26" s="391"/>
      <c r="GWS26" s="391"/>
      <c r="GWT26" s="391"/>
      <c r="GWU26" s="391"/>
      <c r="GWV26" s="391"/>
      <c r="GWW26" s="391"/>
      <c r="GWX26" s="391"/>
      <c r="GWY26" s="391"/>
      <c r="GWZ26" s="391"/>
      <c r="GXA26" s="391"/>
      <c r="GXB26" s="391"/>
      <c r="GXC26" s="391"/>
      <c r="GXD26" s="391"/>
      <c r="GXE26" s="391"/>
      <c r="GXF26" s="391"/>
      <c r="GXG26" s="391"/>
      <c r="GXH26" s="391"/>
      <c r="GXI26" s="391"/>
      <c r="GXJ26" s="391"/>
      <c r="GXK26" s="391"/>
      <c r="GXL26" s="391"/>
      <c r="GXM26" s="391"/>
      <c r="GXN26" s="391"/>
      <c r="GXO26" s="391"/>
      <c r="GXP26" s="391"/>
      <c r="GXQ26" s="391"/>
      <c r="GXR26" s="391"/>
      <c r="GXS26" s="391"/>
      <c r="GXT26" s="391"/>
      <c r="GXU26" s="391"/>
      <c r="GXV26" s="391"/>
      <c r="GXW26" s="391"/>
      <c r="GXX26" s="391"/>
      <c r="GXY26" s="391"/>
      <c r="GXZ26" s="391"/>
      <c r="GYA26" s="391"/>
      <c r="GYB26" s="391"/>
      <c r="GYC26" s="391"/>
      <c r="GYD26" s="391"/>
      <c r="GYE26" s="391"/>
      <c r="GYF26" s="391"/>
      <c r="GYG26" s="391"/>
      <c r="GYH26" s="391"/>
      <c r="GYI26" s="391"/>
      <c r="GYJ26" s="391"/>
      <c r="GYK26" s="391"/>
      <c r="GYL26" s="391"/>
      <c r="GYM26" s="391"/>
      <c r="GYN26" s="391"/>
      <c r="GYO26" s="391"/>
      <c r="GYP26" s="391"/>
      <c r="GYQ26" s="391"/>
      <c r="GYR26" s="391"/>
      <c r="GYS26" s="391"/>
      <c r="GYT26" s="391"/>
      <c r="GYU26" s="391"/>
      <c r="GYV26" s="391"/>
      <c r="GYW26" s="391"/>
      <c r="GYX26" s="391"/>
      <c r="GYY26" s="391"/>
      <c r="GYZ26" s="391"/>
      <c r="GZA26" s="391"/>
      <c r="GZB26" s="391"/>
      <c r="GZC26" s="391"/>
      <c r="GZD26" s="391"/>
      <c r="GZE26" s="391"/>
      <c r="GZF26" s="391"/>
      <c r="GZG26" s="391"/>
      <c r="GZH26" s="391"/>
      <c r="GZI26" s="391"/>
      <c r="GZJ26" s="391"/>
      <c r="GZK26" s="391"/>
      <c r="GZL26" s="391"/>
      <c r="GZM26" s="391"/>
      <c r="GZN26" s="391"/>
      <c r="GZO26" s="391"/>
      <c r="GZP26" s="391"/>
      <c r="GZQ26" s="391"/>
      <c r="GZR26" s="391"/>
      <c r="GZS26" s="391"/>
      <c r="GZT26" s="391"/>
      <c r="GZU26" s="391"/>
      <c r="GZV26" s="391"/>
      <c r="GZW26" s="391"/>
      <c r="GZX26" s="391"/>
      <c r="GZY26" s="391"/>
      <c r="GZZ26" s="391"/>
      <c r="HAA26" s="391"/>
      <c r="HAB26" s="391"/>
      <c r="HAC26" s="391"/>
      <c r="HAD26" s="391"/>
      <c r="HAE26" s="391"/>
      <c r="HAF26" s="391"/>
      <c r="HAG26" s="391"/>
      <c r="HAH26" s="391"/>
      <c r="HAI26" s="391"/>
      <c r="HAJ26" s="391"/>
      <c r="HAK26" s="391"/>
      <c r="HAL26" s="391"/>
      <c r="HAM26" s="391"/>
      <c r="HAN26" s="391"/>
      <c r="HAO26" s="391"/>
      <c r="HAP26" s="391"/>
      <c r="HAQ26" s="391"/>
      <c r="HAR26" s="391"/>
      <c r="HAS26" s="391"/>
      <c r="HAT26" s="391"/>
      <c r="HAU26" s="391"/>
      <c r="HAV26" s="391"/>
      <c r="HAW26" s="391"/>
      <c r="HAX26" s="391"/>
      <c r="HAY26" s="391"/>
      <c r="HAZ26" s="391"/>
      <c r="HBA26" s="391"/>
      <c r="HBB26" s="391"/>
      <c r="HBC26" s="391"/>
      <c r="HBD26" s="391"/>
      <c r="HBE26" s="391"/>
      <c r="HBF26" s="391"/>
      <c r="HBG26" s="391"/>
      <c r="HBH26" s="391"/>
      <c r="HBI26" s="391"/>
      <c r="HBJ26" s="391"/>
      <c r="HBK26" s="391"/>
      <c r="HBL26" s="391"/>
      <c r="HBM26" s="391"/>
      <c r="HBN26" s="391"/>
      <c r="HBO26" s="391"/>
      <c r="HBP26" s="391"/>
      <c r="HBQ26" s="391"/>
      <c r="HBR26" s="391"/>
      <c r="HBS26" s="391"/>
      <c r="HBT26" s="391"/>
      <c r="HBU26" s="391"/>
      <c r="HBV26" s="391"/>
      <c r="HBW26" s="391"/>
      <c r="HBX26" s="391"/>
      <c r="HBY26" s="391"/>
      <c r="HBZ26" s="391"/>
      <c r="HCA26" s="391"/>
      <c r="HCB26" s="391"/>
      <c r="HCC26" s="391"/>
      <c r="HCD26" s="391"/>
      <c r="HCE26" s="391"/>
      <c r="HCF26" s="391"/>
      <c r="HCG26" s="391"/>
      <c r="HCH26" s="391"/>
      <c r="HCI26" s="391"/>
      <c r="HCJ26" s="391"/>
      <c r="HCK26" s="391"/>
      <c r="HCL26" s="391"/>
      <c r="HCM26" s="391"/>
      <c r="HCN26" s="391"/>
      <c r="HCO26" s="391"/>
      <c r="HCP26" s="391"/>
      <c r="HCQ26" s="391"/>
      <c r="HCR26" s="391"/>
      <c r="HCS26" s="391"/>
      <c r="HCT26" s="391"/>
      <c r="HCU26" s="391"/>
      <c r="HCV26" s="391"/>
      <c r="HCW26" s="391"/>
      <c r="HCX26" s="391"/>
      <c r="HCY26" s="391"/>
      <c r="HCZ26" s="391"/>
      <c r="HDA26" s="391"/>
      <c r="HDB26" s="391"/>
      <c r="HDC26" s="391"/>
      <c r="HDD26" s="391"/>
      <c r="HDE26" s="391"/>
      <c r="HDF26" s="391"/>
      <c r="HDG26" s="391"/>
      <c r="HDH26" s="391"/>
      <c r="HDI26" s="391"/>
      <c r="HDJ26" s="391"/>
      <c r="HDK26" s="391"/>
      <c r="HDL26" s="391"/>
      <c r="HDM26" s="391"/>
      <c r="HDN26" s="391"/>
      <c r="HDO26" s="391"/>
      <c r="HDP26" s="391"/>
      <c r="HDQ26" s="391"/>
      <c r="HDR26" s="391"/>
      <c r="HDS26" s="391"/>
      <c r="HDT26" s="391"/>
      <c r="HDU26" s="391"/>
      <c r="HDV26" s="391"/>
      <c r="HDW26" s="391"/>
      <c r="HDX26" s="391"/>
      <c r="HDY26" s="391"/>
      <c r="HDZ26" s="391"/>
      <c r="HEA26" s="391"/>
      <c r="HEB26" s="391"/>
      <c r="HEC26" s="391"/>
      <c r="HED26" s="391"/>
      <c r="HEE26" s="391"/>
      <c r="HEF26" s="391"/>
      <c r="HEG26" s="391"/>
      <c r="HEH26" s="391"/>
      <c r="HEI26" s="391"/>
      <c r="HEJ26" s="391"/>
      <c r="HEK26" s="391"/>
      <c r="HEL26" s="391"/>
      <c r="HEM26" s="391"/>
      <c r="HEN26" s="391"/>
      <c r="HEO26" s="391"/>
      <c r="HEP26" s="391"/>
      <c r="HEQ26" s="391"/>
      <c r="HER26" s="391"/>
      <c r="HES26" s="391"/>
      <c r="HET26" s="391"/>
      <c r="HEU26" s="391"/>
      <c r="HEV26" s="391"/>
      <c r="HEW26" s="391"/>
      <c r="HEX26" s="391"/>
      <c r="HEY26" s="391"/>
      <c r="HEZ26" s="391"/>
      <c r="HFA26" s="391"/>
      <c r="HFB26" s="391"/>
      <c r="HFC26" s="391"/>
      <c r="HFD26" s="391"/>
      <c r="HFE26" s="391"/>
      <c r="HFF26" s="391"/>
      <c r="HFG26" s="391"/>
      <c r="HFH26" s="391"/>
      <c r="HFI26" s="391"/>
      <c r="HFJ26" s="391"/>
      <c r="HFK26" s="391"/>
      <c r="HFL26" s="391"/>
      <c r="HFM26" s="391"/>
      <c r="HFN26" s="391"/>
      <c r="HFO26" s="391"/>
      <c r="HFP26" s="391"/>
      <c r="HFQ26" s="391"/>
      <c r="HFR26" s="391"/>
      <c r="HFS26" s="391"/>
      <c r="HFT26" s="391"/>
      <c r="HFU26" s="391"/>
      <c r="HFV26" s="391"/>
      <c r="HFW26" s="391"/>
      <c r="HFX26" s="391"/>
      <c r="HFY26" s="391"/>
      <c r="HFZ26" s="391"/>
      <c r="HGA26" s="391"/>
      <c r="HGB26" s="391"/>
      <c r="HGC26" s="391"/>
      <c r="HGD26" s="391"/>
      <c r="HGE26" s="391"/>
      <c r="HGF26" s="391"/>
      <c r="HGG26" s="391"/>
      <c r="HGH26" s="391"/>
      <c r="HGI26" s="391"/>
      <c r="HGJ26" s="391"/>
      <c r="HGK26" s="391"/>
      <c r="HGL26" s="391"/>
      <c r="HGM26" s="391"/>
      <c r="HGN26" s="391"/>
      <c r="HGO26" s="391"/>
      <c r="HGP26" s="391"/>
      <c r="HGQ26" s="391"/>
      <c r="HGR26" s="391"/>
      <c r="HGS26" s="391"/>
      <c r="HGT26" s="391"/>
      <c r="HGU26" s="391"/>
      <c r="HGV26" s="391"/>
      <c r="HGW26" s="391"/>
      <c r="HGX26" s="391"/>
      <c r="HGY26" s="391"/>
      <c r="HGZ26" s="391"/>
      <c r="HHA26" s="391"/>
      <c r="HHB26" s="391"/>
      <c r="HHC26" s="391"/>
      <c r="HHD26" s="391"/>
      <c r="HHE26" s="391"/>
      <c r="HHF26" s="391"/>
      <c r="HHG26" s="391"/>
      <c r="HHH26" s="391"/>
      <c r="HHI26" s="391"/>
      <c r="HHJ26" s="391"/>
      <c r="HHK26" s="391"/>
      <c r="HHL26" s="391"/>
      <c r="HHM26" s="391"/>
      <c r="HHN26" s="391"/>
      <c r="HHO26" s="391"/>
      <c r="HHP26" s="391"/>
      <c r="HHQ26" s="391"/>
      <c r="HHR26" s="391"/>
      <c r="HHS26" s="391"/>
      <c r="HHT26" s="391"/>
      <c r="HHU26" s="391"/>
      <c r="HHV26" s="391"/>
      <c r="HHW26" s="391"/>
      <c r="HHX26" s="391"/>
      <c r="HHY26" s="391"/>
      <c r="HHZ26" s="391"/>
      <c r="HIA26" s="391"/>
      <c r="HIB26" s="391"/>
      <c r="HIC26" s="391"/>
      <c r="HID26" s="391"/>
      <c r="HIE26" s="391"/>
      <c r="HIF26" s="391"/>
      <c r="HIG26" s="391"/>
      <c r="HIH26" s="391"/>
      <c r="HII26" s="391"/>
      <c r="HIJ26" s="391"/>
      <c r="HIK26" s="391"/>
      <c r="HIL26" s="391"/>
      <c r="HIM26" s="391"/>
      <c r="HIN26" s="391"/>
      <c r="HIO26" s="391"/>
      <c r="HIP26" s="391"/>
      <c r="HIQ26" s="391"/>
      <c r="HIR26" s="391"/>
      <c r="HIS26" s="391"/>
      <c r="HIT26" s="391"/>
      <c r="HIU26" s="391"/>
      <c r="HIV26" s="391"/>
      <c r="HIW26" s="391"/>
      <c r="HIX26" s="391"/>
      <c r="HIY26" s="391"/>
      <c r="HIZ26" s="391"/>
      <c r="HJA26" s="391"/>
      <c r="HJB26" s="391"/>
      <c r="HJC26" s="391"/>
      <c r="HJD26" s="391"/>
      <c r="HJE26" s="391"/>
      <c r="HJF26" s="391"/>
      <c r="HJG26" s="391"/>
      <c r="HJH26" s="391"/>
      <c r="HJI26" s="391"/>
      <c r="HJJ26" s="391"/>
      <c r="HJK26" s="391"/>
      <c r="HJL26" s="391"/>
      <c r="HJM26" s="391"/>
      <c r="HJN26" s="391"/>
      <c r="HJO26" s="391"/>
      <c r="HJP26" s="391"/>
      <c r="HJQ26" s="391"/>
      <c r="HJR26" s="391"/>
      <c r="HJS26" s="391"/>
      <c r="HJT26" s="391"/>
      <c r="HJU26" s="391"/>
      <c r="HJV26" s="391"/>
      <c r="HJW26" s="391"/>
      <c r="HJX26" s="391"/>
      <c r="HJY26" s="391"/>
      <c r="HJZ26" s="391"/>
      <c r="HKA26" s="391"/>
      <c r="HKB26" s="391"/>
      <c r="HKC26" s="391"/>
      <c r="HKD26" s="391"/>
      <c r="HKE26" s="391"/>
      <c r="HKF26" s="391"/>
      <c r="HKG26" s="391"/>
      <c r="HKH26" s="391"/>
      <c r="HKI26" s="391"/>
      <c r="HKJ26" s="391"/>
      <c r="HKK26" s="391"/>
      <c r="HKL26" s="391"/>
      <c r="HKM26" s="391"/>
      <c r="HKN26" s="391"/>
      <c r="HKO26" s="391"/>
      <c r="HKP26" s="391"/>
      <c r="HKQ26" s="391"/>
      <c r="HKR26" s="391"/>
      <c r="HKS26" s="391"/>
      <c r="HKT26" s="391"/>
      <c r="HKU26" s="391"/>
      <c r="HKV26" s="391"/>
      <c r="HKW26" s="391"/>
      <c r="HKX26" s="391"/>
      <c r="HKY26" s="391"/>
      <c r="HKZ26" s="391"/>
      <c r="HLA26" s="391"/>
      <c r="HLB26" s="391"/>
      <c r="HLC26" s="391"/>
      <c r="HLD26" s="391"/>
      <c r="HLE26" s="391"/>
      <c r="HLF26" s="391"/>
      <c r="HLG26" s="391"/>
      <c r="HLH26" s="391"/>
      <c r="HLI26" s="391"/>
      <c r="HLJ26" s="391"/>
      <c r="HLK26" s="391"/>
      <c r="HLL26" s="391"/>
      <c r="HLM26" s="391"/>
      <c r="HLN26" s="391"/>
      <c r="HLO26" s="391"/>
      <c r="HLP26" s="391"/>
      <c r="HLQ26" s="391"/>
      <c r="HLR26" s="391"/>
      <c r="HLS26" s="391"/>
      <c r="HLT26" s="391"/>
      <c r="HLU26" s="391"/>
      <c r="HLV26" s="391"/>
      <c r="HLW26" s="391"/>
      <c r="HLX26" s="391"/>
      <c r="HLY26" s="391"/>
      <c r="HLZ26" s="391"/>
      <c r="HMA26" s="391"/>
      <c r="HMB26" s="391"/>
      <c r="HMC26" s="391"/>
      <c r="HMD26" s="391"/>
      <c r="HME26" s="391"/>
      <c r="HMF26" s="391"/>
      <c r="HMG26" s="391"/>
      <c r="HMH26" s="391"/>
      <c r="HMI26" s="391"/>
      <c r="HMJ26" s="391"/>
      <c r="HMK26" s="391"/>
      <c r="HML26" s="391"/>
      <c r="HMM26" s="391"/>
      <c r="HMN26" s="391"/>
      <c r="HMO26" s="391"/>
      <c r="HMP26" s="391"/>
      <c r="HMQ26" s="391"/>
      <c r="HMR26" s="391"/>
      <c r="HMS26" s="391"/>
      <c r="HMT26" s="391"/>
      <c r="HMU26" s="391"/>
      <c r="HMV26" s="391"/>
      <c r="HMW26" s="391"/>
      <c r="HMX26" s="391"/>
      <c r="HMY26" s="391"/>
      <c r="HMZ26" s="391"/>
      <c r="HNA26" s="391"/>
      <c r="HNB26" s="391"/>
      <c r="HNC26" s="391"/>
      <c r="HND26" s="391"/>
      <c r="HNE26" s="391"/>
      <c r="HNF26" s="391"/>
      <c r="HNG26" s="391"/>
      <c r="HNH26" s="391"/>
      <c r="HNI26" s="391"/>
      <c r="HNJ26" s="391"/>
      <c r="HNK26" s="391"/>
      <c r="HNL26" s="391"/>
      <c r="HNM26" s="391"/>
      <c r="HNN26" s="391"/>
      <c r="HNO26" s="391"/>
      <c r="HNP26" s="391"/>
      <c r="HNQ26" s="391"/>
      <c r="HNR26" s="391"/>
      <c r="HNS26" s="391"/>
      <c r="HNT26" s="391"/>
      <c r="HNU26" s="391"/>
      <c r="HNV26" s="391"/>
      <c r="HNW26" s="391"/>
      <c r="HNX26" s="391"/>
      <c r="HNY26" s="391"/>
      <c r="HNZ26" s="391"/>
      <c r="HOA26" s="391"/>
      <c r="HOB26" s="391"/>
      <c r="HOC26" s="391"/>
      <c r="HOD26" s="391"/>
      <c r="HOE26" s="391"/>
      <c r="HOF26" s="391"/>
      <c r="HOG26" s="391"/>
      <c r="HOH26" s="391"/>
      <c r="HOI26" s="391"/>
      <c r="HOJ26" s="391"/>
      <c r="HOK26" s="391"/>
      <c r="HOL26" s="391"/>
      <c r="HOM26" s="391"/>
      <c r="HON26" s="391"/>
      <c r="HOO26" s="391"/>
      <c r="HOP26" s="391"/>
      <c r="HOQ26" s="391"/>
      <c r="HOR26" s="391"/>
      <c r="HOS26" s="391"/>
      <c r="HOT26" s="391"/>
      <c r="HOU26" s="391"/>
      <c r="HOV26" s="391"/>
      <c r="HOW26" s="391"/>
      <c r="HOX26" s="391"/>
      <c r="HOY26" s="391"/>
      <c r="HOZ26" s="391"/>
      <c r="HPA26" s="391"/>
      <c r="HPB26" s="391"/>
      <c r="HPC26" s="391"/>
      <c r="HPD26" s="391"/>
      <c r="HPE26" s="391"/>
      <c r="HPF26" s="391"/>
      <c r="HPG26" s="391"/>
      <c r="HPH26" s="391"/>
      <c r="HPI26" s="391"/>
      <c r="HPJ26" s="391"/>
      <c r="HPK26" s="391"/>
      <c r="HPL26" s="391"/>
      <c r="HPM26" s="391"/>
      <c r="HPN26" s="391"/>
      <c r="HPO26" s="391"/>
      <c r="HPP26" s="391"/>
      <c r="HPQ26" s="391"/>
      <c r="HPR26" s="391"/>
      <c r="HPS26" s="391"/>
      <c r="HPT26" s="391"/>
      <c r="HPU26" s="391"/>
      <c r="HPV26" s="391"/>
      <c r="HPW26" s="391"/>
      <c r="HPX26" s="391"/>
      <c r="HPY26" s="391"/>
      <c r="HPZ26" s="391"/>
      <c r="HQA26" s="391"/>
      <c r="HQB26" s="391"/>
      <c r="HQC26" s="391"/>
      <c r="HQD26" s="391"/>
      <c r="HQE26" s="391"/>
      <c r="HQF26" s="391"/>
      <c r="HQG26" s="391"/>
      <c r="HQH26" s="391"/>
      <c r="HQI26" s="391"/>
      <c r="HQJ26" s="391"/>
      <c r="HQK26" s="391"/>
      <c r="HQL26" s="391"/>
      <c r="HQM26" s="391"/>
      <c r="HQN26" s="391"/>
      <c r="HQO26" s="391"/>
      <c r="HQP26" s="391"/>
      <c r="HQQ26" s="391"/>
      <c r="HQR26" s="391"/>
      <c r="HQS26" s="391"/>
      <c r="HQT26" s="391"/>
      <c r="HQU26" s="391"/>
      <c r="HQV26" s="391"/>
      <c r="HQW26" s="391"/>
      <c r="HQX26" s="391"/>
      <c r="HQY26" s="391"/>
      <c r="HQZ26" s="391"/>
      <c r="HRA26" s="391"/>
      <c r="HRB26" s="391"/>
      <c r="HRC26" s="391"/>
      <c r="HRD26" s="391"/>
      <c r="HRE26" s="391"/>
      <c r="HRF26" s="391"/>
      <c r="HRG26" s="391"/>
      <c r="HRH26" s="391"/>
      <c r="HRI26" s="391"/>
      <c r="HRJ26" s="391"/>
      <c r="HRK26" s="391"/>
      <c r="HRL26" s="391"/>
      <c r="HRM26" s="391"/>
      <c r="HRN26" s="391"/>
      <c r="HRO26" s="391"/>
      <c r="HRP26" s="391"/>
      <c r="HRQ26" s="391"/>
      <c r="HRR26" s="391"/>
      <c r="HRS26" s="391"/>
      <c r="HRT26" s="391"/>
      <c r="HRU26" s="391"/>
      <c r="HRV26" s="391"/>
      <c r="HRW26" s="391"/>
      <c r="HRX26" s="391"/>
      <c r="HRY26" s="391"/>
      <c r="HRZ26" s="391"/>
      <c r="HSA26" s="391"/>
      <c r="HSB26" s="391"/>
      <c r="HSC26" s="391"/>
      <c r="HSD26" s="391"/>
      <c r="HSE26" s="391"/>
      <c r="HSF26" s="391"/>
      <c r="HSG26" s="391"/>
      <c r="HSH26" s="391"/>
      <c r="HSI26" s="391"/>
      <c r="HSJ26" s="391"/>
      <c r="HSK26" s="391"/>
      <c r="HSL26" s="391"/>
      <c r="HSM26" s="391"/>
      <c r="HSN26" s="391"/>
      <c r="HSO26" s="391"/>
      <c r="HSP26" s="391"/>
      <c r="HSQ26" s="391"/>
      <c r="HSR26" s="391"/>
      <c r="HSS26" s="391"/>
      <c r="HST26" s="391"/>
      <c r="HSU26" s="391"/>
      <c r="HSV26" s="391"/>
      <c r="HSW26" s="391"/>
      <c r="HSX26" s="391"/>
      <c r="HSY26" s="391"/>
      <c r="HSZ26" s="391"/>
      <c r="HTA26" s="391"/>
      <c r="HTB26" s="391"/>
      <c r="HTC26" s="391"/>
      <c r="HTD26" s="391"/>
      <c r="HTE26" s="391"/>
      <c r="HTF26" s="391"/>
      <c r="HTG26" s="391"/>
      <c r="HTH26" s="391"/>
      <c r="HTI26" s="391"/>
      <c r="HTJ26" s="391"/>
      <c r="HTK26" s="391"/>
      <c r="HTL26" s="391"/>
      <c r="HTM26" s="391"/>
      <c r="HTN26" s="391"/>
      <c r="HTO26" s="391"/>
      <c r="HTP26" s="391"/>
      <c r="HTQ26" s="391"/>
      <c r="HTR26" s="391"/>
      <c r="HTS26" s="391"/>
      <c r="HTT26" s="391"/>
      <c r="HTU26" s="391"/>
      <c r="HTV26" s="391"/>
      <c r="HTW26" s="391"/>
      <c r="HTX26" s="391"/>
      <c r="HTY26" s="391"/>
      <c r="HTZ26" s="391"/>
      <c r="HUA26" s="391"/>
      <c r="HUB26" s="391"/>
      <c r="HUC26" s="391"/>
      <c r="HUD26" s="391"/>
      <c r="HUE26" s="391"/>
      <c r="HUF26" s="391"/>
      <c r="HUG26" s="391"/>
      <c r="HUH26" s="391"/>
      <c r="HUI26" s="391"/>
      <c r="HUJ26" s="391"/>
      <c r="HUK26" s="391"/>
      <c r="HUL26" s="391"/>
      <c r="HUM26" s="391"/>
      <c r="HUN26" s="391"/>
      <c r="HUO26" s="391"/>
      <c r="HUP26" s="391"/>
      <c r="HUQ26" s="391"/>
      <c r="HUR26" s="391"/>
      <c r="HUS26" s="391"/>
      <c r="HUT26" s="391"/>
      <c r="HUU26" s="391"/>
      <c r="HUV26" s="391"/>
      <c r="HUW26" s="391"/>
      <c r="HUX26" s="391"/>
      <c r="HUY26" s="391"/>
      <c r="HUZ26" s="391"/>
      <c r="HVA26" s="391"/>
      <c r="HVB26" s="391"/>
      <c r="HVC26" s="391"/>
      <c r="HVD26" s="391"/>
      <c r="HVE26" s="391"/>
      <c r="HVF26" s="391"/>
      <c r="HVG26" s="391"/>
      <c r="HVH26" s="391"/>
      <c r="HVI26" s="391"/>
      <c r="HVJ26" s="391"/>
      <c r="HVK26" s="391"/>
      <c r="HVL26" s="391"/>
      <c r="HVM26" s="391"/>
      <c r="HVN26" s="391"/>
      <c r="HVO26" s="391"/>
      <c r="HVP26" s="391"/>
      <c r="HVQ26" s="391"/>
      <c r="HVR26" s="391"/>
      <c r="HVS26" s="391"/>
      <c r="HVT26" s="391"/>
      <c r="HVU26" s="391"/>
      <c r="HVV26" s="391"/>
      <c r="HVW26" s="391"/>
      <c r="HVX26" s="391"/>
      <c r="HVY26" s="391"/>
      <c r="HVZ26" s="391"/>
      <c r="HWA26" s="391"/>
      <c r="HWB26" s="391"/>
      <c r="HWC26" s="391"/>
      <c r="HWD26" s="391"/>
      <c r="HWE26" s="391"/>
      <c r="HWF26" s="391"/>
      <c r="HWG26" s="391"/>
      <c r="HWH26" s="391"/>
      <c r="HWI26" s="391"/>
      <c r="HWJ26" s="391"/>
      <c r="HWK26" s="391"/>
      <c r="HWL26" s="391"/>
      <c r="HWM26" s="391"/>
      <c r="HWN26" s="391"/>
      <c r="HWO26" s="391"/>
      <c r="HWP26" s="391"/>
      <c r="HWQ26" s="391"/>
      <c r="HWR26" s="391"/>
      <c r="HWS26" s="391"/>
      <c r="HWT26" s="391"/>
      <c r="HWU26" s="391"/>
      <c r="HWV26" s="391"/>
      <c r="HWW26" s="391"/>
      <c r="HWX26" s="391"/>
      <c r="HWY26" s="391"/>
      <c r="HWZ26" s="391"/>
      <c r="HXA26" s="391"/>
      <c r="HXB26" s="391"/>
      <c r="HXC26" s="391"/>
      <c r="HXD26" s="391"/>
      <c r="HXE26" s="391"/>
      <c r="HXF26" s="391"/>
      <c r="HXG26" s="391"/>
      <c r="HXH26" s="391"/>
      <c r="HXI26" s="391"/>
      <c r="HXJ26" s="391"/>
      <c r="HXK26" s="391"/>
      <c r="HXL26" s="391"/>
      <c r="HXM26" s="391"/>
      <c r="HXN26" s="391"/>
      <c r="HXO26" s="391"/>
      <c r="HXP26" s="391"/>
      <c r="HXQ26" s="391"/>
      <c r="HXR26" s="391"/>
      <c r="HXS26" s="391"/>
      <c r="HXT26" s="391"/>
      <c r="HXU26" s="391"/>
      <c r="HXV26" s="391"/>
      <c r="HXW26" s="391"/>
      <c r="HXX26" s="391"/>
      <c r="HXY26" s="391"/>
      <c r="HXZ26" s="391"/>
      <c r="HYA26" s="391"/>
      <c r="HYB26" s="391"/>
      <c r="HYC26" s="391"/>
      <c r="HYD26" s="391"/>
      <c r="HYE26" s="391"/>
      <c r="HYF26" s="391"/>
      <c r="HYG26" s="391"/>
      <c r="HYH26" s="391"/>
      <c r="HYI26" s="391"/>
      <c r="HYJ26" s="391"/>
      <c r="HYK26" s="391"/>
      <c r="HYL26" s="391"/>
      <c r="HYM26" s="391"/>
      <c r="HYN26" s="391"/>
      <c r="HYO26" s="391"/>
      <c r="HYP26" s="391"/>
      <c r="HYQ26" s="391"/>
      <c r="HYR26" s="391"/>
      <c r="HYS26" s="391"/>
      <c r="HYT26" s="391"/>
      <c r="HYU26" s="391"/>
      <c r="HYV26" s="391"/>
      <c r="HYW26" s="391"/>
      <c r="HYX26" s="391"/>
      <c r="HYY26" s="391"/>
      <c r="HYZ26" s="391"/>
      <c r="HZA26" s="391"/>
      <c r="HZB26" s="391"/>
      <c r="HZC26" s="391"/>
      <c r="HZD26" s="391"/>
      <c r="HZE26" s="391"/>
      <c r="HZF26" s="391"/>
      <c r="HZG26" s="391"/>
      <c r="HZH26" s="391"/>
      <c r="HZI26" s="391"/>
      <c r="HZJ26" s="391"/>
      <c r="HZK26" s="391"/>
      <c r="HZL26" s="391"/>
      <c r="HZM26" s="391"/>
      <c r="HZN26" s="391"/>
      <c r="HZO26" s="391"/>
      <c r="HZP26" s="391"/>
      <c r="HZQ26" s="391"/>
      <c r="HZR26" s="391"/>
      <c r="HZS26" s="391"/>
      <c r="HZT26" s="391"/>
      <c r="HZU26" s="391"/>
      <c r="HZV26" s="391"/>
      <c r="HZW26" s="391"/>
      <c r="HZX26" s="391"/>
      <c r="HZY26" s="391"/>
      <c r="HZZ26" s="391"/>
      <c r="IAA26" s="391"/>
      <c r="IAB26" s="391"/>
      <c r="IAC26" s="391"/>
      <c r="IAD26" s="391"/>
      <c r="IAE26" s="391"/>
      <c r="IAF26" s="391"/>
      <c r="IAG26" s="391"/>
      <c r="IAH26" s="391"/>
      <c r="IAI26" s="391"/>
      <c r="IAJ26" s="391"/>
      <c r="IAK26" s="391"/>
      <c r="IAL26" s="391"/>
      <c r="IAM26" s="391"/>
      <c r="IAN26" s="391"/>
      <c r="IAO26" s="391"/>
      <c r="IAP26" s="391"/>
      <c r="IAQ26" s="391"/>
      <c r="IAR26" s="391"/>
      <c r="IAS26" s="391"/>
      <c r="IAT26" s="391"/>
      <c r="IAU26" s="391"/>
      <c r="IAV26" s="391"/>
      <c r="IAW26" s="391"/>
      <c r="IAX26" s="391"/>
      <c r="IAY26" s="391"/>
      <c r="IAZ26" s="391"/>
      <c r="IBA26" s="391"/>
      <c r="IBB26" s="391"/>
      <c r="IBC26" s="391"/>
      <c r="IBD26" s="391"/>
      <c r="IBE26" s="391"/>
      <c r="IBF26" s="391"/>
      <c r="IBG26" s="391"/>
      <c r="IBH26" s="391"/>
      <c r="IBI26" s="391"/>
      <c r="IBJ26" s="391"/>
      <c r="IBK26" s="391"/>
      <c r="IBL26" s="391"/>
      <c r="IBM26" s="391"/>
      <c r="IBN26" s="391"/>
      <c r="IBO26" s="391"/>
      <c r="IBP26" s="391"/>
      <c r="IBQ26" s="391"/>
      <c r="IBR26" s="391"/>
      <c r="IBS26" s="391"/>
      <c r="IBT26" s="391"/>
      <c r="IBU26" s="391"/>
      <c r="IBV26" s="391"/>
      <c r="IBW26" s="391"/>
      <c r="IBX26" s="391"/>
      <c r="IBY26" s="391"/>
      <c r="IBZ26" s="391"/>
      <c r="ICA26" s="391"/>
      <c r="ICB26" s="391"/>
      <c r="ICC26" s="391"/>
      <c r="ICD26" s="391"/>
      <c r="ICE26" s="391"/>
      <c r="ICF26" s="391"/>
      <c r="ICG26" s="391"/>
      <c r="ICH26" s="391"/>
      <c r="ICI26" s="391"/>
      <c r="ICJ26" s="391"/>
      <c r="ICK26" s="391"/>
      <c r="ICL26" s="391"/>
      <c r="ICM26" s="391"/>
      <c r="ICN26" s="391"/>
      <c r="ICO26" s="391"/>
      <c r="ICP26" s="391"/>
      <c r="ICQ26" s="391"/>
      <c r="ICR26" s="391"/>
      <c r="ICS26" s="391"/>
      <c r="ICT26" s="391"/>
      <c r="ICU26" s="391"/>
      <c r="ICV26" s="391"/>
      <c r="ICW26" s="391"/>
      <c r="ICX26" s="391"/>
      <c r="ICY26" s="391"/>
      <c r="ICZ26" s="391"/>
      <c r="IDA26" s="391"/>
      <c r="IDB26" s="391"/>
      <c r="IDC26" s="391"/>
      <c r="IDD26" s="391"/>
      <c r="IDE26" s="391"/>
      <c r="IDF26" s="391"/>
      <c r="IDG26" s="391"/>
      <c r="IDH26" s="391"/>
      <c r="IDI26" s="391"/>
      <c r="IDJ26" s="391"/>
      <c r="IDK26" s="391"/>
      <c r="IDL26" s="391"/>
      <c r="IDM26" s="391"/>
      <c r="IDN26" s="391"/>
      <c r="IDO26" s="391"/>
      <c r="IDP26" s="391"/>
      <c r="IDQ26" s="391"/>
      <c r="IDR26" s="391"/>
      <c r="IDS26" s="391"/>
      <c r="IDT26" s="391"/>
      <c r="IDU26" s="391"/>
      <c r="IDV26" s="391"/>
      <c r="IDW26" s="391"/>
      <c r="IDX26" s="391"/>
      <c r="IDY26" s="391"/>
      <c r="IDZ26" s="391"/>
      <c r="IEA26" s="391"/>
      <c r="IEB26" s="391"/>
      <c r="IEC26" s="391"/>
      <c r="IED26" s="391"/>
      <c r="IEE26" s="391"/>
      <c r="IEF26" s="391"/>
      <c r="IEG26" s="391"/>
      <c r="IEH26" s="391"/>
      <c r="IEI26" s="391"/>
      <c r="IEJ26" s="391"/>
      <c r="IEK26" s="391"/>
      <c r="IEL26" s="391"/>
      <c r="IEM26" s="391"/>
      <c r="IEN26" s="391"/>
      <c r="IEO26" s="391"/>
      <c r="IEP26" s="391"/>
      <c r="IEQ26" s="391"/>
      <c r="IER26" s="391"/>
      <c r="IES26" s="391"/>
      <c r="IET26" s="391"/>
      <c r="IEU26" s="391"/>
      <c r="IEV26" s="391"/>
      <c r="IEW26" s="391"/>
      <c r="IEX26" s="391"/>
      <c r="IEY26" s="391"/>
      <c r="IEZ26" s="391"/>
      <c r="IFA26" s="391"/>
      <c r="IFB26" s="391"/>
      <c r="IFC26" s="391"/>
      <c r="IFD26" s="391"/>
      <c r="IFE26" s="391"/>
      <c r="IFF26" s="391"/>
      <c r="IFG26" s="391"/>
      <c r="IFH26" s="391"/>
      <c r="IFI26" s="391"/>
      <c r="IFJ26" s="391"/>
      <c r="IFK26" s="391"/>
      <c r="IFL26" s="391"/>
      <c r="IFM26" s="391"/>
      <c r="IFN26" s="391"/>
      <c r="IFO26" s="391"/>
      <c r="IFP26" s="391"/>
      <c r="IFQ26" s="391"/>
      <c r="IFR26" s="391"/>
      <c r="IFS26" s="391"/>
      <c r="IFT26" s="391"/>
      <c r="IFU26" s="391"/>
      <c r="IFV26" s="391"/>
      <c r="IFW26" s="391"/>
      <c r="IFX26" s="391"/>
      <c r="IFY26" s="391"/>
      <c r="IFZ26" s="391"/>
      <c r="IGA26" s="391"/>
      <c r="IGB26" s="391"/>
      <c r="IGC26" s="391"/>
      <c r="IGD26" s="391"/>
      <c r="IGE26" s="391"/>
      <c r="IGF26" s="391"/>
      <c r="IGG26" s="391"/>
      <c r="IGH26" s="391"/>
      <c r="IGI26" s="391"/>
      <c r="IGJ26" s="391"/>
      <c r="IGK26" s="391"/>
      <c r="IGL26" s="391"/>
      <c r="IGM26" s="391"/>
      <c r="IGN26" s="391"/>
      <c r="IGO26" s="391"/>
      <c r="IGP26" s="391"/>
      <c r="IGQ26" s="391"/>
      <c r="IGR26" s="391"/>
      <c r="IGS26" s="391"/>
      <c r="IGT26" s="391"/>
      <c r="IGU26" s="391"/>
      <c r="IGV26" s="391"/>
      <c r="IGW26" s="391"/>
      <c r="IGX26" s="391"/>
      <c r="IGY26" s="391"/>
      <c r="IGZ26" s="391"/>
      <c r="IHA26" s="391"/>
      <c r="IHB26" s="391"/>
      <c r="IHC26" s="391"/>
      <c r="IHD26" s="391"/>
      <c r="IHE26" s="391"/>
      <c r="IHF26" s="391"/>
      <c r="IHG26" s="391"/>
      <c r="IHH26" s="391"/>
      <c r="IHI26" s="391"/>
      <c r="IHJ26" s="391"/>
      <c r="IHK26" s="391"/>
      <c r="IHL26" s="391"/>
      <c r="IHM26" s="391"/>
      <c r="IHN26" s="391"/>
      <c r="IHO26" s="391"/>
      <c r="IHP26" s="391"/>
      <c r="IHQ26" s="391"/>
      <c r="IHR26" s="391"/>
      <c r="IHS26" s="391"/>
      <c r="IHT26" s="391"/>
      <c r="IHU26" s="391"/>
      <c r="IHV26" s="391"/>
      <c r="IHW26" s="391"/>
      <c r="IHX26" s="391"/>
      <c r="IHY26" s="391"/>
      <c r="IHZ26" s="391"/>
      <c r="IIA26" s="391"/>
      <c r="IIB26" s="391"/>
      <c r="IIC26" s="391"/>
      <c r="IID26" s="391"/>
      <c r="IIE26" s="391"/>
      <c r="IIF26" s="391"/>
      <c r="IIG26" s="391"/>
      <c r="IIH26" s="391"/>
      <c r="III26" s="391"/>
      <c r="IIJ26" s="391"/>
      <c r="IIK26" s="391"/>
      <c r="IIL26" s="391"/>
      <c r="IIM26" s="391"/>
      <c r="IIN26" s="391"/>
      <c r="IIO26" s="391"/>
      <c r="IIP26" s="391"/>
      <c r="IIQ26" s="391"/>
      <c r="IIR26" s="391"/>
      <c r="IIS26" s="391"/>
      <c r="IIT26" s="391"/>
      <c r="IIU26" s="391"/>
      <c r="IIV26" s="391"/>
      <c r="IIW26" s="391"/>
      <c r="IIX26" s="391"/>
      <c r="IIY26" s="391"/>
      <c r="IIZ26" s="391"/>
      <c r="IJA26" s="391"/>
      <c r="IJB26" s="391"/>
      <c r="IJC26" s="391"/>
      <c r="IJD26" s="391"/>
      <c r="IJE26" s="391"/>
      <c r="IJF26" s="391"/>
      <c r="IJG26" s="391"/>
      <c r="IJH26" s="391"/>
      <c r="IJI26" s="391"/>
      <c r="IJJ26" s="391"/>
      <c r="IJK26" s="391"/>
      <c r="IJL26" s="391"/>
      <c r="IJM26" s="391"/>
      <c r="IJN26" s="391"/>
      <c r="IJO26" s="391"/>
      <c r="IJP26" s="391"/>
      <c r="IJQ26" s="391"/>
      <c r="IJR26" s="391"/>
      <c r="IJS26" s="391"/>
      <c r="IJT26" s="391"/>
      <c r="IJU26" s="391"/>
      <c r="IJV26" s="391"/>
      <c r="IJW26" s="391"/>
      <c r="IJX26" s="391"/>
      <c r="IJY26" s="391"/>
      <c r="IJZ26" s="391"/>
      <c r="IKA26" s="391"/>
      <c r="IKB26" s="391"/>
      <c r="IKC26" s="391"/>
      <c r="IKD26" s="391"/>
      <c r="IKE26" s="391"/>
      <c r="IKF26" s="391"/>
      <c r="IKG26" s="391"/>
      <c r="IKH26" s="391"/>
      <c r="IKI26" s="391"/>
      <c r="IKJ26" s="391"/>
      <c r="IKK26" s="391"/>
      <c r="IKL26" s="391"/>
      <c r="IKM26" s="391"/>
      <c r="IKN26" s="391"/>
      <c r="IKO26" s="391"/>
      <c r="IKP26" s="391"/>
      <c r="IKQ26" s="391"/>
      <c r="IKR26" s="391"/>
      <c r="IKS26" s="391"/>
      <c r="IKT26" s="391"/>
      <c r="IKU26" s="391"/>
      <c r="IKV26" s="391"/>
      <c r="IKW26" s="391"/>
      <c r="IKX26" s="391"/>
      <c r="IKY26" s="391"/>
      <c r="IKZ26" s="391"/>
      <c r="ILA26" s="391"/>
      <c r="ILB26" s="391"/>
      <c r="ILC26" s="391"/>
      <c r="ILD26" s="391"/>
      <c r="ILE26" s="391"/>
      <c r="ILF26" s="391"/>
      <c r="ILG26" s="391"/>
      <c r="ILH26" s="391"/>
      <c r="ILI26" s="391"/>
      <c r="ILJ26" s="391"/>
      <c r="ILK26" s="391"/>
      <c r="ILL26" s="391"/>
      <c r="ILM26" s="391"/>
      <c r="ILN26" s="391"/>
      <c r="ILO26" s="391"/>
      <c r="ILP26" s="391"/>
      <c r="ILQ26" s="391"/>
      <c r="ILR26" s="391"/>
      <c r="ILS26" s="391"/>
      <c r="ILT26" s="391"/>
      <c r="ILU26" s="391"/>
      <c r="ILV26" s="391"/>
      <c r="ILW26" s="391"/>
      <c r="ILX26" s="391"/>
      <c r="ILY26" s="391"/>
      <c r="ILZ26" s="391"/>
      <c r="IMA26" s="391"/>
      <c r="IMB26" s="391"/>
      <c r="IMC26" s="391"/>
      <c r="IMD26" s="391"/>
      <c r="IME26" s="391"/>
      <c r="IMF26" s="391"/>
      <c r="IMG26" s="391"/>
      <c r="IMH26" s="391"/>
      <c r="IMI26" s="391"/>
      <c r="IMJ26" s="391"/>
      <c r="IMK26" s="391"/>
      <c r="IML26" s="391"/>
      <c r="IMM26" s="391"/>
      <c r="IMN26" s="391"/>
      <c r="IMO26" s="391"/>
      <c r="IMP26" s="391"/>
      <c r="IMQ26" s="391"/>
      <c r="IMR26" s="391"/>
      <c r="IMS26" s="391"/>
      <c r="IMT26" s="391"/>
      <c r="IMU26" s="391"/>
      <c r="IMV26" s="391"/>
      <c r="IMW26" s="391"/>
      <c r="IMX26" s="391"/>
      <c r="IMY26" s="391"/>
      <c r="IMZ26" s="391"/>
      <c r="INA26" s="391"/>
      <c r="INB26" s="391"/>
      <c r="INC26" s="391"/>
      <c r="IND26" s="391"/>
      <c r="INE26" s="391"/>
      <c r="INF26" s="391"/>
      <c r="ING26" s="391"/>
      <c r="INH26" s="391"/>
      <c r="INI26" s="391"/>
      <c r="INJ26" s="391"/>
      <c r="INK26" s="391"/>
      <c r="INL26" s="391"/>
      <c r="INM26" s="391"/>
      <c r="INN26" s="391"/>
      <c r="INO26" s="391"/>
      <c r="INP26" s="391"/>
      <c r="INQ26" s="391"/>
      <c r="INR26" s="391"/>
      <c r="INS26" s="391"/>
      <c r="INT26" s="391"/>
      <c r="INU26" s="391"/>
      <c r="INV26" s="391"/>
      <c r="INW26" s="391"/>
      <c r="INX26" s="391"/>
      <c r="INY26" s="391"/>
      <c r="INZ26" s="391"/>
      <c r="IOA26" s="391"/>
      <c r="IOB26" s="391"/>
      <c r="IOC26" s="391"/>
      <c r="IOD26" s="391"/>
      <c r="IOE26" s="391"/>
      <c r="IOF26" s="391"/>
      <c r="IOG26" s="391"/>
      <c r="IOH26" s="391"/>
      <c r="IOI26" s="391"/>
      <c r="IOJ26" s="391"/>
      <c r="IOK26" s="391"/>
      <c r="IOL26" s="391"/>
      <c r="IOM26" s="391"/>
      <c r="ION26" s="391"/>
      <c r="IOO26" s="391"/>
      <c r="IOP26" s="391"/>
      <c r="IOQ26" s="391"/>
      <c r="IOR26" s="391"/>
      <c r="IOS26" s="391"/>
      <c r="IOT26" s="391"/>
      <c r="IOU26" s="391"/>
      <c r="IOV26" s="391"/>
      <c r="IOW26" s="391"/>
      <c r="IOX26" s="391"/>
      <c r="IOY26" s="391"/>
      <c r="IOZ26" s="391"/>
      <c r="IPA26" s="391"/>
      <c r="IPB26" s="391"/>
      <c r="IPC26" s="391"/>
      <c r="IPD26" s="391"/>
      <c r="IPE26" s="391"/>
      <c r="IPF26" s="391"/>
      <c r="IPG26" s="391"/>
      <c r="IPH26" s="391"/>
      <c r="IPI26" s="391"/>
      <c r="IPJ26" s="391"/>
      <c r="IPK26" s="391"/>
      <c r="IPL26" s="391"/>
      <c r="IPM26" s="391"/>
      <c r="IPN26" s="391"/>
      <c r="IPO26" s="391"/>
      <c r="IPP26" s="391"/>
      <c r="IPQ26" s="391"/>
      <c r="IPR26" s="391"/>
      <c r="IPS26" s="391"/>
      <c r="IPT26" s="391"/>
      <c r="IPU26" s="391"/>
      <c r="IPV26" s="391"/>
      <c r="IPW26" s="391"/>
      <c r="IPX26" s="391"/>
      <c r="IPY26" s="391"/>
      <c r="IPZ26" s="391"/>
      <c r="IQA26" s="391"/>
      <c r="IQB26" s="391"/>
      <c r="IQC26" s="391"/>
      <c r="IQD26" s="391"/>
      <c r="IQE26" s="391"/>
      <c r="IQF26" s="391"/>
      <c r="IQG26" s="391"/>
      <c r="IQH26" s="391"/>
      <c r="IQI26" s="391"/>
      <c r="IQJ26" s="391"/>
      <c r="IQK26" s="391"/>
      <c r="IQL26" s="391"/>
      <c r="IQM26" s="391"/>
      <c r="IQN26" s="391"/>
      <c r="IQO26" s="391"/>
      <c r="IQP26" s="391"/>
      <c r="IQQ26" s="391"/>
      <c r="IQR26" s="391"/>
      <c r="IQS26" s="391"/>
      <c r="IQT26" s="391"/>
      <c r="IQU26" s="391"/>
      <c r="IQV26" s="391"/>
      <c r="IQW26" s="391"/>
      <c r="IQX26" s="391"/>
      <c r="IQY26" s="391"/>
      <c r="IQZ26" s="391"/>
      <c r="IRA26" s="391"/>
      <c r="IRB26" s="391"/>
      <c r="IRC26" s="391"/>
      <c r="IRD26" s="391"/>
      <c r="IRE26" s="391"/>
      <c r="IRF26" s="391"/>
      <c r="IRG26" s="391"/>
      <c r="IRH26" s="391"/>
      <c r="IRI26" s="391"/>
      <c r="IRJ26" s="391"/>
      <c r="IRK26" s="391"/>
      <c r="IRL26" s="391"/>
      <c r="IRM26" s="391"/>
      <c r="IRN26" s="391"/>
      <c r="IRO26" s="391"/>
      <c r="IRP26" s="391"/>
      <c r="IRQ26" s="391"/>
      <c r="IRR26" s="391"/>
      <c r="IRS26" s="391"/>
      <c r="IRT26" s="391"/>
      <c r="IRU26" s="391"/>
      <c r="IRV26" s="391"/>
      <c r="IRW26" s="391"/>
      <c r="IRX26" s="391"/>
      <c r="IRY26" s="391"/>
      <c r="IRZ26" s="391"/>
      <c r="ISA26" s="391"/>
      <c r="ISB26" s="391"/>
      <c r="ISC26" s="391"/>
      <c r="ISD26" s="391"/>
      <c r="ISE26" s="391"/>
      <c r="ISF26" s="391"/>
      <c r="ISG26" s="391"/>
      <c r="ISH26" s="391"/>
      <c r="ISI26" s="391"/>
      <c r="ISJ26" s="391"/>
      <c r="ISK26" s="391"/>
      <c r="ISL26" s="391"/>
      <c r="ISM26" s="391"/>
      <c r="ISN26" s="391"/>
      <c r="ISO26" s="391"/>
      <c r="ISP26" s="391"/>
      <c r="ISQ26" s="391"/>
      <c r="ISR26" s="391"/>
      <c r="ISS26" s="391"/>
      <c r="IST26" s="391"/>
      <c r="ISU26" s="391"/>
      <c r="ISV26" s="391"/>
      <c r="ISW26" s="391"/>
      <c r="ISX26" s="391"/>
      <c r="ISY26" s="391"/>
      <c r="ISZ26" s="391"/>
      <c r="ITA26" s="391"/>
      <c r="ITB26" s="391"/>
      <c r="ITC26" s="391"/>
      <c r="ITD26" s="391"/>
      <c r="ITE26" s="391"/>
      <c r="ITF26" s="391"/>
      <c r="ITG26" s="391"/>
      <c r="ITH26" s="391"/>
      <c r="ITI26" s="391"/>
      <c r="ITJ26" s="391"/>
      <c r="ITK26" s="391"/>
      <c r="ITL26" s="391"/>
      <c r="ITM26" s="391"/>
      <c r="ITN26" s="391"/>
      <c r="ITO26" s="391"/>
      <c r="ITP26" s="391"/>
      <c r="ITQ26" s="391"/>
      <c r="ITR26" s="391"/>
      <c r="ITS26" s="391"/>
      <c r="ITT26" s="391"/>
      <c r="ITU26" s="391"/>
      <c r="ITV26" s="391"/>
      <c r="ITW26" s="391"/>
      <c r="ITX26" s="391"/>
      <c r="ITY26" s="391"/>
      <c r="ITZ26" s="391"/>
      <c r="IUA26" s="391"/>
      <c r="IUB26" s="391"/>
      <c r="IUC26" s="391"/>
      <c r="IUD26" s="391"/>
      <c r="IUE26" s="391"/>
      <c r="IUF26" s="391"/>
      <c r="IUG26" s="391"/>
      <c r="IUH26" s="391"/>
      <c r="IUI26" s="391"/>
      <c r="IUJ26" s="391"/>
      <c r="IUK26" s="391"/>
      <c r="IUL26" s="391"/>
      <c r="IUM26" s="391"/>
      <c r="IUN26" s="391"/>
      <c r="IUO26" s="391"/>
      <c r="IUP26" s="391"/>
      <c r="IUQ26" s="391"/>
      <c r="IUR26" s="391"/>
      <c r="IUS26" s="391"/>
      <c r="IUT26" s="391"/>
      <c r="IUU26" s="391"/>
      <c r="IUV26" s="391"/>
      <c r="IUW26" s="391"/>
      <c r="IUX26" s="391"/>
      <c r="IUY26" s="391"/>
      <c r="IUZ26" s="391"/>
      <c r="IVA26" s="391"/>
      <c r="IVB26" s="391"/>
      <c r="IVC26" s="391"/>
      <c r="IVD26" s="391"/>
      <c r="IVE26" s="391"/>
      <c r="IVF26" s="391"/>
      <c r="IVG26" s="391"/>
      <c r="IVH26" s="391"/>
      <c r="IVI26" s="391"/>
      <c r="IVJ26" s="391"/>
      <c r="IVK26" s="391"/>
      <c r="IVL26" s="391"/>
      <c r="IVM26" s="391"/>
      <c r="IVN26" s="391"/>
      <c r="IVO26" s="391"/>
      <c r="IVP26" s="391"/>
      <c r="IVQ26" s="391"/>
      <c r="IVR26" s="391"/>
      <c r="IVS26" s="391"/>
      <c r="IVT26" s="391"/>
      <c r="IVU26" s="391"/>
      <c r="IVV26" s="391"/>
      <c r="IVW26" s="391"/>
      <c r="IVX26" s="391"/>
      <c r="IVY26" s="391"/>
      <c r="IVZ26" s="391"/>
      <c r="IWA26" s="391"/>
      <c r="IWB26" s="391"/>
      <c r="IWC26" s="391"/>
      <c r="IWD26" s="391"/>
      <c r="IWE26" s="391"/>
      <c r="IWF26" s="391"/>
      <c r="IWG26" s="391"/>
      <c r="IWH26" s="391"/>
      <c r="IWI26" s="391"/>
      <c r="IWJ26" s="391"/>
      <c r="IWK26" s="391"/>
      <c r="IWL26" s="391"/>
      <c r="IWM26" s="391"/>
      <c r="IWN26" s="391"/>
      <c r="IWO26" s="391"/>
      <c r="IWP26" s="391"/>
      <c r="IWQ26" s="391"/>
      <c r="IWR26" s="391"/>
      <c r="IWS26" s="391"/>
      <c r="IWT26" s="391"/>
      <c r="IWU26" s="391"/>
      <c r="IWV26" s="391"/>
      <c r="IWW26" s="391"/>
      <c r="IWX26" s="391"/>
      <c r="IWY26" s="391"/>
      <c r="IWZ26" s="391"/>
      <c r="IXA26" s="391"/>
      <c r="IXB26" s="391"/>
      <c r="IXC26" s="391"/>
      <c r="IXD26" s="391"/>
      <c r="IXE26" s="391"/>
      <c r="IXF26" s="391"/>
      <c r="IXG26" s="391"/>
      <c r="IXH26" s="391"/>
      <c r="IXI26" s="391"/>
      <c r="IXJ26" s="391"/>
      <c r="IXK26" s="391"/>
      <c r="IXL26" s="391"/>
      <c r="IXM26" s="391"/>
      <c r="IXN26" s="391"/>
      <c r="IXO26" s="391"/>
      <c r="IXP26" s="391"/>
      <c r="IXQ26" s="391"/>
      <c r="IXR26" s="391"/>
      <c r="IXS26" s="391"/>
      <c r="IXT26" s="391"/>
      <c r="IXU26" s="391"/>
      <c r="IXV26" s="391"/>
      <c r="IXW26" s="391"/>
      <c r="IXX26" s="391"/>
      <c r="IXY26" s="391"/>
      <c r="IXZ26" s="391"/>
      <c r="IYA26" s="391"/>
      <c r="IYB26" s="391"/>
      <c r="IYC26" s="391"/>
      <c r="IYD26" s="391"/>
      <c r="IYE26" s="391"/>
      <c r="IYF26" s="391"/>
      <c r="IYG26" s="391"/>
      <c r="IYH26" s="391"/>
      <c r="IYI26" s="391"/>
      <c r="IYJ26" s="391"/>
      <c r="IYK26" s="391"/>
      <c r="IYL26" s="391"/>
      <c r="IYM26" s="391"/>
      <c r="IYN26" s="391"/>
      <c r="IYO26" s="391"/>
      <c r="IYP26" s="391"/>
      <c r="IYQ26" s="391"/>
      <c r="IYR26" s="391"/>
      <c r="IYS26" s="391"/>
      <c r="IYT26" s="391"/>
      <c r="IYU26" s="391"/>
      <c r="IYV26" s="391"/>
      <c r="IYW26" s="391"/>
      <c r="IYX26" s="391"/>
      <c r="IYY26" s="391"/>
      <c r="IYZ26" s="391"/>
      <c r="IZA26" s="391"/>
      <c r="IZB26" s="391"/>
      <c r="IZC26" s="391"/>
      <c r="IZD26" s="391"/>
      <c r="IZE26" s="391"/>
      <c r="IZF26" s="391"/>
      <c r="IZG26" s="391"/>
      <c r="IZH26" s="391"/>
      <c r="IZI26" s="391"/>
      <c r="IZJ26" s="391"/>
      <c r="IZK26" s="391"/>
      <c r="IZL26" s="391"/>
      <c r="IZM26" s="391"/>
      <c r="IZN26" s="391"/>
      <c r="IZO26" s="391"/>
      <c r="IZP26" s="391"/>
      <c r="IZQ26" s="391"/>
      <c r="IZR26" s="391"/>
      <c r="IZS26" s="391"/>
      <c r="IZT26" s="391"/>
      <c r="IZU26" s="391"/>
      <c r="IZV26" s="391"/>
      <c r="IZW26" s="391"/>
      <c r="IZX26" s="391"/>
      <c r="IZY26" s="391"/>
      <c r="IZZ26" s="391"/>
      <c r="JAA26" s="391"/>
      <c r="JAB26" s="391"/>
      <c r="JAC26" s="391"/>
      <c r="JAD26" s="391"/>
      <c r="JAE26" s="391"/>
      <c r="JAF26" s="391"/>
      <c r="JAG26" s="391"/>
      <c r="JAH26" s="391"/>
      <c r="JAI26" s="391"/>
      <c r="JAJ26" s="391"/>
      <c r="JAK26" s="391"/>
      <c r="JAL26" s="391"/>
      <c r="JAM26" s="391"/>
      <c r="JAN26" s="391"/>
      <c r="JAO26" s="391"/>
      <c r="JAP26" s="391"/>
      <c r="JAQ26" s="391"/>
      <c r="JAR26" s="391"/>
      <c r="JAS26" s="391"/>
      <c r="JAT26" s="391"/>
      <c r="JAU26" s="391"/>
      <c r="JAV26" s="391"/>
      <c r="JAW26" s="391"/>
      <c r="JAX26" s="391"/>
      <c r="JAY26" s="391"/>
      <c r="JAZ26" s="391"/>
      <c r="JBA26" s="391"/>
      <c r="JBB26" s="391"/>
      <c r="JBC26" s="391"/>
      <c r="JBD26" s="391"/>
      <c r="JBE26" s="391"/>
      <c r="JBF26" s="391"/>
      <c r="JBG26" s="391"/>
      <c r="JBH26" s="391"/>
      <c r="JBI26" s="391"/>
      <c r="JBJ26" s="391"/>
      <c r="JBK26" s="391"/>
      <c r="JBL26" s="391"/>
      <c r="JBM26" s="391"/>
      <c r="JBN26" s="391"/>
      <c r="JBO26" s="391"/>
      <c r="JBP26" s="391"/>
      <c r="JBQ26" s="391"/>
      <c r="JBR26" s="391"/>
      <c r="JBS26" s="391"/>
      <c r="JBT26" s="391"/>
      <c r="JBU26" s="391"/>
      <c r="JBV26" s="391"/>
      <c r="JBW26" s="391"/>
      <c r="JBX26" s="391"/>
      <c r="JBY26" s="391"/>
      <c r="JBZ26" s="391"/>
      <c r="JCA26" s="391"/>
      <c r="JCB26" s="391"/>
      <c r="JCC26" s="391"/>
      <c r="JCD26" s="391"/>
      <c r="JCE26" s="391"/>
      <c r="JCF26" s="391"/>
      <c r="JCG26" s="391"/>
      <c r="JCH26" s="391"/>
      <c r="JCI26" s="391"/>
      <c r="JCJ26" s="391"/>
      <c r="JCK26" s="391"/>
      <c r="JCL26" s="391"/>
      <c r="JCM26" s="391"/>
      <c r="JCN26" s="391"/>
      <c r="JCO26" s="391"/>
      <c r="JCP26" s="391"/>
      <c r="JCQ26" s="391"/>
      <c r="JCR26" s="391"/>
      <c r="JCS26" s="391"/>
      <c r="JCT26" s="391"/>
      <c r="JCU26" s="391"/>
      <c r="JCV26" s="391"/>
      <c r="JCW26" s="391"/>
      <c r="JCX26" s="391"/>
      <c r="JCY26" s="391"/>
      <c r="JCZ26" s="391"/>
      <c r="JDA26" s="391"/>
      <c r="JDB26" s="391"/>
      <c r="JDC26" s="391"/>
      <c r="JDD26" s="391"/>
      <c r="JDE26" s="391"/>
      <c r="JDF26" s="391"/>
      <c r="JDG26" s="391"/>
      <c r="JDH26" s="391"/>
      <c r="JDI26" s="391"/>
      <c r="JDJ26" s="391"/>
      <c r="JDK26" s="391"/>
      <c r="JDL26" s="391"/>
      <c r="JDM26" s="391"/>
      <c r="JDN26" s="391"/>
      <c r="JDO26" s="391"/>
      <c r="JDP26" s="391"/>
      <c r="JDQ26" s="391"/>
      <c r="JDR26" s="391"/>
      <c r="JDS26" s="391"/>
      <c r="JDT26" s="391"/>
      <c r="JDU26" s="391"/>
      <c r="JDV26" s="391"/>
      <c r="JDW26" s="391"/>
      <c r="JDX26" s="391"/>
      <c r="JDY26" s="391"/>
      <c r="JDZ26" s="391"/>
      <c r="JEA26" s="391"/>
      <c r="JEB26" s="391"/>
      <c r="JEC26" s="391"/>
      <c r="JED26" s="391"/>
      <c r="JEE26" s="391"/>
      <c r="JEF26" s="391"/>
      <c r="JEG26" s="391"/>
      <c r="JEH26" s="391"/>
      <c r="JEI26" s="391"/>
      <c r="JEJ26" s="391"/>
      <c r="JEK26" s="391"/>
      <c r="JEL26" s="391"/>
      <c r="JEM26" s="391"/>
      <c r="JEN26" s="391"/>
      <c r="JEO26" s="391"/>
      <c r="JEP26" s="391"/>
      <c r="JEQ26" s="391"/>
      <c r="JER26" s="391"/>
      <c r="JES26" s="391"/>
      <c r="JET26" s="391"/>
      <c r="JEU26" s="391"/>
      <c r="JEV26" s="391"/>
      <c r="JEW26" s="391"/>
      <c r="JEX26" s="391"/>
      <c r="JEY26" s="391"/>
      <c r="JEZ26" s="391"/>
      <c r="JFA26" s="391"/>
      <c r="JFB26" s="391"/>
      <c r="JFC26" s="391"/>
      <c r="JFD26" s="391"/>
      <c r="JFE26" s="391"/>
      <c r="JFF26" s="391"/>
      <c r="JFG26" s="391"/>
      <c r="JFH26" s="391"/>
      <c r="JFI26" s="391"/>
      <c r="JFJ26" s="391"/>
      <c r="JFK26" s="391"/>
      <c r="JFL26" s="391"/>
      <c r="JFM26" s="391"/>
      <c r="JFN26" s="391"/>
      <c r="JFO26" s="391"/>
      <c r="JFP26" s="391"/>
      <c r="JFQ26" s="391"/>
      <c r="JFR26" s="391"/>
      <c r="JFS26" s="391"/>
      <c r="JFT26" s="391"/>
      <c r="JFU26" s="391"/>
      <c r="JFV26" s="391"/>
      <c r="JFW26" s="391"/>
      <c r="JFX26" s="391"/>
      <c r="JFY26" s="391"/>
      <c r="JFZ26" s="391"/>
      <c r="JGA26" s="391"/>
      <c r="JGB26" s="391"/>
      <c r="JGC26" s="391"/>
      <c r="JGD26" s="391"/>
      <c r="JGE26" s="391"/>
      <c r="JGF26" s="391"/>
      <c r="JGG26" s="391"/>
      <c r="JGH26" s="391"/>
      <c r="JGI26" s="391"/>
      <c r="JGJ26" s="391"/>
      <c r="JGK26" s="391"/>
      <c r="JGL26" s="391"/>
      <c r="JGM26" s="391"/>
      <c r="JGN26" s="391"/>
      <c r="JGO26" s="391"/>
      <c r="JGP26" s="391"/>
      <c r="JGQ26" s="391"/>
      <c r="JGR26" s="391"/>
      <c r="JGS26" s="391"/>
      <c r="JGT26" s="391"/>
      <c r="JGU26" s="391"/>
      <c r="JGV26" s="391"/>
      <c r="JGW26" s="391"/>
      <c r="JGX26" s="391"/>
      <c r="JGY26" s="391"/>
      <c r="JGZ26" s="391"/>
      <c r="JHA26" s="391"/>
      <c r="JHB26" s="391"/>
      <c r="JHC26" s="391"/>
      <c r="JHD26" s="391"/>
      <c r="JHE26" s="391"/>
      <c r="JHF26" s="391"/>
      <c r="JHG26" s="391"/>
      <c r="JHH26" s="391"/>
      <c r="JHI26" s="391"/>
      <c r="JHJ26" s="391"/>
      <c r="JHK26" s="391"/>
      <c r="JHL26" s="391"/>
      <c r="JHM26" s="391"/>
      <c r="JHN26" s="391"/>
      <c r="JHO26" s="391"/>
      <c r="JHP26" s="391"/>
      <c r="JHQ26" s="391"/>
      <c r="JHR26" s="391"/>
      <c r="JHS26" s="391"/>
      <c r="JHT26" s="391"/>
      <c r="JHU26" s="391"/>
      <c r="JHV26" s="391"/>
      <c r="JHW26" s="391"/>
      <c r="JHX26" s="391"/>
      <c r="JHY26" s="391"/>
      <c r="JHZ26" s="391"/>
      <c r="JIA26" s="391"/>
      <c r="JIB26" s="391"/>
      <c r="JIC26" s="391"/>
      <c r="JID26" s="391"/>
      <c r="JIE26" s="391"/>
      <c r="JIF26" s="391"/>
      <c r="JIG26" s="391"/>
      <c r="JIH26" s="391"/>
      <c r="JII26" s="391"/>
      <c r="JIJ26" s="391"/>
      <c r="JIK26" s="391"/>
      <c r="JIL26" s="391"/>
      <c r="JIM26" s="391"/>
      <c r="JIN26" s="391"/>
      <c r="JIO26" s="391"/>
      <c r="JIP26" s="391"/>
      <c r="JIQ26" s="391"/>
      <c r="JIR26" s="391"/>
      <c r="JIS26" s="391"/>
      <c r="JIT26" s="391"/>
      <c r="JIU26" s="391"/>
      <c r="JIV26" s="391"/>
      <c r="JIW26" s="391"/>
      <c r="JIX26" s="391"/>
      <c r="JIY26" s="391"/>
      <c r="JIZ26" s="391"/>
      <c r="JJA26" s="391"/>
      <c r="JJB26" s="391"/>
      <c r="JJC26" s="391"/>
      <c r="JJD26" s="391"/>
      <c r="JJE26" s="391"/>
      <c r="JJF26" s="391"/>
      <c r="JJG26" s="391"/>
      <c r="JJH26" s="391"/>
      <c r="JJI26" s="391"/>
      <c r="JJJ26" s="391"/>
      <c r="JJK26" s="391"/>
      <c r="JJL26" s="391"/>
      <c r="JJM26" s="391"/>
      <c r="JJN26" s="391"/>
      <c r="JJO26" s="391"/>
      <c r="JJP26" s="391"/>
      <c r="JJQ26" s="391"/>
      <c r="JJR26" s="391"/>
      <c r="JJS26" s="391"/>
      <c r="JJT26" s="391"/>
      <c r="JJU26" s="391"/>
      <c r="JJV26" s="391"/>
      <c r="JJW26" s="391"/>
      <c r="JJX26" s="391"/>
      <c r="JJY26" s="391"/>
      <c r="JJZ26" s="391"/>
      <c r="JKA26" s="391"/>
      <c r="JKB26" s="391"/>
      <c r="JKC26" s="391"/>
      <c r="JKD26" s="391"/>
      <c r="JKE26" s="391"/>
      <c r="JKF26" s="391"/>
      <c r="JKG26" s="391"/>
      <c r="JKH26" s="391"/>
      <c r="JKI26" s="391"/>
      <c r="JKJ26" s="391"/>
      <c r="JKK26" s="391"/>
      <c r="JKL26" s="391"/>
      <c r="JKM26" s="391"/>
      <c r="JKN26" s="391"/>
      <c r="JKO26" s="391"/>
      <c r="JKP26" s="391"/>
      <c r="JKQ26" s="391"/>
      <c r="JKR26" s="391"/>
      <c r="JKS26" s="391"/>
      <c r="JKT26" s="391"/>
      <c r="JKU26" s="391"/>
      <c r="JKV26" s="391"/>
      <c r="JKW26" s="391"/>
      <c r="JKX26" s="391"/>
      <c r="JKY26" s="391"/>
      <c r="JKZ26" s="391"/>
      <c r="JLA26" s="391"/>
      <c r="JLB26" s="391"/>
      <c r="JLC26" s="391"/>
      <c r="JLD26" s="391"/>
      <c r="JLE26" s="391"/>
      <c r="JLF26" s="391"/>
      <c r="JLG26" s="391"/>
      <c r="JLH26" s="391"/>
      <c r="JLI26" s="391"/>
      <c r="JLJ26" s="391"/>
      <c r="JLK26" s="391"/>
      <c r="JLL26" s="391"/>
      <c r="JLM26" s="391"/>
      <c r="JLN26" s="391"/>
      <c r="JLO26" s="391"/>
      <c r="JLP26" s="391"/>
      <c r="JLQ26" s="391"/>
      <c r="JLR26" s="391"/>
      <c r="JLS26" s="391"/>
      <c r="JLT26" s="391"/>
      <c r="JLU26" s="391"/>
      <c r="JLV26" s="391"/>
      <c r="JLW26" s="391"/>
      <c r="JLX26" s="391"/>
      <c r="JLY26" s="391"/>
      <c r="JLZ26" s="391"/>
      <c r="JMA26" s="391"/>
      <c r="JMB26" s="391"/>
      <c r="JMC26" s="391"/>
      <c r="JMD26" s="391"/>
      <c r="JME26" s="391"/>
      <c r="JMF26" s="391"/>
      <c r="JMG26" s="391"/>
      <c r="JMH26" s="391"/>
      <c r="JMI26" s="391"/>
      <c r="JMJ26" s="391"/>
      <c r="JMK26" s="391"/>
      <c r="JML26" s="391"/>
      <c r="JMM26" s="391"/>
      <c r="JMN26" s="391"/>
      <c r="JMO26" s="391"/>
      <c r="JMP26" s="391"/>
      <c r="JMQ26" s="391"/>
      <c r="JMR26" s="391"/>
      <c r="JMS26" s="391"/>
      <c r="JMT26" s="391"/>
      <c r="JMU26" s="391"/>
      <c r="JMV26" s="391"/>
      <c r="JMW26" s="391"/>
      <c r="JMX26" s="391"/>
      <c r="JMY26" s="391"/>
      <c r="JMZ26" s="391"/>
      <c r="JNA26" s="391"/>
      <c r="JNB26" s="391"/>
      <c r="JNC26" s="391"/>
      <c r="JND26" s="391"/>
      <c r="JNE26" s="391"/>
      <c r="JNF26" s="391"/>
      <c r="JNG26" s="391"/>
      <c r="JNH26" s="391"/>
      <c r="JNI26" s="391"/>
      <c r="JNJ26" s="391"/>
      <c r="JNK26" s="391"/>
      <c r="JNL26" s="391"/>
      <c r="JNM26" s="391"/>
      <c r="JNN26" s="391"/>
      <c r="JNO26" s="391"/>
      <c r="JNP26" s="391"/>
      <c r="JNQ26" s="391"/>
      <c r="JNR26" s="391"/>
      <c r="JNS26" s="391"/>
      <c r="JNT26" s="391"/>
      <c r="JNU26" s="391"/>
      <c r="JNV26" s="391"/>
      <c r="JNW26" s="391"/>
      <c r="JNX26" s="391"/>
      <c r="JNY26" s="391"/>
      <c r="JNZ26" s="391"/>
      <c r="JOA26" s="391"/>
      <c r="JOB26" s="391"/>
      <c r="JOC26" s="391"/>
      <c r="JOD26" s="391"/>
      <c r="JOE26" s="391"/>
      <c r="JOF26" s="391"/>
      <c r="JOG26" s="391"/>
      <c r="JOH26" s="391"/>
      <c r="JOI26" s="391"/>
      <c r="JOJ26" s="391"/>
      <c r="JOK26" s="391"/>
      <c r="JOL26" s="391"/>
      <c r="JOM26" s="391"/>
      <c r="JON26" s="391"/>
      <c r="JOO26" s="391"/>
      <c r="JOP26" s="391"/>
      <c r="JOQ26" s="391"/>
      <c r="JOR26" s="391"/>
      <c r="JOS26" s="391"/>
      <c r="JOT26" s="391"/>
      <c r="JOU26" s="391"/>
      <c r="JOV26" s="391"/>
      <c r="JOW26" s="391"/>
      <c r="JOX26" s="391"/>
      <c r="JOY26" s="391"/>
      <c r="JOZ26" s="391"/>
      <c r="JPA26" s="391"/>
      <c r="JPB26" s="391"/>
      <c r="JPC26" s="391"/>
      <c r="JPD26" s="391"/>
      <c r="JPE26" s="391"/>
      <c r="JPF26" s="391"/>
      <c r="JPG26" s="391"/>
      <c r="JPH26" s="391"/>
      <c r="JPI26" s="391"/>
      <c r="JPJ26" s="391"/>
      <c r="JPK26" s="391"/>
      <c r="JPL26" s="391"/>
      <c r="JPM26" s="391"/>
      <c r="JPN26" s="391"/>
      <c r="JPO26" s="391"/>
      <c r="JPP26" s="391"/>
      <c r="JPQ26" s="391"/>
      <c r="JPR26" s="391"/>
      <c r="JPS26" s="391"/>
      <c r="JPT26" s="391"/>
      <c r="JPU26" s="391"/>
      <c r="JPV26" s="391"/>
      <c r="JPW26" s="391"/>
      <c r="JPX26" s="391"/>
      <c r="JPY26" s="391"/>
      <c r="JPZ26" s="391"/>
      <c r="JQA26" s="391"/>
      <c r="JQB26" s="391"/>
      <c r="JQC26" s="391"/>
      <c r="JQD26" s="391"/>
      <c r="JQE26" s="391"/>
      <c r="JQF26" s="391"/>
      <c r="JQG26" s="391"/>
      <c r="JQH26" s="391"/>
      <c r="JQI26" s="391"/>
      <c r="JQJ26" s="391"/>
      <c r="JQK26" s="391"/>
      <c r="JQL26" s="391"/>
      <c r="JQM26" s="391"/>
      <c r="JQN26" s="391"/>
      <c r="JQO26" s="391"/>
      <c r="JQP26" s="391"/>
      <c r="JQQ26" s="391"/>
      <c r="JQR26" s="391"/>
      <c r="JQS26" s="391"/>
      <c r="JQT26" s="391"/>
      <c r="JQU26" s="391"/>
      <c r="JQV26" s="391"/>
      <c r="JQW26" s="391"/>
      <c r="JQX26" s="391"/>
      <c r="JQY26" s="391"/>
      <c r="JQZ26" s="391"/>
      <c r="JRA26" s="391"/>
      <c r="JRB26" s="391"/>
      <c r="JRC26" s="391"/>
      <c r="JRD26" s="391"/>
      <c r="JRE26" s="391"/>
      <c r="JRF26" s="391"/>
      <c r="JRG26" s="391"/>
      <c r="JRH26" s="391"/>
      <c r="JRI26" s="391"/>
      <c r="JRJ26" s="391"/>
      <c r="JRK26" s="391"/>
      <c r="JRL26" s="391"/>
      <c r="JRM26" s="391"/>
      <c r="JRN26" s="391"/>
      <c r="JRO26" s="391"/>
      <c r="JRP26" s="391"/>
      <c r="JRQ26" s="391"/>
      <c r="JRR26" s="391"/>
      <c r="JRS26" s="391"/>
      <c r="JRT26" s="391"/>
      <c r="JRU26" s="391"/>
      <c r="JRV26" s="391"/>
      <c r="JRW26" s="391"/>
      <c r="JRX26" s="391"/>
      <c r="JRY26" s="391"/>
      <c r="JRZ26" s="391"/>
      <c r="JSA26" s="391"/>
      <c r="JSB26" s="391"/>
      <c r="JSC26" s="391"/>
      <c r="JSD26" s="391"/>
      <c r="JSE26" s="391"/>
      <c r="JSF26" s="391"/>
      <c r="JSG26" s="391"/>
      <c r="JSH26" s="391"/>
      <c r="JSI26" s="391"/>
      <c r="JSJ26" s="391"/>
      <c r="JSK26" s="391"/>
      <c r="JSL26" s="391"/>
      <c r="JSM26" s="391"/>
      <c r="JSN26" s="391"/>
      <c r="JSO26" s="391"/>
      <c r="JSP26" s="391"/>
      <c r="JSQ26" s="391"/>
      <c r="JSR26" s="391"/>
      <c r="JSS26" s="391"/>
      <c r="JST26" s="391"/>
      <c r="JSU26" s="391"/>
      <c r="JSV26" s="391"/>
      <c r="JSW26" s="391"/>
      <c r="JSX26" s="391"/>
      <c r="JSY26" s="391"/>
      <c r="JSZ26" s="391"/>
      <c r="JTA26" s="391"/>
      <c r="JTB26" s="391"/>
      <c r="JTC26" s="391"/>
      <c r="JTD26" s="391"/>
      <c r="JTE26" s="391"/>
      <c r="JTF26" s="391"/>
      <c r="JTG26" s="391"/>
      <c r="JTH26" s="391"/>
      <c r="JTI26" s="391"/>
      <c r="JTJ26" s="391"/>
      <c r="JTK26" s="391"/>
      <c r="JTL26" s="391"/>
      <c r="JTM26" s="391"/>
      <c r="JTN26" s="391"/>
      <c r="JTO26" s="391"/>
      <c r="JTP26" s="391"/>
      <c r="JTQ26" s="391"/>
      <c r="JTR26" s="391"/>
      <c r="JTS26" s="391"/>
      <c r="JTT26" s="391"/>
      <c r="JTU26" s="391"/>
      <c r="JTV26" s="391"/>
      <c r="JTW26" s="391"/>
      <c r="JTX26" s="391"/>
      <c r="JTY26" s="391"/>
      <c r="JTZ26" s="391"/>
      <c r="JUA26" s="391"/>
      <c r="JUB26" s="391"/>
      <c r="JUC26" s="391"/>
      <c r="JUD26" s="391"/>
      <c r="JUE26" s="391"/>
      <c r="JUF26" s="391"/>
      <c r="JUG26" s="391"/>
      <c r="JUH26" s="391"/>
      <c r="JUI26" s="391"/>
      <c r="JUJ26" s="391"/>
      <c r="JUK26" s="391"/>
      <c r="JUL26" s="391"/>
      <c r="JUM26" s="391"/>
      <c r="JUN26" s="391"/>
      <c r="JUO26" s="391"/>
      <c r="JUP26" s="391"/>
      <c r="JUQ26" s="391"/>
      <c r="JUR26" s="391"/>
      <c r="JUS26" s="391"/>
      <c r="JUT26" s="391"/>
      <c r="JUU26" s="391"/>
      <c r="JUV26" s="391"/>
      <c r="JUW26" s="391"/>
      <c r="JUX26" s="391"/>
      <c r="JUY26" s="391"/>
      <c r="JUZ26" s="391"/>
      <c r="JVA26" s="391"/>
      <c r="JVB26" s="391"/>
      <c r="JVC26" s="391"/>
      <c r="JVD26" s="391"/>
      <c r="JVE26" s="391"/>
      <c r="JVF26" s="391"/>
      <c r="JVG26" s="391"/>
      <c r="JVH26" s="391"/>
      <c r="JVI26" s="391"/>
      <c r="JVJ26" s="391"/>
      <c r="JVK26" s="391"/>
      <c r="JVL26" s="391"/>
      <c r="JVM26" s="391"/>
      <c r="JVN26" s="391"/>
      <c r="JVO26" s="391"/>
      <c r="JVP26" s="391"/>
      <c r="JVQ26" s="391"/>
      <c r="JVR26" s="391"/>
      <c r="JVS26" s="391"/>
      <c r="JVT26" s="391"/>
      <c r="JVU26" s="391"/>
      <c r="JVV26" s="391"/>
      <c r="JVW26" s="391"/>
      <c r="JVX26" s="391"/>
      <c r="JVY26" s="391"/>
      <c r="JVZ26" s="391"/>
      <c r="JWA26" s="391"/>
      <c r="JWB26" s="391"/>
      <c r="JWC26" s="391"/>
      <c r="JWD26" s="391"/>
      <c r="JWE26" s="391"/>
      <c r="JWF26" s="391"/>
      <c r="JWG26" s="391"/>
      <c r="JWH26" s="391"/>
      <c r="JWI26" s="391"/>
      <c r="JWJ26" s="391"/>
      <c r="JWK26" s="391"/>
      <c r="JWL26" s="391"/>
      <c r="JWM26" s="391"/>
      <c r="JWN26" s="391"/>
      <c r="JWO26" s="391"/>
      <c r="JWP26" s="391"/>
      <c r="JWQ26" s="391"/>
      <c r="JWR26" s="391"/>
      <c r="JWS26" s="391"/>
      <c r="JWT26" s="391"/>
      <c r="JWU26" s="391"/>
      <c r="JWV26" s="391"/>
      <c r="JWW26" s="391"/>
      <c r="JWX26" s="391"/>
      <c r="JWY26" s="391"/>
      <c r="JWZ26" s="391"/>
      <c r="JXA26" s="391"/>
      <c r="JXB26" s="391"/>
      <c r="JXC26" s="391"/>
      <c r="JXD26" s="391"/>
      <c r="JXE26" s="391"/>
      <c r="JXF26" s="391"/>
      <c r="JXG26" s="391"/>
      <c r="JXH26" s="391"/>
      <c r="JXI26" s="391"/>
      <c r="JXJ26" s="391"/>
      <c r="JXK26" s="391"/>
      <c r="JXL26" s="391"/>
      <c r="JXM26" s="391"/>
      <c r="JXN26" s="391"/>
      <c r="JXO26" s="391"/>
      <c r="JXP26" s="391"/>
      <c r="JXQ26" s="391"/>
      <c r="JXR26" s="391"/>
      <c r="JXS26" s="391"/>
      <c r="JXT26" s="391"/>
      <c r="JXU26" s="391"/>
      <c r="JXV26" s="391"/>
      <c r="JXW26" s="391"/>
      <c r="JXX26" s="391"/>
      <c r="JXY26" s="391"/>
      <c r="JXZ26" s="391"/>
      <c r="JYA26" s="391"/>
      <c r="JYB26" s="391"/>
      <c r="JYC26" s="391"/>
      <c r="JYD26" s="391"/>
      <c r="JYE26" s="391"/>
      <c r="JYF26" s="391"/>
      <c r="JYG26" s="391"/>
      <c r="JYH26" s="391"/>
      <c r="JYI26" s="391"/>
      <c r="JYJ26" s="391"/>
      <c r="JYK26" s="391"/>
      <c r="JYL26" s="391"/>
      <c r="JYM26" s="391"/>
      <c r="JYN26" s="391"/>
      <c r="JYO26" s="391"/>
      <c r="JYP26" s="391"/>
      <c r="JYQ26" s="391"/>
      <c r="JYR26" s="391"/>
      <c r="JYS26" s="391"/>
      <c r="JYT26" s="391"/>
      <c r="JYU26" s="391"/>
      <c r="JYV26" s="391"/>
      <c r="JYW26" s="391"/>
      <c r="JYX26" s="391"/>
      <c r="JYY26" s="391"/>
      <c r="JYZ26" s="391"/>
      <c r="JZA26" s="391"/>
      <c r="JZB26" s="391"/>
      <c r="JZC26" s="391"/>
      <c r="JZD26" s="391"/>
      <c r="JZE26" s="391"/>
      <c r="JZF26" s="391"/>
      <c r="JZG26" s="391"/>
      <c r="JZH26" s="391"/>
      <c r="JZI26" s="391"/>
      <c r="JZJ26" s="391"/>
      <c r="JZK26" s="391"/>
      <c r="JZL26" s="391"/>
      <c r="JZM26" s="391"/>
      <c r="JZN26" s="391"/>
      <c r="JZO26" s="391"/>
      <c r="JZP26" s="391"/>
      <c r="JZQ26" s="391"/>
      <c r="JZR26" s="391"/>
      <c r="JZS26" s="391"/>
      <c r="JZT26" s="391"/>
      <c r="JZU26" s="391"/>
      <c r="JZV26" s="391"/>
      <c r="JZW26" s="391"/>
      <c r="JZX26" s="391"/>
      <c r="JZY26" s="391"/>
      <c r="JZZ26" s="391"/>
      <c r="KAA26" s="391"/>
      <c r="KAB26" s="391"/>
      <c r="KAC26" s="391"/>
      <c r="KAD26" s="391"/>
      <c r="KAE26" s="391"/>
      <c r="KAF26" s="391"/>
      <c r="KAG26" s="391"/>
      <c r="KAH26" s="391"/>
      <c r="KAI26" s="391"/>
      <c r="KAJ26" s="391"/>
      <c r="KAK26" s="391"/>
      <c r="KAL26" s="391"/>
      <c r="KAM26" s="391"/>
      <c r="KAN26" s="391"/>
      <c r="KAO26" s="391"/>
      <c r="KAP26" s="391"/>
      <c r="KAQ26" s="391"/>
      <c r="KAR26" s="391"/>
      <c r="KAS26" s="391"/>
      <c r="KAT26" s="391"/>
      <c r="KAU26" s="391"/>
      <c r="KAV26" s="391"/>
      <c r="KAW26" s="391"/>
      <c r="KAX26" s="391"/>
      <c r="KAY26" s="391"/>
      <c r="KAZ26" s="391"/>
      <c r="KBA26" s="391"/>
      <c r="KBB26" s="391"/>
      <c r="KBC26" s="391"/>
      <c r="KBD26" s="391"/>
      <c r="KBE26" s="391"/>
      <c r="KBF26" s="391"/>
      <c r="KBG26" s="391"/>
      <c r="KBH26" s="391"/>
      <c r="KBI26" s="391"/>
      <c r="KBJ26" s="391"/>
      <c r="KBK26" s="391"/>
      <c r="KBL26" s="391"/>
      <c r="KBM26" s="391"/>
      <c r="KBN26" s="391"/>
      <c r="KBO26" s="391"/>
      <c r="KBP26" s="391"/>
      <c r="KBQ26" s="391"/>
      <c r="KBR26" s="391"/>
      <c r="KBS26" s="391"/>
      <c r="KBT26" s="391"/>
      <c r="KBU26" s="391"/>
      <c r="KBV26" s="391"/>
      <c r="KBW26" s="391"/>
      <c r="KBX26" s="391"/>
      <c r="KBY26" s="391"/>
      <c r="KBZ26" s="391"/>
      <c r="KCA26" s="391"/>
      <c r="KCB26" s="391"/>
      <c r="KCC26" s="391"/>
      <c r="KCD26" s="391"/>
      <c r="KCE26" s="391"/>
      <c r="KCF26" s="391"/>
      <c r="KCG26" s="391"/>
      <c r="KCH26" s="391"/>
      <c r="KCI26" s="391"/>
      <c r="KCJ26" s="391"/>
      <c r="KCK26" s="391"/>
      <c r="KCL26" s="391"/>
      <c r="KCM26" s="391"/>
      <c r="KCN26" s="391"/>
      <c r="KCO26" s="391"/>
      <c r="KCP26" s="391"/>
      <c r="KCQ26" s="391"/>
      <c r="KCR26" s="391"/>
      <c r="KCS26" s="391"/>
      <c r="KCT26" s="391"/>
      <c r="KCU26" s="391"/>
      <c r="KCV26" s="391"/>
      <c r="KCW26" s="391"/>
      <c r="KCX26" s="391"/>
      <c r="KCY26" s="391"/>
      <c r="KCZ26" s="391"/>
      <c r="KDA26" s="391"/>
      <c r="KDB26" s="391"/>
      <c r="KDC26" s="391"/>
      <c r="KDD26" s="391"/>
      <c r="KDE26" s="391"/>
      <c r="KDF26" s="391"/>
      <c r="KDG26" s="391"/>
      <c r="KDH26" s="391"/>
      <c r="KDI26" s="391"/>
      <c r="KDJ26" s="391"/>
      <c r="KDK26" s="391"/>
      <c r="KDL26" s="391"/>
      <c r="KDM26" s="391"/>
      <c r="KDN26" s="391"/>
      <c r="KDO26" s="391"/>
      <c r="KDP26" s="391"/>
      <c r="KDQ26" s="391"/>
      <c r="KDR26" s="391"/>
      <c r="KDS26" s="391"/>
      <c r="KDT26" s="391"/>
      <c r="KDU26" s="391"/>
      <c r="KDV26" s="391"/>
      <c r="KDW26" s="391"/>
      <c r="KDX26" s="391"/>
      <c r="KDY26" s="391"/>
      <c r="KDZ26" s="391"/>
      <c r="KEA26" s="391"/>
      <c r="KEB26" s="391"/>
      <c r="KEC26" s="391"/>
      <c r="KED26" s="391"/>
      <c r="KEE26" s="391"/>
      <c r="KEF26" s="391"/>
      <c r="KEG26" s="391"/>
      <c r="KEH26" s="391"/>
      <c r="KEI26" s="391"/>
      <c r="KEJ26" s="391"/>
      <c r="KEK26" s="391"/>
      <c r="KEL26" s="391"/>
      <c r="KEM26" s="391"/>
      <c r="KEN26" s="391"/>
      <c r="KEO26" s="391"/>
      <c r="KEP26" s="391"/>
      <c r="KEQ26" s="391"/>
      <c r="KER26" s="391"/>
      <c r="KES26" s="391"/>
      <c r="KET26" s="391"/>
      <c r="KEU26" s="391"/>
      <c r="KEV26" s="391"/>
      <c r="KEW26" s="391"/>
      <c r="KEX26" s="391"/>
      <c r="KEY26" s="391"/>
      <c r="KEZ26" s="391"/>
      <c r="KFA26" s="391"/>
      <c r="KFB26" s="391"/>
      <c r="KFC26" s="391"/>
      <c r="KFD26" s="391"/>
      <c r="KFE26" s="391"/>
      <c r="KFF26" s="391"/>
      <c r="KFG26" s="391"/>
      <c r="KFH26" s="391"/>
      <c r="KFI26" s="391"/>
      <c r="KFJ26" s="391"/>
      <c r="KFK26" s="391"/>
      <c r="KFL26" s="391"/>
      <c r="KFM26" s="391"/>
      <c r="KFN26" s="391"/>
      <c r="KFO26" s="391"/>
      <c r="KFP26" s="391"/>
      <c r="KFQ26" s="391"/>
      <c r="KFR26" s="391"/>
      <c r="KFS26" s="391"/>
      <c r="KFT26" s="391"/>
      <c r="KFU26" s="391"/>
      <c r="KFV26" s="391"/>
      <c r="KFW26" s="391"/>
      <c r="KFX26" s="391"/>
      <c r="KFY26" s="391"/>
      <c r="KFZ26" s="391"/>
      <c r="KGA26" s="391"/>
      <c r="KGB26" s="391"/>
      <c r="KGC26" s="391"/>
      <c r="KGD26" s="391"/>
      <c r="KGE26" s="391"/>
      <c r="KGF26" s="391"/>
      <c r="KGG26" s="391"/>
      <c r="KGH26" s="391"/>
      <c r="KGI26" s="391"/>
      <c r="KGJ26" s="391"/>
      <c r="KGK26" s="391"/>
      <c r="KGL26" s="391"/>
      <c r="KGM26" s="391"/>
      <c r="KGN26" s="391"/>
      <c r="KGO26" s="391"/>
      <c r="KGP26" s="391"/>
      <c r="KGQ26" s="391"/>
      <c r="KGR26" s="391"/>
      <c r="KGS26" s="391"/>
      <c r="KGT26" s="391"/>
      <c r="KGU26" s="391"/>
      <c r="KGV26" s="391"/>
      <c r="KGW26" s="391"/>
      <c r="KGX26" s="391"/>
      <c r="KGY26" s="391"/>
      <c r="KGZ26" s="391"/>
      <c r="KHA26" s="391"/>
      <c r="KHB26" s="391"/>
      <c r="KHC26" s="391"/>
      <c r="KHD26" s="391"/>
      <c r="KHE26" s="391"/>
      <c r="KHF26" s="391"/>
      <c r="KHG26" s="391"/>
      <c r="KHH26" s="391"/>
      <c r="KHI26" s="391"/>
      <c r="KHJ26" s="391"/>
      <c r="KHK26" s="391"/>
      <c r="KHL26" s="391"/>
      <c r="KHM26" s="391"/>
      <c r="KHN26" s="391"/>
      <c r="KHO26" s="391"/>
      <c r="KHP26" s="391"/>
      <c r="KHQ26" s="391"/>
      <c r="KHR26" s="391"/>
      <c r="KHS26" s="391"/>
      <c r="KHT26" s="391"/>
      <c r="KHU26" s="391"/>
      <c r="KHV26" s="391"/>
      <c r="KHW26" s="391"/>
      <c r="KHX26" s="391"/>
      <c r="KHY26" s="391"/>
      <c r="KHZ26" s="391"/>
      <c r="KIA26" s="391"/>
      <c r="KIB26" s="391"/>
      <c r="KIC26" s="391"/>
      <c r="KID26" s="391"/>
      <c r="KIE26" s="391"/>
      <c r="KIF26" s="391"/>
      <c r="KIG26" s="391"/>
      <c r="KIH26" s="391"/>
      <c r="KII26" s="391"/>
      <c r="KIJ26" s="391"/>
      <c r="KIK26" s="391"/>
      <c r="KIL26" s="391"/>
      <c r="KIM26" s="391"/>
      <c r="KIN26" s="391"/>
      <c r="KIO26" s="391"/>
      <c r="KIP26" s="391"/>
      <c r="KIQ26" s="391"/>
      <c r="KIR26" s="391"/>
      <c r="KIS26" s="391"/>
      <c r="KIT26" s="391"/>
      <c r="KIU26" s="391"/>
      <c r="KIV26" s="391"/>
      <c r="KIW26" s="391"/>
      <c r="KIX26" s="391"/>
      <c r="KIY26" s="391"/>
      <c r="KIZ26" s="391"/>
      <c r="KJA26" s="391"/>
      <c r="KJB26" s="391"/>
      <c r="KJC26" s="391"/>
      <c r="KJD26" s="391"/>
      <c r="KJE26" s="391"/>
      <c r="KJF26" s="391"/>
      <c r="KJG26" s="391"/>
      <c r="KJH26" s="391"/>
      <c r="KJI26" s="391"/>
      <c r="KJJ26" s="391"/>
      <c r="KJK26" s="391"/>
      <c r="KJL26" s="391"/>
      <c r="KJM26" s="391"/>
      <c r="KJN26" s="391"/>
      <c r="KJO26" s="391"/>
      <c r="KJP26" s="391"/>
      <c r="KJQ26" s="391"/>
      <c r="KJR26" s="391"/>
      <c r="KJS26" s="391"/>
      <c r="KJT26" s="391"/>
      <c r="KJU26" s="391"/>
      <c r="KJV26" s="391"/>
      <c r="KJW26" s="391"/>
      <c r="KJX26" s="391"/>
      <c r="KJY26" s="391"/>
      <c r="KJZ26" s="391"/>
      <c r="KKA26" s="391"/>
      <c r="KKB26" s="391"/>
      <c r="KKC26" s="391"/>
      <c r="KKD26" s="391"/>
      <c r="KKE26" s="391"/>
      <c r="KKF26" s="391"/>
      <c r="KKG26" s="391"/>
      <c r="KKH26" s="391"/>
      <c r="KKI26" s="391"/>
      <c r="KKJ26" s="391"/>
      <c r="KKK26" s="391"/>
      <c r="KKL26" s="391"/>
      <c r="KKM26" s="391"/>
      <c r="KKN26" s="391"/>
      <c r="KKO26" s="391"/>
      <c r="KKP26" s="391"/>
      <c r="KKQ26" s="391"/>
      <c r="KKR26" s="391"/>
      <c r="KKS26" s="391"/>
      <c r="KKT26" s="391"/>
      <c r="KKU26" s="391"/>
      <c r="KKV26" s="391"/>
      <c r="KKW26" s="391"/>
      <c r="KKX26" s="391"/>
      <c r="KKY26" s="391"/>
      <c r="KKZ26" s="391"/>
      <c r="KLA26" s="391"/>
      <c r="KLB26" s="391"/>
      <c r="KLC26" s="391"/>
      <c r="KLD26" s="391"/>
      <c r="KLE26" s="391"/>
      <c r="KLF26" s="391"/>
      <c r="KLG26" s="391"/>
      <c r="KLH26" s="391"/>
      <c r="KLI26" s="391"/>
      <c r="KLJ26" s="391"/>
      <c r="KLK26" s="391"/>
      <c r="KLL26" s="391"/>
      <c r="KLM26" s="391"/>
      <c r="KLN26" s="391"/>
      <c r="KLO26" s="391"/>
      <c r="KLP26" s="391"/>
      <c r="KLQ26" s="391"/>
      <c r="KLR26" s="391"/>
      <c r="KLS26" s="391"/>
      <c r="KLT26" s="391"/>
      <c r="KLU26" s="391"/>
      <c r="KLV26" s="391"/>
      <c r="KLW26" s="391"/>
      <c r="KLX26" s="391"/>
      <c r="KLY26" s="391"/>
      <c r="KLZ26" s="391"/>
      <c r="KMA26" s="391"/>
      <c r="KMB26" s="391"/>
      <c r="KMC26" s="391"/>
      <c r="KMD26" s="391"/>
      <c r="KME26" s="391"/>
      <c r="KMF26" s="391"/>
      <c r="KMG26" s="391"/>
      <c r="KMH26" s="391"/>
      <c r="KMI26" s="391"/>
      <c r="KMJ26" s="391"/>
      <c r="KMK26" s="391"/>
      <c r="KML26" s="391"/>
      <c r="KMM26" s="391"/>
      <c r="KMN26" s="391"/>
      <c r="KMO26" s="391"/>
      <c r="KMP26" s="391"/>
      <c r="KMQ26" s="391"/>
      <c r="KMR26" s="391"/>
      <c r="KMS26" s="391"/>
      <c r="KMT26" s="391"/>
      <c r="KMU26" s="391"/>
      <c r="KMV26" s="391"/>
      <c r="KMW26" s="391"/>
      <c r="KMX26" s="391"/>
      <c r="KMY26" s="391"/>
      <c r="KMZ26" s="391"/>
      <c r="KNA26" s="391"/>
      <c r="KNB26" s="391"/>
      <c r="KNC26" s="391"/>
      <c r="KND26" s="391"/>
      <c r="KNE26" s="391"/>
      <c r="KNF26" s="391"/>
      <c r="KNG26" s="391"/>
      <c r="KNH26" s="391"/>
      <c r="KNI26" s="391"/>
      <c r="KNJ26" s="391"/>
      <c r="KNK26" s="391"/>
      <c r="KNL26" s="391"/>
      <c r="KNM26" s="391"/>
      <c r="KNN26" s="391"/>
      <c r="KNO26" s="391"/>
      <c r="KNP26" s="391"/>
      <c r="KNQ26" s="391"/>
      <c r="KNR26" s="391"/>
      <c r="KNS26" s="391"/>
      <c r="KNT26" s="391"/>
      <c r="KNU26" s="391"/>
      <c r="KNV26" s="391"/>
      <c r="KNW26" s="391"/>
      <c r="KNX26" s="391"/>
      <c r="KNY26" s="391"/>
      <c r="KNZ26" s="391"/>
      <c r="KOA26" s="391"/>
      <c r="KOB26" s="391"/>
      <c r="KOC26" s="391"/>
      <c r="KOD26" s="391"/>
      <c r="KOE26" s="391"/>
      <c r="KOF26" s="391"/>
      <c r="KOG26" s="391"/>
      <c r="KOH26" s="391"/>
      <c r="KOI26" s="391"/>
      <c r="KOJ26" s="391"/>
      <c r="KOK26" s="391"/>
      <c r="KOL26" s="391"/>
      <c r="KOM26" s="391"/>
      <c r="KON26" s="391"/>
      <c r="KOO26" s="391"/>
      <c r="KOP26" s="391"/>
      <c r="KOQ26" s="391"/>
      <c r="KOR26" s="391"/>
      <c r="KOS26" s="391"/>
      <c r="KOT26" s="391"/>
      <c r="KOU26" s="391"/>
      <c r="KOV26" s="391"/>
      <c r="KOW26" s="391"/>
      <c r="KOX26" s="391"/>
      <c r="KOY26" s="391"/>
      <c r="KOZ26" s="391"/>
      <c r="KPA26" s="391"/>
      <c r="KPB26" s="391"/>
      <c r="KPC26" s="391"/>
      <c r="KPD26" s="391"/>
      <c r="KPE26" s="391"/>
      <c r="KPF26" s="391"/>
      <c r="KPG26" s="391"/>
      <c r="KPH26" s="391"/>
      <c r="KPI26" s="391"/>
      <c r="KPJ26" s="391"/>
      <c r="KPK26" s="391"/>
      <c r="KPL26" s="391"/>
      <c r="KPM26" s="391"/>
      <c r="KPN26" s="391"/>
      <c r="KPO26" s="391"/>
      <c r="KPP26" s="391"/>
      <c r="KPQ26" s="391"/>
      <c r="KPR26" s="391"/>
      <c r="KPS26" s="391"/>
      <c r="KPT26" s="391"/>
      <c r="KPU26" s="391"/>
      <c r="KPV26" s="391"/>
      <c r="KPW26" s="391"/>
      <c r="KPX26" s="391"/>
      <c r="KPY26" s="391"/>
      <c r="KPZ26" s="391"/>
      <c r="KQA26" s="391"/>
      <c r="KQB26" s="391"/>
      <c r="KQC26" s="391"/>
      <c r="KQD26" s="391"/>
      <c r="KQE26" s="391"/>
      <c r="KQF26" s="391"/>
      <c r="KQG26" s="391"/>
      <c r="KQH26" s="391"/>
      <c r="KQI26" s="391"/>
      <c r="KQJ26" s="391"/>
      <c r="KQK26" s="391"/>
      <c r="KQL26" s="391"/>
      <c r="KQM26" s="391"/>
      <c r="KQN26" s="391"/>
      <c r="KQO26" s="391"/>
      <c r="KQP26" s="391"/>
      <c r="KQQ26" s="391"/>
      <c r="KQR26" s="391"/>
      <c r="KQS26" s="391"/>
      <c r="KQT26" s="391"/>
      <c r="KQU26" s="391"/>
      <c r="KQV26" s="391"/>
      <c r="KQW26" s="391"/>
      <c r="KQX26" s="391"/>
      <c r="KQY26" s="391"/>
      <c r="KQZ26" s="391"/>
      <c r="KRA26" s="391"/>
      <c r="KRB26" s="391"/>
      <c r="KRC26" s="391"/>
      <c r="KRD26" s="391"/>
      <c r="KRE26" s="391"/>
      <c r="KRF26" s="391"/>
      <c r="KRG26" s="391"/>
      <c r="KRH26" s="391"/>
      <c r="KRI26" s="391"/>
      <c r="KRJ26" s="391"/>
      <c r="KRK26" s="391"/>
      <c r="KRL26" s="391"/>
      <c r="KRM26" s="391"/>
      <c r="KRN26" s="391"/>
      <c r="KRO26" s="391"/>
      <c r="KRP26" s="391"/>
      <c r="KRQ26" s="391"/>
      <c r="KRR26" s="391"/>
      <c r="KRS26" s="391"/>
      <c r="KRT26" s="391"/>
      <c r="KRU26" s="391"/>
      <c r="KRV26" s="391"/>
      <c r="KRW26" s="391"/>
      <c r="KRX26" s="391"/>
      <c r="KRY26" s="391"/>
      <c r="KRZ26" s="391"/>
      <c r="KSA26" s="391"/>
      <c r="KSB26" s="391"/>
      <c r="KSC26" s="391"/>
      <c r="KSD26" s="391"/>
      <c r="KSE26" s="391"/>
      <c r="KSF26" s="391"/>
      <c r="KSG26" s="391"/>
      <c r="KSH26" s="391"/>
      <c r="KSI26" s="391"/>
      <c r="KSJ26" s="391"/>
      <c r="KSK26" s="391"/>
      <c r="KSL26" s="391"/>
      <c r="KSM26" s="391"/>
      <c r="KSN26" s="391"/>
      <c r="KSO26" s="391"/>
      <c r="KSP26" s="391"/>
      <c r="KSQ26" s="391"/>
      <c r="KSR26" s="391"/>
      <c r="KSS26" s="391"/>
      <c r="KST26" s="391"/>
      <c r="KSU26" s="391"/>
      <c r="KSV26" s="391"/>
      <c r="KSW26" s="391"/>
      <c r="KSX26" s="391"/>
      <c r="KSY26" s="391"/>
      <c r="KSZ26" s="391"/>
      <c r="KTA26" s="391"/>
      <c r="KTB26" s="391"/>
      <c r="KTC26" s="391"/>
      <c r="KTD26" s="391"/>
      <c r="KTE26" s="391"/>
      <c r="KTF26" s="391"/>
      <c r="KTG26" s="391"/>
      <c r="KTH26" s="391"/>
      <c r="KTI26" s="391"/>
      <c r="KTJ26" s="391"/>
      <c r="KTK26" s="391"/>
      <c r="KTL26" s="391"/>
      <c r="KTM26" s="391"/>
      <c r="KTN26" s="391"/>
      <c r="KTO26" s="391"/>
      <c r="KTP26" s="391"/>
      <c r="KTQ26" s="391"/>
      <c r="KTR26" s="391"/>
      <c r="KTS26" s="391"/>
      <c r="KTT26" s="391"/>
      <c r="KTU26" s="391"/>
      <c r="KTV26" s="391"/>
      <c r="KTW26" s="391"/>
      <c r="KTX26" s="391"/>
      <c r="KTY26" s="391"/>
      <c r="KTZ26" s="391"/>
      <c r="KUA26" s="391"/>
      <c r="KUB26" s="391"/>
      <c r="KUC26" s="391"/>
      <c r="KUD26" s="391"/>
      <c r="KUE26" s="391"/>
      <c r="KUF26" s="391"/>
      <c r="KUG26" s="391"/>
      <c r="KUH26" s="391"/>
      <c r="KUI26" s="391"/>
      <c r="KUJ26" s="391"/>
      <c r="KUK26" s="391"/>
      <c r="KUL26" s="391"/>
      <c r="KUM26" s="391"/>
      <c r="KUN26" s="391"/>
      <c r="KUO26" s="391"/>
      <c r="KUP26" s="391"/>
      <c r="KUQ26" s="391"/>
      <c r="KUR26" s="391"/>
      <c r="KUS26" s="391"/>
      <c r="KUT26" s="391"/>
      <c r="KUU26" s="391"/>
      <c r="KUV26" s="391"/>
      <c r="KUW26" s="391"/>
      <c r="KUX26" s="391"/>
      <c r="KUY26" s="391"/>
      <c r="KUZ26" s="391"/>
      <c r="KVA26" s="391"/>
      <c r="KVB26" s="391"/>
      <c r="KVC26" s="391"/>
      <c r="KVD26" s="391"/>
      <c r="KVE26" s="391"/>
      <c r="KVF26" s="391"/>
      <c r="KVG26" s="391"/>
      <c r="KVH26" s="391"/>
      <c r="KVI26" s="391"/>
      <c r="KVJ26" s="391"/>
      <c r="KVK26" s="391"/>
      <c r="KVL26" s="391"/>
      <c r="KVM26" s="391"/>
      <c r="KVN26" s="391"/>
      <c r="KVO26" s="391"/>
      <c r="KVP26" s="391"/>
      <c r="KVQ26" s="391"/>
      <c r="KVR26" s="391"/>
      <c r="KVS26" s="391"/>
      <c r="KVT26" s="391"/>
      <c r="KVU26" s="391"/>
      <c r="KVV26" s="391"/>
      <c r="KVW26" s="391"/>
      <c r="KVX26" s="391"/>
      <c r="KVY26" s="391"/>
      <c r="KVZ26" s="391"/>
      <c r="KWA26" s="391"/>
      <c r="KWB26" s="391"/>
      <c r="KWC26" s="391"/>
      <c r="KWD26" s="391"/>
      <c r="KWE26" s="391"/>
      <c r="KWF26" s="391"/>
      <c r="KWG26" s="391"/>
      <c r="KWH26" s="391"/>
      <c r="KWI26" s="391"/>
      <c r="KWJ26" s="391"/>
      <c r="KWK26" s="391"/>
      <c r="KWL26" s="391"/>
      <c r="KWM26" s="391"/>
      <c r="KWN26" s="391"/>
      <c r="KWO26" s="391"/>
      <c r="KWP26" s="391"/>
      <c r="KWQ26" s="391"/>
      <c r="KWR26" s="391"/>
      <c r="KWS26" s="391"/>
      <c r="KWT26" s="391"/>
      <c r="KWU26" s="391"/>
      <c r="KWV26" s="391"/>
      <c r="KWW26" s="391"/>
      <c r="KWX26" s="391"/>
      <c r="KWY26" s="391"/>
      <c r="KWZ26" s="391"/>
      <c r="KXA26" s="391"/>
      <c r="KXB26" s="391"/>
      <c r="KXC26" s="391"/>
      <c r="KXD26" s="391"/>
      <c r="KXE26" s="391"/>
      <c r="KXF26" s="391"/>
      <c r="KXG26" s="391"/>
      <c r="KXH26" s="391"/>
      <c r="KXI26" s="391"/>
      <c r="KXJ26" s="391"/>
      <c r="KXK26" s="391"/>
      <c r="KXL26" s="391"/>
      <c r="KXM26" s="391"/>
      <c r="KXN26" s="391"/>
      <c r="KXO26" s="391"/>
      <c r="KXP26" s="391"/>
      <c r="KXQ26" s="391"/>
      <c r="KXR26" s="391"/>
      <c r="KXS26" s="391"/>
      <c r="KXT26" s="391"/>
      <c r="KXU26" s="391"/>
      <c r="KXV26" s="391"/>
      <c r="KXW26" s="391"/>
      <c r="KXX26" s="391"/>
      <c r="KXY26" s="391"/>
      <c r="KXZ26" s="391"/>
      <c r="KYA26" s="391"/>
      <c r="KYB26" s="391"/>
      <c r="KYC26" s="391"/>
      <c r="KYD26" s="391"/>
      <c r="KYE26" s="391"/>
      <c r="KYF26" s="391"/>
      <c r="KYG26" s="391"/>
      <c r="KYH26" s="391"/>
      <c r="KYI26" s="391"/>
      <c r="KYJ26" s="391"/>
      <c r="KYK26" s="391"/>
      <c r="KYL26" s="391"/>
      <c r="KYM26" s="391"/>
      <c r="KYN26" s="391"/>
      <c r="KYO26" s="391"/>
      <c r="KYP26" s="391"/>
      <c r="KYQ26" s="391"/>
      <c r="KYR26" s="391"/>
      <c r="KYS26" s="391"/>
      <c r="KYT26" s="391"/>
      <c r="KYU26" s="391"/>
      <c r="KYV26" s="391"/>
      <c r="KYW26" s="391"/>
      <c r="KYX26" s="391"/>
      <c r="KYY26" s="391"/>
      <c r="KYZ26" s="391"/>
      <c r="KZA26" s="391"/>
      <c r="KZB26" s="391"/>
      <c r="KZC26" s="391"/>
      <c r="KZD26" s="391"/>
      <c r="KZE26" s="391"/>
      <c r="KZF26" s="391"/>
      <c r="KZG26" s="391"/>
      <c r="KZH26" s="391"/>
      <c r="KZI26" s="391"/>
      <c r="KZJ26" s="391"/>
      <c r="KZK26" s="391"/>
      <c r="KZL26" s="391"/>
      <c r="KZM26" s="391"/>
      <c r="KZN26" s="391"/>
      <c r="KZO26" s="391"/>
      <c r="KZP26" s="391"/>
      <c r="KZQ26" s="391"/>
      <c r="KZR26" s="391"/>
      <c r="KZS26" s="391"/>
      <c r="KZT26" s="391"/>
      <c r="KZU26" s="391"/>
      <c r="KZV26" s="391"/>
      <c r="KZW26" s="391"/>
      <c r="KZX26" s="391"/>
      <c r="KZY26" s="391"/>
      <c r="KZZ26" s="391"/>
      <c r="LAA26" s="391"/>
      <c r="LAB26" s="391"/>
      <c r="LAC26" s="391"/>
      <c r="LAD26" s="391"/>
      <c r="LAE26" s="391"/>
      <c r="LAF26" s="391"/>
      <c r="LAG26" s="391"/>
      <c r="LAH26" s="391"/>
      <c r="LAI26" s="391"/>
      <c r="LAJ26" s="391"/>
      <c r="LAK26" s="391"/>
      <c r="LAL26" s="391"/>
      <c r="LAM26" s="391"/>
      <c r="LAN26" s="391"/>
      <c r="LAO26" s="391"/>
      <c r="LAP26" s="391"/>
      <c r="LAQ26" s="391"/>
      <c r="LAR26" s="391"/>
      <c r="LAS26" s="391"/>
      <c r="LAT26" s="391"/>
      <c r="LAU26" s="391"/>
      <c r="LAV26" s="391"/>
      <c r="LAW26" s="391"/>
      <c r="LAX26" s="391"/>
      <c r="LAY26" s="391"/>
      <c r="LAZ26" s="391"/>
      <c r="LBA26" s="391"/>
      <c r="LBB26" s="391"/>
      <c r="LBC26" s="391"/>
      <c r="LBD26" s="391"/>
      <c r="LBE26" s="391"/>
      <c r="LBF26" s="391"/>
      <c r="LBG26" s="391"/>
      <c r="LBH26" s="391"/>
      <c r="LBI26" s="391"/>
      <c r="LBJ26" s="391"/>
      <c r="LBK26" s="391"/>
      <c r="LBL26" s="391"/>
      <c r="LBM26" s="391"/>
      <c r="LBN26" s="391"/>
      <c r="LBO26" s="391"/>
      <c r="LBP26" s="391"/>
      <c r="LBQ26" s="391"/>
      <c r="LBR26" s="391"/>
      <c r="LBS26" s="391"/>
      <c r="LBT26" s="391"/>
      <c r="LBU26" s="391"/>
      <c r="LBV26" s="391"/>
      <c r="LBW26" s="391"/>
      <c r="LBX26" s="391"/>
      <c r="LBY26" s="391"/>
      <c r="LBZ26" s="391"/>
      <c r="LCA26" s="391"/>
      <c r="LCB26" s="391"/>
      <c r="LCC26" s="391"/>
      <c r="LCD26" s="391"/>
      <c r="LCE26" s="391"/>
      <c r="LCF26" s="391"/>
      <c r="LCG26" s="391"/>
      <c r="LCH26" s="391"/>
      <c r="LCI26" s="391"/>
      <c r="LCJ26" s="391"/>
      <c r="LCK26" s="391"/>
      <c r="LCL26" s="391"/>
      <c r="LCM26" s="391"/>
      <c r="LCN26" s="391"/>
      <c r="LCO26" s="391"/>
      <c r="LCP26" s="391"/>
      <c r="LCQ26" s="391"/>
      <c r="LCR26" s="391"/>
      <c r="LCS26" s="391"/>
      <c r="LCT26" s="391"/>
      <c r="LCU26" s="391"/>
      <c r="LCV26" s="391"/>
      <c r="LCW26" s="391"/>
      <c r="LCX26" s="391"/>
      <c r="LCY26" s="391"/>
      <c r="LCZ26" s="391"/>
      <c r="LDA26" s="391"/>
      <c r="LDB26" s="391"/>
      <c r="LDC26" s="391"/>
      <c r="LDD26" s="391"/>
      <c r="LDE26" s="391"/>
      <c r="LDF26" s="391"/>
      <c r="LDG26" s="391"/>
      <c r="LDH26" s="391"/>
      <c r="LDI26" s="391"/>
      <c r="LDJ26" s="391"/>
      <c r="LDK26" s="391"/>
      <c r="LDL26" s="391"/>
      <c r="LDM26" s="391"/>
      <c r="LDN26" s="391"/>
      <c r="LDO26" s="391"/>
      <c r="LDP26" s="391"/>
      <c r="LDQ26" s="391"/>
      <c r="LDR26" s="391"/>
      <c r="LDS26" s="391"/>
      <c r="LDT26" s="391"/>
      <c r="LDU26" s="391"/>
      <c r="LDV26" s="391"/>
      <c r="LDW26" s="391"/>
      <c r="LDX26" s="391"/>
      <c r="LDY26" s="391"/>
      <c r="LDZ26" s="391"/>
      <c r="LEA26" s="391"/>
      <c r="LEB26" s="391"/>
      <c r="LEC26" s="391"/>
      <c r="LED26" s="391"/>
      <c r="LEE26" s="391"/>
      <c r="LEF26" s="391"/>
      <c r="LEG26" s="391"/>
      <c r="LEH26" s="391"/>
      <c r="LEI26" s="391"/>
      <c r="LEJ26" s="391"/>
      <c r="LEK26" s="391"/>
      <c r="LEL26" s="391"/>
      <c r="LEM26" s="391"/>
      <c r="LEN26" s="391"/>
      <c r="LEO26" s="391"/>
      <c r="LEP26" s="391"/>
      <c r="LEQ26" s="391"/>
      <c r="LER26" s="391"/>
      <c r="LES26" s="391"/>
      <c r="LET26" s="391"/>
      <c r="LEU26" s="391"/>
      <c r="LEV26" s="391"/>
      <c r="LEW26" s="391"/>
      <c r="LEX26" s="391"/>
      <c r="LEY26" s="391"/>
      <c r="LEZ26" s="391"/>
      <c r="LFA26" s="391"/>
      <c r="LFB26" s="391"/>
      <c r="LFC26" s="391"/>
      <c r="LFD26" s="391"/>
      <c r="LFE26" s="391"/>
      <c r="LFF26" s="391"/>
      <c r="LFG26" s="391"/>
      <c r="LFH26" s="391"/>
      <c r="LFI26" s="391"/>
      <c r="LFJ26" s="391"/>
      <c r="LFK26" s="391"/>
      <c r="LFL26" s="391"/>
      <c r="LFM26" s="391"/>
      <c r="LFN26" s="391"/>
      <c r="LFO26" s="391"/>
      <c r="LFP26" s="391"/>
      <c r="LFQ26" s="391"/>
      <c r="LFR26" s="391"/>
      <c r="LFS26" s="391"/>
      <c r="LFT26" s="391"/>
      <c r="LFU26" s="391"/>
      <c r="LFV26" s="391"/>
      <c r="LFW26" s="391"/>
      <c r="LFX26" s="391"/>
      <c r="LFY26" s="391"/>
      <c r="LFZ26" s="391"/>
      <c r="LGA26" s="391"/>
      <c r="LGB26" s="391"/>
      <c r="LGC26" s="391"/>
      <c r="LGD26" s="391"/>
      <c r="LGE26" s="391"/>
      <c r="LGF26" s="391"/>
      <c r="LGG26" s="391"/>
      <c r="LGH26" s="391"/>
      <c r="LGI26" s="391"/>
      <c r="LGJ26" s="391"/>
      <c r="LGK26" s="391"/>
      <c r="LGL26" s="391"/>
      <c r="LGM26" s="391"/>
      <c r="LGN26" s="391"/>
      <c r="LGO26" s="391"/>
      <c r="LGP26" s="391"/>
      <c r="LGQ26" s="391"/>
      <c r="LGR26" s="391"/>
      <c r="LGS26" s="391"/>
      <c r="LGT26" s="391"/>
      <c r="LGU26" s="391"/>
      <c r="LGV26" s="391"/>
      <c r="LGW26" s="391"/>
      <c r="LGX26" s="391"/>
      <c r="LGY26" s="391"/>
      <c r="LGZ26" s="391"/>
      <c r="LHA26" s="391"/>
      <c r="LHB26" s="391"/>
      <c r="LHC26" s="391"/>
      <c r="LHD26" s="391"/>
      <c r="LHE26" s="391"/>
      <c r="LHF26" s="391"/>
      <c r="LHG26" s="391"/>
      <c r="LHH26" s="391"/>
      <c r="LHI26" s="391"/>
      <c r="LHJ26" s="391"/>
      <c r="LHK26" s="391"/>
      <c r="LHL26" s="391"/>
      <c r="LHM26" s="391"/>
      <c r="LHN26" s="391"/>
      <c r="LHO26" s="391"/>
      <c r="LHP26" s="391"/>
      <c r="LHQ26" s="391"/>
      <c r="LHR26" s="391"/>
      <c r="LHS26" s="391"/>
      <c r="LHT26" s="391"/>
      <c r="LHU26" s="391"/>
      <c r="LHV26" s="391"/>
      <c r="LHW26" s="391"/>
      <c r="LHX26" s="391"/>
      <c r="LHY26" s="391"/>
      <c r="LHZ26" s="391"/>
      <c r="LIA26" s="391"/>
      <c r="LIB26" s="391"/>
      <c r="LIC26" s="391"/>
      <c r="LID26" s="391"/>
      <c r="LIE26" s="391"/>
      <c r="LIF26" s="391"/>
      <c r="LIG26" s="391"/>
      <c r="LIH26" s="391"/>
      <c r="LII26" s="391"/>
      <c r="LIJ26" s="391"/>
      <c r="LIK26" s="391"/>
      <c r="LIL26" s="391"/>
      <c r="LIM26" s="391"/>
      <c r="LIN26" s="391"/>
      <c r="LIO26" s="391"/>
      <c r="LIP26" s="391"/>
      <c r="LIQ26" s="391"/>
      <c r="LIR26" s="391"/>
      <c r="LIS26" s="391"/>
      <c r="LIT26" s="391"/>
      <c r="LIU26" s="391"/>
      <c r="LIV26" s="391"/>
      <c r="LIW26" s="391"/>
      <c r="LIX26" s="391"/>
      <c r="LIY26" s="391"/>
      <c r="LIZ26" s="391"/>
      <c r="LJA26" s="391"/>
      <c r="LJB26" s="391"/>
      <c r="LJC26" s="391"/>
      <c r="LJD26" s="391"/>
      <c r="LJE26" s="391"/>
      <c r="LJF26" s="391"/>
      <c r="LJG26" s="391"/>
      <c r="LJH26" s="391"/>
      <c r="LJI26" s="391"/>
      <c r="LJJ26" s="391"/>
      <c r="LJK26" s="391"/>
      <c r="LJL26" s="391"/>
      <c r="LJM26" s="391"/>
      <c r="LJN26" s="391"/>
      <c r="LJO26" s="391"/>
      <c r="LJP26" s="391"/>
      <c r="LJQ26" s="391"/>
      <c r="LJR26" s="391"/>
      <c r="LJS26" s="391"/>
      <c r="LJT26" s="391"/>
      <c r="LJU26" s="391"/>
      <c r="LJV26" s="391"/>
      <c r="LJW26" s="391"/>
      <c r="LJX26" s="391"/>
      <c r="LJY26" s="391"/>
      <c r="LJZ26" s="391"/>
      <c r="LKA26" s="391"/>
      <c r="LKB26" s="391"/>
      <c r="LKC26" s="391"/>
      <c r="LKD26" s="391"/>
      <c r="LKE26" s="391"/>
      <c r="LKF26" s="391"/>
      <c r="LKG26" s="391"/>
      <c r="LKH26" s="391"/>
      <c r="LKI26" s="391"/>
      <c r="LKJ26" s="391"/>
      <c r="LKK26" s="391"/>
      <c r="LKL26" s="391"/>
      <c r="LKM26" s="391"/>
      <c r="LKN26" s="391"/>
      <c r="LKO26" s="391"/>
      <c r="LKP26" s="391"/>
      <c r="LKQ26" s="391"/>
      <c r="LKR26" s="391"/>
      <c r="LKS26" s="391"/>
      <c r="LKT26" s="391"/>
      <c r="LKU26" s="391"/>
      <c r="LKV26" s="391"/>
      <c r="LKW26" s="391"/>
      <c r="LKX26" s="391"/>
      <c r="LKY26" s="391"/>
      <c r="LKZ26" s="391"/>
      <c r="LLA26" s="391"/>
      <c r="LLB26" s="391"/>
      <c r="LLC26" s="391"/>
      <c r="LLD26" s="391"/>
      <c r="LLE26" s="391"/>
      <c r="LLF26" s="391"/>
      <c r="LLG26" s="391"/>
      <c r="LLH26" s="391"/>
      <c r="LLI26" s="391"/>
      <c r="LLJ26" s="391"/>
      <c r="LLK26" s="391"/>
      <c r="LLL26" s="391"/>
      <c r="LLM26" s="391"/>
      <c r="LLN26" s="391"/>
      <c r="LLO26" s="391"/>
      <c r="LLP26" s="391"/>
      <c r="LLQ26" s="391"/>
      <c r="LLR26" s="391"/>
      <c r="LLS26" s="391"/>
      <c r="LLT26" s="391"/>
      <c r="LLU26" s="391"/>
      <c r="LLV26" s="391"/>
      <c r="LLW26" s="391"/>
      <c r="LLX26" s="391"/>
      <c r="LLY26" s="391"/>
      <c r="LLZ26" s="391"/>
      <c r="LMA26" s="391"/>
      <c r="LMB26" s="391"/>
      <c r="LMC26" s="391"/>
      <c r="LMD26" s="391"/>
      <c r="LME26" s="391"/>
      <c r="LMF26" s="391"/>
      <c r="LMG26" s="391"/>
      <c r="LMH26" s="391"/>
      <c r="LMI26" s="391"/>
      <c r="LMJ26" s="391"/>
      <c r="LMK26" s="391"/>
      <c r="LML26" s="391"/>
      <c r="LMM26" s="391"/>
      <c r="LMN26" s="391"/>
      <c r="LMO26" s="391"/>
      <c r="LMP26" s="391"/>
      <c r="LMQ26" s="391"/>
      <c r="LMR26" s="391"/>
      <c r="LMS26" s="391"/>
      <c r="LMT26" s="391"/>
      <c r="LMU26" s="391"/>
      <c r="LMV26" s="391"/>
      <c r="LMW26" s="391"/>
      <c r="LMX26" s="391"/>
      <c r="LMY26" s="391"/>
      <c r="LMZ26" s="391"/>
      <c r="LNA26" s="391"/>
      <c r="LNB26" s="391"/>
      <c r="LNC26" s="391"/>
      <c r="LND26" s="391"/>
      <c r="LNE26" s="391"/>
      <c r="LNF26" s="391"/>
      <c r="LNG26" s="391"/>
      <c r="LNH26" s="391"/>
      <c r="LNI26" s="391"/>
      <c r="LNJ26" s="391"/>
      <c r="LNK26" s="391"/>
      <c r="LNL26" s="391"/>
      <c r="LNM26" s="391"/>
      <c r="LNN26" s="391"/>
      <c r="LNO26" s="391"/>
      <c r="LNP26" s="391"/>
      <c r="LNQ26" s="391"/>
      <c r="LNR26" s="391"/>
      <c r="LNS26" s="391"/>
      <c r="LNT26" s="391"/>
      <c r="LNU26" s="391"/>
      <c r="LNV26" s="391"/>
      <c r="LNW26" s="391"/>
      <c r="LNX26" s="391"/>
      <c r="LNY26" s="391"/>
      <c r="LNZ26" s="391"/>
      <c r="LOA26" s="391"/>
      <c r="LOB26" s="391"/>
      <c r="LOC26" s="391"/>
      <c r="LOD26" s="391"/>
      <c r="LOE26" s="391"/>
      <c r="LOF26" s="391"/>
      <c r="LOG26" s="391"/>
      <c r="LOH26" s="391"/>
      <c r="LOI26" s="391"/>
      <c r="LOJ26" s="391"/>
      <c r="LOK26" s="391"/>
      <c r="LOL26" s="391"/>
      <c r="LOM26" s="391"/>
      <c r="LON26" s="391"/>
      <c r="LOO26" s="391"/>
      <c r="LOP26" s="391"/>
      <c r="LOQ26" s="391"/>
      <c r="LOR26" s="391"/>
      <c r="LOS26" s="391"/>
      <c r="LOT26" s="391"/>
      <c r="LOU26" s="391"/>
      <c r="LOV26" s="391"/>
      <c r="LOW26" s="391"/>
      <c r="LOX26" s="391"/>
      <c r="LOY26" s="391"/>
      <c r="LOZ26" s="391"/>
      <c r="LPA26" s="391"/>
      <c r="LPB26" s="391"/>
      <c r="LPC26" s="391"/>
      <c r="LPD26" s="391"/>
      <c r="LPE26" s="391"/>
      <c r="LPF26" s="391"/>
      <c r="LPG26" s="391"/>
      <c r="LPH26" s="391"/>
      <c r="LPI26" s="391"/>
      <c r="LPJ26" s="391"/>
      <c r="LPK26" s="391"/>
      <c r="LPL26" s="391"/>
      <c r="LPM26" s="391"/>
      <c r="LPN26" s="391"/>
      <c r="LPO26" s="391"/>
      <c r="LPP26" s="391"/>
      <c r="LPQ26" s="391"/>
      <c r="LPR26" s="391"/>
      <c r="LPS26" s="391"/>
      <c r="LPT26" s="391"/>
      <c r="LPU26" s="391"/>
      <c r="LPV26" s="391"/>
      <c r="LPW26" s="391"/>
      <c r="LPX26" s="391"/>
      <c r="LPY26" s="391"/>
      <c r="LPZ26" s="391"/>
      <c r="LQA26" s="391"/>
      <c r="LQB26" s="391"/>
      <c r="LQC26" s="391"/>
      <c r="LQD26" s="391"/>
      <c r="LQE26" s="391"/>
      <c r="LQF26" s="391"/>
      <c r="LQG26" s="391"/>
      <c r="LQH26" s="391"/>
      <c r="LQI26" s="391"/>
      <c r="LQJ26" s="391"/>
      <c r="LQK26" s="391"/>
      <c r="LQL26" s="391"/>
      <c r="LQM26" s="391"/>
      <c r="LQN26" s="391"/>
      <c r="LQO26" s="391"/>
      <c r="LQP26" s="391"/>
      <c r="LQQ26" s="391"/>
      <c r="LQR26" s="391"/>
      <c r="LQS26" s="391"/>
      <c r="LQT26" s="391"/>
      <c r="LQU26" s="391"/>
      <c r="LQV26" s="391"/>
      <c r="LQW26" s="391"/>
      <c r="LQX26" s="391"/>
      <c r="LQY26" s="391"/>
      <c r="LQZ26" s="391"/>
      <c r="LRA26" s="391"/>
      <c r="LRB26" s="391"/>
      <c r="LRC26" s="391"/>
      <c r="LRD26" s="391"/>
      <c r="LRE26" s="391"/>
      <c r="LRF26" s="391"/>
      <c r="LRG26" s="391"/>
      <c r="LRH26" s="391"/>
      <c r="LRI26" s="391"/>
      <c r="LRJ26" s="391"/>
      <c r="LRK26" s="391"/>
      <c r="LRL26" s="391"/>
      <c r="LRM26" s="391"/>
      <c r="LRN26" s="391"/>
      <c r="LRO26" s="391"/>
      <c r="LRP26" s="391"/>
      <c r="LRQ26" s="391"/>
      <c r="LRR26" s="391"/>
      <c r="LRS26" s="391"/>
      <c r="LRT26" s="391"/>
      <c r="LRU26" s="391"/>
      <c r="LRV26" s="391"/>
      <c r="LRW26" s="391"/>
      <c r="LRX26" s="391"/>
      <c r="LRY26" s="391"/>
      <c r="LRZ26" s="391"/>
      <c r="LSA26" s="391"/>
      <c r="LSB26" s="391"/>
      <c r="LSC26" s="391"/>
      <c r="LSD26" s="391"/>
      <c r="LSE26" s="391"/>
      <c r="LSF26" s="391"/>
      <c r="LSG26" s="391"/>
      <c r="LSH26" s="391"/>
      <c r="LSI26" s="391"/>
      <c r="LSJ26" s="391"/>
      <c r="LSK26" s="391"/>
      <c r="LSL26" s="391"/>
      <c r="LSM26" s="391"/>
      <c r="LSN26" s="391"/>
      <c r="LSO26" s="391"/>
      <c r="LSP26" s="391"/>
      <c r="LSQ26" s="391"/>
      <c r="LSR26" s="391"/>
      <c r="LSS26" s="391"/>
      <c r="LST26" s="391"/>
      <c r="LSU26" s="391"/>
      <c r="LSV26" s="391"/>
      <c r="LSW26" s="391"/>
      <c r="LSX26" s="391"/>
      <c r="LSY26" s="391"/>
      <c r="LSZ26" s="391"/>
      <c r="LTA26" s="391"/>
      <c r="LTB26" s="391"/>
      <c r="LTC26" s="391"/>
      <c r="LTD26" s="391"/>
      <c r="LTE26" s="391"/>
      <c r="LTF26" s="391"/>
      <c r="LTG26" s="391"/>
      <c r="LTH26" s="391"/>
      <c r="LTI26" s="391"/>
      <c r="LTJ26" s="391"/>
      <c r="LTK26" s="391"/>
      <c r="LTL26" s="391"/>
      <c r="LTM26" s="391"/>
      <c r="LTN26" s="391"/>
      <c r="LTO26" s="391"/>
      <c r="LTP26" s="391"/>
      <c r="LTQ26" s="391"/>
      <c r="LTR26" s="391"/>
      <c r="LTS26" s="391"/>
      <c r="LTT26" s="391"/>
      <c r="LTU26" s="391"/>
      <c r="LTV26" s="391"/>
      <c r="LTW26" s="391"/>
      <c r="LTX26" s="391"/>
      <c r="LTY26" s="391"/>
      <c r="LTZ26" s="391"/>
      <c r="LUA26" s="391"/>
      <c r="LUB26" s="391"/>
      <c r="LUC26" s="391"/>
      <c r="LUD26" s="391"/>
      <c r="LUE26" s="391"/>
      <c r="LUF26" s="391"/>
      <c r="LUG26" s="391"/>
      <c r="LUH26" s="391"/>
      <c r="LUI26" s="391"/>
      <c r="LUJ26" s="391"/>
      <c r="LUK26" s="391"/>
      <c r="LUL26" s="391"/>
      <c r="LUM26" s="391"/>
      <c r="LUN26" s="391"/>
      <c r="LUO26" s="391"/>
      <c r="LUP26" s="391"/>
      <c r="LUQ26" s="391"/>
      <c r="LUR26" s="391"/>
      <c r="LUS26" s="391"/>
      <c r="LUT26" s="391"/>
      <c r="LUU26" s="391"/>
      <c r="LUV26" s="391"/>
      <c r="LUW26" s="391"/>
      <c r="LUX26" s="391"/>
      <c r="LUY26" s="391"/>
      <c r="LUZ26" s="391"/>
      <c r="LVA26" s="391"/>
      <c r="LVB26" s="391"/>
      <c r="LVC26" s="391"/>
      <c r="LVD26" s="391"/>
      <c r="LVE26" s="391"/>
      <c r="LVF26" s="391"/>
      <c r="LVG26" s="391"/>
      <c r="LVH26" s="391"/>
      <c r="LVI26" s="391"/>
      <c r="LVJ26" s="391"/>
      <c r="LVK26" s="391"/>
      <c r="LVL26" s="391"/>
      <c r="LVM26" s="391"/>
      <c r="LVN26" s="391"/>
      <c r="LVO26" s="391"/>
      <c r="LVP26" s="391"/>
      <c r="LVQ26" s="391"/>
      <c r="LVR26" s="391"/>
      <c r="LVS26" s="391"/>
      <c r="LVT26" s="391"/>
      <c r="LVU26" s="391"/>
      <c r="LVV26" s="391"/>
      <c r="LVW26" s="391"/>
      <c r="LVX26" s="391"/>
      <c r="LVY26" s="391"/>
      <c r="LVZ26" s="391"/>
      <c r="LWA26" s="391"/>
      <c r="LWB26" s="391"/>
      <c r="LWC26" s="391"/>
      <c r="LWD26" s="391"/>
      <c r="LWE26" s="391"/>
      <c r="LWF26" s="391"/>
      <c r="LWG26" s="391"/>
      <c r="LWH26" s="391"/>
      <c r="LWI26" s="391"/>
      <c r="LWJ26" s="391"/>
      <c r="LWK26" s="391"/>
      <c r="LWL26" s="391"/>
      <c r="LWM26" s="391"/>
      <c r="LWN26" s="391"/>
      <c r="LWO26" s="391"/>
      <c r="LWP26" s="391"/>
      <c r="LWQ26" s="391"/>
      <c r="LWR26" s="391"/>
      <c r="LWS26" s="391"/>
      <c r="LWT26" s="391"/>
      <c r="LWU26" s="391"/>
      <c r="LWV26" s="391"/>
      <c r="LWW26" s="391"/>
      <c r="LWX26" s="391"/>
      <c r="LWY26" s="391"/>
      <c r="LWZ26" s="391"/>
      <c r="LXA26" s="391"/>
      <c r="LXB26" s="391"/>
      <c r="LXC26" s="391"/>
      <c r="LXD26" s="391"/>
      <c r="LXE26" s="391"/>
      <c r="LXF26" s="391"/>
      <c r="LXG26" s="391"/>
      <c r="LXH26" s="391"/>
      <c r="LXI26" s="391"/>
      <c r="LXJ26" s="391"/>
      <c r="LXK26" s="391"/>
      <c r="LXL26" s="391"/>
      <c r="LXM26" s="391"/>
      <c r="LXN26" s="391"/>
      <c r="LXO26" s="391"/>
      <c r="LXP26" s="391"/>
      <c r="LXQ26" s="391"/>
      <c r="LXR26" s="391"/>
      <c r="LXS26" s="391"/>
      <c r="LXT26" s="391"/>
      <c r="LXU26" s="391"/>
      <c r="LXV26" s="391"/>
      <c r="LXW26" s="391"/>
      <c r="LXX26" s="391"/>
      <c r="LXY26" s="391"/>
      <c r="LXZ26" s="391"/>
      <c r="LYA26" s="391"/>
      <c r="LYB26" s="391"/>
      <c r="LYC26" s="391"/>
      <c r="LYD26" s="391"/>
      <c r="LYE26" s="391"/>
      <c r="LYF26" s="391"/>
      <c r="LYG26" s="391"/>
      <c r="LYH26" s="391"/>
      <c r="LYI26" s="391"/>
      <c r="LYJ26" s="391"/>
      <c r="LYK26" s="391"/>
      <c r="LYL26" s="391"/>
      <c r="LYM26" s="391"/>
      <c r="LYN26" s="391"/>
      <c r="LYO26" s="391"/>
      <c r="LYP26" s="391"/>
      <c r="LYQ26" s="391"/>
      <c r="LYR26" s="391"/>
      <c r="LYS26" s="391"/>
      <c r="LYT26" s="391"/>
      <c r="LYU26" s="391"/>
      <c r="LYV26" s="391"/>
      <c r="LYW26" s="391"/>
      <c r="LYX26" s="391"/>
      <c r="LYY26" s="391"/>
      <c r="LYZ26" s="391"/>
      <c r="LZA26" s="391"/>
      <c r="LZB26" s="391"/>
      <c r="LZC26" s="391"/>
      <c r="LZD26" s="391"/>
      <c r="LZE26" s="391"/>
      <c r="LZF26" s="391"/>
      <c r="LZG26" s="391"/>
      <c r="LZH26" s="391"/>
      <c r="LZI26" s="391"/>
      <c r="LZJ26" s="391"/>
      <c r="LZK26" s="391"/>
      <c r="LZL26" s="391"/>
      <c r="LZM26" s="391"/>
      <c r="LZN26" s="391"/>
      <c r="LZO26" s="391"/>
      <c r="LZP26" s="391"/>
      <c r="LZQ26" s="391"/>
      <c r="LZR26" s="391"/>
      <c r="LZS26" s="391"/>
      <c r="LZT26" s="391"/>
      <c r="LZU26" s="391"/>
      <c r="LZV26" s="391"/>
      <c r="LZW26" s="391"/>
      <c r="LZX26" s="391"/>
      <c r="LZY26" s="391"/>
      <c r="LZZ26" s="391"/>
      <c r="MAA26" s="391"/>
      <c r="MAB26" s="391"/>
      <c r="MAC26" s="391"/>
      <c r="MAD26" s="391"/>
      <c r="MAE26" s="391"/>
      <c r="MAF26" s="391"/>
      <c r="MAG26" s="391"/>
      <c r="MAH26" s="391"/>
      <c r="MAI26" s="391"/>
      <c r="MAJ26" s="391"/>
      <c r="MAK26" s="391"/>
      <c r="MAL26" s="391"/>
      <c r="MAM26" s="391"/>
      <c r="MAN26" s="391"/>
      <c r="MAO26" s="391"/>
      <c r="MAP26" s="391"/>
      <c r="MAQ26" s="391"/>
      <c r="MAR26" s="391"/>
      <c r="MAS26" s="391"/>
      <c r="MAT26" s="391"/>
      <c r="MAU26" s="391"/>
      <c r="MAV26" s="391"/>
      <c r="MAW26" s="391"/>
      <c r="MAX26" s="391"/>
      <c r="MAY26" s="391"/>
      <c r="MAZ26" s="391"/>
      <c r="MBA26" s="391"/>
      <c r="MBB26" s="391"/>
      <c r="MBC26" s="391"/>
      <c r="MBD26" s="391"/>
      <c r="MBE26" s="391"/>
      <c r="MBF26" s="391"/>
      <c r="MBG26" s="391"/>
      <c r="MBH26" s="391"/>
      <c r="MBI26" s="391"/>
      <c r="MBJ26" s="391"/>
      <c r="MBK26" s="391"/>
      <c r="MBL26" s="391"/>
      <c r="MBM26" s="391"/>
      <c r="MBN26" s="391"/>
      <c r="MBO26" s="391"/>
      <c r="MBP26" s="391"/>
      <c r="MBQ26" s="391"/>
      <c r="MBR26" s="391"/>
      <c r="MBS26" s="391"/>
      <c r="MBT26" s="391"/>
      <c r="MBU26" s="391"/>
      <c r="MBV26" s="391"/>
      <c r="MBW26" s="391"/>
      <c r="MBX26" s="391"/>
      <c r="MBY26" s="391"/>
      <c r="MBZ26" s="391"/>
      <c r="MCA26" s="391"/>
      <c r="MCB26" s="391"/>
      <c r="MCC26" s="391"/>
      <c r="MCD26" s="391"/>
      <c r="MCE26" s="391"/>
      <c r="MCF26" s="391"/>
      <c r="MCG26" s="391"/>
      <c r="MCH26" s="391"/>
      <c r="MCI26" s="391"/>
      <c r="MCJ26" s="391"/>
      <c r="MCK26" s="391"/>
      <c r="MCL26" s="391"/>
      <c r="MCM26" s="391"/>
      <c r="MCN26" s="391"/>
      <c r="MCO26" s="391"/>
      <c r="MCP26" s="391"/>
      <c r="MCQ26" s="391"/>
      <c r="MCR26" s="391"/>
      <c r="MCS26" s="391"/>
      <c r="MCT26" s="391"/>
      <c r="MCU26" s="391"/>
      <c r="MCV26" s="391"/>
      <c r="MCW26" s="391"/>
      <c r="MCX26" s="391"/>
      <c r="MCY26" s="391"/>
      <c r="MCZ26" s="391"/>
      <c r="MDA26" s="391"/>
      <c r="MDB26" s="391"/>
      <c r="MDC26" s="391"/>
      <c r="MDD26" s="391"/>
      <c r="MDE26" s="391"/>
      <c r="MDF26" s="391"/>
      <c r="MDG26" s="391"/>
      <c r="MDH26" s="391"/>
      <c r="MDI26" s="391"/>
      <c r="MDJ26" s="391"/>
      <c r="MDK26" s="391"/>
      <c r="MDL26" s="391"/>
      <c r="MDM26" s="391"/>
      <c r="MDN26" s="391"/>
      <c r="MDO26" s="391"/>
      <c r="MDP26" s="391"/>
      <c r="MDQ26" s="391"/>
      <c r="MDR26" s="391"/>
      <c r="MDS26" s="391"/>
      <c r="MDT26" s="391"/>
      <c r="MDU26" s="391"/>
      <c r="MDV26" s="391"/>
      <c r="MDW26" s="391"/>
      <c r="MDX26" s="391"/>
      <c r="MDY26" s="391"/>
      <c r="MDZ26" s="391"/>
      <c r="MEA26" s="391"/>
      <c r="MEB26" s="391"/>
      <c r="MEC26" s="391"/>
      <c r="MED26" s="391"/>
      <c r="MEE26" s="391"/>
      <c r="MEF26" s="391"/>
      <c r="MEG26" s="391"/>
      <c r="MEH26" s="391"/>
      <c r="MEI26" s="391"/>
      <c r="MEJ26" s="391"/>
      <c r="MEK26" s="391"/>
      <c r="MEL26" s="391"/>
      <c r="MEM26" s="391"/>
      <c r="MEN26" s="391"/>
      <c r="MEO26" s="391"/>
      <c r="MEP26" s="391"/>
      <c r="MEQ26" s="391"/>
      <c r="MER26" s="391"/>
      <c r="MES26" s="391"/>
      <c r="MET26" s="391"/>
      <c r="MEU26" s="391"/>
      <c r="MEV26" s="391"/>
      <c r="MEW26" s="391"/>
      <c r="MEX26" s="391"/>
      <c r="MEY26" s="391"/>
      <c r="MEZ26" s="391"/>
      <c r="MFA26" s="391"/>
      <c r="MFB26" s="391"/>
      <c r="MFC26" s="391"/>
      <c r="MFD26" s="391"/>
      <c r="MFE26" s="391"/>
      <c r="MFF26" s="391"/>
      <c r="MFG26" s="391"/>
      <c r="MFH26" s="391"/>
      <c r="MFI26" s="391"/>
      <c r="MFJ26" s="391"/>
      <c r="MFK26" s="391"/>
      <c r="MFL26" s="391"/>
      <c r="MFM26" s="391"/>
      <c r="MFN26" s="391"/>
      <c r="MFO26" s="391"/>
      <c r="MFP26" s="391"/>
      <c r="MFQ26" s="391"/>
      <c r="MFR26" s="391"/>
      <c r="MFS26" s="391"/>
      <c r="MFT26" s="391"/>
      <c r="MFU26" s="391"/>
      <c r="MFV26" s="391"/>
      <c r="MFW26" s="391"/>
      <c r="MFX26" s="391"/>
      <c r="MFY26" s="391"/>
      <c r="MFZ26" s="391"/>
      <c r="MGA26" s="391"/>
      <c r="MGB26" s="391"/>
      <c r="MGC26" s="391"/>
      <c r="MGD26" s="391"/>
      <c r="MGE26" s="391"/>
      <c r="MGF26" s="391"/>
      <c r="MGG26" s="391"/>
      <c r="MGH26" s="391"/>
      <c r="MGI26" s="391"/>
      <c r="MGJ26" s="391"/>
      <c r="MGK26" s="391"/>
      <c r="MGL26" s="391"/>
      <c r="MGM26" s="391"/>
      <c r="MGN26" s="391"/>
      <c r="MGO26" s="391"/>
      <c r="MGP26" s="391"/>
      <c r="MGQ26" s="391"/>
      <c r="MGR26" s="391"/>
      <c r="MGS26" s="391"/>
      <c r="MGT26" s="391"/>
      <c r="MGU26" s="391"/>
      <c r="MGV26" s="391"/>
      <c r="MGW26" s="391"/>
      <c r="MGX26" s="391"/>
      <c r="MGY26" s="391"/>
      <c r="MGZ26" s="391"/>
      <c r="MHA26" s="391"/>
      <c r="MHB26" s="391"/>
      <c r="MHC26" s="391"/>
      <c r="MHD26" s="391"/>
      <c r="MHE26" s="391"/>
      <c r="MHF26" s="391"/>
      <c r="MHG26" s="391"/>
      <c r="MHH26" s="391"/>
      <c r="MHI26" s="391"/>
      <c r="MHJ26" s="391"/>
      <c r="MHK26" s="391"/>
      <c r="MHL26" s="391"/>
      <c r="MHM26" s="391"/>
      <c r="MHN26" s="391"/>
      <c r="MHO26" s="391"/>
      <c r="MHP26" s="391"/>
      <c r="MHQ26" s="391"/>
      <c r="MHR26" s="391"/>
      <c r="MHS26" s="391"/>
      <c r="MHT26" s="391"/>
      <c r="MHU26" s="391"/>
      <c r="MHV26" s="391"/>
      <c r="MHW26" s="391"/>
      <c r="MHX26" s="391"/>
      <c r="MHY26" s="391"/>
      <c r="MHZ26" s="391"/>
      <c r="MIA26" s="391"/>
      <c r="MIB26" s="391"/>
      <c r="MIC26" s="391"/>
      <c r="MID26" s="391"/>
      <c r="MIE26" s="391"/>
      <c r="MIF26" s="391"/>
      <c r="MIG26" s="391"/>
      <c r="MIH26" s="391"/>
      <c r="MII26" s="391"/>
      <c r="MIJ26" s="391"/>
      <c r="MIK26" s="391"/>
      <c r="MIL26" s="391"/>
      <c r="MIM26" s="391"/>
      <c r="MIN26" s="391"/>
      <c r="MIO26" s="391"/>
      <c r="MIP26" s="391"/>
      <c r="MIQ26" s="391"/>
      <c r="MIR26" s="391"/>
      <c r="MIS26" s="391"/>
      <c r="MIT26" s="391"/>
      <c r="MIU26" s="391"/>
      <c r="MIV26" s="391"/>
      <c r="MIW26" s="391"/>
      <c r="MIX26" s="391"/>
      <c r="MIY26" s="391"/>
      <c r="MIZ26" s="391"/>
      <c r="MJA26" s="391"/>
      <c r="MJB26" s="391"/>
      <c r="MJC26" s="391"/>
      <c r="MJD26" s="391"/>
      <c r="MJE26" s="391"/>
      <c r="MJF26" s="391"/>
      <c r="MJG26" s="391"/>
      <c r="MJH26" s="391"/>
      <c r="MJI26" s="391"/>
      <c r="MJJ26" s="391"/>
      <c r="MJK26" s="391"/>
      <c r="MJL26" s="391"/>
      <c r="MJM26" s="391"/>
      <c r="MJN26" s="391"/>
      <c r="MJO26" s="391"/>
      <c r="MJP26" s="391"/>
      <c r="MJQ26" s="391"/>
      <c r="MJR26" s="391"/>
      <c r="MJS26" s="391"/>
      <c r="MJT26" s="391"/>
      <c r="MJU26" s="391"/>
      <c r="MJV26" s="391"/>
      <c r="MJW26" s="391"/>
      <c r="MJX26" s="391"/>
      <c r="MJY26" s="391"/>
      <c r="MJZ26" s="391"/>
      <c r="MKA26" s="391"/>
      <c r="MKB26" s="391"/>
      <c r="MKC26" s="391"/>
      <c r="MKD26" s="391"/>
      <c r="MKE26" s="391"/>
      <c r="MKF26" s="391"/>
      <c r="MKG26" s="391"/>
      <c r="MKH26" s="391"/>
      <c r="MKI26" s="391"/>
      <c r="MKJ26" s="391"/>
      <c r="MKK26" s="391"/>
      <c r="MKL26" s="391"/>
      <c r="MKM26" s="391"/>
      <c r="MKN26" s="391"/>
      <c r="MKO26" s="391"/>
      <c r="MKP26" s="391"/>
      <c r="MKQ26" s="391"/>
      <c r="MKR26" s="391"/>
      <c r="MKS26" s="391"/>
      <c r="MKT26" s="391"/>
      <c r="MKU26" s="391"/>
      <c r="MKV26" s="391"/>
      <c r="MKW26" s="391"/>
      <c r="MKX26" s="391"/>
      <c r="MKY26" s="391"/>
      <c r="MKZ26" s="391"/>
      <c r="MLA26" s="391"/>
      <c r="MLB26" s="391"/>
      <c r="MLC26" s="391"/>
      <c r="MLD26" s="391"/>
      <c r="MLE26" s="391"/>
      <c r="MLF26" s="391"/>
      <c r="MLG26" s="391"/>
      <c r="MLH26" s="391"/>
      <c r="MLI26" s="391"/>
      <c r="MLJ26" s="391"/>
      <c r="MLK26" s="391"/>
      <c r="MLL26" s="391"/>
      <c r="MLM26" s="391"/>
      <c r="MLN26" s="391"/>
      <c r="MLO26" s="391"/>
      <c r="MLP26" s="391"/>
      <c r="MLQ26" s="391"/>
      <c r="MLR26" s="391"/>
      <c r="MLS26" s="391"/>
      <c r="MLT26" s="391"/>
      <c r="MLU26" s="391"/>
      <c r="MLV26" s="391"/>
      <c r="MLW26" s="391"/>
      <c r="MLX26" s="391"/>
      <c r="MLY26" s="391"/>
      <c r="MLZ26" s="391"/>
      <c r="MMA26" s="391"/>
      <c r="MMB26" s="391"/>
      <c r="MMC26" s="391"/>
      <c r="MMD26" s="391"/>
      <c r="MME26" s="391"/>
      <c r="MMF26" s="391"/>
      <c r="MMG26" s="391"/>
      <c r="MMH26" s="391"/>
      <c r="MMI26" s="391"/>
      <c r="MMJ26" s="391"/>
      <c r="MMK26" s="391"/>
      <c r="MML26" s="391"/>
      <c r="MMM26" s="391"/>
      <c r="MMN26" s="391"/>
      <c r="MMO26" s="391"/>
      <c r="MMP26" s="391"/>
      <c r="MMQ26" s="391"/>
      <c r="MMR26" s="391"/>
      <c r="MMS26" s="391"/>
      <c r="MMT26" s="391"/>
      <c r="MMU26" s="391"/>
      <c r="MMV26" s="391"/>
      <c r="MMW26" s="391"/>
      <c r="MMX26" s="391"/>
      <c r="MMY26" s="391"/>
      <c r="MMZ26" s="391"/>
      <c r="MNA26" s="391"/>
      <c r="MNB26" s="391"/>
      <c r="MNC26" s="391"/>
      <c r="MND26" s="391"/>
      <c r="MNE26" s="391"/>
      <c r="MNF26" s="391"/>
      <c r="MNG26" s="391"/>
      <c r="MNH26" s="391"/>
      <c r="MNI26" s="391"/>
      <c r="MNJ26" s="391"/>
      <c r="MNK26" s="391"/>
      <c r="MNL26" s="391"/>
      <c r="MNM26" s="391"/>
      <c r="MNN26" s="391"/>
      <c r="MNO26" s="391"/>
      <c r="MNP26" s="391"/>
      <c r="MNQ26" s="391"/>
      <c r="MNR26" s="391"/>
      <c r="MNS26" s="391"/>
      <c r="MNT26" s="391"/>
      <c r="MNU26" s="391"/>
      <c r="MNV26" s="391"/>
      <c r="MNW26" s="391"/>
      <c r="MNX26" s="391"/>
      <c r="MNY26" s="391"/>
      <c r="MNZ26" s="391"/>
      <c r="MOA26" s="391"/>
      <c r="MOB26" s="391"/>
      <c r="MOC26" s="391"/>
      <c r="MOD26" s="391"/>
      <c r="MOE26" s="391"/>
      <c r="MOF26" s="391"/>
      <c r="MOG26" s="391"/>
      <c r="MOH26" s="391"/>
      <c r="MOI26" s="391"/>
      <c r="MOJ26" s="391"/>
      <c r="MOK26" s="391"/>
      <c r="MOL26" s="391"/>
      <c r="MOM26" s="391"/>
      <c r="MON26" s="391"/>
      <c r="MOO26" s="391"/>
      <c r="MOP26" s="391"/>
      <c r="MOQ26" s="391"/>
      <c r="MOR26" s="391"/>
      <c r="MOS26" s="391"/>
      <c r="MOT26" s="391"/>
      <c r="MOU26" s="391"/>
      <c r="MOV26" s="391"/>
      <c r="MOW26" s="391"/>
      <c r="MOX26" s="391"/>
      <c r="MOY26" s="391"/>
      <c r="MOZ26" s="391"/>
      <c r="MPA26" s="391"/>
      <c r="MPB26" s="391"/>
      <c r="MPC26" s="391"/>
      <c r="MPD26" s="391"/>
      <c r="MPE26" s="391"/>
      <c r="MPF26" s="391"/>
      <c r="MPG26" s="391"/>
      <c r="MPH26" s="391"/>
      <c r="MPI26" s="391"/>
      <c r="MPJ26" s="391"/>
      <c r="MPK26" s="391"/>
      <c r="MPL26" s="391"/>
      <c r="MPM26" s="391"/>
      <c r="MPN26" s="391"/>
      <c r="MPO26" s="391"/>
      <c r="MPP26" s="391"/>
      <c r="MPQ26" s="391"/>
      <c r="MPR26" s="391"/>
      <c r="MPS26" s="391"/>
      <c r="MPT26" s="391"/>
      <c r="MPU26" s="391"/>
      <c r="MPV26" s="391"/>
      <c r="MPW26" s="391"/>
      <c r="MPX26" s="391"/>
      <c r="MPY26" s="391"/>
      <c r="MPZ26" s="391"/>
      <c r="MQA26" s="391"/>
      <c r="MQB26" s="391"/>
      <c r="MQC26" s="391"/>
      <c r="MQD26" s="391"/>
      <c r="MQE26" s="391"/>
      <c r="MQF26" s="391"/>
      <c r="MQG26" s="391"/>
      <c r="MQH26" s="391"/>
      <c r="MQI26" s="391"/>
      <c r="MQJ26" s="391"/>
      <c r="MQK26" s="391"/>
      <c r="MQL26" s="391"/>
      <c r="MQM26" s="391"/>
      <c r="MQN26" s="391"/>
      <c r="MQO26" s="391"/>
      <c r="MQP26" s="391"/>
      <c r="MQQ26" s="391"/>
      <c r="MQR26" s="391"/>
      <c r="MQS26" s="391"/>
      <c r="MQT26" s="391"/>
      <c r="MQU26" s="391"/>
      <c r="MQV26" s="391"/>
      <c r="MQW26" s="391"/>
      <c r="MQX26" s="391"/>
      <c r="MQY26" s="391"/>
      <c r="MQZ26" s="391"/>
      <c r="MRA26" s="391"/>
      <c r="MRB26" s="391"/>
      <c r="MRC26" s="391"/>
      <c r="MRD26" s="391"/>
      <c r="MRE26" s="391"/>
      <c r="MRF26" s="391"/>
      <c r="MRG26" s="391"/>
      <c r="MRH26" s="391"/>
      <c r="MRI26" s="391"/>
      <c r="MRJ26" s="391"/>
      <c r="MRK26" s="391"/>
      <c r="MRL26" s="391"/>
      <c r="MRM26" s="391"/>
      <c r="MRN26" s="391"/>
      <c r="MRO26" s="391"/>
      <c r="MRP26" s="391"/>
      <c r="MRQ26" s="391"/>
      <c r="MRR26" s="391"/>
      <c r="MRS26" s="391"/>
      <c r="MRT26" s="391"/>
      <c r="MRU26" s="391"/>
      <c r="MRV26" s="391"/>
      <c r="MRW26" s="391"/>
      <c r="MRX26" s="391"/>
      <c r="MRY26" s="391"/>
      <c r="MRZ26" s="391"/>
      <c r="MSA26" s="391"/>
      <c r="MSB26" s="391"/>
      <c r="MSC26" s="391"/>
      <c r="MSD26" s="391"/>
      <c r="MSE26" s="391"/>
      <c r="MSF26" s="391"/>
      <c r="MSG26" s="391"/>
      <c r="MSH26" s="391"/>
      <c r="MSI26" s="391"/>
      <c r="MSJ26" s="391"/>
      <c r="MSK26" s="391"/>
      <c r="MSL26" s="391"/>
      <c r="MSM26" s="391"/>
      <c r="MSN26" s="391"/>
      <c r="MSO26" s="391"/>
      <c r="MSP26" s="391"/>
      <c r="MSQ26" s="391"/>
      <c r="MSR26" s="391"/>
      <c r="MSS26" s="391"/>
      <c r="MST26" s="391"/>
      <c r="MSU26" s="391"/>
      <c r="MSV26" s="391"/>
      <c r="MSW26" s="391"/>
      <c r="MSX26" s="391"/>
      <c r="MSY26" s="391"/>
      <c r="MSZ26" s="391"/>
      <c r="MTA26" s="391"/>
      <c r="MTB26" s="391"/>
      <c r="MTC26" s="391"/>
      <c r="MTD26" s="391"/>
      <c r="MTE26" s="391"/>
      <c r="MTF26" s="391"/>
      <c r="MTG26" s="391"/>
      <c r="MTH26" s="391"/>
      <c r="MTI26" s="391"/>
      <c r="MTJ26" s="391"/>
      <c r="MTK26" s="391"/>
      <c r="MTL26" s="391"/>
      <c r="MTM26" s="391"/>
      <c r="MTN26" s="391"/>
      <c r="MTO26" s="391"/>
      <c r="MTP26" s="391"/>
      <c r="MTQ26" s="391"/>
      <c r="MTR26" s="391"/>
      <c r="MTS26" s="391"/>
      <c r="MTT26" s="391"/>
      <c r="MTU26" s="391"/>
      <c r="MTV26" s="391"/>
      <c r="MTW26" s="391"/>
      <c r="MTX26" s="391"/>
      <c r="MTY26" s="391"/>
      <c r="MTZ26" s="391"/>
      <c r="MUA26" s="391"/>
      <c r="MUB26" s="391"/>
      <c r="MUC26" s="391"/>
      <c r="MUD26" s="391"/>
      <c r="MUE26" s="391"/>
      <c r="MUF26" s="391"/>
      <c r="MUG26" s="391"/>
      <c r="MUH26" s="391"/>
      <c r="MUI26" s="391"/>
      <c r="MUJ26" s="391"/>
      <c r="MUK26" s="391"/>
      <c r="MUL26" s="391"/>
      <c r="MUM26" s="391"/>
      <c r="MUN26" s="391"/>
      <c r="MUO26" s="391"/>
      <c r="MUP26" s="391"/>
      <c r="MUQ26" s="391"/>
      <c r="MUR26" s="391"/>
      <c r="MUS26" s="391"/>
      <c r="MUT26" s="391"/>
      <c r="MUU26" s="391"/>
      <c r="MUV26" s="391"/>
      <c r="MUW26" s="391"/>
      <c r="MUX26" s="391"/>
      <c r="MUY26" s="391"/>
      <c r="MUZ26" s="391"/>
      <c r="MVA26" s="391"/>
      <c r="MVB26" s="391"/>
      <c r="MVC26" s="391"/>
      <c r="MVD26" s="391"/>
      <c r="MVE26" s="391"/>
      <c r="MVF26" s="391"/>
      <c r="MVG26" s="391"/>
      <c r="MVH26" s="391"/>
      <c r="MVI26" s="391"/>
      <c r="MVJ26" s="391"/>
      <c r="MVK26" s="391"/>
      <c r="MVL26" s="391"/>
      <c r="MVM26" s="391"/>
      <c r="MVN26" s="391"/>
      <c r="MVO26" s="391"/>
      <c r="MVP26" s="391"/>
      <c r="MVQ26" s="391"/>
      <c r="MVR26" s="391"/>
      <c r="MVS26" s="391"/>
      <c r="MVT26" s="391"/>
      <c r="MVU26" s="391"/>
      <c r="MVV26" s="391"/>
      <c r="MVW26" s="391"/>
      <c r="MVX26" s="391"/>
      <c r="MVY26" s="391"/>
      <c r="MVZ26" s="391"/>
      <c r="MWA26" s="391"/>
      <c r="MWB26" s="391"/>
      <c r="MWC26" s="391"/>
      <c r="MWD26" s="391"/>
      <c r="MWE26" s="391"/>
      <c r="MWF26" s="391"/>
      <c r="MWG26" s="391"/>
      <c r="MWH26" s="391"/>
      <c r="MWI26" s="391"/>
      <c r="MWJ26" s="391"/>
      <c r="MWK26" s="391"/>
      <c r="MWL26" s="391"/>
      <c r="MWM26" s="391"/>
      <c r="MWN26" s="391"/>
      <c r="MWO26" s="391"/>
      <c r="MWP26" s="391"/>
      <c r="MWQ26" s="391"/>
      <c r="MWR26" s="391"/>
      <c r="MWS26" s="391"/>
      <c r="MWT26" s="391"/>
      <c r="MWU26" s="391"/>
      <c r="MWV26" s="391"/>
      <c r="MWW26" s="391"/>
      <c r="MWX26" s="391"/>
      <c r="MWY26" s="391"/>
      <c r="MWZ26" s="391"/>
      <c r="MXA26" s="391"/>
      <c r="MXB26" s="391"/>
      <c r="MXC26" s="391"/>
      <c r="MXD26" s="391"/>
      <c r="MXE26" s="391"/>
      <c r="MXF26" s="391"/>
      <c r="MXG26" s="391"/>
      <c r="MXH26" s="391"/>
      <c r="MXI26" s="391"/>
      <c r="MXJ26" s="391"/>
      <c r="MXK26" s="391"/>
      <c r="MXL26" s="391"/>
      <c r="MXM26" s="391"/>
      <c r="MXN26" s="391"/>
      <c r="MXO26" s="391"/>
      <c r="MXP26" s="391"/>
      <c r="MXQ26" s="391"/>
      <c r="MXR26" s="391"/>
      <c r="MXS26" s="391"/>
      <c r="MXT26" s="391"/>
      <c r="MXU26" s="391"/>
      <c r="MXV26" s="391"/>
      <c r="MXW26" s="391"/>
      <c r="MXX26" s="391"/>
      <c r="MXY26" s="391"/>
      <c r="MXZ26" s="391"/>
      <c r="MYA26" s="391"/>
      <c r="MYB26" s="391"/>
      <c r="MYC26" s="391"/>
      <c r="MYD26" s="391"/>
      <c r="MYE26" s="391"/>
      <c r="MYF26" s="391"/>
      <c r="MYG26" s="391"/>
      <c r="MYH26" s="391"/>
      <c r="MYI26" s="391"/>
      <c r="MYJ26" s="391"/>
      <c r="MYK26" s="391"/>
      <c r="MYL26" s="391"/>
      <c r="MYM26" s="391"/>
      <c r="MYN26" s="391"/>
      <c r="MYO26" s="391"/>
      <c r="MYP26" s="391"/>
      <c r="MYQ26" s="391"/>
      <c r="MYR26" s="391"/>
      <c r="MYS26" s="391"/>
      <c r="MYT26" s="391"/>
      <c r="MYU26" s="391"/>
      <c r="MYV26" s="391"/>
      <c r="MYW26" s="391"/>
      <c r="MYX26" s="391"/>
      <c r="MYY26" s="391"/>
      <c r="MYZ26" s="391"/>
      <c r="MZA26" s="391"/>
      <c r="MZB26" s="391"/>
      <c r="MZC26" s="391"/>
      <c r="MZD26" s="391"/>
      <c r="MZE26" s="391"/>
      <c r="MZF26" s="391"/>
      <c r="MZG26" s="391"/>
      <c r="MZH26" s="391"/>
      <c r="MZI26" s="391"/>
      <c r="MZJ26" s="391"/>
      <c r="MZK26" s="391"/>
      <c r="MZL26" s="391"/>
      <c r="MZM26" s="391"/>
      <c r="MZN26" s="391"/>
      <c r="MZO26" s="391"/>
      <c r="MZP26" s="391"/>
      <c r="MZQ26" s="391"/>
      <c r="MZR26" s="391"/>
      <c r="MZS26" s="391"/>
      <c r="MZT26" s="391"/>
      <c r="MZU26" s="391"/>
      <c r="MZV26" s="391"/>
      <c r="MZW26" s="391"/>
      <c r="MZX26" s="391"/>
      <c r="MZY26" s="391"/>
      <c r="MZZ26" s="391"/>
      <c r="NAA26" s="391"/>
      <c r="NAB26" s="391"/>
      <c r="NAC26" s="391"/>
      <c r="NAD26" s="391"/>
      <c r="NAE26" s="391"/>
      <c r="NAF26" s="391"/>
      <c r="NAG26" s="391"/>
      <c r="NAH26" s="391"/>
      <c r="NAI26" s="391"/>
      <c r="NAJ26" s="391"/>
      <c r="NAK26" s="391"/>
      <c r="NAL26" s="391"/>
      <c r="NAM26" s="391"/>
      <c r="NAN26" s="391"/>
      <c r="NAO26" s="391"/>
      <c r="NAP26" s="391"/>
      <c r="NAQ26" s="391"/>
      <c r="NAR26" s="391"/>
      <c r="NAS26" s="391"/>
      <c r="NAT26" s="391"/>
      <c r="NAU26" s="391"/>
      <c r="NAV26" s="391"/>
      <c r="NAW26" s="391"/>
      <c r="NAX26" s="391"/>
      <c r="NAY26" s="391"/>
      <c r="NAZ26" s="391"/>
      <c r="NBA26" s="391"/>
      <c r="NBB26" s="391"/>
      <c r="NBC26" s="391"/>
      <c r="NBD26" s="391"/>
      <c r="NBE26" s="391"/>
      <c r="NBF26" s="391"/>
      <c r="NBG26" s="391"/>
      <c r="NBH26" s="391"/>
      <c r="NBI26" s="391"/>
      <c r="NBJ26" s="391"/>
      <c r="NBK26" s="391"/>
      <c r="NBL26" s="391"/>
      <c r="NBM26" s="391"/>
      <c r="NBN26" s="391"/>
      <c r="NBO26" s="391"/>
      <c r="NBP26" s="391"/>
      <c r="NBQ26" s="391"/>
      <c r="NBR26" s="391"/>
      <c r="NBS26" s="391"/>
      <c r="NBT26" s="391"/>
      <c r="NBU26" s="391"/>
      <c r="NBV26" s="391"/>
      <c r="NBW26" s="391"/>
      <c r="NBX26" s="391"/>
      <c r="NBY26" s="391"/>
      <c r="NBZ26" s="391"/>
      <c r="NCA26" s="391"/>
      <c r="NCB26" s="391"/>
      <c r="NCC26" s="391"/>
      <c r="NCD26" s="391"/>
      <c r="NCE26" s="391"/>
      <c r="NCF26" s="391"/>
      <c r="NCG26" s="391"/>
      <c r="NCH26" s="391"/>
      <c r="NCI26" s="391"/>
      <c r="NCJ26" s="391"/>
      <c r="NCK26" s="391"/>
      <c r="NCL26" s="391"/>
      <c r="NCM26" s="391"/>
      <c r="NCN26" s="391"/>
      <c r="NCO26" s="391"/>
      <c r="NCP26" s="391"/>
      <c r="NCQ26" s="391"/>
      <c r="NCR26" s="391"/>
      <c r="NCS26" s="391"/>
      <c r="NCT26" s="391"/>
      <c r="NCU26" s="391"/>
      <c r="NCV26" s="391"/>
      <c r="NCW26" s="391"/>
      <c r="NCX26" s="391"/>
      <c r="NCY26" s="391"/>
      <c r="NCZ26" s="391"/>
      <c r="NDA26" s="391"/>
      <c r="NDB26" s="391"/>
      <c r="NDC26" s="391"/>
      <c r="NDD26" s="391"/>
      <c r="NDE26" s="391"/>
      <c r="NDF26" s="391"/>
      <c r="NDG26" s="391"/>
      <c r="NDH26" s="391"/>
      <c r="NDI26" s="391"/>
      <c r="NDJ26" s="391"/>
      <c r="NDK26" s="391"/>
      <c r="NDL26" s="391"/>
      <c r="NDM26" s="391"/>
      <c r="NDN26" s="391"/>
      <c r="NDO26" s="391"/>
      <c r="NDP26" s="391"/>
      <c r="NDQ26" s="391"/>
      <c r="NDR26" s="391"/>
      <c r="NDS26" s="391"/>
      <c r="NDT26" s="391"/>
      <c r="NDU26" s="391"/>
      <c r="NDV26" s="391"/>
      <c r="NDW26" s="391"/>
      <c r="NDX26" s="391"/>
      <c r="NDY26" s="391"/>
      <c r="NDZ26" s="391"/>
      <c r="NEA26" s="391"/>
      <c r="NEB26" s="391"/>
      <c r="NEC26" s="391"/>
      <c r="NED26" s="391"/>
      <c r="NEE26" s="391"/>
      <c r="NEF26" s="391"/>
      <c r="NEG26" s="391"/>
      <c r="NEH26" s="391"/>
      <c r="NEI26" s="391"/>
      <c r="NEJ26" s="391"/>
      <c r="NEK26" s="391"/>
      <c r="NEL26" s="391"/>
      <c r="NEM26" s="391"/>
      <c r="NEN26" s="391"/>
      <c r="NEO26" s="391"/>
      <c r="NEP26" s="391"/>
      <c r="NEQ26" s="391"/>
      <c r="NER26" s="391"/>
      <c r="NES26" s="391"/>
      <c r="NET26" s="391"/>
      <c r="NEU26" s="391"/>
      <c r="NEV26" s="391"/>
      <c r="NEW26" s="391"/>
      <c r="NEX26" s="391"/>
      <c r="NEY26" s="391"/>
      <c r="NEZ26" s="391"/>
      <c r="NFA26" s="391"/>
      <c r="NFB26" s="391"/>
      <c r="NFC26" s="391"/>
      <c r="NFD26" s="391"/>
      <c r="NFE26" s="391"/>
      <c r="NFF26" s="391"/>
      <c r="NFG26" s="391"/>
      <c r="NFH26" s="391"/>
      <c r="NFI26" s="391"/>
      <c r="NFJ26" s="391"/>
      <c r="NFK26" s="391"/>
      <c r="NFL26" s="391"/>
      <c r="NFM26" s="391"/>
      <c r="NFN26" s="391"/>
      <c r="NFO26" s="391"/>
      <c r="NFP26" s="391"/>
      <c r="NFQ26" s="391"/>
      <c r="NFR26" s="391"/>
      <c r="NFS26" s="391"/>
      <c r="NFT26" s="391"/>
      <c r="NFU26" s="391"/>
      <c r="NFV26" s="391"/>
      <c r="NFW26" s="391"/>
      <c r="NFX26" s="391"/>
      <c r="NFY26" s="391"/>
      <c r="NFZ26" s="391"/>
      <c r="NGA26" s="391"/>
      <c r="NGB26" s="391"/>
      <c r="NGC26" s="391"/>
      <c r="NGD26" s="391"/>
      <c r="NGE26" s="391"/>
      <c r="NGF26" s="391"/>
      <c r="NGG26" s="391"/>
      <c r="NGH26" s="391"/>
      <c r="NGI26" s="391"/>
      <c r="NGJ26" s="391"/>
      <c r="NGK26" s="391"/>
      <c r="NGL26" s="391"/>
      <c r="NGM26" s="391"/>
      <c r="NGN26" s="391"/>
      <c r="NGO26" s="391"/>
      <c r="NGP26" s="391"/>
      <c r="NGQ26" s="391"/>
      <c r="NGR26" s="391"/>
      <c r="NGS26" s="391"/>
      <c r="NGT26" s="391"/>
      <c r="NGU26" s="391"/>
      <c r="NGV26" s="391"/>
      <c r="NGW26" s="391"/>
      <c r="NGX26" s="391"/>
      <c r="NGY26" s="391"/>
      <c r="NGZ26" s="391"/>
      <c r="NHA26" s="391"/>
      <c r="NHB26" s="391"/>
      <c r="NHC26" s="391"/>
      <c r="NHD26" s="391"/>
      <c r="NHE26" s="391"/>
      <c r="NHF26" s="391"/>
      <c r="NHG26" s="391"/>
      <c r="NHH26" s="391"/>
      <c r="NHI26" s="391"/>
      <c r="NHJ26" s="391"/>
      <c r="NHK26" s="391"/>
      <c r="NHL26" s="391"/>
      <c r="NHM26" s="391"/>
      <c r="NHN26" s="391"/>
      <c r="NHO26" s="391"/>
      <c r="NHP26" s="391"/>
      <c r="NHQ26" s="391"/>
      <c r="NHR26" s="391"/>
      <c r="NHS26" s="391"/>
      <c r="NHT26" s="391"/>
      <c r="NHU26" s="391"/>
      <c r="NHV26" s="391"/>
      <c r="NHW26" s="391"/>
      <c r="NHX26" s="391"/>
      <c r="NHY26" s="391"/>
      <c r="NHZ26" s="391"/>
      <c r="NIA26" s="391"/>
      <c r="NIB26" s="391"/>
      <c r="NIC26" s="391"/>
      <c r="NID26" s="391"/>
      <c r="NIE26" s="391"/>
      <c r="NIF26" s="391"/>
      <c r="NIG26" s="391"/>
      <c r="NIH26" s="391"/>
      <c r="NII26" s="391"/>
      <c r="NIJ26" s="391"/>
      <c r="NIK26" s="391"/>
      <c r="NIL26" s="391"/>
      <c r="NIM26" s="391"/>
      <c r="NIN26" s="391"/>
      <c r="NIO26" s="391"/>
      <c r="NIP26" s="391"/>
      <c r="NIQ26" s="391"/>
      <c r="NIR26" s="391"/>
      <c r="NIS26" s="391"/>
      <c r="NIT26" s="391"/>
      <c r="NIU26" s="391"/>
      <c r="NIV26" s="391"/>
      <c r="NIW26" s="391"/>
      <c r="NIX26" s="391"/>
      <c r="NIY26" s="391"/>
      <c r="NIZ26" s="391"/>
      <c r="NJA26" s="391"/>
      <c r="NJB26" s="391"/>
      <c r="NJC26" s="391"/>
      <c r="NJD26" s="391"/>
      <c r="NJE26" s="391"/>
      <c r="NJF26" s="391"/>
      <c r="NJG26" s="391"/>
      <c r="NJH26" s="391"/>
      <c r="NJI26" s="391"/>
      <c r="NJJ26" s="391"/>
      <c r="NJK26" s="391"/>
      <c r="NJL26" s="391"/>
      <c r="NJM26" s="391"/>
      <c r="NJN26" s="391"/>
      <c r="NJO26" s="391"/>
      <c r="NJP26" s="391"/>
      <c r="NJQ26" s="391"/>
      <c r="NJR26" s="391"/>
      <c r="NJS26" s="391"/>
      <c r="NJT26" s="391"/>
      <c r="NJU26" s="391"/>
      <c r="NJV26" s="391"/>
      <c r="NJW26" s="391"/>
      <c r="NJX26" s="391"/>
      <c r="NJY26" s="391"/>
      <c r="NJZ26" s="391"/>
      <c r="NKA26" s="391"/>
      <c r="NKB26" s="391"/>
      <c r="NKC26" s="391"/>
      <c r="NKD26" s="391"/>
      <c r="NKE26" s="391"/>
      <c r="NKF26" s="391"/>
      <c r="NKG26" s="391"/>
      <c r="NKH26" s="391"/>
      <c r="NKI26" s="391"/>
      <c r="NKJ26" s="391"/>
      <c r="NKK26" s="391"/>
      <c r="NKL26" s="391"/>
      <c r="NKM26" s="391"/>
      <c r="NKN26" s="391"/>
      <c r="NKO26" s="391"/>
      <c r="NKP26" s="391"/>
      <c r="NKQ26" s="391"/>
      <c r="NKR26" s="391"/>
      <c r="NKS26" s="391"/>
      <c r="NKT26" s="391"/>
      <c r="NKU26" s="391"/>
      <c r="NKV26" s="391"/>
      <c r="NKW26" s="391"/>
      <c r="NKX26" s="391"/>
      <c r="NKY26" s="391"/>
      <c r="NKZ26" s="391"/>
      <c r="NLA26" s="391"/>
      <c r="NLB26" s="391"/>
      <c r="NLC26" s="391"/>
      <c r="NLD26" s="391"/>
      <c r="NLE26" s="391"/>
      <c r="NLF26" s="391"/>
      <c r="NLG26" s="391"/>
      <c r="NLH26" s="391"/>
      <c r="NLI26" s="391"/>
      <c r="NLJ26" s="391"/>
      <c r="NLK26" s="391"/>
      <c r="NLL26" s="391"/>
      <c r="NLM26" s="391"/>
      <c r="NLN26" s="391"/>
      <c r="NLO26" s="391"/>
      <c r="NLP26" s="391"/>
      <c r="NLQ26" s="391"/>
      <c r="NLR26" s="391"/>
      <c r="NLS26" s="391"/>
      <c r="NLT26" s="391"/>
      <c r="NLU26" s="391"/>
      <c r="NLV26" s="391"/>
      <c r="NLW26" s="391"/>
      <c r="NLX26" s="391"/>
      <c r="NLY26" s="391"/>
      <c r="NLZ26" s="391"/>
      <c r="NMA26" s="391"/>
      <c r="NMB26" s="391"/>
      <c r="NMC26" s="391"/>
      <c r="NMD26" s="391"/>
      <c r="NME26" s="391"/>
      <c r="NMF26" s="391"/>
      <c r="NMG26" s="391"/>
      <c r="NMH26" s="391"/>
      <c r="NMI26" s="391"/>
      <c r="NMJ26" s="391"/>
      <c r="NMK26" s="391"/>
      <c r="NML26" s="391"/>
      <c r="NMM26" s="391"/>
      <c r="NMN26" s="391"/>
      <c r="NMO26" s="391"/>
      <c r="NMP26" s="391"/>
      <c r="NMQ26" s="391"/>
      <c r="NMR26" s="391"/>
      <c r="NMS26" s="391"/>
      <c r="NMT26" s="391"/>
      <c r="NMU26" s="391"/>
      <c r="NMV26" s="391"/>
      <c r="NMW26" s="391"/>
      <c r="NMX26" s="391"/>
      <c r="NMY26" s="391"/>
      <c r="NMZ26" s="391"/>
      <c r="NNA26" s="391"/>
      <c r="NNB26" s="391"/>
      <c r="NNC26" s="391"/>
      <c r="NND26" s="391"/>
      <c r="NNE26" s="391"/>
      <c r="NNF26" s="391"/>
      <c r="NNG26" s="391"/>
      <c r="NNH26" s="391"/>
      <c r="NNI26" s="391"/>
      <c r="NNJ26" s="391"/>
      <c r="NNK26" s="391"/>
      <c r="NNL26" s="391"/>
      <c r="NNM26" s="391"/>
      <c r="NNN26" s="391"/>
      <c r="NNO26" s="391"/>
      <c r="NNP26" s="391"/>
      <c r="NNQ26" s="391"/>
      <c r="NNR26" s="391"/>
      <c r="NNS26" s="391"/>
      <c r="NNT26" s="391"/>
      <c r="NNU26" s="391"/>
      <c r="NNV26" s="391"/>
      <c r="NNW26" s="391"/>
      <c r="NNX26" s="391"/>
      <c r="NNY26" s="391"/>
      <c r="NNZ26" s="391"/>
      <c r="NOA26" s="391"/>
      <c r="NOB26" s="391"/>
      <c r="NOC26" s="391"/>
      <c r="NOD26" s="391"/>
      <c r="NOE26" s="391"/>
      <c r="NOF26" s="391"/>
      <c r="NOG26" s="391"/>
      <c r="NOH26" s="391"/>
      <c r="NOI26" s="391"/>
      <c r="NOJ26" s="391"/>
      <c r="NOK26" s="391"/>
      <c r="NOL26" s="391"/>
      <c r="NOM26" s="391"/>
      <c r="NON26" s="391"/>
      <c r="NOO26" s="391"/>
      <c r="NOP26" s="391"/>
      <c r="NOQ26" s="391"/>
      <c r="NOR26" s="391"/>
      <c r="NOS26" s="391"/>
      <c r="NOT26" s="391"/>
      <c r="NOU26" s="391"/>
      <c r="NOV26" s="391"/>
      <c r="NOW26" s="391"/>
      <c r="NOX26" s="391"/>
      <c r="NOY26" s="391"/>
      <c r="NOZ26" s="391"/>
      <c r="NPA26" s="391"/>
      <c r="NPB26" s="391"/>
      <c r="NPC26" s="391"/>
      <c r="NPD26" s="391"/>
      <c r="NPE26" s="391"/>
      <c r="NPF26" s="391"/>
      <c r="NPG26" s="391"/>
      <c r="NPH26" s="391"/>
      <c r="NPI26" s="391"/>
      <c r="NPJ26" s="391"/>
      <c r="NPK26" s="391"/>
      <c r="NPL26" s="391"/>
      <c r="NPM26" s="391"/>
      <c r="NPN26" s="391"/>
      <c r="NPO26" s="391"/>
      <c r="NPP26" s="391"/>
      <c r="NPQ26" s="391"/>
      <c r="NPR26" s="391"/>
      <c r="NPS26" s="391"/>
      <c r="NPT26" s="391"/>
      <c r="NPU26" s="391"/>
      <c r="NPV26" s="391"/>
      <c r="NPW26" s="391"/>
      <c r="NPX26" s="391"/>
      <c r="NPY26" s="391"/>
      <c r="NPZ26" s="391"/>
      <c r="NQA26" s="391"/>
      <c r="NQB26" s="391"/>
      <c r="NQC26" s="391"/>
      <c r="NQD26" s="391"/>
      <c r="NQE26" s="391"/>
      <c r="NQF26" s="391"/>
      <c r="NQG26" s="391"/>
      <c r="NQH26" s="391"/>
      <c r="NQI26" s="391"/>
      <c r="NQJ26" s="391"/>
      <c r="NQK26" s="391"/>
      <c r="NQL26" s="391"/>
      <c r="NQM26" s="391"/>
      <c r="NQN26" s="391"/>
      <c r="NQO26" s="391"/>
      <c r="NQP26" s="391"/>
      <c r="NQQ26" s="391"/>
      <c r="NQR26" s="391"/>
      <c r="NQS26" s="391"/>
      <c r="NQT26" s="391"/>
      <c r="NQU26" s="391"/>
      <c r="NQV26" s="391"/>
      <c r="NQW26" s="391"/>
      <c r="NQX26" s="391"/>
      <c r="NQY26" s="391"/>
      <c r="NQZ26" s="391"/>
      <c r="NRA26" s="391"/>
      <c r="NRB26" s="391"/>
      <c r="NRC26" s="391"/>
      <c r="NRD26" s="391"/>
      <c r="NRE26" s="391"/>
      <c r="NRF26" s="391"/>
      <c r="NRG26" s="391"/>
      <c r="NRH26" s="391"/>
      <c r="NRI26" s="391"/>
      <c r="NRJ26" s="391"/>
      <c r="NRK26" s="391"/>
      <c r="NRL26" s="391"/>
      <c r="NRM26" s="391"/>
      <c r="NRN26" s="391"/>
      <c r="NRO26" s="391"/>
      <c r="NRP26" s="391"/>
      <c r="NRQ26" s="391"/>
      <c r="NRR26" s="391"/>
      <c r="NRS26" s="391"/>
      <c r="NRT26" s="391"/>
      <c r="NRU26" s="391"/>
      <c r="NRV26" s="391"/>
      <c r="NRW26" s="391"/>
      <c r="NRX26" s="391"/>
      <c r="NRY26" s="391"/>
      <c r="NRZ26" s="391"/>
      <c r="NSA26" s="391"/>
      <c r="NSB26" s="391"/>
      <c r="NSC26" s="391"/>
      <c r="NSD26" s="391"/>
      <c r="NSE26" s="391"/>
      <c r="NSF26" s="391"/>
      <c r="NSG26" s="391"/>
      <c r="NSH26" s="391"/>
      <c r="NSI26" s="391"/>
      <c r="NSJ26" s="391"/>
      <c r="NSK26" s="391"/>
      <c r="NSL26" s="391"/>
      <c r="NSM26" s="391"/>
      <c r="NSN26" s="391"/>
      <c r="NSO26" s="391"/>
      <c r="NSP26" s="391"/>
      <c r="NSQ26" s="391"/>
      <c r="NSR26" s="391"/>
      <c r="NSS26" s="391"/>
      <c r="NST26" s="391"/>
      <c r="NSU26" s="391"/>
      <c r="NSV26" s="391"/>
      <c r="NSW26" s="391"/>
      <c r="NSX26" s="391"/>
      <c r="NSY26" s="391"/>
      <c r="NSZ26" s="391"/>
      <c r="NTA26" s="391"/>
      <c r="NTB26" s="391"/>
      <c r="NTC26" s="391"/>
      <c r="NTD26" s="391"/>
      <c r="NTE26" s="391"/>
      <c r="NTF26" s="391"/>
      <c r="NTG26" s="391"/>
      <c r="NTH26" s="391"/>
      <c r="NTI26" s="391"/>
      <c r="NTJ26" s="391"/>
      <c r="NTK26" s="391"/>
      <c r="NTL26" s="391"/>
      <c r="NTM26" s="391"/>
      <c r="NTN26" s="391"/>
      <c r="NTO26" s="391"/>
      <c r="NTP26" s="391"/>
      <c r="NTQ26" s="391"/>
      <c r="NTR26" s="391"/>
      <c r="NTS26" s="391"/>
      <c r="NTT26" s="391"/>
      <c r="NTU26" s="391"/>
      <c r="NTV26" s="391"/>
      <c r="NTW26" s="391"/>
      <c r="NTX26" s="391"/>
      <c r="NTY26" s="391"/>
      <c r="NTZ26" s="391"/>
      <c r="NUA26" s="391"/>
      <c r="NUB26" s="391"/>
      <c r="NUC26" s="391"/>
      <c r="NUD26" s="391"/>
      <c r="NUE26" s="391"/>
      <c r="NUF26" s="391"/>
      <c r="NUG26" s="391"/>
      <c r="NUH26" s="391"/>
      <c r="NUI26" s="391"/>
      <c r="NUJ26" s="391"/>
      <c r="NUK26" s="391"/>
      <c r="NUL26" s="391"/>
      <c r="NUM26" s="391"/>
      <c r="NUN26" s="391"/>
      <c r="NUO26" s="391"/>
      <c r="NUP26" s="391"/>
      <c r="NUQ26" s="391"/>
      <c r="NUR26" s="391"/>
      <c r="NUS26" s="391"/>
      <c r="NUT26" s="391"/>
      <c r="NUU26" s="391"/>
      <c r="NUV26" s="391"/>
      <c r="NUW26" s="391"/>
      <c r="NUX26" s="391"/>
      <c r="NUY26" s="391"/>
      <c r="NUZ26" s="391"/>
      <c r="NVA26" s="391"/>
      <c r="NVB26" s="391"/>
      <c r="NVC26" s="391"/>
      <c r="NVD26" s="391"/>
      <c r="NVE26" s="391"/>
      <c r="NVF26" s="391"/>
      <c r="NVG26" s="391"/>
      <c r="NVH26" s="391"/>
      <c r="NVI26" s="391"/>
      <c r="NVJ26" s="391"/>
      <c r="NVK26" s="391"/>
      <c r="NVL26" s="391"/>
      <c r="NVM26" s="391"/>
      <c r="NVN26" s="391"/>
      <c r="NVO26" s="391"/>
      <c r="NVP26" s="391"/>
      <c r="NVQ26" s="391"/>
      <c r="NVR26" s="391"/>
      <c r="NVS26" s="391"/>
      <c r="NVT26" s="391"/>
      <c r="NVU26" s="391"/>
      <c r="NVV26" s="391"/>
      <c r="NVW26" s="391"/>
      <c r="NVX26" s="391"/>
      <c r="NVY26" s="391"/>
      <c r="NVZ26" s="391"/>
      <c r="NWA26" s="391"/>
      <c r="NWB26" s="391"/>
      <c r="NWC26" s="391"/>
      <c r="NWD26" s="391"/>
      <c r="NWE26" s="391"/>
      <c r="NWF26" s="391"/>
      <c r="NWG26" s="391"/>
      <c r="NWH26" s="391"/>
      <c r="NWI26" s="391"/>
      <c r="NWJ26" s="391"/>
      <c r="NWK26" s="391"/>
      <c r="NWL26" s="391"/>
      <c r="NWM26" s="391"/>
      <c r="NWN26" s="391"/>
      <c r="NWO26" s="391"/>
      <c r="NWP26" s="391"/>
      <c r="NWQ26" s="391"/>
      <c r="NWR26" s="391"/>
      <c r="NWS26" s="391"/>
      <c r="NWT26" s="391"/>
      <c r="NWU26" s="391"/>
      <c r="NWV26" s="391"/>
      <c r="NWW26" s="391"/>
      <c r="NWX26" s="391"/>
      <c r="NWY26" s="391"/>
      <c r="NWZ26" s="391"/>
      <c r="NXA26" s="391"/>
      <c r="NXB26" s="391"/>
      <c r="NXC26" s="391"/>
      <c r="NXD26" s="391"/>
      <c r="NXE26" s="391"/>
      <c r="NXF26" s="391"/>
      <c r="NXG26" s="391"/>
      <c r="NXH26" s="391"/>
      <c r="NXI26" s="391"/>
      <c r="NXJ26" s="391"/>
      <c r="NXK26" s="391"/>
      <c r="NXL26" s="391"/>
      <c r="NXM26" s="391"/>
      <c r="NXN26" s="391"/>
      <c r="NXO26" s="391"/>
      <c r="NXP26" s="391"/>
      <c r="NXQ26" s="391"/>
      <c r="NXR26" s="391"/>
      <c r="NXS26" s="391"/>
      <c r="NXT26" s="391"/>
      <c r="NXU26" s="391"/>
      <c r="NXV26" s="391"/>
      <c r="NXW26" s="391"/>
      <c r="NXX26" s="391"/>
      <c r="NXY26" s="391"/>
      <c r="NXZ26" s="391"/>
      <c r="NYA26" s="391"/>
      <c r="NYB26" s="391"/>
      <c r="NYC26" s="391"/>
      <c r="NYD26" s="391"/>
      <c r="NYE26" s="391"/>
      <c r="NYF26" s="391"/>
      <c r="NYG26" s="391"/>
      <c r="NYH26" s="391"/>
      <c r="NYI26" s="391"/>
      <c r="NYJ26" s="391"/>
      <c r="NYK26" s="391"/>
      <c r="NYL26" s="391"/>
      <c r="NYM26" s="391"/>
      <c r="NYN26" s="391"/>
      <c r="NYO26" s="391"/>
      <c r="NYP26" s="391"/>
      <c r="NYQ26" s="391"/>
      <c r="NYR26" s="391"/>
      <c r="NYS26" s="391"/>
      <c r="NYT26" s="391"/>
      <c r="NYU26" s="391"/>
      <c r="NYV26" s="391"/>
      <c r="NYW26" s="391"/>
      <c r="NYX26" s="391"/>
      <c r="NYY26" s="391"/>
      <c r="NYZ26" s="391"/>
      <c r="NZA26" s="391"/>
      <c r="NZB26" s="391"/>
      <c r="NZC26" s="391"/>
      <c r="NZD26" s="391"/>
      <c r="NZE26" s="391"/>
      <c r="NZF26" s="391"/>
      <c r="NZG26" s="391"/>
      <c r="NZH26" s="391"/>
      <c r="NZI26" s="391"/>
      <c r="NZJ26" s="391"/>
      <c r="NZK26" s="391"/>
      <c r="NZL26" s="391"/>
      <c r="NZM26" s="391"/>
      <c r="NZN26" s="391"/>
      <c r="NZO26" s="391"/>
      <c r="NZP26" s="391"/>
      <c r="NZQ26" s="391"/>
      <c r="NZR26" s="391"/>
      <c r="NZS26" s="391"/>
      <c r="NZT26" s="391"/>
      <c r="NZU26" s="391"/>
      <c r="NZV26" s="391"/>
      <c r="NZW26" s="391"/>
      <c r="NZX26" s="391"/>
      <c r="NZY26" s="391"/>
      <c r="NZZ26" s="391"/>
      <c r="OAA26" s="391"/>
      <c r="OAB26" s="391"/>
      <c r="OAC26" s="391"/>
      <c r="OAD26" s="391"/>
      <c r="OAE26" s="391"/>
      <c r="OAF26" s="391"/>
      <c r="OAG26" s="391"/>
      <c r="OAH26" s="391"/>
      <c r="OAI26" s="391"/>
      <c r="OAJ26" s="391"/>
      <c r="OAK26" s="391"/>
      <c r="OAL26" s="391"/>
      <c r="OAM26" s="391"/>
      <c r="OAN26" s="391"/>
      <c r="OAO26" s="391"/>
      <c r="OAP26" s="391"/>
      <c r="OAQ26" s="391"/>
      <c r="OAR26" s="391"/>
      <c r="OAS26" s="391"/>
      <c r="OAT26" s="391"/>
      <c r="OAU26" s="391"/>
      <c r="OAV26" s="391"/>
      <c r="OAW26" s="391"/>
      <c r="OAX26" s="391"/>
      <c r="OAY26" s="391"/>
      <c r="OAZ26" s="391"/>
      <c r="OBA26" s="391"/>
      <c r="OBB26" s="391"/>
      <c r="OBC26" s="391"/>
      <c r="OBD26" s="391"/>
      <c r="OBE26" s="391"/>
      <c r="OBF26" s="391"/>
      <c r="OBG26" s="391"/>
      <c r="OBH26" s="391"/>
      <c r="OBI26" s="391"/>
      <c r="OBJ26" s="391"/>
      <c r="OBK26" s="391"/>
      <c r="OBL26" s="391"/>
      <c r="OBM26" s="391"/>
      <c r="OBN26" s="391"/>
      <c r="OBO26" s="391"/>
      <c r="OBP26" s="391"/>
      <c r="OBQ26" s="391"/>
      <c r="OBR26" s="391"/>
      <c r="OBS26" s="391"/>
      <c r="OBT26" s="391"/>
      <c r="OBU26" s="391"/>
      <c r="OBV26" s="391"/>
      <c r="OBW26" s="391"/>
      <c r="OBX26" s="391"/>
      <c r="OBY26" s="391"/>
      <c r="OBZ26" s="391"/>
      <c r="OCA26" s="391"/>
      <c r="OCB26" s="391"/>
      <c r="OCC26" s="391"/>
      <c r="OCD26" s="391"/>
      <c r="OCE26" s="391"/>
      <c r="OCF26" s="391"/>
      <c r="OCG26" s="391"/>
      <c r="OCH26" s="391"/>
      <c r="OCI26" s="391"/>
      <c r="OCJ26" s="391"/>
      <c r="OCK26" s="391"/>
      <c r="OCL26" s="391"/>
      <c r="OCM26" s="391"/>
      <c r="OCN26" s="391"/>
      <c r="OCO26" s="391"/>
      <c r="OCP26" s="391"/>
      <c r="OCQ26" s="391"/>
      <c r="OCR26" s="391"/>
      <c r="OCS26" s="391"/>
      <c r="OCT26" s="391"/>
      <c r="OCU26" s="391"/>
      <c r="OCV26" s="391"/>
      <c r="OCW26" s="391"/>
      <c r="OCX26" s="391"/>
      <c r="OCY26" s="391"/>
      <c r="OCZ26" s="391"/>
      <c r="ODA26" s="391"/>
      <c r="ODB26" s="391"/>
      <c r="ODC26" s="391"/>
      <c r="ODD26" s="391"/>
      <c r="ODE26" s="391"/>
      <c r="ODF26" s="391"/>
      <c r="ODG26" s="391"/>
      <c r="ODH26" s="391"/>
      <c r="ODI26" s="391"/>
      <c r="ODJ26" s="391"/>
      <c r="ODK26" s="391"/>
      <c r="ODL26" s="391"/>
      <c r="ODM26" s="391"/>
      <c r="ODN26" s="391"/>
      <c r="ODO26" s="391"/>
      <c r="ODP26" s="391"/>
      <c r="ODQ26" s="391"/>
      <c r="ODR26" s="391"/>
      <c r="ODS26" s="391"/>
      <c r="ODT26" s="391"/>
      <c r="ODU26" s="391"/>
      <c r="ODV26" s="391"/>
      <c r="ODW26" s="391"/>
      <c r="ODX26" s="391"/>
      <c r="ODY26" s="391"/>
      <c r="ODZ26" s="391"/>
      <c r="OEA26" s="391"/>
      <c r="OEB26" s="391"/>
      <c r="OEC26" s="391"/>
      <c r="OED26" s="391"/>
      <c r="OEE26" s="391"/>
      <c r="OEF26" s="391"/>
      <c r="OEG26" s="391"/>
      <c r="OEH26" s="391"/>
      <c r="OEI26" s="391"/>
      <c r="OEJ26" s="391"/>
      <c r="OEK26" s="391"/>
      <c r="OEL26" s="391"/>
      <c r="OEM26" s="391"/>
      <c r="OEN26" s="391"/>
      <c r="OEO26" s="391"/>
      <c r="OEP26" s="391"/>
      <c r="OEQ26" s="391"/>
      <c r="OER26" s="391"/>
      <c r="OES26" s="391"/>
      <c r="OET26" s="391"/>
      <c r="OEU26" s="391"/>
      <c r="OEV26" s="391"/>
      <c r="OEW26" s="391"/>
      <c r="OEX26" s="391"/>
      <c r="OEY26" s="391"/>
      <c r="OEZ26" s="391"/>
      <c r="OFA26" s="391"/>
      <c r="OFB26" s="391"/>
      <c r="OFC26" s="391"/>
      <c r="OFD26" s="391"/>
      <c r="OFE26" s="391"/>
      <c r="OFF26" s="391"/>
      <c r="OFG26" s="391"/>
      <c r="OFH26" s="391"/>
      <c r="OFI26" s="391"/>
      <c r="OFJ26" s="391"/>
      <c r="OFK26" s="391"/>
      <c r="OFL26" s="391"/>
      <c r="OFM26" s="391"/>
      <c r="OFN26" s="391"/>
      <c r="OFO26" s="391"/>
      <c r="OFP26" s="391"/>
      <c r="OFQ26" s="391"/>
      <c r="OFR26" s="391"/>
      <c r="OFS26" s="391"/>
      <c r="OFT26" s="391"/>
      <c r="OFU26" s="391"/>
      <c r="OFV26" s="391"/>
      <c r="OFW26" s="391"/>
      <c r="OFX26" s="391"/>
      <c r="OFY26" s="391"/>
      <c r="OFZ26" s="391"/>
      <c r="OGA26" s="391"/>
      <c r="OGB26" s="391"/>
      <c r="OGC26" s="391"/>
      <c r="OGD26" s="391"/>
      <c r="OGE26" s="391"/>
      <c r="OGF26" s="391"/>
      <c r="OGG26" s="391"/>
      <c r="OGH26" s="391"/>
      <c r="OGI26" s="391"/>
      <c r="OGJ26" s="391"/>
      <c r="OGK26" s="391"/>
      <c r="OGL26" s="391"/>
      <c r="OGM26" s="391"/>
      <c r="OGN26" s="391"/>
      <c r="OGO26" s="391"/>
      <c r="OGP26" s="391"/>
      <c r="OGQ26" s="391"/>
      <c r="OGR26" s="391"/>
      <c r="OGS26" s="391"/>
      <c r="OGT26" s="391"/>
      <c r="OGU26" s="391"/>
      <c r="OGV26" s="391"/>
      <c r="OGW26" s="391"/>
      <c r="OGX26" s="391"/>
      <c r="OGY26" s="391"/>
      <c r="OGZ26" s="391"/>
      <c r="OHA26" s="391"/>
      <c r="OHB26" s="391"/>
      <c r="OHC26" s="391"/>
      <c r="OHD26" s="391"/>
      <c r="OHE26" s="391"/>
      <c r="OHF26" s="391"/>
      <c r="OHG26" s="391"/>
      <c r="OHH26" s="391"/>
      <c r="OHI26" s="391"/>
      <c r="OHJ26" s="391"/>
      <c r="OHK26" s="391"/>
      <c r="OHL26" s="391"/>
      <c r="OHM26" s="391"/>
      <c r="OHN26" s="391"/>
      <c r="OHO26" s="391"/>
      <c r="OHP26" s="391"/>
      <c r="OHQ26" s="391"/>
      <c r="OHR26" s="391"/>
      <c r="OHS26" s="391"/>
      <c r="OHT26" s="391"/>
      <c r="OHU26" s="391"/>
      <c r="OHV26" s="391"/>
      <c r="OHW26" s="391"/>
      <c r="OHX26" s="391"/>
      <c r="OHY26" s="391"/>
      <c r="OHZ26" s="391"/>
      <c r="OIA26" s="391"/>
      <c r="OIB26" s="391"/>
      <c r="OIC26" s="391"/>
      <c r="OID26" s="391"/>
      <c r="OIE26" s="391"/>
      <c r="OIF26" s="391"/>
      <c r="OIG26" s="391"/>
      <c r="OIH26" s="391"/>
      <c r="OII26" s="391"/>
      <c r="OIJ26" s="391"/>
      <c r="OIK26" s="391"/>
      <c r="OIL26" s="391"/>
      <c r="OIM26" s="391"/>
      <c r="OIN26" s="391"/>
      <c r="OIO26" s="391"/>
      <c r="OIP26" s="391"/>
      <c r="OIQ26" s="391"/>
      <c r="OIR26" s="391"/>
      <c r="OIS26" s="391"/>
      <c r="OIT26" s="391"/>
      <c r="OIU26" s="391"/>
      <c r="OIV26" s="391"/>
      <c r="OIW26" s="391"/>
      <c r="OIX26" s="391"/>
      <c r="OIY26" s="391"/>
      <c r="OIZ26" s="391"/>
      <c r="OJA26" s="391"/>
      <c r="OJB26" s="391"/>
      <c r="OJC26" s="391"/>
      <c r="OJD26" s="391"/>
      <c r="OJE26" s="391"/>
      <c r="OJF26" s="391"/>
      <c r="OJG26" s="391"/>
      <c r="OJH26" s="391"/>
      <c r="OJI26" s="391"/>
      <c r="OJJ26" s="391"/>
      <c r="OJK26" s="391"/>
      <c r="OJL26" s="391"/>
      <c r="OJM26" s="391"/>
      <c r="OJN26" s="391"/>
      <c r="OJO26" s="391"/>
      <c r="OJP26" s="391"/>
      <c r="OJQ26" s="391"/>
      <c r="OJR26" s="391"/>
      <c r="OJS26" s="391"/>
      <c r="OJT26" s="391"/>
      <c r="OJU26" s="391"/>
      <c r="OJV26" s="391"/>
      <c r="OJW26" s="391"/>
      <c r="OJX26" s="391"/>
      <c r="OJY26" s="391"/>
      <c r="OJZ26" s="391"/>
      <c r="OKA26" s="391"/>
      <c r="OKB26" s="391"/>
      <c r="OKC26" s="391"/>
      <c r="OKD26" s="391"/>
      <c r="OKE26" s="391"/>
      <c r="OKF26" s="391"/>
      <c r="OKG26" s="391"/>
      <c r="OKH26" s="391"/>
      <c r="OKI26" s="391"/>
      <c r="OKJ26" s="391"/>
      <c r="OKK26" s="391"/>
      <c r="OKL26" s="391"/>
      <c r="OKM26" s="391"/>
      <c r="OKN26" s="391"/>
      <c r="OKO26" s="391"/>
      <c r="OKP26" s="391"/>
      <c r="OKQ26" s="391"/>
      <c r="OKR26" s="391"/>
      <c r="OKS26" s="391"/>
      <c r="OKT26" s="391"/>
      <c r="OKU26" s="391"/>
      <c r="OKV26" s="391"/>
      <c r="OKW26" s="391"/>
      <c r="OKX26" s="391"/>
      <c r="OKY26" s="391"/>
      <c r="OKZ26" s="391"/>
      <c r="OLA26" s="391"/>
      <c r="OLB26" s="391"/>
      <c r="OLC26" s="391"/>
      <c r="OLD26" s="391"/>
      <c r="OLE26" s="391"/>
      <c r="OLF26" s="391"/>
      <c r="OLG26" s="391"/>
      <c r="OLH26" s="391"/>
      <c r="OLI26" s="391"/>
      <c r="OLJ26" s="391"/>
      <c r="OLK26" s="391"/>
      <c r="OLL26" s="391"/>
      <c r="OLM26" s="391"/>
      <c r="OLN26" s="391"/>
      <c r="OLO26" s="391"/>
      <c r="OLP26" s="391"/>
      <c r="OLQ26" s="391"/>
      <c r="OLR26" s="391"/>
      <c r="OLS26" s="391"/>
      <c r="OLT26" s="391"/>
      <c r="OLU26" s="391"/>
      <c r="OLV26" s="391"/>
      <c r="OLW26" s="391"/>
      <c r="OLX26" s="391"/>
      <c r="OLY26" s="391"/>
      <c r="OLZ26" s="391"/>
      <c r="OMA26" s="391"/>
      <c r="OMB26" s="391"/>
      <c r="OMC26" s="391"/>
      <c r="OMD26" s="391"/>
      <c r="OME26" s="391"/>
      <c r="OMF26" s="391"/>
      <c r="OMG26" s="391"/>
      <c r="OMH26" s="391"/>
      <c r="OMI26" s="391"/>
      <c r="OMJ26" s="391"/>
      <c r="OMK26" s="391"/>
      <c r="OML26" s="391"/>
      <c r="OMM26" s="391"/>
      <c r="OMN26" s="391"/>
      <c r="OMO26" s="391"/>
      <c r="OMP26" s="391"/>
      <c r="OMQ26" s="391"/>
      <c r="OMR26" s="391"/>
      <c r="OMS26" s="391"/>
      <c r="OMT26" s="391"/>
      <c r="OMU26" s="391"/>
      <c r="OMV26" s="391"/>
      <c r="OMW26" s="391"/>
      <c r="OMX26" s="391"/>
      <c r="OMY26" s="391"/>
      <c r="OMZ26" s="391"/>
      <c r="ONA26" s="391"/>
      <c r="ONB26" s="391"/>
      <c r="ONC26" s="391"/>
      <c r="OND26" s="391"/>
      <c r="ONE26" s="391"/>
      <c r="ONF26" s="391"/>
      <c r="ONG26" s="391"/>
      <c r="ONH26" s="391"/>
      <c r="ONI26" s="391"/>
      <c r="ONJ26" s="391"/>
      <c r="ONK26" s="391"/>
      <c r="ONL26" s="391"/>
      <c r="ONM26" s="391"/>
      <c r="ONN26" s="391"/>
      <c r="ONO26" s="391"/>
      <c r="ONP26" s="391"/>
      <c r="ONQ26" s="391"/>
      <c r="ONR26" s="391"/>
      <c r="ONS26" s="391"/>
      <c r="ONT26" s="391"/>
      <c r="ONU26" s="391"/>
      <c r="ONV26" s="391"/>
      <c r="ONW26" s="391"/>
      <c r="ONX26" s="391"/>
      <c r="ONY26" s="391"/>
      <c r="ONZ26" s="391"/>
      <c r="OOA26" s="391"/>
      <c r="OOB26" s="391"/>
      <c r="OOC26" s="391"/>
      <c r="OOD26" s="391"/>
      <c r="OOE26" s="391"/>
      <c r="OOF26" s="391"/>
      <c r="OOG26" s="391"/>
      <c r="OOH26" s="391"/>
      <c r="OOI26" s="391"/>
      <c r="OOJ26" s="391"/>
      <c r="OOK26" s="391"/>
      <c r="OOL26" s="391"/>
      <c r="OOM26" s="391"/>
      <c r="OON26" s="391"/>
      <c r="OOO26" s="391"/>
      <c r="OOP26" s="391"/>
      <c r="OOQ26" s="391"/>
      <c r="OOR26" s="391"/>
      <c r="OOS26" s="391"/>
      <c r="OOT26" s="391"/>
      <c r="OOU26" s="391"/>
      <c r="OOV26" s="391"/>
      <c r="OOW26" s="391"/>
      <c r="OOX26" s="391"/>
      <c r="OOY26" s="391"/>
      <c r="OOZ26" s="391"/>
      <c r="OPA26" s="391"/>
      <c r="OPB26" s="391"/>
      <c r="OPC26" s="391"/>
      <c r="OPD26" s="391"/>
      <c r="OPE26" s="391"/>
      <c r="OPF26" s="391"/>
      <c r="OPG26" s="391"/>
      <c r="OPH26" s="391"/>
      <c r="OPI26" s="391"/>
      <c r="OPJ26" s="391"/>
      <c r="OPK26" s="391"/>
      <c r="OPL26" s="391"/>
      <c r="OPM26" s="391"/>
      <c r="OPN26" s="391"/>
      <c r="OPO26" s="391"/>
      <c r="OPP26" s="391"/>
      <c r="OPQ26" s="391"/>
      <c r="OPR26" s="391"/>
      <c r="OPS26" s="391"/>
      <c r="OPT26" s="391"/>
      <c r="OPU26" s="391"/>
      <c r="OPV26" s="391"/>
      <c r="OPW26" s="391"/>
      <c r="OPX26" s="391"/>
      <c r="OPY26" s="391"/>
      <c r="OPZ26" s="391"/>
      <c r="OQA26" s="391"/>
      <c r="OQB26" s="391"/>
      <c r="OQC26" s="391"/>
      <c r="OQD26" s="391"/>
      <c r="OQE26" s="391"/>
      <c r="OQF26" s="391"/>
      <c r="OQG26" s="391"/>
      <c r="OQH26" s="391"/>
      <c r="OQI26" s="391"/>
      <c r="OQJ26" s="391"/>
      <c r="OQK26" s="391"/>
      <c r="OQL26" s="391"/>
      <c r="OQM26" s="391"/>
      <c r="OQN26" s="391"/>
      <c r="OQO26" s="391"/>
      <c r="OQP26" s="391"/>
      <c r="OQQ26" s="391"/>
      <c r="OQR26" s="391"/>
      <c r="OQS26" s="391"/>
      <c r="OQT26" s="391"/>
      <c r="OQU26" s="391"/>
      <c r="OQV26" s="391"/>
      <c r="OQW26" s="391"/>
      <c r="OQX26" s="391"/>
      <c r="OQY26" s="391"/>
      <c r="OQZ26" s="391"/>
      <c r="ORA26" s="391"/>
      <c r="ORB26" s="391"/>
      <c r="ORC26" s="391"/>
      <c r="ORD26" s="391"/>
      <c r="ORE26" s="391"/>
      <c r="ORF26" s="391"/>
      <c r="ORG26" s="391"/>
      <c r="ORH26" s="391"/>
      <c r="ORI26" s="391"/>
      <c r="ORJ26" s="391"/>
      <c r="ORK26" s="391"/>
      <c r="ORL26" s="391"/>
      <c r="ORM26" s="391"/>
      <c r="ORN26" s="391"/>
      <c r="ORO26" s="391"/>
      <c r="ORP26" s="391"/>
      <c r="ORQ26" s="391"/>
      <c r="ORR26" s="391"/>
      <c r="ORS26" s="391"/>
      <c r="ORT26" s="391"/>
      <c r="ORU26" s="391"/>
      <c r="ORV26" s="391"/>
      <c r="ORW26" s="391"/>
      <c r="ORX26" s="391"/>
      <c r="ORY26" s="391"/>
      <c r="ORZ26" s="391"/>
      <c r="OSA26" s="391"/>
      <c r="OSB26" s="391"/>
      <c r="OSC26" s="391"/>
      <c r="OSD26" s="391"/>
      <c r="OSE26" s="391"/>
      <c r="OSF26" s="391"/>
      <c r="OSG26" s="391"/>
      <c r="OSH26" s="391"/>
      <c r="OSI26" s="391"/>
      <c r="OSJ26" s="391"/>
      <c r="OSK26" s="391"/>
      <c r="OSL26" s="391"/>
      <c r="OSM26" s="391"/>
      <c r="OSN26" s="391"/>
      <c r="OSO26" s="391"/>
      <c r="OSP26" s="391"/>
      <c r="OSQ26" s="391"/>
      <c r="OSR26" s="391"/>
      <c r="OSS26" s="391"/>
      <c r="OST26" s="391"/>
      <c r="OSU26" s="391"/>
      <c r="OSV26" s="391"/>
      <c r="OSW26" s="391"/>
      <c r="OSX26" s="391"/>
      <c r="OSY26" s="391"/>
      <c r="OSZ26" s="391"/>
      <c r="OTA26" s="391"/>
      <c r="OTB26" s="391"/>
      <c r="OTC26" s="391"/>
      <c r="OTD26" s="391"/>
      <c r="OTE26" s="391"/>
      <c r="OTF26" s="391"/>
      <c r="OTG26" s="391"/>
      <c r="OTH26" s="391"/>
      <c r="OTI26" s="391"/>
      <c r="OTJ26" s="391"/>
      <c r="OTK26" s="391"/>
      <c r="OTL26" s="391"/>
      <c r="OTM26" s="391"/>
      <c r="OTN26" s="391"/>
      <c r="OTO26" s="391"/>
      <c r="OTP26" s="391"/>
      <c r="OTQ26" s="391"/>
      <c r="OTR26" s="391"/>
      <c r="OTS26" s="391"/>
      <c r="OTT26" s="391"/>
      <c r="OTU26" s="391"/>
      <c r="OTV26" s="391"/>
      <c r="OTW26" s="391"/>
      <c r="OTX26" s="391"/>
      <c r="OTY26" s="391"/>
      <c r="OTZ26" s="391"/>
      <c r="OUA26" s="391"/>
      <c r="OUB26" s="391"/>
      <c r="OUC26" s="391"/>
      <c r="OUD26" s="391"/>
      <c r="OUE26" s="391"/>
      <c r="OUF26" s="391"/>
      <c r="OUG26" s="391"/>
      <c r="OUH26" s="391"/>
      <c r="OUI26" s="391"/>
      <c r="OUJ26" s="391"/>
      <c r="OUK26" s="391"/>
      <c r="OUL26" s="391"/>
      <c r="OUM26" s="391"/>
      <c r="OUN26" s="391"/>
      <c r="OUO26" s="391"/>
      <c r="OUP26" s="391"/>
      <c r="OUQ26" s="391"/>
      <c r="OUR26" s="391"/>
      <c r="OUS26" s="391"/>
      <c r="OUT26" s="391"/>
      <c r="OUU26" s="391"/>
      <c r="OUV26" s="391"/>
      <c r="OUW26" s="391"/>
      <c r="OUX26" s="391"/>
      <c r="OUY26" s="391"/>
      <c r="OUZ26" s="391"/>
      <c r="OVA26" s="391"/>
      <c r="OVB26" s="391"/>
      <c r="OVC26" s="391"/>
      <c r="OVD26" s="391"/>
      <c r="OVE26" s="391"/>
      <c r="OVF26" s="391"/>
      <c r="OVG26" s="391"/>
      <c r="OVH26" s="391"/>
      <c r="OVI26" s="391"/>
      <c r="OVJ26" s="391"/>
      <c r="OVK26" s="391"/>
      <c r="OVL26" s="391"/>
      <c r="OVM26" s="391"/>
      <c r="OVN26" s="391"/>
      <c r="OVO26" s="391"/>
      <c r="OVP26" s="391"/>
      <c r="OVQ26" s="391"/>
      <c r="OVR26" s="391"/>
      <c r="OVS26" s="391"/>
      <c r="OVT26" s="391"/>
      <c r="OVU26" s="391"/>
      <c r="OVV26" s="391"/>
      <c r="OVW26" s="391"/>
      <c r="OVX26" s="391"/>
      <c r="OVY26" s="391"/>
      <c r="OVZ26" s="391"/>
      <c r="OWA26" s="391"/>
      <c r="OWB26" s="391"/>
      <c r="OWC26" s="391"/>
      <c r="OWD26" s="391"/>
      <c r="OWE26" s="391"/>
      <c r="OWF26" s="391"/>
      <c r="OWG26" s="391"/>
      <c r="OWH26" s="391"/>
      <c r="OWI26" s="391"/>
      <c r="OWJ26" s="391"/>
      <c r="OWK26" s="391"/>
      <c r="OWL26" s="391"/>
      <c r="OWM26" s="391"/>
      <c r="OWN26" s="391"/>
      <c r="OWO26" s="391"/>
      <c r="OWP26" s="391"/>
      <c r="OWQ26" s="391"/>
      <c r="OWR26" s="391"/>
      <c r="OWS26" s="391"/>
      <c r="OWT26" s="391"/>
      <c r="OWU26" s="391"/>
      <c r="OWV26" s="391"/>
      <c r="OWW26" s="391"/>
      <c r="OWX26" s="391"/>
      <c r="OWY26" s="391"/>
      <c r="OWZ26" s="391"/>
      <c r="OXA26" s="391"/>
      <c r="OXB26" s="391"/>
      <c r="OXC26" s="391"/>
      <c r="OXD26" s="391"/>
      <c r="OXE26" s="391"/>
      <c r="OXF26" s="391"/>
      <c r="OXG26" s="391"/>
      <c r="OXH26" s="391"/>
      <c r="OXI26" s="391"/>
      <c r="OXJ26" s="391"/>
      <c r="OXK26" s="391"/>
      <c r="OXL26" s="391"/>
      <c r="OXM26" s="391"/>
      <c r="OXN26" s="391"/>
      <c r="OXO26" s="391"/>
      <c r="OXP26" s="391"/>
      <c r="OXQ26" s="391"/>
      <c r="OXR26" s="391"/>
      <c r="OXS26" s="391"/>
      <c r="OXT26" s="391"/>
      <c r="OXU26" s="391"/>
      <c r="OXV26" s="391"/>
      <c r="OXW26" s="391"/>
      <c r="OXX26" s="391"/>
      <c r="OXY26" s="391"/>
      <c r="OXZ26" s="391"/>
      <c r="OYA26" s="391"/>
      <c r="OYB26" s="391"/>
      <c r="OYC26" s="391"/>
      <c r="OYD26" s="391"/>
      <c r="OYE26" s="391"/>
      <c r="OYF26" s="391"/>
      <c r="OYG26" s="391"/>
      <c r="OYH26" s="391"/>
      <c r="OYI26" s="391"/>
      <c r="OYJ26" s="391"/>
      <c r="OYK26" s="391"/>
      <c r="OYL26" s="391"/>
      <c r="OYM26" s="391"/>
      <c r="OYN26" s="391"/>
      <c r="OYO26" s="391"/>
      <c r="OYP26" s="391"/>
      <c r="OYQ26" s="391"/>
      <c r="OYR26" s="391"/>
      <c r="OYS26" s="391"/>
      <c r="OYT26" s="391"/>
      <c r="OYU26" s="391"/>
      <c r="OYV26" s="391"/>
      <c r="OYW26" s="391"/>
      <c r="OYX26" s="391"/>
      <c r="OYY26" s="391"/>
      <c r="OYZ26" s="391"/>
      <c r="OZA26" s="391"/>
      <c r="OZB26" s="391"/>
      <c r="OZC26" s="391"/>
      <c r="OZD26" s="391"/>
      <c r="OZE26" s="391"/>
      <c r="OZF26" s="391"/>
      <c r="OZG26" s="391"/>
      <c r="OZH26" s="391"/>
      <c r="OZI26" s="391"/>
      <c r="OZJ26" s="391"/>
      <c r="OZK26" s="391"/>
      <c r="OZL26" s="391"/>
      <c r="OZM26" s="391"/>
      <c r="OZN26" s="391"/>
      <c r="OZO26" s="391"/>
      <c r="OZP26" s="391"/>
      <c r="OZQ26" s="391"/>
      <c r="OZR26" s="391"/>
      <c r="OZS26" s="391"/>
      <c r="OZT26" s="391"/>
      <c r="OZU26" s="391"/>
      <c r="OZV26" s="391"/>
      <c r="OZW26" s="391"/>
      <c r="OZX26" s="391"/>
      <c r="OZY26" s="391"/>
      <c r="OZZ26" s="391"/>
      <c r="PAA26" s="391"/>
      <c r="PAB26" s="391"/>
      <c r="PAC26" s="391"/>
      <c r="PAD26" s="391"/>
      <c r="PAE26" s="391"/>
      <c r="PAF26" s="391"/>
      <c r="PAG26" s="391"/>
      <c r="PAH26" s="391"/>
      <c r="PAI26" s="391"/>
      <c r="PAJ26" s="391"/>
      <c r="PAK26" s="391"/>
      <c r="PAL26" s="391"/>
      <c r="PAM26" s="391"/>
      <c r="PAN26" s="391"/>
      <c r="PAO26" s="391"/>
      <c r="PAP26" s="391"/>
      <c r="PAQ26" s="391"/>
      <c r="PAR26" s="391"/>
      <c r="PAS26" s="391"/>
      <c r="PAT26" s="391"/>
      <c r="PAU26" s="391"/>
      <c r="PAV26" s="391"/>
      <c r="PAW26" s="391"/>
      <c r="PAX26" s="391"/>
      <c r="PAY26" s="391"/>
      <c r="PAZ26" s="391"/>
      <c r="PBA26" s="391"/>
      <c r="PBB26" s="391"/>
      <c r="PBC26" s="391"/>
      <c r="PBD26" s="391"/>
      <c r="PBE26" s="391"/>
      <c r="PBF26" s="391"/>
      <c r="PBG26" s="391"/>
      <c r="PBH26" s="391"/>
      <c r="PBI26" s="391"/>
      <c r="PBJ26" s="391"/>
      <c r="PBK26" s="391"/>
      <c r="PBL26" s="391"/>
      <c r="PBM26" s="391"/>
      <c r="PBN26" s="391"/>
      <c r="PBO26" s="391"/>
      <c r="PBP26" s="391"/>
      <c r="PBQ26" s="391"/>
      <c r="PBR26" s="391"/>
      <c r="PBS26" s="391"/>
      <c r="PBT26" s="391"/>
      <c r="PBU26" s="391"/>
      <c r="PBV26" s="391"/>
      <c r="PBW26" s="391"/>
      <c r="PBX26" s="391"/>
      <c r="PBY26" s="391"/>
      <c r="PBZ26" s="391"/>
      <c r="PCA26" s="391"/>
      <c r="PCB26" s="391"/>
      <c r="PCC26" s="391"/>
      <c r="PCD26" s="391"/>
      <c r="PCE26" s="391"/>
      <c r="PCF26" s="391"/>
      <c r="PCG26" s="391"/>
      <c r="PCH26" s="391"/>
      <c r="PCI26" s="391"/>
      <c r="PCJ26" s="391"/>
      <c r="PCK26" s="391"/>
      <c r="PCL26" s="391"/>
      <c r="PCM26" s="391"/>
      <c r="PCN26" s="391"/>
      <c r="PCO26" s="391"/>
      <c r="PCP26" s="391"/>
      <c r="PCQ26" s="391"/>
      <c r="PCR26" s="391"/>
      <c r="PCS26" s="391"/>
      <c r="PCT26" s="391"/>
      <c r="PCU26" s="391"/>
      <c r="PCV26" s="391"/>
      <c r="PCW26" s="391"/>
      <c r="PCX26" s="391"/>
      <c r="PCY26" s="391"/>
      <c r="PCZ26" s="391"/>
      <c r="PDA26" s="391"/>
      <c r="PDB26" s="391"/>
      <c r="PDC26" s="391"/>
      <c r="PDD26" s="391"/>
      <c r="PDE26" s="391"/>
      <c r="PDF26" s="391"/>
      <c r="PDG26" s="391"/>
      <c r="PDH26" s="391"/>
      <c r="PDI26" s="391"/>
      <c r="PDJ26" s="391"/>
      <c r="PDK26" s="391"/>
      <c r="PDL26" s="391"/>
      <c r="PDM26" s="391"/>
      <c r="PDN26" s="391"/>
      <c r="PDO26" s="391"/>
      <c r="PDP26" s="391"/>
      <c r="PDQ26" s="391"/>
      <c r="PDR26" s="391"/>
      <c r="PDS26" s="391"/>
      <c r="PDT26" s="391"/>
      <c r="PDU26" s="391"/>
      <c r="PDV26" s="391"/>
      <c r="PDW26" s="391"/>
      <c r="PDX26" s="391"/>
      <c r="PDY26" s="391"/>
      <c r="PDZ26" s="391"/>
      <c r="PEA26" s="391"/>
      <c r="PEB26" s="391"/>
      <c r="PEC26" s="391"/>
      <c r="PED26" s="391"/>
      <c r="PEE26" s="391"/>
      <c r="PEF26" s="391"/>
      <c r="PEG26" s="391"/>
      <c r="PEH26" s="391"/>
      <c r="PEI26" s="391"/>
      <c r="PEJ26" s="391"/>
      <c r="PEK26" s="391"/>
      <c r="PEL26" s="391"/>
      <c r="PEM26" s="391"/>
      <c r="PEN26" s="391"/>
      <c r="PEO26" s="391"/>
      <c r="PEP26" s="391"/>
      <c r="PEQ26" s="391"/>
      <c r="PER26" s="391"/>
      <c r="PES26" s="391"/>
      <c r="PET26" s="391"/>
      <c r="PEU26" s="391"/>
      <c r="PEV26" s="391"/>
      <c r="PEW26" s="391"/>
      <c r="PEX26" s="391"/>
      <c r="PEY26" s="391"/>
      <c r="PEZ26" s="391"/>
      <c r="PFA26" s="391"/>
      <c r="PFB26" s="391"/>
      <c r="PFC26" s="391"/>
      <c r="PFD26" s="391"/>
      <c r="PFE26" s="391"/>
      <c r="PFF26" s="391"/>
      <c r="PFG26" s="391"/>
      <c r="PFH26" s="391"/>
      <c r="PFI26" s="391"/>
      <c r="PFJ26" s="391"/>
      <c r="PFK26" s="391"/>
      <c r="PFL26" s="391"/>
      <c r="PFM26" s="391"/>
      <c r="PFN26" s="391"/>
      <c r="PFO26" s="391"/>
      <c r="PFP26" s="391"/>
      <c r="PFQ26" s="391"/>
      <c r="PFR26" s="391"/>
      <c r="PFS26" s="391"/>
      <c r="PFT26" s="391"/>
      <c r="PFU26" s="391"/>
      <c r="PFV26" s="391"/>
      <c r="PFW26" s="391"/>
      <c r="PFX26" s="391"/>
      <c r="PFY26" s="391"/>
      <c r="PFZ26" s="391"/>
      <c r="PGA26" s="391"/>
      <c r="PGB26" s="391"/>
      <c r="PGC26" s="391"/>
      <c r="PGD26" s="391"/>
      <c r="PGE26" s="391"/>
      <c r="PGF26" s="391"/>
      <c r="PGG26" s="391"/>
      <c r="PGH26" s="391"/>
      <c r="PGI26" s="391"/>
      <c r="PGJ26" s="391"/>
      <c r="PGK26" s="391"/>
      <c r="PGL26" s="391"/>
      <c r="PGM26" s="391"/>
      <c r="PGN26" s="391"/>
      <c r="PGO26" s="391"/>
      <c r="PGP26" s="391"/>
      <c r="PGQ26" s="391"/>
      <c r="PGR26" s="391"/>
      <c r="PGS26" s="391"/>
      <c r="PGT26" s="391"/>
      <c r="PGU26" s="391"/>
      <c r="PGV26" s="391"/>
      <c r="PGW26" s="391"/>
      <c r="PGX26" s="391"/>
      <c r="PGY26" s="391"/>
      <c r="PGZ26" s="391"/>
      <c r="PHA26" s="391"/>
      <c r="PHB26" s="391"/>
      <c r="PHC26" s="391"/>
      <c r="PHD26" s="391"/>
      <c r="PHE26" s="391"/>
      <c r="PHF26" s="391"/>
      <c r="PHG26" s="391"/>
      <c r="PHH26" s="391"/>
      <c r="PHI26" s="391"/>
      <c r="PHJ26" s="391"/>
      <c r="PHK26" s="391"/>
      <c r="PHL26" s="391"/>
      <c r="PHM26" s="391"/>
      <c r="PHN26" s="391"/>
      <c r="PHO26" s="391"/>
      <c r="PHP26" s="391"/>
      <c r="PHQ26" s="391"/>
      <c r="PHR26" s="391"/>
      <c r="PHS26" s="391"/>
      <c r="PHT26" s="391"/>
      <c r="PHU26" s="391"/>
      <c r="PHV26" s="391"/>
      <c r="PHW26" s="391"/>
      <c r="PHX26" s="391"/>
      <c r="PHY26" s="391"/>
      <c r="PHZ26" s="391"/>
      <c r="PIA26" s="391"/>
      <c r="PIB26" s="391"/>
      <c r="PIC26" s="391"/>
      <c r="PID26" s="391"/>
      <c r="PIE26" s="391"/>
      <c r="PIF26" s="391"/>
      <c r="PIG26" s="391"/>
      <c r="PIH26" s="391"/>
      <c r="PII26" s="391"/>
      <c r="PIJ26" s="391"/>
      <c r="PIK26" s="391"/>
      <c r="PIL26" s="391"/>
      <c r="PIM26" s="391"/>
      <c r="PIN26" s="391"/>
      <c r="PIO26" s="391"/>
      <c r="PIP26" s="391"/>
      <c r="PIQ26" s="391"/>
      <c r="PIR26" s="391"/>
      <c r="PIS26" s="391"/>
      <c r="PIT26" s="391"/>
      <c r="PIU26" s="391"/>
      <c r="PIV26" s="391"/>
      <c r="PIW26" s="391"/>
      <c r="PIX26" s="391"/>
      <c r="PIY26" s="391"/>
      <c r="PIZ26" s="391"/>
      <c r="PJA26" s="391"/>
      <c r="PJB26" s="391"/>
      <c r="PJC26" s="391"/>
      <c r="PJD26" s="391"/>
      <c r="PJE26" s="391"/>
      <c r="PJF26" s="391"/>
      <c r="PJG26" s="391"/>
      <c r="PJH26" s="391"/>
      <c r="PJI26" s="391"/>
      <c r="PJJ26" s="391"/>
      <c r="PJK26" s="391"/>
      <c r="PJL26" s="391"/>
      <c r="PJM26" s="391"/>
      <c r="PJN26" s="391"/>
      <c r="PJO26" s="391"/>
      <c r="PJP26" s="391"/>
      <c r="PJQ26" s="391"/>
      <c r="PJR26" s="391"/>
      <c r="PJS26" s="391"/>
      <c r="PJT26" s="391"/>
      <c r="PJU26" s="391"/>
      <c r="PJV26" s="391"/>
      <c r="PJW26" s="391"/>
      <c r="PJX26" s="391"/>
      <c r="PJY26" s="391"/>
      <c r="PJZ26" s="391"/>
      <c r="PKA26" s="391"/>
      <c r="PKB26" s="391"/>
      <c r="PKC26" s="391"/>
      <c r="PKD26" s="391"/>
      <c r="PKE26" s="391"/>
      <c r="PKF26" s="391"/>
      <c r="PKG26" s="391"/>
      <c r="PKH26" s="391"/>
      <c r="PKI26" s="391"/>
      <c r="PKJ26" s="391"/>
      <c r="PKK26" s="391"/>
      <c r="PKL26" s="391"/>
      <c r="PKM26" s="391"/>
      <c r="PKN26" s="391"/>
      <c r="PKO26" s="391"/>
      <c r="PKP26" s="391"/>
      <c r="PKQ26" s="391"/>
      <c r="PKR26" s="391"/>
      <c r="PKS26" s="391"/>
      <c r="PKT26" s="391"/>
      <c r="PKU26" s="391"/>
      <c r="PKV26" s="391"/>
      <c r="PKW26" s="391"/>
      <c r="PKX26" s="391"/>
      <c r="PKY26" s="391"/>
      <c r="PKZ26" s="391"/>
      <c r="PLA26" s="391"/>
      <c r="PLB26" s="391"/>
      <c r="PLC26" s="391"/>
      <c r="PLD26" s="391"/>
      <c r="PLE26" s="391"/>
      <c r="PLF26" s="391"/>
      <c r="PLG26" s="391"/>
      <c r="PLH26" s="391"/>
      <c r="PLI26" s="391"/>
      <c r="PLJ26" s="391"/>
      <c r="PLK26" s="391"/>
      <c r="PLL26" s="391"/>
      <c r="PLM26" s="391"/>
      <c r="PLN26" s="391"/>
      <c r="PLO26" s="391"/>
      <c r="PLP26" s="391"/>
      <c r="PLQ26" s="391"/>
      <c r="PLR26" s="391"/>
      <c r="PLS26" s="391"/>
      <c r="PLT26" s="391"/>
      <c r="PLU26" s="391"/>
      <c r="PLV26" s="391"/>
      <c r="PLW26" s="391"/>
      <c r="PLX26" s="391"/>
      <c r="PLY26" s="391"/>
      <c r="PLZ26" s="391"/>
      <c r="PMA26" s="391"/>
      <c r="PMB26" s="391"/>
      <c r="PMC26" s="391"/>
      <c r="PMD26" s="391"/>
      <c r="PME26" s="391"/>
      <c r="PMF26" s="391"/>
      <c r="PMG26" s="391"/>
      <c r="PMH26" s="391"/>
      <c r="PMI26" s="391"/>
      <c r="PMJ26" s="391"/>
      <c r="PMK26" s="391"/>
      <c r="PML26" s="391"/>
      <c r="PMM26" s="391"/>
      <c r="PMN26" s="391"/>
      <c r="PMO26" s="391"/>
      <c r="PMP26" s="391"/>
      <c r="PMQ26" s="391"/>
      <c r="PMR26" s="391"/>
      <c r="PMS26" s="391"/>
      <c r="PMT26" s="391"/>
      <c r="PMU26" s="391"/>
      <c r="PMV26" s="391"/>
      <c r="PMW26" s="391"/>
      <c r="PMX26" s="391"/>
      <c r="PMY26" s="391"/>
      <c r="PMZ26" s="391"/>
      <c r="PNA26" s="391"/>
      <c r="PNB26" s="391"/>
      <c r="PNC26" s="391"/>
      <c r="PND26" s="391"/>
      <c r="PNE26" s="391"/>
      <c r="PNF26" s="391"/>
      <c r="PNG26" s="391"/>
      <c r="PNH26" s="391"/>
      <c r="PNI26" s="391"/>
      <c r="PNJ26" s="391"/>
      <c r="PNK26" s="391"/>
      <c r="PNL26" s="391"/>
      <c r="PNM26" s="391"/>
      <c r="PNN26" s="391"/>
      <c r="PNO26" s="391"/>
      <c r="PNP26" s="391"/>
      <c r="PNQ26" s="391"/>
      <c r="PNR26" s="391"/>
      <c r="PNS26" s="391"/>
      <c r="PNT26" s="391"/>
      <c r="PNU26" s="391"/>
      <c r="PNV26" s="391"/>
      <c r="PNW26" s="391"/>
      <c r="PNX26" s="391"/>
      <c r="PNY26" s="391"/>
      <c r="PNZ26" s="391"/>
      <c r="POA26" s="391"/>
      <c r="POB26" s="391"/>
      <c r="POC26" s="391"/>
      <c r="POD26" s="391"/>
      <c r="POE26" s="391"/>
      <c r="POF26" s="391"/>
      <c r="POG26" s="391"/>
      <c r="POH26" s="391"/>
      <c r="POI26" s="391"/>
      <c r="POJ26" s="391"/>
      <c r="POK26" s="391"/>
      <c r="POL26" s="391"/>
      <c r="POM26" s="391"/>
      <c r="PON26" s="391"/>
      <c r="POO26" s="391"/>
      <c r="POP26" s="391"/>
      <c r="POQ26" s="391"/>
      <c r="POR26" s="391"/>
      <c r="POS26" s="391"/>
      <c r="POT26" s="391"/>
      <c r="POU26" s="391"/>
      <c r="POV26" s="391"/>
      <c r="POW26" s="391"/>
      <c r="POX26" s="391"/>
      <c r="POY26" s="391"/>
      <c r="POZ26" s="391"/>
      <c r="PPA26" s="391"/>
      <c r="PPB26" s="391"/>
      <c r="PPC26" s="391"/>
      <c r="PPD26" s="391"/>
      <c r="PPE26" s="391"/>
      <c r="PPF26" s="391"/>
      <c r="PPG26" s="391"/>
      <c r="PPH26" s="391"/>
      <c r="PPI26" s="391"/>
      <c r="PPJ26" s="391"/>
      <c r="PPK26" s="391"/>
      <c r="PPL26" s="391"/>
      <c r="PPM26" s="391"/>
      <c r="PPN26" s="391"/>
      <c r="PPO26" s="391"/>
      <c r="PPP26" s="391"/>
      <c r="PPQ26" s="391"/>
      <c r="PPR26" s="391"/>
      <c r="PPS26" s="391"/>
      <c r="PPT26" s="391"/>
      <c r="PPU26" s="391"/>
      <c r="PPV26" s="391"/>
      <c r="PPW26" s="391"/>
      <c r="PPX26" s="391"/>
      <c r="PPY26" s="391"/>
      <c r="PPZ26" s="391"/>
      <c r="PQA26" s="391"/>
      <c r="PQB26" s="391"/>
      <c r="PQC26" s="391"/>
      <c r="PQD26" s="391"/>
      <c r="PQE26" s="391"/>
      <c r="PQF26" s="391"/>
      <c r="PQG26" s="391"/>
      <c r="PQH26" s="391"/>
      <c r="PQI26" s="391"/>
      <c r="PQJ26" s="391"/>
      <c r="PQK26" s="391"/>
      <c r="PQL26" s="391"/>
      <c r="PQM26" s="391"/>
      <c r="PQN26" s="391"/>
      <c r="PQO26" s="391"/>
      <c r="PQP26" s="391"/>
      <c r="PQQ26" s="391"/>
      <c r="PQR26" s="391"/>
      <c r="PQS26" s="391"/>
      <c r="PQT26" s="391"/>
      <c r="PQU26" s="391"/>
      <c r="PQV26" s="391"/>
      <c r="PQW26" s="391"/>
      <c r="PQX26" s="391"/>
      <c r="PQY26" s="391"/>
      <c r="PQZ26" s="391"/>
      <c r="PRA26" s="391"/>
      <c r="PRB26" s="391"/>
      <c r="PRC26" s="391"/>
      <c r="PRD26" s="391"/>
      <c r="PRE26" s="391"/>
      <c r="PRF26" s="391"/>
      <c r="PRG26" s="391"/>
      <c r="PRH26" s="391"/>
      <c r="PRI26" s="391"/>
      <c r="PRJ26" s="391"/>
      <c r="PRK26" s="391"/>
      <c r="PRL26" s="391"/>
      <c r="PRM26" s="391"/>
      <c r="PRN26" s="391"/>
      <c r="PRO26" s="391"/>
      <c r="PRP26" s="391"/>
      <c r="PRQ26" s="391"/>
      <c r="PRR26" s="391"/>
      <c r="PRS26" s="391"/>
      <c r="PRT26" s="391"/>
      <c r="PRU26" s="391"/>
      <c r="PRV26" s="391"/>
      <c r="PRW26" s="391"/>
      <c r="PRX26" s="391"/>
      <c r="PRY26" s="391"/>
      <c r="PRZ26" s="391"/>
      <c r="PSA26" s="391"/>
      <c r="PSB26" s="391"/>
      <c r="PSC26" s="391"/>
      <c r="PSD26" s="391"/>
      <c r="PSE26" s="391"/>
      <c r="PSF26" s="391"/>
      <c r="PSG26" s="391"/>
      <c r="PSH26" s="391"/>
      <c r="PSI26" s="391"/>
      <c r="PSJ26" s="391"/>
      <c r="PSK26" s="391"/>
      <c r="PSL26" s="391"/>
      <c r="PSM26" s="391"/>
      <c r="PSN26" s="391"/>
      <c r="PSO26" s="391"/>
      <c r="PSP26" s="391"/>
      <c r="PSQ26" s="391"/>
      <c r="PSR26" s="391"/>
      <c r="PSS26" s="391"/>
      <c r="PST26" s="391"/>
      <c r="PSU26" s="391"/>
      <c r="PSV26" s="391"/>
      <c r="PSW26" s="391"/>
      <c r="PSX26" s="391"/>
      <c r="PSY26" s="391"/>
      <c r="PSZ26" s="391"/>
      <c r="PTA26" s="391"/>
      <c r="PTB26" s="391"/>
      <c r="PTC26" s="391"/>
      <c r="PTD26" s="391"/>
      <c r="PTE26" s="391"/>
      <c r="PTF26" s="391"/>
      <c r="PTG26" s="391"/>
      <c r="PTH26" s="391"/>
      <c r="PTI26" s="391"/>
      <c r="PTJ26" s="391"/>
      <c r="PTK26" s="391"/>
      <c r="PTL26" s="391"/>
      <c r="PTM26" s="391"/>
      <c r="PTN26" s="391"/>
      <c r="PTO26" s="391"/>
      <c r="PTP26" s="391"/>
      <c r="PTQ26" s="391"/>
      <c r="PTR26" s="391"/>
      <c r="PTS26" s="391"/>
      <c r="PTT26" s="391"/>
      <c r="PTU26" s="391"/>
      <c r="PTV26" s="391"/>
      <c r="PTW26" s="391"/>
      <c r="PTX26" s="391"/>
      <c r="PTY26" s="391"/>
      <c r="PTZ26" s="391"/>
      <c r="PUA26" s="391"/>
      <c r="PUB26" s="391"/>
      <c r="PUC26" s="391"/>
      <c r="PUD26" s="391"/>
      <c r="PUE26" s="391"/>
      <c r="PUF26" s="391"/>
      <c r="PUG26" s="391"/>
      <c r="PUH26" s="391"/>
      <c r="PUI26" s="391"/>
      <c r="PUJ26" s="391"/>
      <c r="PUK26" s="391"/>
      <c r="PUL26" s="391"/>
      <c r="PUM26" s="391"/>
      <c r="PUN26" s="391"/>
      <c r="PUO26" s="391"/>
      <c r="PUP26" s="391"/>
      <c r="PUQ26" s="391"/>
      <c r="PUR26" s="391"/>
      <c r="PUS26" s="391"/>
      <c r="PUT26" s="391"/>
      <c r="PUU26" s="391"/>
      <c r="PUV26" s="391"/>
      <c r="PUW26" s="391"/>
      <c r="PUX26" s="391"/>
      <c r="PUY26" s="391"/>
      <c r="PUZ26" s="391"/>
      <c r="PVA26" s="391"/>
      <c r="PVB26" s="391"/>
      <c r="PVC26" s="391"/>
      <c r="PVD26" s="391"/>
      <c r="PVE26" s="391"/>
      <c r="PVF26" s="391"/>
      <c r="PVG26" s="391"/>
      <c r="PVH26" s="391"/>
      <c r="PVI26" s="391"/>
      <c r="PVJ26" s="391"/>
      <c r="PVK26" s="391"/>
      <c r="PVL26" s="391"/>
      <c r="PVM26" s="391"/>
      <c r="PVN26" s="391"/>
      <c r="PVO26" s="391"/>
      <c r="PVP26" s="391"/>
      <c r="PVQ26" s="391"/>
      <c r="PVR26" s="391"/>
      <c r="PVS26" s="391"/>
      <c r="PVT26" s="391"/>
      <c r="PVU26" s="391"/>
      <c r="PVV26" s="391"/>
      <c r="PVW26" s="391"/>
      <c r="PVX26" s="391"/>
      <c r="PVY26" s="391"/>
      <c r="PVZ26" s="391"/>
      <c r="PWA26" s="391"/>
      <c r="PWB26" s="391"/>
      <c r="PWC26" s="391"/>
      <c r="PWD26" s="391"/>
      <c r="PWE26" s="391"/>
      <c r="PWF26" s="391"/>
      <c r="PWG26" s="391"/>
      <c r="PWH26" s="391"/>
      <c r="PWI26" s="391"/>
      <c r="PWJ26" s="391"/>
      <c r="PWK26" s="391"/>
      <c r="PWL26" s="391"/>
      <c r="PWM26" s="391"/>
      <c r="PWN26" s="391"/>
      <c r="PWO26" s="391"/>
      <c r="PWP26" s="391"/>
      <c r="PWQ26" s="391"/>
      <c r="PWR26" s="391"/>
      <c r="PWS26" s="391"/>
      <c r="PWT26" s="391"/>
      <c r="PWU26" s="391"/>
      <c r="PWV26" s="391"/>
      <c r="PWW26" s="391"/>
      <c r="PWX26" s="391"/>
      <c r="PWY26" s="391"/>
      <c r="PWZ26" s="391"/>
      <c r="PXA26" s="391"/>
      <c r="PXB26" s="391"/>
      <c r="PXC26" s="391"/>
      <c r="PXD26" s="391"/>
      <c r="PXE26" s="391"/>
      <c r="PXF26" s="391"/>
      <c r="PXG26" s="391"/>
      <c r="PXH26" s="391"/>
      <c r="PXI26" s="391"/>
      <c r="PXJ26" s="391"/>
      <c r="PXK26" s="391"/>
      <c r="PXL26" s="391"/>
      <c r="PXM26" s="391"/>
      <c r="PXN26" s="391"/>
      <c r="PXO26" s="391"/>
      <c r="PXP26" s="391"/>
      <c r="PXQ26" s="391"/>
      <c r="PXR26" s="391"/>
      <c r="PXS26" s="391"/>
      <c r="PXT26" s="391"/>
      <c r="PXU26" s="391"/>
      <c r="PXV26" s="391"/>
      <c r="PXW26" s="391"/>
      <c r="PXX26" s="391"/>
      <c r="PXY26" s="391"/>
      <c r="PXZ26" s="391"/>
      <c r="PYA26" s="391"/>
      <c r="PYB26" s="391"/>
      <c r="PYC26" s="391"/>
      <c r="PYD26" s="391"/>
      <c r="PYE26" s="391"/>
      <c r="PYF26" s="391"/>
      <c r="PYG26" s="391"/>
      <c r="PYH26" s="391"/>
      <c r="PYI26" s="391"/>
      <c r="PYJ26" s="391"/>
      <c r="PYK26" s="391"/>
      <c r="PYL26" s="391"/>
      <c r="PYM26" s="391"/>
      <c r="PYN26" s="391"/>
      <c r="PYO26" s="391"/>
      <c r="PYP26" s="391"/>
      <c r="PYQ26" s="391"/>
      <c r="PYR26" s="391"/>
      <c r="PYS26" s="391"/>
      <c r="PYT26" s="391"/>
      <c r="PYU26" s="391"/>
      <c r="PYV26" s="391"/>
      <c r="PYW26" s="391"/>
      <c r="PYX26" s="391"/>
      <c r="PYY26" s="391"/>
      <c r="PYZ26" s="391"/>
      <c r="PZA26" s="391"/>
      <c r="PZB26" s="391"/>
      <c r="PZC26" s="391"/>
      <c r="PZD26" s="391"/>
      <c r="PZE26" s="391"/>
      <c r="PZF26" s="391"/>
      <c r="PZG26" s="391"/>
      <c r="PZH26" s="391"/>
      <c r="PZI26" s="391"/>
      <c r="PZJ26" s="391"/>
      <c r="PZK26" s="391"/>
      <c r="PZL26" s="391"/>
      <c r="PZM26" s="391"/>
      <c r="PZN26" s="391"/>
      <c r="PZO26" s="391"/>
      <c r="PZP26" s="391"/>
      <c r="PZQ26" s="391"/>
      <c r="PZR26" s="391"/>
      <c r="PZS26" s="391"/>
      <c r="PZT26" s="391"/>
      <c r="PZU26" s="391"/>
      <c r="PZV26" s="391"/>
      <c r="PZW26" s="391"/>
      <c r="PZX26" s="391"/>
      <c r="PZY26" s="391"/>
      <c r="PZZ26" s="391"/>
      <c r="QAA26" s="391"/>
      <c r="QAB26" s="391"/>
      <c r="QAC26" s="391"/>
      <c r="QAD26" s="391"/>
      <c r="QAE26" s="391"/>
      <c r="QAF26" s="391"/>
      <c r="QAG26" s="391"/>
      <c r="QAH26" s="391"/>
      <c r="QAI26" s="391"/>
      <c r="QAJ26" s="391"/>
      <c r="QAK26" s="391"/>
      <c r="QAL26" s="391"/>
      <c r="QAM26" s="391"/>
      <c r="QAN26" s="391"/>
      <c r="QAO26" s="391"/>
      <c r="QAP26" s="391"/>
      <c r="QAQ26" s="391"/>
      <c r="QAR26" s="391"/>
      <c r="QAS26" s="391"/>
      <c r="QAT26" s="391"/>
      <c r="QAU26" s="391"/>
      <c r="QAV26" s="391"/>
      <c r="QAW26" s="391"/>
      <c r="QAX26" s="391"/>
      <c r="QAY26" s="391"/>
      <c r="QAZ26" s="391"/>
      <c r="QBA26" s="391"/>
      <c r="QBB26" s="391"/>
      <c r="QBC26" s="391"/>
      <c r="QBD26" s="391"/>
      <c r="QBE26" s="391"/>
      <c r="QBF26" s="391"/>
      <c r="QBG26" s="391"/>
      <c r="QBH26" s="391"/>
      <c r="QBI26" s="391"/>
      <c r="QBJ26" s="391"/>
      <c r="QBK26" s="391"/>
      <c r="QBL26" s="391"/>
      <c r="QBM26" s="391"/>
      <c r="QBN26" s="391"/>
      <c r="QBO26" s="391"/>
      <c r="QBP26" s="391"/>
      <c r="QBQ26" s="391"/>
      <c r="QBR26" s="391"/>
      <c r="QBS26" s="391"/>
      <c r="QBT26" s="391"/>
      <c r="QBU26" s="391"/>
      <c r="QBV26" s="391"/>
      <c r="QBW26" s="391"/>
      <c r="QBX26" s="391"/>
      <c r="QBY26" s="391"/>
      <c r="QBZ26" s="391"/>
      <c r="QCA26" s="391"/>
      <c r="QCB26" s="391"/>
      <c r="QCC26" s="391"/>
      <c r="QCD26" s="391"/>
      <c r="QCE26" s="391"/>
      <c r="QCF26" s="391"/>
      <c r="QCG26" s="391"/>
      <c r="QCH26" s="391"/>
      <c r="QCI26" s="391"/>
      <c r="QCJ26" s="391"/>
      <c r="QCK26" s="391"/>
      <c r="QCL26" s="391"/>
      <c r="QCM26" s="391"/>
      <c r="QCN26" s="391"/>
      <c r="QCO26" s="391"/>
      <c r="QCP26" s="391"/>
      <c r="QCQ26" s="391"/>
      <c r="QCR26" s="391"/>
      <c r="QCS26" s="391"/>
      <c r="QCT26" s="391"/>
      <c r="QCU26" s="391"/>
      <c r="QCV26" s="391"/>
      <c r="QCW26" s="391"/>
      <c r="QCX26" s="391"/>
      <c r="QCY26" s="391"/>
      <c r="QCZ26" s="391"/>
      <c r="QDA26" s="391"/>
      <c r="QDB26" s="391"/>
      <c r="QDC26" s="391"/>
      <c r="QDD26" s="391"/>
      <c r="QDE26" s="391"/>
      <c r="QDF26" s="391"/>
      <c r="QDG26" s="391"/>
      <c r="QDH26" s="391"/>
      <c r="QDI26" s="391"/>
      <c r="QDJ26" s="391"/>
      <c r="QDK26" s="391"/>
      <c r="QDL26" s="391"/>
      <c r="QDM26" s="391"/>
      <c r="QDN26" s="391"/>
      <c r="QDO26" s="391"/>
      <c r="QDP26" s="391"/>
      <c r="QDQ26" s="391"/>
      <c r="QDR26" s="391"/>
      <c r="QDS26" s="391"/>
      <c r="QDT26" s="391"/>
      <c r="QDU26" s="391"/>
      <c r="QDV26" s="391"/>
      <c r="QDW26" s="391"/>
      <c r="QDX26" s="391"/>
      <c r="QDY26" s="391"/>
      <c r="QDZ26" s="391"/>
      <c r="QEA26" s="391"/>
      <c r="QEB26" s="391"/>
      <c r="QEC26" s="391"/>
      <c r="QED26" s="391"/>
      <c r="QEE26" s="391"/>
      <c r="QEF26" s="391"/>
      <c r="QEG26" s="391"/>
      <c r="QEH26" s="391"/>
      <c r="QEI26" s="391"/>
      <c r="QEJ26" s="391"/>
      <c r="QEK26" s="391"/>
      <c r="QEL26" s="391"/>
      <c r="QEM26" s="391"/>
      <c r="QEN26" s="391"/>
      <c r="QEO26" s="391"/>
      <c r="QEP26" s="391"/>
      <c r="QEQ26" s="391"/>
      <c r="QER26" s="391"/>
      <c r="QES26" s="391"/>
      <c r="QET26" s="391"/>
      <c r="QEU26" s="391"/>
      <c r="QEV26" s="391"/>
      <c r="QEW26" s="391"/>
      <c r="QEX26" s="391"/>
      <c r="QEY26" s="391"/>
      <c r="QEZ26" s="391"/>
      <c r="QFA26" s="391"/>
      <c r="QFB26" s="391"/>
      <c r="QFC26" s="391"/>
      <c r="QFD26" s="391"/>
      <c r="QFE26" s="391"/>
      <c r="QFF26" s="391"/>
      <c r="QFG26" s="391"/>
      <c r="QFH26" s="391"/>
      <c r="QFI26" s="391"/>
      <c r="QFJ26" s="391"/>
      <c r="QFK26" s="391"/>
      <c r="QFL26" s="391"/>
      <c r="QFM26" s="391"/>
      <c r="QFN26" s="391"/>
      <c r="QFO26" s="391"/>
      <c r="QFP26" s="391"/>
      <c r="QFQ26" s="391"/>
      <c r="QFR26" s="391"/>
      <c r="QFS26" s="391"/>
      <c r="QFT26" s="391"/>
      <c r="QFU26" s="391"/>
      <c r="QFV26" s="391"/>
      <c r="QFW26" s="391"/>
      <c r="QFX26" s="391"/>
      <c r="QFY26" s="391"/>
      <c r="QFZ26" s="391"/>
      <c r="QGA26" s="391"/>
      <c r="QGB26" s="391"/>
      <c r="QGC26" s="391"/>
      <c r="QGD26" s="391"/>
      <c r="QGE26" s="391"/>
      <c r="QGF26" s="391"/>
      <c r="QGG26" s="391"/>
      <c r="QGH26" s="391"/>
      <c r="QGI26" s="391"/>
      <c r="QGJ26" s="391"/>
      <c r="QGK26" s="391"/>
      <c r="QGL26" s="391"/>
      <c r="QGM26" s="391"/>
      <c r="QGN26" s="391"/>
      <c r="QGO26" s="391"/>
      <c r="QGP26" s="391"/>
      <c r="QGQ26" s="391"/>
      <c r="QGR26" s="391"/>
      <c r="QGS26" s="391"/>
      <c r="QGT26" s="391"/>
      <c r="QGU26" s="391"/>
      <c r="QGV26" s="391"/>
      <c r="QGW26" s="391"/>
      <c r="QGX26" s="391"/>
      <c r="QGY26" s="391"/>
      <c r="QGZ26" s="391"/>
      <c r="QHA26" s="391"/>
      <c r="QHB26" s="391"/>
      <c r="QHC26" s="391"/>
      <c r="QHD26" s="391"/>
      <c r="QHE26" s="391"/>
      <c r="QHF26" s="391"/>
      <c r="QHG26" s="391"/>
      <c r="QHH26" s="391"/>
      <c r="QHI26" s="391"/>
      <c r="QHJ26" s="391"/>
      <c r="QHK26" s="391"/>
      <c r="QHL26" s="391"/>
      <c r="QHM26" s="391"/>
      <c r="QHN26" s="391"/>
      <c r="QHO26" s="391"/>
      <c r="QHP26" s="391"/>
      <c r="QHQ26" s="391"/>
      <c r="QHR26" s="391"/>
      <c r="QHS26" s="391"/>
      <c r="QHT26" s="391"/>
      <c r="QHU26" s="391"/>
      <c r="QHV26" s="391"/>
      <c r="QHW26" s="391"/>
      <c r="QHX26" s="391"/>
      <c r="QHY26" s="391"/>
      <c r="QHZ26" s="391"/>
      <c r="QIA26" s="391"/>
      <c r="QIB26" s="391"/>
      <c r="QIC26" s="391"/>
      <c r="QID26" s="391"/>
      <c r="QIE26" s="391"/>
      <c r="QIF26" s="391"/>
      <c r="QIG26" s="391"/>
      <c r="QIH26" s="391"/>
      <c r="QII26" s="391"/>
      <c r="QIJ26" s="391"/>
      <c r="QIK26" s="391"/>
      <c r="QIL26" s="391"/>
      <c r="QIM26" s="391"/>
      <c r="QIN26" s="391"/>
      <c r="QIO26" s="391"/>
      <c r="QIP26" s="391"/>
      <c r="QIQ26" s="391"/>
      <c r="QIR26" s="391"/>
      <c r="QIS26" s="391"/>
      <c r="QIT26" s="391"/>
      <c r="QIU26" s="391"/>
      <c r="QIV26" s="391"/>
      <c r="QIW26" s="391"/>
      <c r="QIX26" s="391"/>
      <c r="QIY26" s="391"/>
      <c r="QIZ26" s="391"/>
      <c r="QJA26" s="391"/>
      <c r="QJB26" s="391"/>
      <c r="QJC26" s="391"/>
      <c r="QJD26" s="391"/>
      <c r="QJE26" s="391"/>
      <c r="QJF26" s="391"/>
      <c r="QJG26" s="391"/>
      <c r="QJH26" s="391"/>
      <c r="QJI26" s="391"/>
      <c r="QJJ26" s="391"/>
      <c r="QJK26" s="391"/>
      <c r="QJL26" s="391"/>
      <c r="QJM26" s="391"/>
      <c r="QJN26" s="391"/>
      <c r="QJO26" s="391"/>
      <c r="QJP26" s="391"/>
      <c r="QJQ26" s="391"/>
      <c r="QJR26" s="391"/>
      <c r="QJS26" s="391"/>
      <c r="QJT26" s="391"/>
      <c r="QJU26" s="391"/>
      <c r="QJV26" s="391"/>
      <c r="QJW26" s="391"/>
      <c r="QJX26" s="391"/>
      <c r="QJY26" s="391"/>
      <c r="QJZ26" s="391"/>
      <c r="QKA26" s="391"/>
      <c r="QKB26" s="391"/>
      <c r="QKC26" s="391"/>
      <c r="QKD26" s="391"/>
      <c r="QKE26" s="391"/>
      <c r="QKF26" s="391"/>
      <c r="QKG26" s="391"/>
      <c r="QKH26" s="391"/>
      <c r="QKI26" s="391"/>
      <c r="QKJ26" s="391"/>
      <c r="QKK26" s="391"/>
      <c r="QKL26" s="391"/>
      <c r="QKM26" s="391"/>
      <c r="QKN26" s="391"/>
      <c r="QKO26" s="391"/>
      <c r="QKP26" s="391"/>
      <c r="QKQ26" s="391"/>
      <c r="QKR26" s="391"/>
      <c r="QKS26" s="391"/>
      <c r="QKT26" s="391"/>
      <c r="QKU26" s="391"/>
      <c r="QKV26" s="391"/>
      <c r="QKW26" s="391"/>
      <c r="QKX26" s="391"/>
      <c r="QKY26" s="391"/>
      <c r="QKZ26" s="391"/>
      <c r="QLA26" s="391"/>
      <c r="QLB26" s="391"/>
      <c r="QLC26" s="391"/>
      <c r="QLD26" s="391"/>
      <c r="QLE26" s="391"/>
      <c r="QLF26" s="391"/>
      <c r="QLG26" s="391"/>
      <c r="QLH26" s="391"/>
      <c r="QLI26" s="391"/>
      <c r="QLJ26" s="391"/>
      <c r="QLK26" s="391"/>
      <c r="QLL26" s="391"/>
      <c r="QLM26" s="391"/>
      <c r="QLN26" s="391"/>
      <c r="QLO26" s="391"/>
      <c r="QLP26" s="391"/>
      <c r="QLQ26" s="391"/>
      <c r="QLR26" s="391"/>
      <c r="QLS26" s="391"/>
      <c r="QLT26" s="391"/>
      <c r="QLU26" s="391"/>
      <c r="QLV26" s="391"/>
      <c r="QLW26" s="391"/>
      <c r="QLX26" s="391"/>
      <c r="QLY26" s="391"/>
      <c r="QLZ26" s="391"/>
      <c r="QMA26" s="391"/>
      <c r="QMB26" s="391"/>
      <c r="QMC26" s="391"/>
      <c r="QMD26" s="391"/>
      <c r="QME26" s="391"/>
      <c r="QMF26" s="391"/>
      <c r="QMG26" s="391"/>
      <c r="QMH26" s="391"/>
      <c r="QMI26" s="391"/>
      <c r="QMJ26" s="391"/>
      <c r="QMK26" s="391"/>
      <c r="QML26" s="391"/>
      <c r="QMM26" s="391"/>
      <c r="QMN26" s="391"/>
      <c r="QMO26" s="391"/>
      <c r="QMP26" s="391"/>
      <c r="QMQ26" s="391"/>
      <c r="QMR26" s="391"/>
      <c r="QMS26" s="391"/>
      <c r="QMT26" s="391"/>
      <c r="QMU26" s="391"/>
      <c r="QMV26" s="391"/>
      <c r="QMW26" s="391"/>
      <c r="QMX26" s="391"/>
      <c r="QMY26" s="391"/>
      <c r="QMZ26" s="391"/>
      <c r="QNA26" s="391"/>
      <c r="QNB26" s="391"/>
      <c r="QNC26" s="391"/>
      <c r="QND26" s="391"/>
      <c r="QNE26" s="391"/>
      <c r="QNF26" s="391"/>
      <c r="QNG26" s="391"/>
      <c r="QNH26" s="391"/>
      <c r="QNI26" s="391"/>
      <c r="QNJ26" s="391"/>
      <c r="QNK26" s="391"/>
      <c r="QNL26" s="391"/>
      <c r="QNM26" s="391"/>
      <c r="QNN26" s="391"/>
      <c r="QNO26" s="391"/>
      <c r="QNP26" s="391"/>
      <c r="QNQ26" s="391"/>
      <c r="QNR26" s="391"/>
      <c r="QNS26" s="391"/>
      <c r="QNT26" s="391"/>
      <c r="QNU26" s="391"/>
      <c r="QNV26" s="391"/>
      <c r="QNW26" s="391"/>
      <c r="QNX26" s="391"/>
      <c r="QNY26" s="391"/>
      <c r="QNZ26" s="391"/>
      <c r="QOA26" s="391"/>
      <c r="QOB26" s="391"/>
      <c r="QOC26" s="391"/>
      <c r="QOD26" s="391"/>
      <c r="QOE26" s="391"/>
      <c r="QOF26" s="391"/>
      <c r="QOG26" s="391"/>
      <c r="QOH26" s="391"/>
      <c r="QOI26" s="391"/>
      <c r="QOJ26" s="391"/>
      <c r="QOK26" s="391"/>
      <c r="QOL26" s="391"/>
      <c r="QOM26" s="391"/>
      <c r="QON26" s="391"/>
      <c r="QOO26" s="391"/>
      <c r="QOP26" s="391"/>
      <c r="QOQ26" s="391"/>
      <c r="QOR26" s="391"/>
      <c r="QOS26" s="391"/>
      <c r="QOT26" s="391"/>
      <c r="QOU26" s="391"/>
      <c r="QOV26" s="391"/>
      <c r="QOW26" s="391"/>
      <c r="QOX26" s="391"/>
      <c r="QOY26" s="391"/>
      <c r="QOZ26" s="391"/>
      <c r="QPA26" s="391"/>
      <c r="QPB26" s="391"/>
      <c r="QPC26" s="391"/>
      <c r="QPD26" s="391"/>
      <c r="QPE26" s="391"/>
      <c r="QPF26" s="391"/>
      <c r="QPG26" s="391"/>
      <c r="QPH26" s="391"/>
      <c r="QPI26" s="391"/>
      <c r="QPJ26" s="391"/>
      <c r="QPK26" s="391"/>
      <c r="QPL26" s="391"/>
      <c r="QPM26" s="391"/>
      <c r="QPN26" s="391"/>
      <c r="QPO26" s="391"/>
      <c r="QPP26" s="391"/>
      <c r="QPQ26" s="391"/>
      <c r="QPR26" s="391"/>
      <c r="QPS26" s="391"/>
      <c r="QPT26" s="391"/>
      <c r="QPU26" s="391"/>
      <c r="QPV26" s="391"/>
      <c r="QPW26" s="391"/>
      <c r="QPX26" s="391"/>
      <c r="QPY26" s="391"/>
      <c r="QPZ26" s="391"/>
      <c r="QQA26" s="391"/>
      <c r="QQB26" s="391"/>
      <c r="QQC26" s="391"/>
      <c r="QQD26" s="391"/>
      <c r="QQE26" s="391"/>
      <c r="QQF26" s="391"/>
      <c r="QQG26" s="391"/>
      <c r="QQH26" s="391"/>
      <c r="QQI26" s="391"/>
      <c r="QQJ26" s="391"/>
      <c r="QQK26" s="391"/>
      <c r="QQL26" s="391"/>
      <c r="QQM26" s="391"/>
      <c r="QQN26" s="391"/>
      <c r="QQO26" s="391"/>
      <c r="QQP26" s="391"/>
      <c r="QQQ26" s="391"/>
      <c r="QQR26" s="391"/>
      <c r="QQS26" s="391"/>
      <c r="QQT26" s="391"/>
      <c r="QQU26" s="391"/>
      <c r="QQV26" s="391"/>
      <c r="QQW26" s="391"/>
      <c r="QQX26" s="391"/>
      <c r="QQY26" s="391"/>
      <c r="QQZ26" s="391"/>
      <c r="QRA26" s="391"/>
      <c r="QRB26" s="391"/>
      <c r="QRC26" s="391"/>
      <c r="QRD26" s="391"/>
      <c r="QRE26" s="391"/>
      <c r="QRF26" s="391"/>
      <c r="QRG26" s="391"/>
      <c r="QRH26" s="391"/>
      <c r="QRI26" s="391"/>
      <c r="QRJ26" s="391"/>
      <c r="QRK26" s="391"/>
      <c r="QRL26" s="391"/>
      <c r="QRM26" s="391"/>
      <c r="QRN26" s="391"/>
      <c r="QRO26" s="391"/>
      <c r="QRP26" s="391"/>
      <c r="QRQ26" s="391"/>
      <c r="QRR26" s="391"/>
      <c r="QRS26" s="391"/>
      <c r="QRT26" s="391"/>
      <c r="QRU26" s="391"/>
      <c r="QRV26" s="391"/>
      <c r="QRW26" s="391"/>
      <c r="QRX26" s="391"/>
      <c r="QRY26" s="391"/>
      <c r="QRZ26" s="391"/>
      <c r="QSA26" s="391"/>
      <c r="QSB26" s="391"/>
      <c r="QSC26" s="391"/>
      <c r="QSD26" s="391"/>
      <c r="QSE26" s="391"/>
      <c r="QSF26" s="391"/>
      <c r="QSG26" s="391"/>
      <c r="QSH26" s="391"/>
      <c r="QSI26" s="391"/>
      <c r="QSJ26" s="391"/>
      <c r="QSK26" s="391"/>
      <c r="QSL26" s="391"/>
      <c r="QSM26" s="391"/>
      <c r="QSN26" s="391"/>
      <c r="QSO26" s="391"/>
      <c r="QSP26" s="391"/>
      <c r="QSQ26" s="391"/>
      <c r="QSR26" s="391"/>
      <c r="QSS26" s="391"/>
      <c r="QST26" s="391"/>
      <c r="QSU26" s="391"/>
      <c r="QSV26" s="391"/>
      <c r="QSW26" s="391"/>
      <c r="QSX26" s="391"/>
      <c r="QSY26" s="391"/>
      <c r="QSZ26" s="391"/>
      <c r="QTA26" s="391"/>
      <c r="QTB26" s="391"/>
      <c r="QTC26" s="391"/>
      <c r="QTD26" s="391"/>
      <c r="QTE26" s="391"/>
      <c r="QTF26" s="391"/>
      <c r="QTG26" s="391"/>
      <c r="QTH26" s="391"/>
      <c r="QTI26" s="391"/>
      <c r="QTJ26" s="391"/>
      <c r="QTK26" s="391"/>
      <c r="QTL26" s="391"/>
      <c r="QTM26" s="391"/>
      <c r="QTN26" s="391"/>
      <c r="QTO26" s="391"/>
      <c r="QTP26" s="391"/>
      <c r="QTQ26" s="391"/>
      <c r="QTR26" s="391"/>
      <c r="QTS26" s="391"/>
      <c r="QTT26" s="391"/>
      <c r="QTU26" s="391"/>
      <c r="QTV26" s="391"/>
      <c r="QTW26" s="391"/>
      <c r="QTX26" s="391"/>
      <c r="QTY26" s="391"/>
      <c r="QTZ26" s="391"/>
      <c r="QUA26" s="391"/>
      <c r="QUB26" s="391"/>
      <c r="QUC26" s="391"/>
      <c r="QUD26" s="391"/>
      <c r="QUE26" s="391"/>
      <c r="QUF26" s="391"/>
      <c r="QUG26" s="391"/>
      <c r="QUH26" s="391"/>
      <c r="QUI26" s="391"/>
      <c r="QUJ26" s="391"/>
      <c r="QUK26" s="391"/>
      <c r="QUL26" s="391"/>
      <c r="QUM26" s="391"/>
      <c r="QUN26" s="391"/>
      <c r="QUO26" s="391"/>
      <c r="QUP26" s="391"/>
      <c r="QUQ26" s="391"/>
      <c r="QUR26" s="391"/>
      <c r="QUS26" s="391"/>
      <c r="QUT26" s="391"/>
      <c r="QUU26" s="391"/>
      <c r="QUV26" s="391"/>
      <c r="QUW26" s="391"/>
      <c r="QUX26" s="391"/>
      <c r="QUY26" s="391"/>
      <c r="QUZ26" s="391"/>
      <c r="QVA26" s="391"/>
      <c r="QVB26" s="391"/>
      <c r="QVC26" s="391"/>
      <c r="QVD26" s="391"/>
      <c r="QVE26" s="391"/>
      <c r="QVF26" s="391"/>
      <c r="QVG26" s="391"/>
      <c r="QVH26" s="391"/>
      <c r="QVI26" s="391"/>
      <c r="QVJ26" s="391"/>
      <c r="QVK26" s="391"/>
      <c r="QVL26" s="391"/>
      <c r="QVM26" s="391"/>
      <c r="QVN26" s="391"/>
      <c r="QVO26" s="391"/>
      <c r="QVP26" s="391"/>
      <c r="QVQ26" s="391"/>
      <c r="QVR26" s="391"/>
      <c r="QVS26" s="391"/>
      <c r="QVT26" s="391"/>
      <c r="QVU26" s="391"/>
      <c r="QVV26" s="391"/>
      <c r="QVW26" s="391"/>
      <c r="QVX26" s="391"/>
      <c r="QVY26" s="391"/>
      <c r="QVZ26" s="391"/>
      <c r="QWA26" s="391"/>
      <c r="QWB26" s="391"/>
      <c r="QWC26" s="391"/>
      <c r="QWD26" s="391"/>
      <c r="QWE26" s="391"/>
      <c r="QWF26" s="391"/>
      <c r="QWG26" s="391"/>
      <c r="QWH26" s="391"/>
      <c r="QWI26" s="391"/>
      <c r="QWJ26" s="391"/>
      <c r="QWK26" s="391"/>
      <c r="QWL26" s="391"/>
      <c r="QWM26" s="391"/>
      <c r="QWN26" s="391"/>
      <c r="QWO26" s="391"/>
      <c r="QWP26" s="391"/>
      <c r="QWQ26" s="391"/>
      <c r="QWR26" s="391"/>
      <c r="QWS26" s="391"/>
      <c r="QWT26" s="391"/>
      <c r="QWU26" s="391"/>
      <c r="QWV26" s="391"/>
      <c r="QWW26" s="391"/>
      <c r="QWX26" s="391"/>
      <c r="QWY26" s="391"/>
      <c r="QWZ26" s="391"/>
      <c r="QXA26" s="391"/>
      <c r="QXB26" s="391"/>
      <c r="QXC26" s="391"/>
      <c r="QXD26" s="391"/>
      <c r="QXE26" s="391"/>
      <c r="QXF26" s="391"/>
      <c r="QXG26" s="391"/>
      <c r="QXH26" s="391"/>
      <c r="QXI26" s="391"/>
      <c r="QXJ26" s="391"/>
      <c r="QXK26" s="391"/>
      <c r="QXL26" s="391"/>
      <c r="QXM26" s="391"/>
      <c r="QXN26" s="391"/>
      <c r="QXO26" s="391"/>
      <c r="QXP26" s="391"/>
      <c r="QXQ26" s="391"/>
      <c r="QXR26" s="391"/>
      <c r="QXS26" s="391"/>
      <c r="QXT26" s="391"/>
      <c r="QXU26" s="391"/>
      <c r="QXV26" s="391"/>
      <c r="QXW26" s="391"/>
      <c r="QXX26" s="391"/>
      <c r="QXY26" s="391"/>
      <c r="QXZ26" s="391"/>
      <c r="QYA26" s="391"/>
      <c r="QYB26" s="391"/>
      <c r="QYC26" s="391"/>
      <c r="QYD26" s="391"/>
      <c r="QYE26" s="391"/>
      <c r="QYF26" s="391"/>
      <c r="QYG26" s="391"/>
      <c r="QYH26" s="391"/>
      <c r="QYI26" s="391"/>
      <c r="QYJ26" s="391"/>
      <c r="QYK26" s="391"/>
      <c r="QYL26" s="391"/>
      <c r="QYM26" s="391"/>
      <c r="QYN26" s="391"/>
      <c r="QYO26" s="391"/>
      <c r="QYP26" s="391"/>
      <c r="QYQ26" s="391"/>
      <c r="QYR26" s="391"/>
      <c r="QYS26" s="391"/>
      <c r="QYT26" s="391"/>
      <c r="QYU26" s="391"/>
      <c r="QYV26" s="391"/>
      <c r="QYW26" s="391"/>
      <c r="QYX26" s="391"/>
      <c r="QYY26" s="391"/>
      <c r="QYZ26" s="391"/>
      <c r="QZA26" s="391"/>
      <c r="QZB26" s="391"/>
      <c r="QZC26" s="391"/>
      <c r="QZD26" s="391"/>
      <c r="QZE26" s="391"/>
      <c r="QZF26" s="391"/>
      <c r="QZG26" s="391"/>
      <c r="QZH26" s="391"/>
      <c r="QZI26" s="391"/>
      <c r="QZJ26" s="391"/>
      <c r="QZK26" s="391"/>
      <c r="QZL26" s="391"/>
      <c r="QZM26" s="391"/>
      <c r="QZN26" s="391"/>
      <c r="QZO26" s="391"/>
      <c r="QZP26" s="391"/>
      <c r="QZQ26" s="391"/>
      <c r="QZR26" s="391"/>
      <c r="QZS26" s="391"/>
      <c r="QZT26" s="391"/>
      <c r="QZU26" s="391"/>
      <c r="QZV26" s="391"/>
      <c r="QZW26" s="391"/>
      <c r="QZX26" s="391"/>
      <c r="QZY26" s="391"/>
      <c r="QZZ26" s="391"/>
      <c r="RAA26" s="391"/>
      <c r="RAB26" s="391"/>
      <c r="RAC26" s="391"/>
      <c r="RAD26" s="391"/>
      <c r="RAE26" s="391"/>
      <c r="RAF26" s="391"/>
      <c r="RAG26" s="391"/>
      <c r="RAH26" s="391"/>
      <c r="RAI26" s="391"/>
      <c r="RAJ26" s="391"/>
      <c r="RAK26" s="391"/>
      <c r="RAL26" s="391"/>
      <c r="RAM26" s="391"/>
      <c r="RAN26" s="391"/>
      <c r="RAO26" s="391"/>
      <c r="RAP26" s="391"/>
      <c r="RAQ26" s="391"/>
      <c r="RAR26" s="391"/>
      <c r="RAS26" s="391"/>
      <c r="RAT26" s="391"/>
      <c r="RAU26" s="391"/>
      <c r="RAV26" s="391"/>
      <c r="RAW26" s="391"/>
      <c r="RAX26" s="391"/>
      <c r="RAY26" s="391"/>
      <c r="RAZ26" s="391"/>
      <c r="RBA26" s="391"/>
      <c r="RBB26" s="391"/>
      <c r="RBC26" s="391"/>
      <c r="RBD26" s="391"/>
      <c r="RBE26" s="391"/>
      <c r="RBF26" s="391"/>
      <c r="RBG26" s="391"/>
      <c r="RBH26" s="391"/>
      <c r="RBI26" s="391"/>
      <c r="RBJ26" s="391"/>
      <c r="RBK26" s="391"/>
      <c r="RBL26" s="391"/>
      <c r="RBM26" s="391"/>
      <c r="RBN26" s="391"/>
      <c r="RBO26" s="391"/>
      <c r="RBP26" s="391"/>
      <c r="RBQ26" s="391"/>
      <c r="RBR26" s="391"/>
      <c r="RBS26" s="391"/>
      <c r="RBT26" s="391"/>
      <c r="RBU26" s="391"/>
      <c r="RBV26" s="391"/>
      <c r="RBW26" s="391"/>
      <c r="RBX26" s="391"/>
      <c r="RBY26" s="391"/>
      <c r="RBZ26" s="391"/>
      <c r="RCA26" s="391"/>
      <c r="RCB26" s="391"/>
      <c r="RCC26" s="391"/>
      <c r="RCD26" s="391"/>
      <c r="RCE26" s="391"/>
      <c r="RCF26" s="391"/>
      <c r="RCG26" s="391"/>
      <c r="RCH26" s="391"/>
      <c r="RCI26" s="391"/>
      <c r="RCJ26" s="391"/>
      <c r="RCK26" s="391"/>
      <c r="RCL26" s="391"/>
      <c r="RCM26" s="391"/>
      <c r="RCN26" s="391"/>
      <c r="RCO26" s="391"/>
      <c r="RCP26" s="391"/>
      <c r="RCQ26" s="391"/>
      <c r="RCR26" s="391"/>
      <c r="RCS26" s="391"/>
      <c r="RCT26" s="391"/>
      <c r="RCU26" s="391"/>
      <c r="RCV26" s="391"/>
      <c r="RCW26" s="391"/>
      <c r="RCX26" s="391"/>
      <c r="RCY26" s="391"/>
      <c r="RCZ26" s="391"/>
      <c r="RDA26" s="391"/>
      <c r="RDB26" s="391"/>
      <c r="RDC26" s="391"/>
      <c r="RDD26" s="391"/>
      <c r="RDE26" s="391"/>
      <c r="RDF26" s="391"/>
      <c r="RDG26" s="391"/>
      <c r="RDH26" s="391"/>
      <c r="RDI26" s="391"/>
      <c r="RDJ26" s="391"/>
      <c r="RDK26" s="391"/>
      <c r="RDL26" s="391"/>
      <c r="RDM26" s="391"/>
      <c r="RDN26" s="391"/>
      <c r="RDO26" s="391"/>
      <c r="RDP26" s="391"/>
      <c r="RDQ26" s="391"/>
      <c r="RDR26" s="391"/>
      <c r="RDS26" s="391"/>
      <c r="RDT26" s="391"/>
      <c r="RDU26" s="391"/>
      <c r="RDV26" s="391"/>
      <c r="RDW26" s="391"/>
      <c r="RDX26" s="391"/>
      <c r="RDY26" s="391"/>
      <c r="RDZ26" s="391"/>
      <c r="REA26" s="391"/>
      <c r="REB26" s="391"/>
      <c r="REC26" s="391"/>
      <c r="RED26" s="391"/>
      <c r="REE26" s="391"/>
      <c r="REF26" s="391"/>
      <c r="REG26" s="391"/>
      <c r="REH26" s="391"/>
      <c r="REI26" s="391"/>
      <c r="REJ26" s="391"/>
      <c r="REK26" s="391"/>
      <c r="REL26" s="391"/>
      <c r="REM26" s="391"/>
      <c r="REN26" s="391"/>
      <c r="REO26" s="391"/>
      <c r="REP26" s="391"/>
      <c r="REQ26" s="391"/>
      <c r="RER26" s="391"/>
      <c r="RES26" s="391"/>
      <c r="RET26" s="391"/>
      <c r="REU26" s="391"/>
      <c r="REV26" s="391"/>
      <c r="REW26" s="391"/>
      <c r="REX26" s="391"/>
      <c r="REY26" s="391"/>
      <c r="REZ26" s="391"/>
      <c r="RFA26" s="391"/>
      <c r="RFB26" s="391"/>
      <c r="RFC26" s="391"/>
      <c r="RFD26" s="391"/>
      <c r="RFE26" s="391"/>
      <c r="RFF26" s="391"/>
      <c r="RFG26" s="391"/>
      <c r="RFH26" s="391"/>
      <c r="RFI26" s="391"/>
      <c r="RFJ26" s="391"/>
      <c r="RFK26" s="391"/>
      <c r="RFL26" s="391"/>
      <c r="RFM26" s="391"/>
      <c r="RFN26" s="391"/>
      <c r="RFO26" s="391"/>
      <c r="RFP26" s="391"/>
      <c r="RFQ26" s="391"/>
      <c r="RFR26" s="391"/>
      <c r="RFS26" s="391"/>
      <c r="RFT26" s="391"/>
      <c r="RFU26" s="391"/>
      <c r="RFV26" s="391"/>
      <c r="RFW26" s="391"/>
      <c r="RFX26" s="391"/>
      <c r="RFY26" s="391"/>
      <c r="RFZ26" s="391"/>
      <c r="RGA26" s="391"/>
      <c r="RGB26" s="391"/>
      <c r="RGC26" s="391"/>
      <c r="RGD26" s="391"/>
      <c r="RGE26" s="391"/>
      <c r="RGF26" s="391"/>
      <c r="RGG26" s="391"/>
      <c r="RGH26" s="391"/>
      <c r="RGI26" s="391"/>
      <c r="RGJ26" s="391"/>
      <c r="RGK26" s="391"/>
      <c r="RGL26" s="391"/>
      <c r="RGM26" s="391"/>
      <c r="RGN26" s="391"/>
      <c r="RGO26" s="391"/>
      <c r="RGP26" s="391"/>
      <c r="RGQ26" s="391"/>
      <c r="RGR26" s="391"/>
      <c r="RGS26" s="391"/>
      <c r="RGT26" s="391"/>
      <c r="RGU26" s="391"/>
      <c r="RGV26" s="391"/>
      <c r="RGW26" s="391"/>
      <c r="RGX26" s="391"/>
      <c r="RGY26" s="391"/>
      <c r="RGZ26" s="391"/>
      <c r="RHA26" s="391"/>
      <c r="RHB26" s="391"/>
      <c r="RHC26" s="391"/>
      <c r="RHD26" s="391"/>
      <c r="RHE26" s="391"/>
      <c r="RHF26" s="391"/>
      <c r="RHG26" s="391"/>
      <c r="RHH26" s="391"/>
      <c r="RHI26" s="391"/>
      <c r="RHJ26" s="391"/>
      <c r="RHK26" s="391"/>
      <c r="RHL26" s="391"/>
      <c r="RHM26" s="391"/>
      <c r="RHN26" s="391"/>
      <c r="RHO26" s="391"/>
      <c r="RHP26" s="391"/>
      <c r="RHQ26" s="391"/>
      <c r="RHR26" s="391"/>
      <c r="RHS26" s="391"/>
      <c r="RHT26" s="391"/>
      <c r="RHU26" s="391"/>
      <c r="RHV26" s="391"/>
      <c r="RHW26" s="391"/>
      <c r="RHX26" s="391"/>
      <c r="RHY26" s="391"/>
      <c r="RHZ26" s="391"/>
      <c r="RIA26" s="391"/>
      <c r="RIB26" s="391"/>
      <c r="RIC26" s="391"/>
      <c r="RID26" s="391"/>
      <c r="RIE26" s="391"/>
      <c r="RIF26" s="391"/>
      <c r="RIG26" s="391"/>
      <c r="RIH26" s="391"/>
      <c r="RII26" s="391"/>
      <c r="RIJ26" s="391"/>
      <c r="RIK26" s="391"/>
      <c r="RIL26" s="391"/>
      <c r="RIM26" s="391"/>
      <c r="RIN26" s="391"/>
      <c r="RIO26" s="391"/>
      <c r="RIP26" s="391"/>
      <c r="RIQ26" s="391"/>
      <c r="RIR26" s="391"/>
      <c r="RIS26" s="391"/>
      <c r="RIT26" s="391"/>
      <c r="RIU26" s="391"/>
      <c r="RIV26" s="391"/>
      <c r="RIW26" s="391"/>
      <c r="RIX26" s="391"/>
      <c r="RIY26" s="391"/>
      <c r="RIZ26" s="391"/>
      <c r="RJA26" s="391"/>
      <c r="RJB26" s="391"/>
      <c r="RJC26" s="391"/>
      <c r="RJD26" s="391"/>
      <c r="RJE26" s="391"/>
      <c r="RJF26" s="391"/>
      <c r="RJG26" s="391"/>
      <c r="RJH26" s="391"/>
      <c r="RJI26" s="391"/>
      <c r="RJJ26" s="391"/>
      <c r="RJK26" s="391"/>
      <c r="RJL26" s="391"/>
      <c r="RJM26" s="391"/>
      <c r="RJN26" s="391"/>
      <c r="RJO26" s="391"/>
      <c r="RJP26" s="391"/>
      <c r="RJQ26" s="391"/>
      <c r="RJR26" s="391"/>
      <c r="RJS26" s="391"/>
      <c r="RJT26" s="391"/>
      <c r="RJU26" s="391"/>
      <c r="RJV26" s="391"/>
      <c r="RJW26" s="391"/>
      <c r="RJX26" s="391"/>
      <c r="RJY26" s="391"/>
      <c r="RJZ26" s="391"/>
      <c r="RKA26" s="391"/>
      <c r="RKB26" s="391"/>
      <c r="RKC26" s="391"/>
      <c r="RKD26" s="391"/>
      <c r="RKE26" s="391"/>
      <c r="RKF26" s="391"/>
      <c r="RKG26" s="391"/>
      <c r="RKH26" s="391"/>
      <c r="RKI26" s="391"/>
      <c r="RKJ26" s="391"/>
      <c r="RKK26" s="391"/>
      <c r="RKL26" s="391"/>
      <c r="RKM26" s="391"/>
      <c r="RKN26" s="391"/>
      <c r="RKO26" s="391"/>
      <c r="RKP26" s="391"/>
      <c r="RKQ26" s="391"/>
      <c r="RKR26" s="391"/>
      <c r="RKS26" s="391"/>
      <c r="RKT26" s="391"/>
      <c r="RKU26" s="391"/>
      <c r="RKV26" s="391"/>
      <c r="RKW26" s="391"/>
      <c r="RKX26" s="391"/>
      <c r="RKY26" s="391"/>
      <c r="RKZ26" s="391"/>
      <c r="RLA26" s="391"/>
      <c r="RLB26" s="391"/>
      <c r="RLC26" s="391"/>
      <c r="RLD26" s="391"/>
      <c r="RLE26" s="391"/>
      <c r="RLF26" s="391"/>
      <c r="RLG26" s="391"/>
      <c r="RLH26" s="391"/>
      <c r="RLI26" s="391"/>
      <c r="RLJ26" s="391"/>
      <c r="RLK26" s="391"/>
      <c r="RLL26" s="391"/>
      <c r="RLM26" s="391"/>
      <c r="RLN26" s="391"/>
      <c r="RLO26" s="391"/>
      <c r="RLP26" s="391"/>
      <c r="RLQ26" s="391"/>
      <c r="RLR26" s="391"/>
      <c r="RLS26" s="391"/>
      <c r="RLT26" s="391"/>
      <c r="RLU26" s="391"/>
      <c r="RLV26" s="391"/>
      <c r="RLW26" s="391"/>
      <c r="RLX26" s="391"/>
      <c r="RLY26" s="391"/>
      <c r="RLZ26" s="391"/>
      <c r="RMA26" s="391"/>
      <c r="RMB26" s="391"/>
      <c r="RMC26" s="391"/>
      <c r="RMD26" s="391"/>
      <c r="RME26" s="391"/>
      <c r="RMF26" s="391"/>
      <c r="RMG26" s="391"/>
      <c r="RMH26" s="391"/>
      <c r="RMI26" s="391"/>
      <c r="RMJ26" s="391"/>
      <c r="RMK26" s="391"/>
      <c r="RML26" s="391"/>
      <c r="RMM26" s="391"/>
      <c r="RMN26" s="391"/>
      <c r="RMO26" s="391"/>
      <c r="RMP26" s="391"/>
      <c r="RMQ26" s="391"/>
      <c r="RMR26" s="391"/>
      <c r="RMS26" s="391"/>
      <c r="RMT26" s="391"/>
      <c r="RMU26" s="391"/>
      <c r="RMV26" s="391"/>
      <c r="RMW26" s="391"/>
      <c r="RMX26" s="391"/>
      <c r="RMY26" s="391"/>
      <c r="RMZ26" s="391"/>
      <c r="RNA26" s="391"/>
      <c r="RNB26" s="391"/>
      <c r="RNC26" s="391"/>
      <c r="RND26" s="391"/>
      <c r="RNE26" s="391"/>
      <c r="RNF26" s="391"/>
      <c r="RNG26" s="391"/>
      <c r="RNH26" s="391"/>
      <c r="RNI26" s="391"/>
      <c r="RNJ26" s="391"/>
      <c r="RNK26" s="391"/>
      <c r="RNL26" s="391"/>
      <c r="RNM26" s="391"/>
      <c r="RNN26" s="391"/>
      <c r="RNO26" s="391"/>
      <c r="RNP26" s="391"/>
      <c r="RNQ26" s="391"/>
      <c r="RNR26" s="391"/>
      <c r="RNS26" s="391"/>
      <c r="RNT26" s="391"/>
      <c r="RNU26" s="391"/>
      <c r="RNV26" s="391"/>
      <c r="RNW26" s="391"/>
      <c r="RNX26" s="391"/>
      <c r="RNY26" s="391"/>
      <c r="RNZ26" s="391"/>
      <c r="ROA26" s="391"/>
      <c r="ROB26" s="391"/>
      <c r="ROC26" s="391"/>
      <c r="ROD26" s="391"/>
      <c r="ROE26" s="391"/>
      <c r="ROF26" s="391"/>
      <c r="ROG26" s="391"/>
      <c r="ROH26" s="391"/>
      <c r="ROI26" s="391"/>
      <c r="ROJ26" s="391"/>
      <c r="ROK26" s="391"/>
      <c r="ROL26" s="391"/>
      <c r="ROM26" s="391"/>
      <c r="RON26" s="391"/>
      <c r="ROO26" s="391"/>
      <c r="ROP26" s="391"/>
      <c r="ROQ26" s="391"/>
      <c r="ROR26" s="391"/>
      <c r="ROS26" s="391"/>
      <c r="ROT26" s="391"/>
      <c r="ROU26" s="391"/>
      <c r="ROV26" s="391"/>
      <c r="ROW26" s="391"/>
      <c r="ROX26" s="391"/>
      <c r="ROY26" s="391"/>
      <c r="ROZ26" s="391"/>
      <c r="RPA26" s="391"/>
      <c r="RPB26" s="391"/>
      <c r="RPC26" s="391"/>
      <c r="RPD26" s="391"/>
      <c r="RPE26" s="391"/>
      <c r="RPF26" s="391"/>
      <c r="RPG26" s="391"/>
      <c r="RPH26" s="391"/>
      <c r="RPI26" s="391"/>
      <c r="RPJ26" s="391"/>
      <c r="RPK26" s="391"/>
      <c r="RPL26" s="391"/>
      <c r="RPM26" s="391"/>
      <c r="RPN26" s="391"/>
      <c r="RPO26" s="391"/>
      <c r="RPP26" s="391"/>
      <c r="RPQ26" s="391"/>
      <c r="RPR26" s="391"/>
      <c r="RPS26" s="391"/>
      <c r="RPT26" s="391"/>
      <c r="RPU26" s="391"/>
      <c r="RPV26" s="391"/>
      <c r="RPW26" s="391"/>
      <c r="RPX26" s="391"/>
      <c r="RPY26" s="391"/>
      <c r="RPZ26" s="391"/>
      <c r="RQA26" s="391"/>
      <c r="RQB26" s="391"/>
      <c r="RQC26" s="391"/>
      <c r="RQD26" s="391"/>
      <c r="RQE26" s="391"/>
      <c r="RQF26" s="391"/>
      <c r="RQG26" s="391"/>
      <c r="RQH26" s="391"/>
      <c r="RQI26" s="391"/>
      <c r="RQJ26" s="391"/>
      <c r="RQK26" s="391"/>
      <c r="RQL26" s="391"/>
      <c r="RQM26" s="391"/>
      <c r="RQN26" s="391"/>
      <c r="RQO26" s="391"/>
      <c r="RQP26" s="391"/>
      <c r="RQQ26" s="391"/>
      <c r="RQR26" s="391"/>
      <c r="RQS26" s="391"/>
      <c r="RQT26" s="391"/>
      <c r="RQU26" s="391"/>
      <c r="RQV26" s="391"/>
      <c r="RQW26" s="391"/>
      <c r="RQX26" s="391"/>
      <c r="RQY26" s="391"/>
      <c r="RQZ26" s="391"/>
      <c r="RRA26" s="391"/>
      <c r="RRB26" s="391"/>
      <c r="RRC26" s="391"/>
      <c r="RRD26" s="391"/>
      <c r="RRE26" s="391"/>
      <c r="RRF26" s="391"/>
      <c r="RRG26" s="391"/>
      <c r="RRH26" s="391"/>
      <c r="RRI26" s="391"/>
      <c r="RRJ26" s="391"/>
      <c r="RRK26" s="391"/>
      <c r="RRL26" s="391"/>
      <c r="RRM26" s="391"/>
      <c r="RRN26" s="391"/>
      <c r="RRO26" s="391"/>
      <c r="RRP26" s="391"/>
      <c r="RRQ26" s="391"/>
      <c r="RRR26" s="391"/>
      <c r="RRS26" s="391"/>
      <c r="RRT26" s="391"/>
      <c r="RRU26" s="391"/>
      <c r="RRV26" s="391"/>
      <c r="RRW26" s="391"/>
      <c r="RRX26" s="391"/>
      <c r="RRY26" s="391"/>
      <c r="RRZ26" s="391"/>
      <c r="RSA26" s="391"/>
      <c r="RSB26" s="391"/>
      <c r="RSC26" s="391"/>
      <c r="RSD26" s="391"/>
      <c r="RSE26" s="391"/>
      <c r="RSF26" s="391"/>
      <c r="RSG26" s="391"/>
      <c r="RSH26" s="391"/>
      <c r="RSI26" s="391"/>
      <c r="RSJ26" s="391"/>
      <c r="RSK26" s="391"/>
      <c r="RSL26" s="391"/>
      <c r="RSM26" s="391"/>
      <c r="RSN26" s="391"/>
      <c r="RSO26" s="391"/>
      <c r="RSP26" s="391"/>
      <c r="RSQ26" s="391"/>
      <c r="RSR26" s="391"/>
      <c r="RSS26" s="391"/>
      <c r="RST26" s="391"/>
      <c r="RSU26" s="391"/>
      <c r="RSV26" s="391"/>
      <c r="RSW26" s="391"/>
      <c r="RSX26" s="391"/>
      <c r="RSY26" s="391"/>
      <c r="RSZ26" s="391"/>
      <c r="RTA26" s="391"/>
      <c r="RTB26" s="391"/>
      <c r="RTC26" s="391"/>
      <c r="RTD26" s="391"/>
      <c r="RTE26" s="391"/>
      <c r="RTF26" s="391"/>
      <c r="RTG26" s="391"/>
      <c r="RTH26" s="391"/>
      <c r="RTI26" s="391"/>
      <c r="RTJ26" s="391"/>
      <c r="RTK26" s="391"/>
      <c r="RTL26" s="391"/>
      <c r="RTM26" s="391"/>
      <c r="RTN26" s="391"/>
      <c r="RTO26" s="391"/>
      <c r="RTP26" s="391"/>
      <c r="RTQ26" s="391"/>
      <c r="RTR26" s="391"/>
      <c r="RTS26" s="391"/>
      <c r="RTT26" s="391"/>
      <c r="RTU26" s="391"/>
      <c r="RTV26" s="391"/>
      <c r="RTW26" s="391"/>
      <c r="RTX26" s="391"/>
      <c r="RTY26" s="391"/>
      <c r="RTZ26" s="391"/>
      <c r="RUA26" s="391"/>
      <c r="RUB26" s="391"/>
      <c r="RUC26" s="391"/>
      <c r="RUD26" s="391"/>
      <c r="RUE26" s="391"/>
      <c r="RUF26" s="391"/>
      <c r="RUG26" s="391"/>
      <c r="RUH26" s="391"/>
      <c r="RUI26" s="391"/>
      <c r="RUJ26" s="391"/>
      <c r="RUK26" s="391"/>
      <c r="RUL26" s="391"/>
      <c r="RUM26" s="391"/>
      <c r="RUN26" s="391"/>
      <c r="RUO26" s="391"/>
      <c r="RUP26" s="391"/>
      <c r="RUQ26" s="391"/>
      <c r="RUR26" s="391"/>
      <c r="RUS26" s="391"/>
      <c r="RUT26" s="391"/>
      <c r="RUU26" s="391"/>
      <c r="RUV26" s="391"/>
      <c r="RUW26" s="391"/>
      <c r="RUX26" s="391"/>
      <c r="RUY26" s="391"/>
      <c r="RUZ26" s="391"/>
      <c r="RVA26" s="391"/>
      <c r="RVB26" s="391"/>
      <c r="RVC26" s="391"/>
      <c r="RVD26" s="391"/>
      <c r="RVE26" s="391"/>
      <c r="RVF26" s="391"/>
      <c r="RVG26" s="391"/>
      <c r="RVH26" s="391"/>
      <c r="RVI26" s="391"/>
      <c r="RVJ26" s="391"/>
      <c r="RVK26" s="391"/>
      <c r="RVL26" s="391"/>
      <c r="RVM26" s="391"/>
      <c r="RVN26" s="391"/>
      <c r="RVO26" s="391"/>
      <c r="RVP26" s="391"/>
      <c r="RVQ26" s="391"/>
      <c r="RVR26" s="391"/>
      <c r="RVS26" s="391"/>
      <c r="RVT26" s="391"/>
      <c r="RVU26" s="391"/>
      <c r="RVV26" s="391"/>
      <c r="RVW26" s="391"/>
      <c r="RVX26" s="391"/>
      <c r="RVY26" s="391"/>
      <c r="RVZ26" s="391"/>
      <c r="RWA26" s="391"/>
      <c r="RWB26" s="391"/>
      <c r="RWC26" s="391"/>
      <c r="RWD26" s="391"/>
      <c r="RWE26" s="391"/>
      <c r="RWF26" s="391"/>
      <c r="RWG26" s="391"/>
      <c r="RWH26" s="391"/>
      <c r="RWI26" s="391"/>
      <c r="RWJ26" s="391"/>
      <c r="RWK26" s="391"/>
      <c r="RWL26" s="391"/>
      <c r="RWM26" s="391"/>
      <c r="RWN26" s="391"/>
      <c r="RWO26" s="391"/>
      <c r="RWP26" s="391"/>
      <c r="RWQ26" s="391"/>
      <c r="RWR26" s="391"/>
      <c r="RWS26" s="391"/>
      <c r="RWT26" s="391"/>
      <c r="RWU26" s="391"/>
      <c r="RWV26" s="391"/>
      <c r="RWW26" s="391"/>
      <c r="RWX26" s="391"/>
      <c r="RWY26" s="391"/>
      <c r="RWZ26" s="391"/>
      <c r="RXA26" s="391"/>
      <c r="RXB26" s="391"/>
      <c r="RXC26" s="391"/>
      <c r="RXD26" s="391"/>
      <c r="RXE26" s="391"/>
      <c r="RXF26" s="391"/>
      <c r="RXG26" s="391"/>
      <c r="RXH26" s="391"/>
      <c r="RXI26" s="391"/>
      <c r="RXJ26" s="391"/>
      <c r="RXK26" s="391"/>
      <c r="RXL26" s="391"/>
      <c r="RXM26" s="391"/>
      <c r="RXN26" s="391"/>
      <c r="RXO26" s="391"/>
      <c r="RXP26" s="391"/>
      <c r="RXQ26" s="391"/>
      <c r="RXR26" s="391"/>
      <c r="RXS26" s="391"/>
      <c r="RXT26" s="391"/>
      <c r="RXU26" s="391"/>
      <c r="RXV26" s="391"/>
      <c r="RXW26" s="391"/>
      <c r="RXX26" s="391"/>
      <c r="RXY26" s="391"/>
      <c r="RXZ26" s="391"/>
      <c r="RYA26" s="391"/>
      <c r="RYB26" s="391"/>
      <c r="RYC26" s="391"/>
      <c r="RYD26" s="391"/>
      <c r="RYE26" s="391"/>
      <c r="RYF26" s="391"/>
      <c r="RYG26" s="391"/>
      <c r="RYH26" s="391"/>
      <c r="RYI26" s="391"/>
      <c r="RYJ26" s="391"/>
      <c r="RYK26" s="391"/>
      <c r="RYL26" s="391"/>
      <c r="RYM26" s="391"/>
      <c r="RYN26" s="391"/>
      <c r="RYO26" s="391"/>
      <c r="RYP26" s="391"/>
      <c r="RYQ26" s="391"/>
      <c r="RYR26" s="391"/>
      <c r="RYS26" s="391"/>
      <c r="RYT26" s="391"/>
      <c r="RYU26" s="391"/>
      <c r="RYV26" s="391"/>
      <c r="RYW26" s="391"/>
      <c r="RYX26" s="391"/>
      <c r="RYY26" s="391"/>
      <c r="RYZ26" s="391"/>
      <c r="RZA26" s="391"/>
      <c r="RZB26" s="391"/>
      <c r="RZC26" s="391"/>
      <c r="RZD26" s="391"/>
      <c r="RZE26" s="391"/>
      <c r="RZF26" s="391"/>
      <c r="RZG26" s="391"/>
      <c r="RZH26" s="391"/>
      <c r="RZI26" s="391"/>
      <c r="RZJ26" s="391"/>
      <c r="RZK26" s="391"/>
      <c r="RZL26" s="391"/>
      <c r="RZM26" s="391"/>
      <c r="RZN26" s="391"/>
      <c r="RZO26" s="391"/>
      <c r="RZP26" s="391"/>
      <c r="RZQ26" s="391"/>
      <c r="RZR26" s="391"/>
      <c r="RZS26" s="391"/>
      <c r="RZT26" s="391"/>
      <c r="RZU26" s="391"/>
      <c r="RZV26" s="391"/>
      <c r="RZW26" s="391"/>
      <c r="RZX26" s="391"/>
      <c r="RZY26" s="391"/>
      <c r="RZZ26" s="391"/>
      <c r="SAA26" s="391"/>
      <c r="SAB26" s="391"/>
      <c r="SAC26" s="391"/>
      <c r="SAD26" s="391"/>
      <c r="SAE26" s="391"/>
      <c r="SAF26" s="391"/>
      <c r="SAG26" s="391"/>
      <c r="SAH26" s="391"/>
      <c r="SAI26" s="391"/>
      <c r="SAJ26" s="391"/>
      <c r="SAK26" s="391"/>
      <c r="SAL26" s="391"/>
      <c r="SAM26" s="391"/>
      <c r="SAN26" s="391"/>
      <c r="SAO26" s="391"/>
      <c r="SAP26" s="391"/>
      <c r="SAQ26" s="391"/>
      <c r="SAR26" s="391"/>
      <c r="SAS26" s="391"/>
      <c r="SAT26" s="391"/>
      <c r="SAU26" s="391"/>
      <c r="SAV26" s="391"/>
      <c r="SAW26" s="391"/>
      <c r="SAX26" s="391"/>
      <c r="SAY26" s="391"/>
      <c r="SAZ26" s="391"/>
      <c r="SBA26" s="391"/>
      <c r="SBB26" s="391"/>
      <c r="SBC26" s="391"/>
      <c r="SBD26" s="391"/>
      <c r="SBE26" s="391"/>
      <c r="SBF26" s="391"/>
      <c r="SBG26" s="391"/>
      <c r="SBH26" s="391"/>
      <c r="SBI26" s="391"/>
      <c r="SBJ26" s="391"/>
      <c r="SBK26" s="391"/>
      <c r="SBL26" s="391"/>
      <c r="SBM26" s="391"/>
      <c r="SBN26" s="391"/>
      <c r="SBO26" s="391"/>
      <c r="SBP26" s="391"/>
      <c r="SBQ26" s="391"/>
      <c r="SBR26" s="391"/>
      <c r="SBS26" s="391"/>
      <c r="SBT26" s="391"/>
      <c r="SBU26" s="391"/>
      <c r="SBV26" s="391"/>
      <c r="SBW26" s="391"/>
      <c r="SBX26" s="391"/>
      <c r="SBY26" s="391"/>
      <c r="SBZ26" s="391"/>
      <c r="SCA26" s="391"/>
      <c r="SCB26" s="391"/>
      <c r="SCC26" s="391"/>
      <c r="SCD26" s="391"/>
      <c r="SCE26" s="391"/>
      <c r="SCF26" s="391"/>
      <c r="SCG26" s="391"/>
      <c r="SCH26" s="391"/>
      <c r="SCI26" s="391"/>
      <c r="SCJ26" s="391"/>
      <c r="SCK26" s="391"/>
      <c r="SCL26" s="391"/>
      <c r="SCM26" s="391"/>
      <c r="SCN26" s="391"/>
      <c r="SCO26" s="391"/>
      <c r="SCP26" s="391"/>
      <c r="SCQ26" s="391"/>
      <c r="SCR26" s="391"/>
      <c r="SCS26" s="391"/>
      <c r="SCT26" s="391"/>
      <c r="SCU26" s="391"/>
      <c r="SCV26" s="391"/>
      <c r="SCW26" s="391"/>
      <c r="SCX26" s="391"/>
      <c r="SCY26" s="391"/>
      <c r="SCZ26" s="391"/>
      <c r="SDA26" s="391"/>
      <c r="SDB26" s="391"/>
      <c r="SDC26" s="391"/>
      <c r="SDD26" s="391"/>
      <c r="SDE26" s="391"/>
      <c r="SDF26" s="391"/>
      <c r="SDG26" s="391"/>
      <c r="SDH26" s="391"/>
      <c r="SDI26" s="391"/>
      <c r="SDJ26" s="391"/>
      <c r="SDK26" s="391"/>
      <c r="SDL26" s="391"/>
      <c r="SDM26" s="391"/>
      <c r="SDN26" s="391"/>
      <c r="SDO26" s="391"/>
      <c r="SDP26" s="391"/>
      <c r="SDQ26" s="391"/>
      <c r="SDR26" s="391"/>
      <c r="SDS26" s="391"/>
      <c r="SDT26" s="391"/>
      <c r="SDU26" s="391"/>
      <c r="SDV26" s="391"/>
      <c r="SDW26" s="391"/>
      <c r="SDX26" s="391"/>
      <c r="SDY26" s="391"/>
      <c r="SDZ26" s="391"/>
      <c r="SEA26" s="391"/>
      <c r="SEB26" s="391"/>
      <c r="SEC26" s="391"/>
      <c r="SED26" s="391"/>
      <c r="SEE26" s="391"/>
      <c r="SEF26" s="391"/>
      <c r="SEG26" s="391"/>
      <c r="SEH26" s="391"/>
      <c r="SEI26" s="391"/>
      <c r="SEJ26" s="391"/>
      <c r="SEK26" s="391"/>
      <c r="SEL26" s="391"/>
      <c r="SEM26" s="391"/>
      <c r="SEN26" s="391"/>
      <c r="SEO26" s="391"/>
      <c r="SEP26" s="391"/>
      <c r="SEQ26" s="391"/>
      <c r="SER26" s="391"/>
      <c r="SES26" s="391"/>
      <c r="SET26" s="391"/>
      <c r="SEU26" s="391"/>
      <c r="SEV26" s="391"/>
      <c r="SEW26" s="391"/>
      <c r="SEX26" s="391"/>
      <c r="SEY26" s="391"/>
      <c r="SEZ26" s="391"/>
      <c r="SFA26" s="391"/>
      <c r="SFB26" s="391"/>
      <c r="SFC26" s="391"/>
      <c r="SFD26" s="391"/>
      <c r="SFE26" s="391"/>
      <c r="SFF26" s="391"/>
      <c r="SFG26" s="391"/>
      <c r="SFH26" s="391"/>
      <c r="SFI26" s="391"/>
      <c r="SFJ26" s="391"/>
      <c r="SFK26" s="391"/>
      <c r="SFL26" s="391"/>
      <c r="SFM26" s="391"/>
      <c r="SFN26" s="391"/>
      <c r="SFO26" s="391"/>
      <c r="SFP26" s="391"/>
      <c r="SFQ26" s="391"/>
      <c r="SFR26" s="391"/>
      <c r="SFS26" s="391"/>
      <c r="SFT26" s="391"/>
      <c r="SFU26" s="391"/>
      <c r="SFV26" s="391"/>
      <c r="SFW26" s="391"/>
      <c r="SFX26" s="391"/>
      <c r="SFY26" s="391"/>
      <c r="SFZ26" s="391"/>
      <c r="SGA26" s="391"/>
      <c r="SGB26" s="391"/>
      <c r="SGC26" s="391"/>
      <c r="SGD26" s="391"/>
      <c r="SGE26" s="391"/>
      <c r="SGF26" s="391"/>
      <c r="SGG26" s="391"/>
      <c r="SGH26" s="391"/>
      <c r="SGI26" s="391"/>
      <c r="SGJ26" s="391"/>
      <c r="SGK26" s="391"/>
      <c r="SGL26" s="391"/>
      <c r="SGM26" s="391"/>
      <c r="SGN26" s="391"/>
      <c r="SGO26" s="391"/>
      <c r="SGP26" s="391"/>
      <c r="SGQ26" s="391"/>
      <c r="SGR26" s="391"/>
      <c r="SGS26" s="391"/>
      <c r="SGT26" s="391"/>
      <c r="SGU26" s="391"/>
      <c r="SGV26" s="391"/>
      <c r="SGW26" s="391"/>
      <c r="SGX26" s="391"/>
      <c r="SGY26" s="391"/>
      <c r="SGZ26" s="391"/>
      <c r="SHA26" s="391"/>
      <c r="SHB26" s="391"/>
      <c r="SHC26" s="391"/>
      <c r="SHD26" s="391"/>
      <c r="SHE26" s="391"/>
      <c r="SHF26" s="391"/>
      <c r="SHG26" s="391"/>
      <c r="SHH26" s="391"/>
      <c r="SHI26" s="391"/>
      <c r="SHJ26" s="391"/>
      <c r="SHK26" s="391"/>
      <c r="SHL26" s="391"/>
      <c r="SHM26" s="391"/>
      <c r="SHN26" s="391"/>
      <c r="SHO26" s="391"/>
      <c r="SHP26" s="391"/>
      <c r="SHQ26" s="391"/>
      <c r="SHR26" s="391"/>
      <c r="SHS26" s="391"/>
      <c r="SHT26" s="391"/>
      <c r="SHU26" s="391"/>
      <c r="SHV26" s="391"/>
      <c r="SHW26" s="391"/>
      <c r="SHX26" s="391"/>
      <c r="SHY26" s="391"/>
      <c r="SHZ26" s="391"/>
      <c r="SIA26" s="391"/>
      <c r="SIB26" s="391"/>
      <c r="SIC26" s="391"/>
      <c r="SID26" s="391"/>
      <c r="SIE26" s="391"/>
      <c r="SIF26" s="391"/>
      <c r="SIG26" s="391"/>
      <c r="SIH26" s="391"/>
      <c r="SII26" s="391"/>
      <c r="SIJ26" s="391"/>
      <c r="SIK26" s="391"/>
      <c r="SIL26" s="391"/>
      <c r="SIM26" s="391"/>
      <c r="SIN26" s="391"/>
      <c r="SIO26" s="391"/>
      <c r="SIP26" s="391"/>
      <c r="SIQ26" s="391"/>
      <c r="SIR26" s="391"/>
      <c r="SIS26" s="391"/>
      <c r="SIT26" s="391"/>
      <c r="SIU26" s="391"/>
      <c r="SIV26" s="391"/>
      <c r="SIW26" s="391"/>
      <c r="SIX26" s="391"/>
      <c r="SIY26" s="391"/>
      <c r="SIZ26" s="391"/>
      <c r="SJA26" s="391"/>
      <c r="SJB26" s="391"/>
      <c r="SJC26" s="391"/>
      <c r="SJD26" s="391"/>
      <c r="SJE26" s="391"/>
      <c r="SJF26" s="391"/>
      <c r="SJG26" s="391"/>
      <c r="SJH26" s="391"/>
      <c r="SJI26" s="391"/>
      <c r="SJJ26" s="391"/>
      <c r="SJK26" s="391"/>
      <c r="SJL26" s="391"/>
      <c r="SJM26" s="391"/>
      <c r="SJN26" s="391"/>
      <c r="SJO26" s="391"/>
      <c r="SJP26" s="391"/>
      <c r="SJQ26" s="391"/>
      <c r="SJR26" s="391"/>
      <c r="SJS26" s="391"/>
      <c r="SJT26" s="391"/>
      <c r="SJU26" s="391"/>
      <c r="SJV26" s="391"/>
      <c r="SJW26" s="391"/>
      <c r="SJX26" s="391"/>
      <c r="SJY26" s="391"/>
      <c r="SJZ26" s="391"/>
      <c r="SKA26" s="391"/>
      <c r="SKB26" s="391"/>
      <c r="SKC26" s="391"/>
      <c r="SKD26" s="391"/>
      <c r="SKE26" s="391"/>
      <c r="SKF26" s="391"/>
      <c r="SKG26" s="391"/>
      <c r="SKH26" s="391"/>
      <c r="SKI26" s="391"/>
      <c r="SKJ26" s="391"/>
      <c r="SKK26" s="391"/>
      <c r="SKL26" s="391"/>
      <c r="SKM26" s="391"/>
      <c r="SKN26" s="391"/>
      <c r="SKO26" s="391"/>
      <c r="SKP26" s="391"/>
      <c r="SKQ26" s="391"/>
      <c r="SKR26" s="391"/>
      <c r="SKS26" s="391"/>
      <c r="SKT26" s="391"/>
      <c r="SKU26" s="391"/>
      <c r="SKV26" s="391"/>
      <c r="SKW26" s="391"/>
      <c r="SKX26" s="391"/>
      <c r="SKY26" s="391"/>
      <c r="SKZ26" s="391"/>
      <c r="SLA26" s="391"/>
      <c r="SLB26" s="391"/>
      <c r="SLC26" s="391"/>
      <c r="SLD26" s="391"/>
      <c r="SLE26" s="391"/>
      <c r="SLF26" s="391"/>
      <c r="SLG26" s="391"/>
      <c r="SLH26" s="391"/>
      <c r="SLI26" s="391"/>
      <c r="SLJ26" s="391"/>
      <c r="SLK26" s="391"/>
      <c r="SLL26" s="391"/>
      <c r="SLM26" s="391"/>
      <c r="SLN26" s="391"/>
      <c r="SLO26" s="391"/>
      <c r="SLP26" s="391"/>
      <c r="SLQ26" s="391"/>
      <c r="SLR26" s="391"/>
      <c r="SLS26" s="391"/>
      <c r="SLT26" s="391"/>
      <c r="SLU26" s="391"/>
      <c r="SLV26" s="391"/>
      <c r="SLW26" s="391"/>
      <c r="SLX26" s="391"/>
      <c r="SLY26" s="391"/>
      <c r="SLZ26" s="391"/>
      <c r="SMA26" s="391"/>
      <c r="SMB26" s="391"/>
      <c r="SMC26" s="391"/>
      <c r="SMD26" s="391"/>
      <c r="SME26" s="391"/>
      <c r="SMF26" s="391"/>
      <c r="SMG26" s="391"/>
      <c r="SMH26" s="391"/>
      <c r="SMI26" s="391"/>
      <c r="SMJ26" s="391"/>
      <c r="SMK26" s="391"/>
      <c r="SML26" s="391"/>
      <c r="SMM26" s="391"/>
      <c r="SMN26" s="391"/>
      <c r="SMO26" s="391"/>
      <c r="SMP26" s="391"/>
      <c r="SMQ26" s="391"/>
      <c r="SMR26" s="391"/>
      <c r="SMS26" s="391"/>
      <c r="SMT26" s="391"/>
      <c r="SMU26" s="391"/>
      <c r="SMV26" s="391"/>
      <c r="SMW26" s="391"/>
      <c r="SMX26" s="391"/>
      <c r="SMY26" s="391"/>
      <c r="SMZ26" s="391"/>
      <c r="SNA26" s="391"/>
      <c r="SNB26" s="391"/>
      <c r="SNC26" s="391"/>
      <c r="SND26" s="391"/>
      <c r="SNE26" s="391"/>
      <c r="SNF26" s="391"/>
      <c r="SNG26" s="391"/>
      <c r="SNH26" s="391"/>
      <c r="SNI26" s="391"/>
      <c r="SNJ26" s="391"/>
      <c r="SNK26" s="391"/>
      <c r="SNL26" s="391"/>
      <c r="SNM26" s="391"/>
      <c r="SNN26" s="391"/>
      <c r="SNO26" s="391"/>
      <c r="SNP26" s="391"/>
      <c r="SNQ26" s="391"/>
      <c r="SNR26" s="391"/>
      <c r="SNS26" s="391"/>
      <c r="SNT26" s="391"/>
      <c r="SNU26" s="391"/>
      <c r="SNV26" s="391"/>
      <c r="SNW26" s="391"/>
      <c r="SNX26" s="391"/>
      <c r="SNY26" s="391"/>
      <c r="SNZ26" s="391"/>
      <c r="SOA26" s="391"/>
      <c r="SOB26" s="391"/>
      <c r="SOC26" s="391"/>
      <c r="SOD26" s="391"/>
      <c r="SOE26" s="391"/>
      <c r="SOF26" s="391"/>
      <c r="SOG26" s="391"/>
      <c r="SOH26" s="391"/>
      <c r="SOI26" s="391"/>
      <c r="SOJ26" s="391"/>
      <c r="SOK26" s="391"/>
      <c r="SOL26" s="391"/>
      <c r="SOM26" s="391"/>
      <c r="SON26" s="391"/>
      <c r="SOO26" s="391"/>
      <c r="SOP26" s="391"/>
      <c r="SOQ26" s="391"/>
      <c r="SOR26" s="391"/>
      <c r="SOS26" s="391"/>
      <c r="SOT26" s="391"/>
      <c r="SOU26" s="391"/>
      <c r="SOV26" s="391"/>
      <c r="SOW26" s="391"/>
      <c r="SOX26" s="391"/>
      <c r="SOY26" s="391"/>
      <c r="SOZ26" s="391"/>
      <c r="SPA26" s="391"/>
      <c r="SPB26" s="391"/>
      <c r="SPC26" s="391"/>
      <c r="SPD26" s="391"/>
      <c r="SPE26" s="391"/>
      <c r="SPF26" s="391"/>
      <c r="SPG26" s="391"/>
      <c r="SPH26" s="391"/>
      <c r="SPI26" s="391"/>
      <c r="SPJ26" s="391"/>
      <c r="SPK26" s="391"/>
      <c r="SPL26" s="391"/>
      <c r="SPM26" s="391"/>
      <c r="SPN26" s="391"/>
      <c r="SPO26" s="391"/>
      <c r="SPP26" s="391"/>
      <c r="SPQ26" s="391"/>
      <c r="SPR26" s="391"/>
      <c r="SPS26" s="391"/>
      <c r="SPT26" s="391"/>
      <c r="SPU26" s="391"/>
      <c r="SPV26" s="391"/>
      <c r="SPW26" s="391"/>
      <c r="SPX26" s="391"/>
      <c r="SPY26" s="391"/>
      <c r="SPZ26" s="391"/>
      <c r="SQA26" s="391"/>
      <c r="SQB26" s="391"/>
      <c r="SQC26" s="391"/>
      <c r="SQD26" s="391"/>
      <c r="SQE26" s="391"/>
      <c r="SQF26" s="391"/>
      <c r="SQG26" s="391"/>
      <c r="SQH26" s="391"/>
      <c r="SQI26" s="391"/>
      <c r="SQJ26" s="391"/>
      <c r="SQK26" s="391"/>
      <c r="SQL26" s="391"/>
      <c r="SQM26" s="391"/>
      <c r="SQN26" s="391"/>
      <c r="SQO26" s="391"/>
      <c r="SQP26" s="391"/>
      <c r="SQQ26" s="391"/>
      <c r="SQR26" s="391"/>
      <c r="SQS26" s="391"/>
      <c r="SQT26" s="391"/>
      <c r="SQU26" s="391"/>
      <c r="SQV26" s="391"/>
      <c r="SQW26" s="391"/>
      <c r="SQX26" s="391"/>
      <c r="SQY26" s="391"/>
      <c r="SQZ26" s="391"/>
      <c r="SRA26" s="391"/>
      <c r="SRB26" s="391"/>
      <c r="SRC26" s="391"/>
      <c r="SRD26" s="391"/>
      <c r="SRE26" s="391"/>
      <c r="SRF26" s="391"/>
      <c r="SRG26" s="391"/>
      <c r="SRH26" s="391"/>
      <c r="SRI26" s="391"/>
      <c r="SRJ26" s="391"/>
      <c r="SRK26" s="391"/>
      <c r="SRL26" s="391"/>
      <c r="SRM26" s="391"/>
      <c r="SRN26" s="391"/>
      <c r="SRO26" s="391"/>
      <c r="SRP26" s="391"/>
      <c r="SRQ26" s="391"/>
      <c r="SRR26" s="391"/>
      <c r="SRS26" s="391"/>
      <c r="SRT26" s="391"/>
      <c r="SRU26" s="391"/>
      <c r="SRV26" s="391"/>
      <c r="SRW26" s="391"/>
      <c r="SRX26" s="391"/>
      <c r="SRY26" s="391"/>
      <c r="SRZ26" s="391"/>
      <c r="SSA26" s="391"/>
      <c r="SSB26" s="391"/>
      <c r="SSC26" s="391"/>
      <c r="SSD26" s="391"/>
      <c r="SSE26" s="391"/>
      <c r="SSF26" s="391"/>
      <c r="SSG26" s="391"/>
      <c r="SSH26" s="391"/>
      <c r="SSI26" s="391"/>
      <c r="SSJ26" s="391"/>
      <c r="SSK26" s="391"/>
      <c r="SSL26" s="391"/>
      <c r="SSM26" s="391"/>
      <c r="SSN26" s="391"/>
      <c r="SSO26" s="391"/>
      <c r="SSP26" s="391"/>
      <c r="SSQ26" s="391"/>
      <c r="SSR26" s="391"/>
      <c r="SSS26" s="391"/>
      <c r="SST26" s="391"/>
      <c r="SSU26" s="391"/>
      <c r="SSV26" s="391"/>
      <c r="SSW26" s="391"/>
      <c r="SSX26" s="391"/>
      <c r="SSY26" s="391"/>
      <c r="SSZ26" s="391"/>
      <c r="STA26" s="391"/>
      <c r="STB26" s="391"/>
      <c r="STC26" s="391"/>
      <c r="STD26" s="391"/>
      <c r="STE26" s="391"/>
      <c r="STF26" s="391"/>
      <c r="STG26" s="391"/>
      <c r="STH26" s="391"/>
      <c r="STI26" s="391"/>
      <c r="STJ26" s="391"/>
      <c r="STK26" s="391"/>
      <c r="STL26" s="391"/>
      <c r="STM26" s="391"/>
      <c r="STN26" s="391"/>
      <c r="STO26" s="391"/>
      <c r="STP26" s="391"/>
      <c r="STQ26" s="391"/>
      <c r="STR26" s="391"/>
      <c r="STS26" s="391"/>
      <c r="STT26" s="391"/>
      <c r="STU26" s="391"/>
      <c r="STV26" s="391"/>
      <c r="STW26" s="391"/>
      <c r="STX26" s="391"/>
      <c r="STY26" s="391"/>
      <c r="STZ26" s="391"/>
      <c r="SUA26" s="391"/>
      <c r="SUB26" s="391"/>
      <c r="SUC26" s="391"/>
      <c r="SUD26" s="391"/>
      <c r="SUE26" s="391"/>
      <c r="SUF26" s="391"/>
      <c r="SUG26" s="391"/>
      <c r="SUH26" s="391"/>
      <c r="SUI26" s="391"/>
      <c r="SUJ26" s="391"/>
      <c r="SUK26" s="391"/>
      <c r="SUL26" s="391"/>
      <c r="SUM26" s="391"/>
      <c r="SUN26" s="391"/>
      <c r="SUO26" s="391"/>
      <c r="SUP26" s="391"/>
      <c r="SUQ26" s="391"/>
      <c r="SUR26" s="391"/>
      <c r="SUS26" s="391"/>
      <c r="SUT26" s="391"/>
      <c r="SUU26" s="391"/>
      <c r="SUV26" s="391"/>
      <c r="SUW26" s="391"/>
      <c r="SUX26" s="391"/>
      <c r="SUY26" s="391"/>
      <c r="SUZ26" s="391"/>
      <c r="SVA26" s="391"/>
      <c r="SVB26" s="391"/>
      <c r="SVC26" s="391"/>
      <c r="SVD26" s="391"/>
      <c r="SVE26" s="391"/>
      <c r="SVF26" s="391"/>
      <c r="SVG26" s="391"/>
      <c r="SVH26" s="391"/>
      <c r="SVI26" s="391"/>
      <c r="SVJ26" s="391"/>
      <c r="SVK26" s="391"/>
      <c r="SVL26" s="391"/>
      <c r="SVM26" s="391"/>
      <c r="SVN26" s="391"/>
      <c r="SVO26" s="391"/>
      <c r="SVP26" s="391"/>
      <c r="SVQ26" s="391"/>
      <c r="SVR26" s="391"/>
      <c r="SVS26" s="391"/>
      <c r="SVT26" s="391"/>
      <c r="SVU26" s="391"/>
      <c r="SVV26" s="391"/>
      <c r="SVW26" s="391"/>
      <c r="SVX26" s="391"/>
      <c r="SVY26" s="391"/>
      <c r="SVZ26" s="391"/>
      <c r="SWA26" s="391"/>
      <c r="SWB26" s="391"/>
      <c r="SWC26" s="391"/>
      <c r="SWD26" s="391"/>
      <c r="SWE26" s="391"/>
      <c r="SWF26" s="391"/>
      <c r="SWG26" s="391"/>
      <c r="SWH26" s="391"/>
      <c r="SWI26" s="391"/>
      <c r="SWJ26" s="391"/>
      <c r="SWK26" s="391"/>
      <c r="SWL26" s="391"/>
      <c r="SWM26" s="391"/>
      <c r="SWN26" s="391"/>
      <c r="SWO26" s="391"/>
      <c r="SWP26" s="391"/>
      <c r="SWQ26" s="391"/>
      <c r="SWR26" s="391"/>
      <c r="SWS26" s="391"/>
      <c r="SWT26" s="391"/>
      <c r="SWU26" s="391"/>
      <c r="SWV26" s="391"/>
      <c r="SWW26" s="391"/>
      <c r="SWX26" s="391"/>
      <c r="SWY26" s="391"/>
      <c r="SWZ26" s="391"/>
      <c r="SXA26" s="391"/>
      <c r="SXB26" s="391"/>
      <c r="SXC26" s="391"/>
      <c r="SXD26" s="391"/>
      <c r="SXE26" s="391"/>
      <c r="SXF26" s="391"/>
      <c r="SXG26" s="391"/>
      <c r="SXH26" s="391"/>
      <c r="SXI26" s="391"/>
      <c r="SXJ26" s="391"/>
      <c r="SXK26" s="391"/>
      <c r="SXL26" s="391"/>
      <c r="SXM26" s="391"/>
      <c r="SXN26" s="391"/>
      <c r="SXO26" s="391"/>
      <c r="SXP26" s="391"/>
      <c r="SXQ26" s="391"/>
      <c r="SXR26" s="391"/>
      <c r="SXS26" s="391"/>
      <c r="SXT26" s="391"/>
      <c r="SXU26" s="391"/>
      <c r="SXV26" s="391"/>
      <c r="SXW26" s="391"/>
      <c r="SXX26" s="391"/>
      <c r="SXY26" s="391"/>
      <c r="SXZ26" s="391"/>
      <c r="SYA26" s="391"/>
      <c r="SYB26" s="391"/>
      <c r="SYC26" s="391"/>
      <c r="SYD26" s="391"/>
      <c r="SYE26" s="391"/>
      <c r="SYF26" s="391"/>
      <c r="SYG26" s="391"/>
      <c r="SYH26" s="391"/>
      <c r="SYI26" s="391"/>
      <c r="SYJ26" s="391"/>
      <c r="SYK26" s="391"/>
      <c r="SYL26" s="391"/>
      <c r="SYM26" s="391"/>
      <c r="SYN26" s="391"/>
      <c r="SYO26" s="391"/>
      <c r="SYP26" s="391"/>
      <c r="SYQ26" s="391"/>
      <c r="SYR26" s="391"/>
      <c r="SYS26" s="391"/>
      <c r="SYT26" s="391"/>
      <c r="SYU26" s="391"/>
      <c r="SYV26" s="391"/>
      <c r="SYW26" s="391"/>
      <c r="SYX26" s="391"/>
      <c r="SYY26" s="391"/>
      <c r="SYZ26" s="391"/>
      <c r="SZA26" s="391"/>
      <c r="SZB26" s="391"/>
      <c r="SZC26" s="391"/>
      <c r="SZD26" s="391"/>
      <c r="SZE26" s="391"/>
      <c r="SZF26" s="391"/>
      <c r="SZG26" s="391"/>
      <c r="SZH26" s="391"/>
      <c r="SZI26" s="391"/>
      <c r="SZJ26" s="391"/>
      <c r="SZK26" s="391"/>
      <c r="SZL26" s="391"/>
      <c r="SZM26" s="391"/>
      <c r="SZN26" s="391"/>
      <c r="SZO26" s="391"/>
      <c r="SZP26" s="391"/>
      <c r="SZQ26" s="391"/>
      <c r="SZR26" s="391"/>
      <c r="SZS26" s="391"/>
      <c r="SZT26" s="391"/>
      <c r="SZU26" s="391"/>
      <c r="SZV26" s="391"/>
      <c r="SZW26" s="391"/>
      <c r="SZX26" s="391"/>
      <c r="SZY26" s="391"/>
      <c r="SZZ26" s="391"/>
      <c r="TAA26" s="391"/>
      <c r="TAB26" s="391"/>
      <c r="TAC26" s="391"/>
      <c r="TAD26" s="391"/>
      <c r="TAE26" s="391"/>
      <c r="TAF26" s="391"/>
      <c r="TAG26" s="391"/>
      <c r="TAH26" s="391"/>
      <c r="TAI26" s="391"/>
      <c r="TAJ26" s="391"/>
      <c r="TAK26" s="391"/>
      <c r="TAL26" s="391"/>
      <c r="TAM26" s="391"/>
      <c r="TAN26" s="391"/>
      <c r="TAO26" s="391"/>
      <c r="TAP26" s="391"/>
      <c r="TAQ26" s="391"/>
      <c r="TAR26" s="391"/>
      <c r="TAS26" s="391"/>
      <c r="TAT26" s="391"/>
      <c r="TAU26" s="391"/>
      <c r="TAV26" s="391"/>
      <c r="TAW26" s="391"/>
      <c r="TAX26" s="391"/>
      <c r="TAY26" s="391"/>
      <c r="TAZ26" s="391"/>
      <c r="TBA26" s="391"/>
      <c r="TBB26" s="391"/>
      <c r="TBC26" s="391"/>
      <c r="TBD26" s="391"/>
      <c r="TBE26" s="391"/>
      <c r="TBF26" s="391"/>
      <c r="TBG26" s="391"/>
      <c r="TBH26" s="391"/>
      <c r="TBI26" s="391"/>
      <c r="TBJ26" s="391"/>
      <c r="TBK26" s="391"/>
      <c r="TBL26" s="391"/>
      <c r="TBM26" s="391"/>
      <c r="TBN26" s="391"/>
      <c r="TBO26" s="391"/>
      <c r="TBP26" s="391"/>
      <c r="TBQ26" s="391"/>
      <c r="TBR26" s="391"/>
      <c r="TBS26" s="391"/>
      <c r="TBT26" s="391"/>
      <c r="TBU26" s="391"/>
      <c r="TBV26" s="391"/>
      <c r="TBW26" s="391"/>
      <c r="TBX26" s="391"/>
      <c r="TBY26" s="391"/>
      <c r="TBZ26" s="391"/>
      <c r="TCA26" s="391"/>
      <c r="TCB26" s="391"/>
      <c r="TCC26" s="391"/>
      <c r="TCD26" s="391"/>
      <c r="TCE26" s="391"/>
      <c r="TCF26" s="391"/>
      <c r="TCG26" s="391"/>
      <c r="TCH26" s="391"/>
      <c r="TCI26" s="391"/>
      <c r="TCJ26" s="391"/>
      <c r="TCK26" s="391"/>
      <c r="TCL26" s="391"/>
      <c r="TCM26" s="391"/>
      <c r="TCN26" s="391"/>
      <c r="TCO26" s="391"/>
      <c r="TCP26" s="391"/>
      <c r="TCQ26" s="391"/>
      <c r="TCR26" s="391"/>
      <c r="TCS26" s="391"/>
      <c r="TCT26" s="391"/>
      <c r="TCU26" s="391"/>
      <c r="TCV26" s="391"/>
      <c r="TCW26" s="391"/>
      <c r="TCX26" s="391"/>
      <c r="TCY26" s="391"/>
      <c r="TCZ26" s="391"/>
      <c r="TDA26" s="391"/>
      <c r="TDB26" s="391"/>
      <c r="TDC26" s="391"/>
      <c r="TDD26" s="391"/>
      <c r="TDE26" s="391"/>
      <c r="TDF26" s="391"/>
      <c r="TDG26" s="391"/>
      <c r="TDH26" s="391"/>
      <c r="TDI26" s="391"/>
      <c r="TDJ26" s="391"/>
      <c r="TDK26" s="391"/>
      <c r="TDL26" s="391"/>
      <c r="TDM26" s="391"/>
      <c r="TDN26" s="391"/>
      <c r="TDO26" s="391"/>
      <c r="TDP26" s="391"/>
      <c r="TDQ26" s="391"/>
      <c r="TDR26" s="391"/>
      <c r="TDS26" s="391"/>
      <c r="TDT26" s="391"/>
      <c r="TDU26" s="391"/>
      <c r="TDV26" s="391"/>
      <c r="TDW26" s="391"/>
      <c r="TDX26" s="391"/>
      <c r="TDY26" s="391"/>
      <c r="TDZ26" s="391"/>
      <c r="TEA26" s="391"/>
      <c r="TEB26" s="391"/>
      <c r="TEC26" s="391"/>
      <c r="TED26" s="391"/>
      <c r="TEE26" s="391"/>
      <c r="TEF26" s="391"/>
      <c r="TEG26" s="391"/>
      <c r="TEH26" s="391"/>
      <c r="TEI26" s="391"/>
      <c r="TEJ26" s="391"/>
      <c r="TEK26" s="391"/>
      <c r="TEL26" s="391"/>
      <c r="TEM26" s="391"/>
      <c r="TEN26" s="391"/>
      <c r="TEO26" s="391"/>
      <c r="TEP26" s="391"/>
      <c r="TEQ26" s="391"/>
      <c r="TER26" s="391"/>
      <c r="TES26" s="391"/>
      <c r="TET26" s="391"/>
      <c r="TEU26" s="391"/>
      <c r="TEV26" s="391"/>
      <c r="TEW26" s="391"/>
      <c r="TEX26" s="391"/>
      <c r="TEY26" s="391"/>
      <c r="TEZ26" s="391"/>
      <c r="TFA26" s="391"/>
      <c r="TFB26" s="391"/>
      <c r="TFC26" s="391"/>
      <c r="TFD26" s="391"/>
      <c r="TFE26" s="391"/>
      <c r="TFF26" s="391"/>
      <c r="TFG26" s="391"/>
      <c r="TFH26" s="391"/>
      <c r="TFI26" s="391"/>
      <c r="TFJ26" s="391"/>
      <c r="TFK26" s="391"/>
      <c r="TFL26" s="391"/>
      <c r="TFM26" s="391"/>
      <c r="TFN26" s="391"/>
      <c r="TFO26" s="391"/>
      <c r="TFP26" s="391"/>
      <c r="TFQ26" s="391"/>
      <c r="TFR26" s="391"/>
      <c r="TFS26" s="391"/>
      <c r="TFT26" s="391"/>
      <c r="TFU26" s="391"/>
      <c r="TFV26" s="391"/>
      <c r="TFW26" s="391"/>
      <c r="TFX26" s="391"/>
      <c r="TFY26" s="391"/>
      <c r="TFZ26" s="391"/>
      <c r="TGA26" s="391"/>
      <c r="TGB26" s="391"/>
      <c r="TGC26" s="391"/>
      <c r="TGD26" s="391"/>
      <c r="TGE26" s="391"/>
      <c r="TGF26" s="391"/>
      <c r="TGG26" s="391"/>
      <c r="TGH26" s="391"/>
      <c r="TGI26" s="391"/>
      <c r="TGJ26" s="391"/>
      <c r="TGK26" s="391"/>
      <c r="TGL26" s="391"/>
      <c r="TGM26" s="391"/>
      <c r="TGN26" s="391"/>
      <c r="TGO26" s="391"/>
      <c r="TGP26" s="391"/>
      <c r="TGQ26" s="391"/>
      <c r="TGR26" s="391"/>
      <c r="TGS26" s="391"/>
      <c r="TGT26" s="391"/>
      <c r="TGU26" s="391"/>
      <c r="TGV26" s="391"/>
      <c r="TGW26" s="391"/>
      <c r="TGX26" s="391"/>
      <c r="TGY26" s="391"/>
      <c r="TGZ26" s="391"/>
      <c r="THA26" s="391"/>
      <c r="THB26" s="391"/>
      <c r="THC26" s="391"/>
      <c r="THD26" s="391"/>
      <c r="THE26" s="391"/>
      <c r="THF26" s="391"/>
      <c r="THG26" s="391"/>
      <c r="THH26" s="391"/>
      <c r="THI26" s="391"/>
      <c r="THJ26" s="391"/>
      <c r="THK26" s="391"/>
      <c r="THL26" s="391"/>
      <c r="THM26" s="391"/>
      <c r="THN26" s="391"/>
      <c r="THO26" s="391"/>
      <c r="THP26" s="391"/>
      <c r="THQ26" s="391"/>
      <c r="THR26" s="391"/>
      <c r="THS26" s="391"/>
      <c r="THT26" s="391"/>
      <c r="THU26" s="391"/>
      <c r="THV26" s="391"/>
      <c r="THW26" s="391"/>
      <c r="THX26" s="391"/>
      <c r="THY26" s="391"/>
      <c r="THZ26" s="391"/>
      <c r="TIA26" s="391"/>
      <c r="TIB26" s="391"/>
      <c r="TIC26" s="391"/>
      <c r="TID26" s="391"/>
      <c r="TIE26" s="391"/>
      <c r="TIF26" s="391"/>
      <c r="TIG26" s="391"/>
      <c r="TIH26" s="391"/>
      <c r="TII26" s="391"/>
      <c r="TIJ26" s="391"/>
      <c r="TIK26" s="391"/>
      <c r="TIL26" s="391"/>
      <c r="TIM26" s="391"/>
      <c r="TIN26" s="391"/>
      <c r="TIO26" s="391"/>
      <c r="TIP26" s="391"/>
      <c r="TIQ26" s="391"/>
      <c r="TIR26" s="391"/>
      <c r="TIS26" s="391"/>
      <c r="TIT26" s="391"/>
      <c r="TIU26" s="391"/>
      <c r="TIV26" s="391"/>
      <c r="TIW26" s="391"/>
      <c r="TIX26" s="391"/>
      <c r="TIY26" s="391"/>
      <c r="TIZ26" s="391"/>
      <c r="TJA26" s="391"/>
      <c r="TJB26" s="391"/>
      <c r="TJC26" s="391"/>
      <c r="TJD26" s="391"/>
      <c r="TJE26" s="391"/>
      <c r="TJF26" s="391"/>
      <c r="TJG26" s="391"/>
      <c r="TJH26" s="391"/>
      <c r="TJI26" s="391"/>
      <c r="TJJ26" s="391"/>
      <c r="TJK26" s="391"/>
      <c r="TJL26" s="391"/>
      <c r="TJM26" s="391"/>
      <c r="TJN26" s="391"/>
      <c r="TJO26" s="391"/>
      <c r="TJP26" s="391"/>
      <c r="TJQ26" s="391"/>
      <c r="TJR26" s="391"/>
      <c r="TJS26" s="391"/>
      <c r="TJT26" s="391"/>
      <c r="TJU26" s="391"/>
      <c r="TJV26" s="391"/>
      <c r="TJW26" s="391"/>
      <c r="TJX26" s="391"/>
      <c r="TJY26" s="391"/>
      <c r="TJZ26" s="391"/>
      <c r="TKA26" s="391"/>
      <c r="TKB26" s="391"/>
      <c r="TKC26" s="391"/>
      <c r="TKD26" s="391"/>
      <c r="TKE26" s="391"/>
      <c r="TKF26" s="391"/>
      <c r="TKG26" s="391"/>
      <c r="TKH26" s="391"/>
      <c r="TKI26" s="391"/>
      <c r="TKJ26" s="391"/>
      <c r="TKK26" s="391"/>
      <c r="TKL26" s="391"/>
      <c r="TKM26" s="391"/>
      <c r="TKN26" s="391"/>
      <c r="TKO26" s="391"/>
      <c r="TKP26" s="391"/>
      <c r="TKQ26" s="391"/>
      <c r="TKR26" s="391"/>
      <c r="TKS26" s="391"/>
      <c r="TKT26" s="391"/>
      <c r="TKU26" s="391"/>
      <c r="TKV26" s="391"/>
      <c r="TKW26" s="391"/>
      <c r="TKX26" s="391"/>
      <c r="TKY26" s="391"/>
      <c r="TKZ26" s="391"/>
      <c r="TLA26" s="391"/>
      <c r="TLB26" s="391"/>
      <c r="TLC26" s="391"/>
      <c r="TLD26" s="391"/>
      <c r="TLE26" s="391"/>
      <c r="TLF26" s="391"/>
      <c r="TLG26" s="391"/>
      <c r="TLH26" s="391"/>
      <c r="TLI26" s="391"/>
      <c r="TLJ26" s="391"/>
      <c r="TLK26" s="391"/>
      <c r="TLL26" s="391"/>
      <c r="TLM26" s="391"/>
      <c r="TLN26" s="391"/>
      <c r="TLO26" s="391"/>
      <c r="TLP26" s="391"/>
      <c r="TLQ26" s="391"/>
      <c r="TLR26" s="391"/>
      <c r="TLS26" s="391"/>
      <c r="TLT26" s="391"/>
      <c r="TLU26" s="391"/>
      <c r="TLV26" s="391"/>
      <c r="TLW26" s="391"/>
      <c r="TLX26" s="391"/>
      <c r="TLY26" s="391"/>
      <c r="TLZ26" s="391"/>
      <c r="TMA26" s="391"/>
      <c r="TMB26" s="391"/>
      <c r="TMC26" s="391"/>
      <c r="TMD26" s="391"/>
      <c r="TME26" s="391"/>
      <c r="TMF26" s="391"/>
      <c r="TMG26" s="391"/>
      <c r="TMH26" s="391"/>
      <c r="TMI26" s="391"/>
      <c r="TMJ26" s="391"/>
      <c r="TMK26" s="391"/>
      <c r="TML26" s="391"/>
      <c r="TMM26" s="391"/>
      <c r="TMN26" s="391"/>
      <c r="TMO26" s="391"/>
      <c r="TMP26" s="391"/>
      <c r="TMQ26" s="391"/>
      <c r="TMR26" s="391"/>
      <c r="TMS26" s="391"/>
      <c r="TMT26" s="391"/>
      <c r="TMU26" s="391"/>
      <c r="TMV26" s="391"/>
      <c r="TMW26" s="391"/>
      <c r="TMX26" s="391"/>
      <c r="TMY26" s="391"/>
      <c r="TMZ26" s="391"/>
      <c r="TNA26" s="391"/>
      <c r="TNB26" s="391"/>
      <c r="TNC26" s="391"/>
      <c r="TND26" s="391"/>
      <c r="TNE26" s="391"/>
      <c r="TNF26" s="391"/>
      <c r="TNG26" s="391"/>
      <c r="TNH26" s="391"/>
      <c r="TNI26" s="391"/>
      <c r="TNJ26" s="391"/>
      <c r="TNK26" s="391"/>
      <c r="TNL26" s="391"/>
      <c r="TNM26" s="391"/>
      <c r="TNN26" s="391"/>
      <c r="TNO26" s="391"/>
      <c r="TNP26" s="391"/>
      <c r="TNQ26" s="391"/>
      <c r="TNR26" s="391"/>
      <c r="TNS26" s="391"/>
      <c r="TNT26" s="391"/>
      <c r="TNU26" s="391"/>
      <c r="TNV26" s="391"/>
      <c r="TNW26" s="391"/>
      <c r="TNX26" s="391"/>
      <c r="TNY26" s="391"/>
      <c r="TNZ26" s="391"/>
      <c r="TOA26" s="391"/>
      <c r="TOB26" s="391"/>
      <c r="TOC26" s="391"/>
      <c r="TOD26" s="391"/>
      <c r="TOE26" s="391"/>
      <c r="TOF26" s="391"/>
      <c r="TOG26" s="391"/>
      <c r="TOH26" s="391"/>
      <c r="TOI26" s="391"/>
      <c r="TOJ26" s="391"/>
      <c r="TOK26" s="391"/>
      <c r="TOL26" s="391"/>
      <c r="TOM26" s="391"/>
      <c r="TON26" s="391"/>
      <c r="TOO26" s="391"/>
      <c r="TOP26" s="391"/>
      <c r="TOQ26" s="391"/>
      <c r="TOR26" s="391"/>
      <c r="TOS26" s="391"/>
      <c r="TOT26" s="391"/>
      <c r="TOU26" s="391"/>
      <c r="TOV26" s="391"/>
      <c r="TOW26" s="391"/>
      <c r="TOX26" s="391"/>
      <c r="TOY26" s="391"/>
      <c r="TOZ26" s="391"/>
      <c r="TPA26" s="391"/>
      <c r="TPB26" s="391"/>
      <c r="TPC26" s="391"/>
      <c r="TPD26" s="391"/>
      <c r="TPE26" s="391"/>
      <c r="TPF26" s="391"/>
      <c r="TPG26" s="391"/>
      <c r="TPH26" s="391"/>
      <c r="TPI26" s="391"/>
      <c r="TPJ26" s="391"/>
      <c r="TPK26" s="391"/>
      <c r="TPL26" s="391"/>
      <c r="TPM26" s="391"/>
      <c r="TPN26" s="391"/>
      <c r="TPO26" s="391"/>
      <c r="TPP26" s="391"/>
      <c r="TPQ26" s="391"/>
      <c r="TPR26" s="391"/>
      <c r="TPS26" s="391"/>
      <c r="TPT26" s="391"/>
      <c r="TPU26" s="391"/>
      <c r="TPV26" s="391"/>
      <c r="TPW26" s="391"/>
      <c r="TPX26" s="391"/>
      <c r="TPY26" s="391"/>
      <c r="TPZ26" s="391"/>
      <c r="TQA26" s="391"/>
      <c r="TQB26" s="391"/>
      <c r="TQC26" s="391"/>
      <c r="TQD26" s="391"/>
      <c r="TQE26" s="391"/>
      <c r="TQF26" s="391"/>
      <c r="TQG26" s="391"/>
      <c r="TQH26" s="391"/>
      <c r="TQI26" s="391"/>
      <c r="TQJ26" s="391"/>
      <c r="TQK26" s="391"/>
      <c r="TQL26" s="391"/>
      <c r="TQM26" s="391"/>
      <c r="TQN26" s="391"/>
      <c r="TQO26" s="391"/>
      <c r="TQP26" s="391"/>
      <c r="TQQ26" s="391"/>
      <c r="TQR26" s="391"/>
      <c r="TQS26" s="391"/>
      <c r="TQT26" s="391"/>
      <c r="TQU26" s="391"/>
      <c r="TQV26" s="391"/>
      <c r="TQW26" s="391"/>
      <c r="TQX26" s="391"/>
      <c r="TQY26" s="391"/>
      <c r="TQZ26" s="391"/>
      <c r="TRA26" s="391"/>
      <c r="TRB26" s="391"/>
      <c r="TRC26" s="391"/>
      <c r="TRD26" s="391"/>
      <c r="TRE26" s="391"/>
      <c r="TRF26" s="391"/>
      <c r="TRG26" s="391"/>
      <c r="TRH26" s="391"/>
      <c r="TRI26" s="391"/>
      <c r="TRJ26" s="391"/>
      <c r="TRK26" s="391"/>
      <c r="TRL26" s="391"/>
      <c r="TRM26" s="391"/>
      <c r="TRN26" s="391"/>
      <c r="TRO26" s="391"/>
      <c r="TRP26" s="391"/>
      <c r="TRQ26" s="391"/>
      <c r="TRR26" s="391"/>
      <c r="TRS26" s="391"/>
      <c r="TRT26" s="391"/>
      <c r="TRU26" s="391"/>
      <c r="TRV26" s="391"/>
      <c r="TRW26" s="391"/>
      <c r="TRX26" s="391"/>
      <c r="TRY26" s="391"/>
      <c r="TRZ26" s="391"/>
      <c r="TSA26" s="391"/>
      <c r="TSB26" s="391"/>
      <c r="TSC26" s="391"/>
      <c r="TSD26" s="391"/>
      <c r="TSE26" s="391"/>
      <c r="TSF26" s="391"/>
      <c r="TSG26" s="391"/>
      <c r="TSH26" s="391"/>
      <c r="TSI26" s="391"/>
      <c r="TSJ26" s="391"/>
      <c r="TSK26" s="391"/>
      <c r="TSL26" s="391"/>
      <c r="TSM26" s="391"/>
      <c r="TSN26" s="391"/>
      <c r="TSO26" s="391"/>
      <c r="TSP26" s="391"/>
      <c r="TSQ26" s="391"/>
      <c r="TSR26" s="391"/>
      <c r="TSS26" s="391"/>
      <c r="TST26" s="391"/>
      <c r="TSU26" s="391"/>
      <c r="TSV26" s="391"/>
      <c r="TSW26" s="391"/>
      <c r="TSX26" s="391"/>
      <c r="TSY26" s="391"/>
      <c r="TSZ26" s="391"/>
      <c r="TTA26" s="391"/>
      <c r="TTB26" s="391"/>
      <c r="TTC26" s="391"/>
      <c r="TTD26" s="391"/>
      <c r="TTE26" s="391"/>
      <c r="TTF26" s="391"/>
      <c r="TTG26" s="391"/>
      <c r="TTH26" s="391"/>
      <c r="TTI26" s="391"/>
      <c r="TTJ26" s="391"/>
      <c r="TTK26" s="391"/>
      <c r="TTL26" s="391"/>
      <c r="TTM26" s="391"/>
      <c r="TTN26" s="391"/>
      <c r="TTO26" s="391"/>
      <c r="TTP26" s="391"/>
      <c r="TTQ26" s="391"/>
      <c r="TTR26" s="391"/>
      <c r="TTS26" s="391"/>
      <c r="TTT26" s="391"/>
      <c r="TTU26" s="391"/>
      <c r="TTV26" s="391"/>
      <c r="TTW26" s="391"/>
      <c r="TTX26" s="391"/>
      <c r="TTY26" s="391"/>
      <c r="TTZ26" s="391"/>
      <c r="TUA26" s="391"/>
      <c r="TUB26" s="391"/>
      <c r="TUC26" s="391"/>
      <c r="TUD26" s="391"/>
      <c r="TUE26" s="391"/>
      <c r="TUF26" s="391"/>
      <c r="TUG26" s="391"/>
      <c r="TUH26" s="391"/>
      <c r="TUI26" s="391"/>
      <c r="TUJ26" s="391"/>
      <c r="TUK26" s="391"/>
      <c r="TUL26" s="391"/>
      <c r="TUM26" s="391"/>
      <c r="TUN26" s="391"/>
      <c r="TUO26" s="391"/>
      <c r="TUP26" s="391"/>
      <c r="TUQ26" s="391"/>
      <c r="TUR26" s="391"/>
      <c r="TUS26" s="391"/>
      <c r="TUT26" s="391"/>
      <c r="TUU26" s="391"/>
      <c r="TUV26" s="391"/>
      <c r="TUW26" s="391"/>
      <c r="TUX26" s="391"/>
      <c r="TUY26" s="391"/>
      <c r="TUZ26" s="391"/>
      <c r="TVA26" s="391"/>
      <c r="TVB26" s="391"/>
      <c r="TVC26" s="391"/>
      <c r="TVD26" s="391"/>
      <c r="TVE26" s="391"/>
      <c r="TVF26" s="391"/>
      <c r="TVG26" s="391"/>
      <c r="TVH26" s="391"/>
      <c r="TVI26" s="391"/>
      <c r="TVJ26" s="391"/>
      <c r="TVK26" s="391"/>
      <c r="TVL26" s="391"/>
      <c r="TVM26" s="391"/>
      <c r="TVN26" s="391"/>
      <c r="TVO26" s="391"/>
      <c r="TVP26" s="391"/>
      <c r="TVQ26" s="391"/>
      <c r="TVR26" s="391"/>
      <c r="TVS26" s="391"/>
      <c r="TVT26" s="391"/>
      <c r="TVU26" s="391"/>
      <c r="TVV26" s="391"/>
      <c r="TVW26" s="391"/>
      <c r="TVX26" s="391"/>
      <c r="TVY26" s="391"/>
      <c r="TVZ26" s="391"/>
      <c r="TWA26" s="391"/>
      <c r="TWB26" s="391"/>
      <c r="TWC26" s="391"/>
      <c r="TWD26" s="391"/>
      <c r="TWE26" s="391"/>
      <c r="TWF26" s="391"/>
      <c r="TWG26" s="391"/>
      <c r="TWH26" s="391"/>
      <c r="TWI26" s="391"/>
      <c r="TWJ26" s="391"/>
      <c r="TWK26" s="391"/>
      <c r="TWL26" s="391"/>
      <c r="TWM26" s="391"/>
      <c r="TWN26" s="391"/>
      <c r="TWO26" s="391"/>
      <c r="TWP26" s="391"/>
      <c r="TWQ26" s="391"/>
      <c r="TWR26" s="391"/>
      <c r="TWS26" s="391"/>
      <c r="TWT26" s="391"/>
      <c r="TWU26" s="391"/>
      <c r="TWV26" s="391"/>
      <c r="TWW26" s="391"/>
      <c r="TWX26" s="391"/>
      <c r="TWY26" s="391"/>
      <c r="TWZ26" s="391"/>
      <c r="TXA26" s="391"/>
      <c r="TXB26" s="391"/>
      <c r="TXC26" s="391"/>
      <c r="TXD26" s="391"/>
      <c r="TXE26" s="391"/>
      <c r="TXF26" s="391"/>
      <c r="TXG26" s="391"/>
      <c r="TXH26" s="391"/>
      <c r="TXI26" s="391"/>
      <c r="TXJ26" s="391"/>
      <c r="TXK26" s="391"/>
      <c r="TXL26" s="391"/>
      <c r="TXM26" s="391"/>
      <c r="TXN26" s="391"/>
      <c r="TXO26" s="391"/>
      <c r="TXP26" s="391"/>
      <c r="TXQ26" s="391"/>
      <c r="TXR26" s="391"/>
      <c r="TXS26" s="391"/>
      <c r="TXT26" s="391"/>
      <c r="TXU26" s="391"/>
      <c r="TXV26" s="391"/>
      <c r="TXW26" s="391"/>
      <c r="TXX26" s="391"/>
      <c r="TXY26" s="391"/>
      <c r="TXZ26" s="391"/>
      <c r="TYA26" s="391"/>
      <c r="TYB26" s="391"/>
      <c r="TYC26" s="391"/>
      <c r="TYD26" s="391"/>
      <c r="TYE26" s="391"/>
      <c r="TYF26" s="391"/>
      <c r="TYG26" s="391"/>
      <c r="TYH26" s="391"/>
      <c r="TYI26" s="391"/>
      <c r="TYJ26" s="391"/>
      <c r="TYK26" s="391"/>
      <c r="TYL26" s="391"/>
      <c r="TYM26" s="391"/>
      <c r="TYN26" s="391"/>
      <c r="TYO26" s="391"/>
      <c r="TYP26" s="391"/>
      <c r="TYQ26" s="391"/>
      <c r="TYR26" s="391"/>
      <c r="TYS26" s="391"/>
      <c r="TYT26" s="391"/>
      <c r="TYU26" s="391"/>
      <c r="TYV26" s="391"/>
      <c r="TYW26" s="391"/>
      <c r="TYX26" s="391"/>
      <c r="TYY26" s="391"/>
      <c r="TYZ26" s="391"/>
      <c r="TZA26" s="391"/>
      <c r="TZB26" s="391"/>
      <c r="TZC26" s="391"/>
      <c r="TZD26" s="391"/>
      <c r="TZE26" s="391"/>
      <c r="TZF26" s="391"/>
      <c r="TZG26" s="391"/>
      <c r="TZH26" s="391"/>
      <c r="TZI26" s="391"/>
      <c r="TZJ26" s="391"/>
      <c r="TZK26" s="391"/>
      <c r="TZL26" s="391"/>
      <c r="TZM26" s="391"/>
      <c r="TZN26" s="391"/>
      <c r="TZO26" s="391"/>
      <c r="TZP26" s="391"/>
      <c r="TZQ26" s="391"/>
      <c r="TZR26" s="391"/>
      <c r="TZS26" s="391"/>
      <c r="TZT26" s="391"/>
      <c r="TZU26" s="391"/>
      <c r="TZV26" s="391"/>
      <c r="TZW26" s="391"/>
      <c r="TZX26" s="391"/>
      <c r="TZY26" s="391"/>
      <c r="TZZ26" s="391"/>
      <c r="UAA26" s="391"/>
      <c r="UAB26" s="391"/>
      <c r="UAC26" s="391"/>
      <c r="UAD26" s="391"/>
      <c r="UAE26" s="391"/>
      <c r="UAF26" s="391"/>
      <c r="UAG26" s="391"/>
      <c r="UAH26" s="391"/>
      <c r="UAI26" s="391"/>
      <c r="UAJ26" s="391"/>
      <c r="UAK26" s="391"/>
      <c r="UAL26" s="391"/>
      <c r="UAM26" s="391"/>
      <c r="UAN26" s="391"/>
      <c r="UAO26" s="391"/>
      <c r="UAP26" s="391"/>
      <c r="UAQ26" s="391"/>
      <c r="UAR26" s="391"/>
      <c r="UAS26" s="391"/>
      <c r="UAT26" s="391"/>
      <c r="UAU26" s="391"/>
      <c r="UAV26" s="391"/>
      <c r="UAW26" s="391"/>
      <c r="UAX26" s="391"/>
      <c r="UAY26" s="391"/>
      <c r="UAZ26" s="391"/>
      <c r="UBA26" s="391"/>
      <c r="UBB26" s="391"/>
      <c r="UBC26" s="391"/>
      <c r="UBD26" s="391"/>
      <c r="UBE26" s="391"/>
      <c r="UBF26" s="391"/>
      <c r="UBG26" s="391"/>
      <c r="UBH26" s="391"/>
      <c r="UBI26" s="391"/>
      <c r="UBJ26" s="391"/>
      <c r="UBK26" s="391"/>
      <c r="UBL26" s="391"/>
      <c r="UBM26" s="391"/>
      <c r="UBN26" s="391"/>
      <c r="UBO26" s="391"/>
      <c r="UBP26" s="391"/>
      <c r="UBQ26" s="391"/>
      <c r="UBR26" s="391"/>
      <c r="UBS26" s="391"/>
      <c r="UBT26" s="391"/>
      <c r="UBU26" s="391"/>
      <c r="UBV26" s="391"/>
      <c r="UBW26" s="391"/>
      <c r="UBX26" s="391"/>
      <c r="UBY26" s="391"/>
      <c r="UBZ26" s="391"/>
      <c r="UCA26" s="391"/>
      <c r="UCB26" s="391"/>
      <c r="UCC26" s="391"/>
      <c r="UCD26" s="391"/>
      <c r="UCE26" s="391"/>
      <c r="UCF26" s="391"/>
      <c r="UCG26" s="391"/>
      <c r="UCH26" s="391"/>
      <c r="UCI26" s="391"/>
      <c r="UCJ26" s="391"/>
      <c r="UCK26" s="391"/>
      <c r="UCL26" s="391"/>
      <c r="UCM26" s="391"/>
      <c r="UCN26" s="391"/>
      <c r="UCO26" s="391"/>
      <c r="UCP26" s="391"/>
      <c r="UCQ26" s="391"/>
      <c r="UCR26" s="391"/>
      <c r="UCS26" s="391"/>
      <c r="UCT26" s="391"/>
      <c r="UCU26" s="391"/>
      <c r="UCV26" s="391"/>
      <c r="UCW26" s="391"/>
      <c r="UCX26" s="391"/>
      <c r="UCY26" s="391"/>
      <c r="UCZ26" s="391"/>
      <c r="UDA26" s="391"/>
      <c r="UDB26" s="391"/>
      <c r="UDC26" s="391"/>
      <c r="UDD26" s="391"/>
      <c r="UDE26" s="391"/>
      <c r="UDF26" s="391"/>
      <c r="UDG26" s="391"/>
      <c r="UDH26" s="391"/>
      <c r="UDI26" s="391"/>
      <c r="UDJ26" s="391"/>
      <c r="UDK26" s="391"/>
      <c r="UDL26" s="391"/>
      <c r="UDM26" s="391"/>
      <c r="UDN26" s="391"/>
      <c r="UDO26" s="391"/>
      <c r="UDP26" s="391"/>
      <c r="UDQ26" s="391"/>
      <c r="UDR26" s="391"/>
      <c r="UDS26" s="391"/>
      <c r="UDT26" s="391"/>
      <c r="UDU26" s="391"/>
      <c r="UDV26" s="391"/>
      <c r="UDW26" s="391"/>
      <c r="UDX26" s="391"/>
      <c r="UDY26" s="391"/>
      <c r="UDZ26" s="391"/>
      <c r="UEA26" s="391"/>
      <c r="UEB26" s="391"/>
      <c r="UEC26" s="391"/>
      <c r="UED26" s="391"/>
      <c r="UEE26" s="391"/>
      <c r="UEF26" s="391"/>
      <c r="UEG26" s="391"/>
      <c r="UEH26" s="391"/>
      <c r="UEI26" s="391"/>
      <c r="UEJ26" s="391"/>
      <c r="UEK26" s="391"/>
      <c r="UEL26" s="391"/>
      <c r="UEM26" s="391"/>
      <c r="UEN26" s="391"/>
      <c r="UEO26" s="391"/>
      <c r="UEP26" s="391"/>
      <c r="UEQ26" s="391"/>
      <c r="UER26" s="391"/>
      <c r="UES26" s="391"/>
      <c r="UET26" s="391"/>
      <c r="UEU26" s="391"/>
      <c r="UEV26" s="391"/>
      <c r="UEW26" s="391"/>
      <c r="UEX26" s="391"/>
      <c r="UEY26" s="391"/>
      <c r="UEZ26" s="391"/>
      <c r="UFA26" s="391"/>
      <c r="UFB26" s="391"/>
      <c r="UFC26" s="391"/>
      <c r="UFD26" s="391"/>
      <c r="UFE26" s="391"/>
      <c r="UFF26" s="391"/>
      <c r="UFG26" s="391"/>
      <c r="UFH26" s="391"/>
      <c r="UFI26" s="391"/>
      <c r="UFJ26" s="391"/>
      <c r="UFK26" s="391"/>
      <c r="UFL26" s="391"/>
      <c r="UFM26" s="391"/>
      <c r="UFN26" s="391"/>
      <c r="UFO26" s="391"/>
      <c r="UFP26" s="391"/>
      <c r="UFQ26" s="391"/>
      <c r="UFR26" s="391"/>
      <c r="UFS26" s="391"/>
      <c r="UFT26" s="391"/>
      <c r="UFU26" s="391"/>
      <c r="UFV26" s="391"/>
      <c r="UFW26" s="391"/>
      <c r="UFX26" s="391"/>
      <c r="UFY26" s="391"/>
      <c r="UFZ26" s="391"/>
      <c r="UGA26" s="391"/>
      <c r="UGB26" s="391"/>
      <c r="UGC26" s="391"/>
      <c r="UGD26" s="391"/>
      <c r="UGE26" s="391"/>
      <c r="UGF26" s="391"/>
      <c r="UGG26" s="391"/>
      <c r="UGH26" s="391"/>
      <c r="UGI26" s="391"/>
      <c r="UGJ26" s="391"/>
      <c r="UGK26" s="391"/>
      <c r="UGL26" s="391"/>
      <c r="UGM26" s="391"/>
      <c r="UGN26" s="391"/>
      <c r="UGO26" s="391"/>
      <c r="UGP26" s="391"/>
      <c r="UGQ26" s="391"/>
      <c r="UGR26" s="391"/>
      <c r="UGS26" s="391"/>
      <c r="UGT26" s="391"/>
      <c r="UGU26" s="391"/>
      <c r="UGV26" s="391"/>
      <c r="UGW26" s="391"/>
      <c r="UGX26" s="391"/>
      <c r="UGY26" s="391"/>
      <c r="UGZ26" s="391"/>
      <c r="UHA26" s="391"/>
      <c r="UHB26" s="391"/>
      <c r="UHC26" s="391"/>
      <c r="UHD26" s="391"/>
      <c r="UHE26" s="391"/>
      <c r="UHF26" s="391"/>
      <c r="UHG26" s="391"/>
      <c r="UHH26" s="391"/>
      <c r="UHI26" s="391"/>
      <c r="UHJ26" s="391"/>
      <c r="UHK26" s="391"/>
      <c r="UHL26" s="391"/>
      <c r="UHM26" s="391"/>
      <c r="UHN26" s="391"/>
      <c r="UHO26" s="391"/>
      <c r="UHP26" s="391"/>
      <c r="UHQ26" s="391"/>
      <c r="UHR26" s="391"/>
      <c r="UHS26" s="391"/>
      <c r="UHT26" s="391"/>
      <c r="UHU26" s="391"/>
      <c r="UHV26" s="391"/>
      <c r="UHW26" s="391"/>
      <c r="UHX26" s="391"/>
      <c r="UHY26" s="391"/>
      <c r="UHZ26" s="391"/>
      <c r="UIA26" s="391"/>
      <c r="UIB26" s="391"/>
      <c r="UIC26" s="391"/>
      <c r="UID26" s="391"/>
      <c r="UIE26" s="391"/>
      <c r="UIF26" s="391"/>
      <c r="UIG26" s="391"/>
      <c r="UIH26" s="391"/>
      <c r="UII26" s="391"/>
      <c r="UIJ26" s="391"/>
      <c r="UIK26" s="391"/>
      <c r="UIL26" s="391"/>
      <c r="UIM26" s="391"/>
      <c r="UIN26" s="391"/>
      <c r="UIO26" s="391"/>
      <c r="UIP26" s="391"/>
      <c r="UIQ26" s="391"/>
      <c r="UIR26" s="391"/>
      <c r="UIS26" s="391"/>
      <c r="UIT26" s="391"/>
      <c r="UIU26" s="391"/>
      <c r="UIV26" s="391"/>
      <c r="UIW26" s="391"/>
      <c r="UIX26" s="391"/>
      <c r="UIY26" s="391"/>
      <c r="UIZ26" s="391"/>
      <c r="UJA26" s="391"/>
      <c r="UJB26" s="391"/>
      <c r="UJC26" s="391"/>
      <c r="UJD26" s="391"/>
      <c r="UJE26" s="391"/>
      <c r="UJF26" s="391"/>
      <c r="UJG26" s="391"/>
      <c r="UJH26" s="391"/>
      <c r="UJI26" s="391"/>
      <c r="UJJ26" s="391"/>
      <c r="UJK26" s="391"/>
      <c r="UJL26" s="391"/>
      <c r="UJM26" s="391"/>
      <c r="UJN26" s="391"/>
      <c r="UJO26" s="391"/>
      <c r="UJP26" s="391"/>
      <c r="UJQ26" s="391"/>
      <c r="UJR26" s="391"/>
      <c r="UJS26" s="391"/>
      <c r="UJT26" s="391"/>
      <c r="UJU26" s="391"/>
      <c r="UJV26" s="391"/>
      <c r="UJW26" s="391"/>
      <c r="UJX26" s="391"/>
      <c r="UJY26" s="391"/>
      <c r="UJZ26" s="391"/>
      <c r="UKA26" s="391"/>
      <c r="UKB26" s="391"/>
      <c r="UKC26" s="391"/>
      <c r="UKD26" s="391"/>
      <c r="UKE26" s="391"/>
      <c r="UKF26" s="391"/>
      <c r="UKG26" s="391"/>
      <c r="UKH26" s="391"/>
      <c r="UKI26" s="391"/>
      <c r="UKJ26" s="391"/>
      <c r="UKK26" s="391"/>
      <c r="UKL26" s="391"/>
      <c r="UKM26" s="391"/>
      <c r="UKN26" s="391"/>
      <c r="UKO26" s="391"/>
      <c r="UKP26" s="391"/>
      <c r="UKQ26" s="391"/>
      <c r="UKR26" s="391"/>
      <c r="UKS26" s="391"/>
      <c r="UKT26" s="391"/>
      <c r="UKU26" s="391"/>
      <c r="UKV26" s="391"/>
      <c r="UKW26" s="391"/>
      <c r="UKX26" s="391"/>
      <c r="UKY26" s="391"/>
      <c r="UKZ26" s="391"/>
      <c r="ULA26" s="391"/>
      <c r="ULB26" s="391"/>
      <c r="ULC26" s="391"/>
      <c r="ULD26" s="391"/>
      <c r="ULE26" s="391"/>
      <c r="ULF26" s="391"/>
      <c r="ULG26" s="391"/>
      <c r="ULH26" s="391"/>
      <c r="ULI26" s="391"/>
      <c r="ULJ26" s="391"/>
      <c r="ULK26" s="391"/>
      <c r="ULL26" s="391"/>
      <c r="ULM26" s="391"/>
      <c r="ULN26" s="391"/>
      <c r="ULO26" s="391"/>
      <c r="ULP26" s="391"/>
      <c r="ULQ26" s="391"/>
      <c r="ULR26" s="391"/>
      <c r="ULS26" s="391"/>
      <c r="ULT26" s="391"/>
      <c r="ULU26" s="391"/>
      <c r="ULV26" s="391"/>
      <c r="ULW26" s="391"/>
      <c r="ULX26" s="391"/>
      <c r="ULY26" s="391"/>
      <c r="ULZ26" s="391"/>
      <c r="UMA26" s="391"/>
      <c r="UMB26" s="391"/>
      <c r="UMC26" s="391"/>
      <c r="UMD26" s="391"/>
      <c r="UME26" s="391"/>
      <c r="UMF26" s="391"/>
      <c r="UMG26" s="391"/>
      <c r="UMH26" s="391"/>
      <c r="UMI26" s="391"/>
      <c r="UMJ26" s="391"/>
      <c r="UMK26" s="391"/>
      <c r="UML26" s="391"/>
      <c r="UMM26" s="391"/>
      <c r="UMN26" s="391"/>
      <c r="UMO26" s="391"/>
      <c r="UMP26" s="391"/>
      <c r="UMQ26" s="391"/>
      <c r="UMR26" s="391"/>
      <c r="UMS26" s="391"/>
      <c r="UMT26" s="391"/>
      <c r="UMU26" s="391"/>
      <c r="UMV26" s="391"/>
      <c r="UMW26" s="391"/>
      <c r="UMX26" s="391"/>
      <c r="UMY26" s="391"/>
      <c r="UMZ26" s="391"/>
      <c r="UNA26" s="391"/>
      <c r="UNB26" s="391"/>
      <c r="UNC26" s="391"/>
      <c r="UND26" s="391"/>
      <c r="UNE26" s="391"/>
      <c r="UNF26" s="391"/>
      <c r="UNG26" s="391"/>
      <c r="UNH26" s="391"/>
      <c r="UNI26" s="391"/>
      <c r="UNJ26" s="391"/>
      <c r="UNK26" s="391"/>
      <c r="UNL26" s="391"/>
      <c r="UNM26" s="391"/>
      <c r="UNN26" s="391"/>
      <c r="UNO26" s="391"/>
      <c r="UNP26" s="391"/>
      <c r="UNQ26" s="391"/>
      <c r="UNR26" s="391"/>
      <c r="UNS26" s="391"/>
      <c r="UNT26" s="391"/>
      <c r="UNU26" s="391"/>
      <c r="UNV26" s="391"/>
      <c r="UNW26" s="391"/>
      <c r="UNX26" s="391"/>
      <c r="UNY26" s="391"/>
      <c r="UNZ26" s="391"/>
      <c r="UOA26" s="391"/>
      <c r="UOB26" s="391"/>
      <c r="UOC26" s="391"/>
      <c r="UOD26" s="391"/>
      <c r="UOE26" s="391"/>
      <c r="UOF26" s="391"/>
      <c r="UOG26" s="391"/>
      <c r="UOH26" s="391"/>
      <c r="UOI26" s="391"/>
      <c r="UOJ26" s="391"/>
      <c r="UOK26" s="391"/>
      <c r="UOL26" s="391"/>
      <c r="UOM26" s="391"/>
      <c r="UON26" s="391"/>
      <c r="UOO26" s="391"/>
      <c r="UOP26" s="391"/>
      <c r="UOQ26" s="391"/>
      <c r="UOR26" s="391"/>
      <c r="UOS26" s="391"/>
      <c r="UOT26" s="391"/>
      <c r="UOU26" s="391"/>
      <c r="UOV26" s="391"/>
      <c r="UOW26" s="391"/>
      <c r="UOX26" s="391"/>
      <c r="UOY26" s="391"/>
      <c r="UOZ26" s="391"/>
      <c r="UPA26" s="391"/>
      <c r="UPB26" s="391"/>
      <c r="UPC26" s="391"/>
      <c r="UPD26" s="391"/>
      <c r="UPE26" s="391"/>
      <c r="UPF26" s="391"/>
      <c r="UPG26" s="391"/>
      <c r="UPH26" s="391"/>
      <c r="UPI26" s="391"/>
      <c r="UPJ26" s="391"/>
      <c r="UPK26" s="391"/>
      <c r="UPL26" s="391"/>
      <c r="UPM26" s="391"/>
      <c r="UPN26" s="391"/>
      <c r="UPO26" s="391"/>
      <c r="UPP26" s="391"/>
      <c r="UPQ26" s="391"/>
      <c r="UPR26" s="391"/>
      <c r="UPS26" s="391"/>
      <c r="UPT26" s="391"/>
      <c r="UPU26" s="391"/>
      <c r="UPV26" s="391"/>
      <c r="UPW26" s="391"/>
      <c r="UPX26" s="391"/>
      <c r="UPY26" s="391"/>
      <c r="UPZ26" s="391"/>
      <c r="UQA26" s="391"/>
      <c r="UQB26" s="391"/>
      <c r="UQC26" s="391"/>
      <c r="UQD26" s="391"/>
      <c r="UQE26" s="391"/>
      <c r="UQF26" s="391"/>
      <c r="UQG26" s="391"/>
      <c r="UQH26" s="391"/>
      <c r="UQI26" s="391"/>
      <c r="UQJ26" s="391"/>
      <c r="UQK26" s="391"/>
      <c r="UQL26" s="391"/>
      <c r="UQM26" s="391"/>
      <c r="UQN26" s="391"/>
      <c r="UQO26" s="391"/>
      <c r="UQP26" s="391"/>
      <c r="UQQ26" s="391"/>
      <c r="UQR26" s="391"/>
      <c r="UQS26" s="391"/>
      <c r="UQT26" s="391"/>
      <c r="UQU26" s="391"/>
      <c r="UQV26" s="391"/>
      <c r="UQW26" s="391"/>
      <c r="UQX26" s="391"/>
      <c r="UQY26" s="391"/>
      <c r="UQZ26" s="391"/>
      <c r="URA26" s="391"/>
      <c r="URB26" s="391"/>
      <c r="URC26" s="391"/>
      <c r="URD26" s="391"/>
      <c r="URE26" s="391"/>
      <c r="URF26" s="391"/>
      <c r="URG26" s="391"/>
      <c r="URH26" s="391"/>
      <c r="URI26" s="391"/>
      <c r="URJ26" s="391"/>
      <c r="URK26" s="391"/>
      <c r="URL26" s="391"/>
      <c r="URM26" s="391"/>
      <c r="URN26" s="391"/>
      <c r="URO26" s="391"/>
      <c r="URP26" s="391"/>
      <c r="URQ26" s="391"/>
      <c r="URR26" s="391"/>
      <c r="URS26" s="391"/>
      <c r="URT26" s="391"/>
      <c r="URU26" s="391"/>
      <c r="URV26" s="391"/>
      <c r="URW26" s="391"/>
      <c r="URX26" s="391"/>
      <c r="URY26" s="391"/>
      <c r="URZ26" s="391"/>
      <c r="USA26" s="391"/>
      <c r="USB26" s="391"/>
      <c r="USC26" s="391"/>
      <c r="USD26" s="391"/>
      <c r="USE26" s="391"/>
      <c r="USF26" s="391"/>
      <c r="USG26" s="391"/>
      <c r="USH26" s="391"/>
      <c r="USI26" s="391"/>
      <c r="USJ26" s="391"/>
      <c r="USK26" s="391"/>
      <c r="USL26" s="391"/>
      <c r="USM26" s="391"/>
      <c r="USN26" s="391"/>
      <c r="USO26" s="391"/>
      <c r="USP26" s="391"/>
      <c r="USQ26" s="391"/>
      <c r="USR26" s="391"/>
      <c r="USS26" s="391"/>
      <c r="UST26" s="391"/>
      <c r="USU26" s="391"/>
      <c r="USV26" s="391"/>
      <c r="USW26" s="391"/>
      <c r="USX26" s="391"/>
      <c r="USY26" s="391"/>
      <c r="USZ26" s="391"/>
      <c r="UTA26" s="391"/>
      <c r="UTB26" s="391"/>
      <c r="UTC26" s="391"/>
      <c r="UTD26" s="391"/>
      <c r="UTE26" s="391"/>
      <c r="UTF26" s="391"/>
      <c r="UTG26" s="391"/>
      <c r="UTH26" s="391"/>
      <c r="UTI26" s="391"/>
      <c r="UTJ26" s="391"/>
      <c r="UTK26" s="391"/>
      <c r="UTL26" s="391"/>
      <c r="UTM26" s="391"/>
      <c r="UTN26" s="391"/>
      <c r="UTO26" s="391"/>
      <c r="UTP26" s="391"/>
      <c r="UTQ26" s="391"/>
      <c r="UTR26" s="391"/>
      <c r="UTS26" s="391"/>
      <c r="UTT26" s="391"/>
      <c r="UTU26" s="391"/>
      <c r="UTV26" s="391"/>
      <c r="UTW26" s="391"/>
      <c r="UTX26" s="391"/>
      <c r="UTY26" s="391"/>
      <c r="UTZ26" s="391"/>
      <c r="UUA26" s="391"/>
      <c r="UUB26" s="391"/>
      <c r="UUC26" s="391"/>
      <c r="UUD26" s="391"/>
      <c r="UUE26" s="391"/>
      <c r="UUF26" s="391"/>
      <c r="UUG26" s="391"/>
      <c r="UUH26" s="391"/>
      <c r="UUI26" s="391"/>
      <c r="UUJ26" s="391"/>
      <c r="UUK26" s="391"/>
      <c r="UUL26" s="391"/>
      <c r="UUM26" s="391"/>
      <c r="UUN26" s="391"/>
      <c r="UUO26" s="391"/>
      <c r="UUP26" s="391"/>
      <c r="UUQ26" s="391"/>
      <c r="UUR26" s="391"/>
      <c r="UUS26" s="391"/>
      <c r="UUT26" s="391"/>
      <c r="UUU26" s="391"/>
      <c r="UUV26" s="391"/>
      <c r="UUW26" s="391"/>
      <c r="UUX26" s="391"/>
      <c r="UUY26" s="391"/>
      <c r="UUZ26" s="391"/>
      <c r="UVA26" s="391"/>
      <c r="UVB26" s="391"/>
      <c r="UVC26" s="391"/>
      <c r="UVD26" s="391"/>
      <c r="UVE26" s="391"/>
      <c r="UVF26" s="391"/>
      <c r="UVG26" s="391"/>
      <c r="UVH26" s="391"/>
      <c r="UVI26" s="391"/>
      <c r="UVJ26" s="391"/>
      <c r="UVK26" s="391"/>
      <c r="UVL26" s="391"/>
      <c r="UVM26" s="391"/>
      <c r="UVN26" s="391"/>
      <c r="UVO26" s="391"/>
      <c r="UVP26" s="391"/>
      <c r="UVQ26" s="391"/>
      <c r="UVR26" s="391"/>
      <c r="UVS26" s="391"/>
      <c r="UVT26" s="391"/>
      <c r="UVU26" s="391"/>
      <c r="UVV26" s="391"/>
      <c r="UVW26" s="391"/>
      <c r="UVX26" s="391"/>
      <c r="UVY26" s="391"/>
      <c r="UVZ26" s="391"/>
      <c r="UWA26" s="391"/>
      <c r="UWB26" s="391"/>
      <c r="UWC26" s="391"/>
      <c r="UWD26" s="391"/>
      <c r="UWE26" s="391"/>
      <c r="UWF26" s="391"/>
      <c r="UWG26" s="391"/>
      <c r="UWH26" s="391"/>
      <c r="UWI26" s="391"/>
      <c r="UWJ26" s="391"/>
      <c r="UWK26" s="391"/>
      <c r="UWL26" s="391"/>
      <c r="UWM26" s="391"/>
      <c r="UWN26" s="391"/>
      <c r="UWO26" s="391"/>
      <c r="UWP26" s="391"/>
      <c r="UWQ26" s="391"/>
      <c r="UWR26" s="391"/>
      <c r="UWS26" s="391"/>
      <c r="UWT26" s="391"/>
      <c r="UWU26" s="391"/>
      <c r="UWV26" s="391"/>
      <c r="UWW26" s="391"/>
      <c r="UWX26" s="391"/>
      <c r="UWY26" s="391"/>
      <c r="UWZ26" s="391"/>
      <c r="UXA26" s="391"/>
      <c r="UXB26" s="391"/>
      <c r="UXC26" s="391"/>
      <c r="UXD26" s="391"/>
      <c r="UXE26" s="391"/>
      <c r="UXF26" s="391"/>
      <c r="UXG26" s="391"/>
      <c r="UXH26" s="391"/>
      <c r="UXI26" s="391"/>
      <c r="UXJ26" s="391"/>
      <c r="UXK26" s="391"/>
      <c r="UXL26" s="391"/>
      <c r="UXM26" s="391"/>
      <c r="UXN26" s="391"/>
      <c r="UXO26" s="391"/>
      <c r="UXP26" s="391"/>
      <c r="UXQ26" s="391"/>
      <c r="UXR26" s="391"/>
      <c r="UXS26" s="391"/>
      <c r="UXT26" s="391"/>
      <c r="UXU26" s="391"/>
      <c r="UXV26" s="391"/>
      <c r="UXW26" s="391"/>
      <c r="UXX26" s="391"/>
      <c r="UXY26" s="391"/>
      <c r="UXZ26" s="391"/>
      <c r="UYA26" s="391"/>
      <c r="UYB26" s="391"/>
      <c r="UYC26" s="391"/>
      <c r="UYD26" s="391"/>
      <c r="UYE26" s="391"/>
      <c r="UYF26" s="391"/>
      <c r="UYG26" s="391"/>
      <c r="UYH26" s="391"/>
      <c r="UYI26" s="391"/>
      <c r="UYJ26" s="391"/>
      <c r="UYK26" s="391"/>
      <c r="UYL26" s="391"/>
      <c r="UYM26" s="391"/>
      <c r="UYN26" s="391"/>
      <c r="UYO26" s="391"/>
      <c r="UYP26" s="391"/>
      <c r="UYQ26" s="391"/>
      <c r="UYR26" s="391"/>
      <c r="UYS26" s="391"/>
      <c r="UYT26" s="391"/>
      <c r="UYU26" s="391"/>
      <c r="UYV26" s="391"/>
      <c r="UYW26" s="391"/>
      <c r="UYX26" s="391"/>
      <c r="UYY26" s="391"/>
      <c r="UYZ26" s="391"/>
      <c r="UZA26" s="391"/>
      <c r="UZB26" s="391"/>
      <c r="UZC26" s="391"/>
      <c r="UZD26" s="391"/>
      <c r="UZE26" s="391"/>
      <c r="UZF26" s="391"/>
      <c r="UZG26" s="391"/>
      <c r="UZH26" s="391"/>
      <c r="UZI26" s="391"/>
      <c r="UZJ26" s="391"/>
      <c r="UZK26" s="391"/>
      <c r="UZL26" s="391"/>
      <c r="UZM26" s="391"/>
      <c r="UZN26" s="391"/>
      <c r="UZO26" s="391"/>
      <c r="UZP26" s="391"/>
      <c r="UZQ26" s="391"/>
      <c r="UZR26" s="391"/>
      <c r="UZS26" s="391"/>
      <c r="UZT26" s="391"/>
      <c r="UZU26" s="391"/>
      <c r="UZV26" s="391"/>
      <c r="UZW26" s="391"/>
      <c r="UZX26" s="391"/>
      <c r="UZY26" s="391"/>
      <c r="UZZ26" s="391"/>
      <c r="VAA26" s="391"/>
      <c r="VAB26" s="391"/>
      <c r="VAC26" s="391"/>
      <c r="VAD26" s="391"/>
      <c r="VAE26" s="391"/>
      <c r="VAF26" s="391"/>
      <c r="VAG26" s="391"/>
      <c r="VAH26" s="391"/>
      <c r="VAI26" s="391"/>
      <c r="VAJ26" s="391"/>
      <c r="VAK26" s="391"/>
      <c r="VAL26" s="391"/>
      <c r="VAM26" s="391"/>
      <c r="VAN26" s="391"/>
      <c r="VAO26" s="391"/>
      <c r="VAP26" s="391"/>
      <c r="VAQ26" s="391"/>
      <c r="VAR26" s="391"/>
      <c r="VAS26" s="391"/>
      <c r="VAT26" s="391"/>
      <c r="VAU26" s="391"/>
      <c r="VAV26" s="391"/>
      <c r="VAW26" s="391"/>
      <c r="VAX26" s="391"/>
      <c r="VAY26" s="391"/>
      <c r="VAZ26" s="391"/>
      <c r="VBA26" s="391"/>
      <c r="VBB26" s="391"/>
      <c r="VBC26" s="391"/>
      <c r="VBD26" s="391"/>
      <c r="VBE26" s="391"/>
      <c r="VBF26" s="391"/>
      <c r="VBG26" s="391"/>
      <c r="VBH26" s="391"/>
      <c r="VBI26" s="391"/>
      <c r="VBJ26" s="391"/>
      <c r="VBK26" s="391"/>
      <c r="VBL26" s="391"/>
      <c r="VBM26" s="391"/>
      <c r="VBN26" s="391"/>
      <c r="VBO26" s="391"/>
      <c r="VBP26" s="391"/>
      <c r="VBQ26" s="391"/>
      <c r="VBR26" s="391"/>
      <c r="VBS26" s="391"/>
      <c r="VBT26" s="391"/>
      <c r="VBU26" s="391"/>
      <c r="VBV26" s="391"/>
      <c r="VBW26" s="391"/>
      <c r="VBX26" s="391"/>
      <c r="VBY26" s="391"/>
      <c r="VBZ26" s="391"/>
      <c r="VCA26" s="391"/>
      <c r="VCB26" s="391"/>
      <c r="VCC26" s="391"/>
      <c r="VCD26" s="391"/>
      <c r="VCE26" s="391"/>
      <c r="VCF26" s="391"/>
      <c r="VCG26" s="391"/>
      <c r="VCH26" s="391"/>
      <c r="VCI26" s="391"/>
      <c r="VCJ26" s="391"/>
      <c r="VCK26" s="391"/>
      <c r="VCL26" s="391"/>
      <c r="VCM26" s="391"/>
      <c r="VCN26" s="391"/>
      <c r="VCO26" s="391"/>
      <c r="VCP26" s="391"/>
      <c r="VCQ26" s="391"/>
      <c r="VCR26" s="391"/>
      <c r="VCS26" s="391"/>
      <c r="VCT26" s="391"/>
      <c r="VCU26" s="391"/>
      <c r="VCV26" s="391"/>
      <c r="VCW26" s="391"/>
      <c r="VCX26" s="391"/>
      <c r="VCY26" s="391"/>
      <c r="VCZ26" s="391"/>
      <c r="VDA26" s="391"/>
      <c r="VDB26" s="391"/>
      <c r="VDC26" s="391"/>
      <c r="VDD26" s="391"/>
      <c r="VDE26" s="391"/>
      <c r="VDF26" s="391"/>
      <c r="VDG26" s="391"/>
      <c r="VDH26" s="391"/>
      <c r="VDI26" s="391"/>
      <c r="VDJ26" s="391"/>
      <c r="VDK26" s="391"/>
      <c r="VDL26" s="391"/>
      <c r="VDM26" s="391"/>
      <c r="VDN26" s="391"/>
      <c r="VDO26" s="391"/>
      <c r="VDP26" s="391"/>
      <c r="VDQ26" s="391"/>
      <c r="VDR26" s="391"/>
      <c r="VDS26" s="391"/>
      <c r="VDT26" s="391"/>
      <c r="VDU26" s="391"/>
      <c r="VDV26" s="391"/>
      <c r="VDW26" s="391"/>
      <c r="VDX26" s="391"/>
      <c r="VDY26" s="391"/>
      <c r="VDZ26" s="391"/>
      <c r="VEA26" s="391"/>
      <c r="VEB26" s="391"/>
      <c r="VEC26" s="391"/>
      <c r="VED26" s="391"/>
      <c r="VEE26" s="391"/>
      <c r="VEF26" s="391"/>
      <c r="VEG26" s="391"/>
      <c r="VEH26" s="391"/>
      <c r="VEI26" s="391"/>
      <c r="VEJ26" s="391"/>
      <c r="VEK26" s="391"/>
      <c r="VEL26" s="391"/>
      <c r="VEM26" s="391"/>
      <c r="VEN26" s="391"/>
      <c r="VEO26" s="391"/>
      <c r="VEP26" s="391"/>
      <c r="VEQ26" s="391"/>
      <c r="VER26" s="391"/>
      <c r="VES26" s="391"/>
      <c r="VET26" s="391"/>
      <c r="VEU26" s="391"/>
      <c r="VEV26" s="391"/>
      <c r="VEW26" s="391"/>
      <c r="VEX26" s="391"/>
      <c r="VEY26" s="391"/>
      <c r="VEZ26" s="391"/>
      <c r="VFA26" s="391"/>
      <c r="VFB26" s="391"/>
      <c r="VFC26" s="391"/>
      <c r="VFD26" s="391"/>
      <c r="VFE26" s="391"/>
      <c r="VFF26" s="391"/>
      <c r="VFG26" s="391"/>
      <c r="VFH26" s="391"/>
      <c r="VFI26" s="391"/>
      <c r="VFJ26" s="391"/>
      <c r="VFK26" s="391"/>
      <c r="VFL26" s="391"/>
      <c r="VFM26" s="391"/>
      <c r="VFN26" s="391"/>
      <c r="VFO26" s="391"/>
      <c r="VFP26" s="391"/>
      <c r="VFQ26" s="391"/>
      <c r="VFR26" s="391"/>
      <c r="VFS26" s="391"/>
      <c r="VFT26" s="391"/>
      <c r="VFU26" s="391"/>
      <c r="VFV26" s="391"/>
      <c r="VFW26" s="391"/>
      <c r="VFX26" s="391"/>
      <c r="VFY26" s="391"/>
      <c r="VFZ26" s="391"/>
      <c r="VGA26" s="391"/>
      <c r="VGB26" s="391"/>
      <c r="VGC26" s="391"/>
      <c r="VGD26" s="391"/>
      <c r="VGE26" s="391"/>
      <c r="VGF26" s="391"/>
      <c r="VGG26" s="391"/>
      <c r="VGH26" s="391"/>
      <c r="VGI26" s="391"/>
      <c r="VGJ26" s="391"/>
      <c r="VGK26" s="391"/>
      <c r="VGL26" s="391"/>
      <c r="VGM26" s="391"/>
      <c r="VGN26" s="391"/>
      <c r="VGO26" s="391"/>
      <c r="VGP26" s="391"/>
      <c r="VGQ26" s="391"/>
      <c r="VGR26" s="391"/>
      <c r="VGS26" s="391"/>
      <c r="VGT26" s="391"/>
      <c r="VGU26" s="391"/>
      <c r="VGV26" s="391"/>
      <c r="VGW26" s="391"/>
      <c r="VGX26" s="391"/>
      <c r="VGY26" s="391"/>
      <c r="VGZ26" s="391"/>
      <c r="VHA26" s="391"/>
      <c r="VHB26" s="391"/>
      <c r="VHC26" s="391"/>
      <c r="VHD26" s="391"/>
      <c r="VHE26" s="391"/>
      <c r="VHF26" s="391"/>
      <c r="VHG26" s="391"/>
      <c r="VHH26" s="391"/>
      <c r="VHI26" s="391"/>
      <c r="VHJ26" s="391"/>
      <c r="VHK26" s="391"/>
      <c r="VHL26" s="391"/>
      <c r="VHM26" s="391"/>
      <c r="VHN26" s="391"/>
      <c r="VHO26" s="391"/>
      <c r="VHP26" s="391"/>
      <c r="VHQ26" s="391"/>
      <c r="VHR26" s="391"/>
      <c r="VHS26" s="391"/>
      <c r="VHT26" s="391"/>
      <c r="VHU26" s="391"/>
      <c r="VHV26" s="391"/>
      <c r="VHW26" s="391"/>
      <c r="VHX26" s="391"/>
      <c r="VHY26" s="391"/>
      <c r="VHZ26" s="391"/>
      <c r="VIA26" s="391"/>
      <c r="VIB26" s="391"/>
      <c r="VIC26" s="391"/>
      <c r="VID26" s="391"/>
      <c r="VIE26" s="391"/>
      <c r="VIF26" s="391"/>
      <c r="VIG26" s="391"/>
      <c r="VIH26" s="391"/>
      <c r="VII26" s="391"/>
      <c r="VIJ26" s="391"/>
      <c r="VIK26" s="391"/>
      <c r="VIL26" s="391"/>
      <c r="VIM26" s="391"/>
      <c r="VIN26" s="391"/>
      <c r="VIO26" s="391"/>
      <c r="VIP26" s="391"/>
      <c r="VIQ26" s="391"/>
      <c r="VIR26" s="391"/>
      <c r="VIS26" s="391"/>
      <c r="VIT26" s="391"/>
      <c r="VIU26" s="391"/>
      <c r="VIV26" s="391"/>
      <c r="VIW26" s="391"/>
      <c r="VIX26" s="391"/>
      <c r="VIY26" s="391"/>
      <c r="VIZ26" s="391"/>
      <c r="VJA26" s="391"/>
      <c r="VJB26" s="391"/>
      <c r="VJC26" s="391"/>
      <c r="VJD26" s="391"/>
      <c r="VJE26" s="391"/>
      <c r="VJF26" s="391"/>
      <c r="VJG26" s="391"/>
      <c r="VJH26" s="391"/>
      <c r="VJI26" s="391"/>
      <c r="VJJ26" s="391"/>
      <c r="VJK26" s="391"/>
      <c r="VJL26" s="391"/>
      <c r="VJM26" s="391"/>
      <c r="VJN26" s="391"/>
      <c r="VJO26" s="391"/>
      <c r="VJP26" s="391"/>
      <c r="VJQ26" s="391"/>
      <c r="VJR26" s="391"/>
      <c r="VJS26" s="391"/>
      <c r="VJT26" s="391"/>
      <c r="VJU26" s="391"/>
      <c r="VJV26" s="391"/>
      <c r="VJW26" s="391"/>
      <c r="VJX26" s="391"/>
      <c r="VJY26" s="391"/>
      <c r="VJZ26" s="391"/>
      <c r="VKA26" s="391"/>
      <c r="VKB26" s="391"/>
      <c r="VKC26" s="391"/>
      <c r="VKD26" s="391"/>
      <c r="VKE26" s="391"/>
      <c r="VKF26" s="391"/>
      <c r="VKG26" s="391"/>
      <c r="VKH26" s="391"/>
      <c r="VKI26" s="391"/>
      <c r="VKJ26" s="391"/>
      <c r="VKK26" s="391"/>
      <c r="VKL26" s="391"/>
      <c r="VKM26" s="391"/>
      <c r="VKN26" s="391"/>
      <c r="VKO26" s="391"/>
      <c r="VKP26" s="391"/>
      <c r="VKQ26" s="391"/>
      <c r="VKR26" s="391"/>
      <c r="VKS26" s="391"/>
      <c r="VKT26" s="391"/>
      <c r="VKU26" s="391"/>
      <c r="VKV26" s="391"/>
      <c r="VKW26" s="391"/>
      <c r="VKX26" s="391"/>
      <c r="VKY26" s="391"/>
      <c r="VKZ26" s="391"/>
      <c r="VLA26" s="391"/>
      <c r="VLB26" s="391"/>
      <c r="VLC26" s="391"/>
      <c r="VLD26" s="391"/>
      <c r="VLE26" s="391"/>
      <c r="VLF26" s="391"/>
      <c r="VLG26" s="391"/>
      <c r="VLH26" s="391"/>
      <c r="VLI26" s="391"/>
      <c r="VLJ26" s="391"/>
      <c r="VLK26" s="391"/>
      <c r="VLL26" s="391"/>
      <c r="VLM26" s="391"/>
      <c r="VLN26" s="391"/>
      <c r="VLO26" s="391"/>
      <c r="VLP26" s="391"/>
      <c r="VLQ26" s="391"/>
      <c r="VLR26" s="391"/>
      <c r="VLS26" s="391"/>
      <c r="VLT26" s="391"/>
      <c r="VLU26" s="391"/>
      <c r="VLV26" s="391"/>
      <c r="VLW26" s="391"/>
      <c r="VLX26" s="391"/>
      <c r="VLY26" s="391"/>
      <c r="VLZ26" s="391"/>
      <c r="VMA26" s="391"/>
      <c r="VMB26" s="391"/>
      <c r="VMC26" s="391"/>
      <c r="VMD26" s="391"/>
      <c r="VME26" s="391"/>
      <c r="VMF26" s="391"/>
      <c r="VMG26" s="391"/>
      <c r="VMH26" s="391"/>
      <c r="VMI26" s="391"/>
      <c r="VMJ26" s="391"/>
      <c r="VMK26" s="391"/>
      <c r="VML26" s="391"/>
      <c r="VMM26" s="391"/>
      <c r="VMN26" s="391"/>
      <c r="VMO26" s="391"/>
      <c r="VMP26" s="391"/>
      <c r="VMQ26" s="391"/>
      <c r="VMR26" s="391"/>
      <c r="VMS26" s="391"/>
      <c r="VMT26" s="391"/>
      <c r="VMU26" s="391"/>
      <c r="VMV26" s="391"/>
      <c r="VMW26" s="391"/>
      <c r="VMX26" s="391"/>
      <c r="VMY26" s="391"/>
      <c r="VMZ26" s="391"/>
      <c r="VNA26" s="391"/>
      <c r="VNB26" s="391"/>
      <c r="VNC26" s="391"/>
      <c r="VND26" s="391"/>
      <c r="VNE26" s="391"/>
      <c r="VNF26" s="391"/>
      <c r="VNG26" s="391"/>
      <c r="VNH26" s="391"/>
      <c r="VNI26" s="391"/>
      <c r="VNJ26" s="391"/>
      <c r="VNK26" s="391"/>
      <c r="VNL26" s="391"/>
      <c r="VNM26" s="391"/>
      <c r="VNN26" s="391"/>
      <c r="VNO26" s="391"/>
      <c r="VNP26" s="391"/>
      <c r="VNQ26" s="391"/>
      <c r="VNR26" s="391"/>
      <c r="VNS26" s="391"/>
      <c r="VNT26" s="391"/>
      <c r="VNU26" s="391"/>
      <c r="VNV26" s="391"/>
      <c r="VNW26" s="391"/>
      <c r="VNX26" s="391"/>
      <c r="VNY26" s="391"/>
      <c r="VNZ26" s="391"/>
      <c r="VOA26" s="391"/>
      <c r="VOB26" s="391"/>
      <c r="VOC26" s="391"/>
      <c r="VOD26" s="391"/>
      <c r="VOE26" s="391"/>
      <c r="VOF26" s="391"/>
      <c r="VOG26" s="391"/>
      <c r="VOH26" s="391"/>
      <c r="VOI26" s="391"/>
      <c r="VOJ26" s="391"/>
      <c r="VOK26" s="391"/>
      <c r="VOL26" s="391"/>
      <c r="VOM26" s="391"/>
      <c r="VON26" s="391"/>
      <c r="VOO26" s="391"/>
      <c r="VOP26" s="391"/>
      <c r="VOQ26" s="391"/>
      <c r="VOR26" s="391"/>
      <c r="VOS26" s="391"/>
      <c r="VOT26" s="391"/>
      <c r="VOU26" s="391"/>
      <c r="VOV26" s="391"/>
      <c r="VOW26" s="391"/>
      <c r="VOX26" s="391"/>
      <c r="VOY26" s="391"/>
      <c r="VOZ26" s="391"/>
      <c r="VPA26" s="391"/>
      <c r="VPB26" s="391"/>
      <c r="VPC26" s="391"/>
      <c r="VPD26" s="391"/>
      <c r="VPE26" s="391"/>
      <c r="VPF26" s="391"/>
      <c r="VPG26" s="391"/>
      <c r="VPH26" s="391"/>
      <c r="VPI26" s="391"/>
      <c r="VPJ26" s="391"/>
      <c r="VPK26" s="391"/>
      <c r="VPL26" s="391"/>
      <c r="VPM26" s="391"/>
      <c r="VPN26" s="391"/>
      <c r="VPO26" s="391"/>
      <c r="VPP26" s="391"/>
      <c r="VPQ26" s="391"/>
      <c r="VPR26" s="391"/>
      <c r="VPS26" s="391"/>
      <c r="VPT26" s="391"/>
      <c r="VPU26" s="391"/>
      <c r="VPV26" s="391"/>
      <c r="VPW26" s="391"/>
      <c r="VPX26" s="391"/>
      <c r="VPY26" s="391"/>
      <c r="VPZ26" s="391"/>
      <c r="VQA26" s="391"/>
      <c r="VQB26" s="391"/>
      <c r="VQC26" s="391"/>
      <c r="VQD26" s="391"/>
      <c r="VQE26" s="391"/>
      <c r="VQF26" s="391"/>
      <c r="VQG26" s="391"/>
      <c r="VQH26" s="391"/>
      <c r="VQI26" s="391"/>
      <c r="VQJ26" s="391"/>
      <c r="VQK26" s="391"/>
      <c r="VQL26" s="391"/>
      <c r="VQM26" s="391"/>
      <c r="VQN26" s="391"/>
      <c r="VQO26" s="391"/>
      <c r="VQP26" s="391"/>
      <c r="VQQ26" s="391"/>
      <c r="VQR26" s="391"/>
      <c r="VQS26" s="391"/>
      <c r="VQT26" s="391"/>
      <c r="VQU26" s="391"/>
      <c r="VQV26" s="391"/>
      <c r="VQW26" s="391"/>
      <c r="VQX26" s="391"/>
      <c r="VQY26" s="391"/>
      <c r="VQZ26" s="391"/>
      <c r="VRA26" s="391"/>
      <c r="VRB26" s="391"/>
      <c r="VRC26" s="391"/>
      <c r="VRD26" s="391"/>
      <c r="VRE26" s="391"/>
      <c r="VRF26" s="391"/>
      <c r="VRG26" s="391"/>
      <c r="VRH26" s="391"/>
      <c r="VRI26" s="391"/>
      <c r="VRJ26" s="391"/>
      <c r="VRK26" s="391"/>
      <c r="VRL26" s="391"/>
      <c r="VRM26" s="391"/>
      <c r="VRN26" s="391"/>
      <c r="VRO26" s="391"/>
      <c r="VRP26" s="391"/>
      <c r="VRQ26" s="391"/>
      <c r="VRR26" s="391"/>
      <c r="VRS26" s="391"/>
      <c r="VRT26" s="391"/>
      <c r="VRU26" s="391"/>
      <c r="VRV26" s="391"/>
      <c r="VRW26" s="391"/>
      <c r="VRX26" s="391"/>
      <c r="VRY26" s="391"/>
      <c r="VRZ26" s="391"/>
      <c r="VSA26" s="391"/>
      <c r="VSB26" s="391"/>
      <c r="VSC26" s="391"/>
      <c r="VSD26" s="391"/>
      <c r="VSE26" s="391"/>
      <c r="VSF26" s="391"/>
      <c r="VSG26" s="391"/>
      <c r="VSH26" s="391"/>
      <c r="VSI26" s="391"/>
      <c r="VSJ26" s="391"/>
      <c r="VSK26" s="391"/>
      <c r="VSL26" s="391"/>
      <c r="VSM26" s="391"/>
      <c r="VSN26" s="391"/>
      <c r="VSO26" s="391"/>
      <c r="VSP26" s="391"/>
      <c r="VSQ26" s="391"/>
      <c r="VSR26" s="391"/>
      <c r="VSS26" s="391"/>
      <c r="VST26" s="391"/>
      <c r="VSU26" s="391"/>
      <c r="VSV26" s="391"/>
      <c r="VSW26" s="391"/>
      <c r="VSX26" s="391"/>
      <c r="VSY26" s="391"/>
      <c r="VSZ26" s="391"/>
      <c r="VTA26" s="391"/>
      <c r="VTB26" s="391"/>
      <c r="VTC26" s="391"/>
      <c r="VTD26" s="391"/>
      <c r="VTE26" s="391"/>
      <c r="VTF26" s="391"/>
      <c r="VTG26" s="391"/>
      <c r="VTH26" s="391"/>
      <c r="VTI26" s="391"/>
      <c r="VTJ26" s="391"/>
      <c r="VTK26" s="391"/>
      <c r="VTL26" s="391"/>
      <c r="VTM26" s="391"/>
      <c r="VTN26" s="391"/>
      <c r="VTO26" s="391"/>
      <c r="VTP26" s="391"/>
      <c r="VTQ26" s="391"/>
      <c r="VTR26" s="391"/>
      <c r="VTS26" s="391"/>
      <c r="VTT26" s="391"/>
      <c r="VTU26" s="391"/>
      <c r="VTV26" s="391"/>
      <c r="VTW26" s="391"/>
      <c r="VTX26" s="391"/>
      <c r="VTY26" s="391"/>
      <c r="VTZ26" s="391"/>
      <c r="VUA26" s="391"/>
      <c r="VUB26" s="391"/>
      <c r="VUC26" s="391"/>
      <c r="VUD26" s="391"/>
      <c r="VUE26" s="391"/>
      <c r="VUF26" s="391"/>
      <c r="VUG26" s="391"/>
      <c r="VUH26" s="391"/>
      <c r="VUI26" s="391"/>
      <c r="VUJ26" s="391"/>
      <c r="VUK26" s="391"/>
      <c r="VUL26" s="391"/>
      <c r="VUM26" s="391"/>
      <c r="VUN26" s="391"/>
      <c r="VUO26" s="391"/>
      <c r="VUP26" s="391"/>
      <c r="VUQ26" s="391"/>
      <c r="VUR26" s="391"/>
      <c r="VUS26" s="391"/>
      <c r="VUT26" s="391"/>
      <c r="VUU26" s="391"/>
      <c r="VUV26" s="391"/>
      <c r="VUW26" s="391"/>
      <c r="VUX26" s="391"/>
      <c r="VUY26" s="391"/>
      <c r="VUZ26" s="391"/>
      <c r="VVA26" s="391"/>
      <c r="VVB26" s="391"/>
      <c r="VVC26" s="391"/>
      <c r="VVD26" s="391"/>
      <c r="VVE26" s="391"/>
      <c r="VVF26" s="391"/>
      <c r="VVG26" s="391"/>
      <c r="VVH26" s="391"/>
      <c r="VVI26" s="391"/>
      <c r="VVJ26" s="391"/>
      <c r="VVK26" s="391"/>
      <c r="VVL26" s="391"/>
      <c r="VVM26" s="391"/>
      <c r="VVN26" s="391"/>
      <c r="VVO26" s="391"/>
      <c r="VVP26" s="391"/>
      <c r="VVQ26" s="391"/>
      <c r="VVR26" s="391"/>
      <c r="VVS26" s="391"/>
      <c r="VVT26" s="391"/>
      <c r="VVU26" s="391"/>
      <c r="VVV26" s="391"/>
      <c r="VVW26" s="391"/>
      <c r="VVX26" s="391"/>
      <c r="VVY26" s="391"/>
      <c r="VVZ26" s="391"/>
      <c r="VWA26" s="391"/>
      <c r="VWB26" s="391"/>
      <c r="VWC26" s="391"/>
      <c r="VWD26" s="391"/>
      <c r="VWE26" s="391"/>
      <c r="VWF26" s="391"/>
      <c r="VWG26" s="391"/>
      <c r="VWH26" s="391"/>
      <c r="VWI26" s="391"/>
      <c r="VWJ26" s="391"/>
      <c r="VWK26" s="391"/>
      <c r="VWL26" s="391"/>
      <c r="VWM26" s="391"/>
      <c r="VWN26" s="391"/>
      <c r="VWO26" s="391"/>
      <c r="VWP26" s="391"/>
      <c r="VWQ26" s="391"/>
      <c r="VWR26" s="391"/>
      <c r="VWS26" s="391"/>
      <c r="VWT26" s="391"/>
      <c r="VWU26" s="391"/>
      <c r="VWV26" s="391"/>
      <c r="VWW26" s="391"/>
      <c r="VWX26" s="391"/>
      <c r="VWY26" s="391"/>
      <c r="VWZ26" s="391"/>
      <c r="VXA26" s="391"/>
      <c r="VXB26" s="391"/>
      <c r="VXC26" s="391"/>
      <c r="VXD26" s="391"/>
      <c r="VXE26" s="391"/>
      <c r="VXF26" s="391"/>
      <c r="VXG26" s="391"/>
      <c r="VXH26" s="391"/>
      <c r="VXI26" s="391"/>
      <c r="VXJ26" s="391"/>
      <c r="VXK26" s="391"/>
      <c r="VXL26" s="391"/>
      <c r="VXM26" s="391"/>
      <c r="VXN26" s="391"/>
      <c r="VXO26" s="391"/>
      <c r="VXP26" s="391"/>
      <c r="VXQ26" s="391"/>
      <c r="VXR26" s="391"/>
      <c r="VXS26" s="391"/>
      <c r="VXT26" s="391"/>
      <c r="VXU26" s="391"/>
      <c r="VXV26" s="391"/>
      <c r="VXW26" s="391"/>
      <c r="VXX26" s="391"/>
      <c r="VXY26" s="391"/>
      <c r="VXZ26" s="391"/>
      <c r="VYA26" s="391"/>
      <c r="VYB26" s="391"/>
      <c r="VYC26" s="391"/>
      <c r="VYD26" s="391"/>
      <c r="VYE26" s="391"/>
      <c r="VYF26" s="391"/>
      <c r="VYG26" s="391"/>
      <c r="VYH26" s="391"/>
      <c r="VYI26" s="391"/>
      <c r="VYJ26" s="391"/>
      <c r="VYK26" s="391"/>
      <c r="VYL26" s="391"/>
      <c r="VYM26" s="391"/>
      <c r="VYN26" s="391"/>
      <c r="VYO26" s="391"/>
      <c r="VYP26" s="391"/>
      <c r="VYQ26" s="391"/>
      <c r="VYR26" s="391"/>
      <c r="VYS26" s="391"/>
      <c r="VYT26" s="391"/>
      <c r="VYU26" s="391"/>
      <c r="VYV26" s="391"/>
      <c r="VYW26" s="391"/>
      <c r="VYX26" s="391"/>
      <c r="VYY26" s="391"/>
      <c r="VYZ26" s="391"/>
      <c r="VZA26" s="391"/>
      <c r="VZB26" s="391"/>
      <c r="VZC26" s="391"/>
      <c r="VZD26" s="391"/>
      <c r="VZE26" s="391"/>
      <c r="VZF26" s="391"/>
      <c r="VZG26" s="391"/>
      <c r="VZH26" s="391"/>
      <c r="VZI26" s="391"/>
      <c r="VZJ26" s="391"/>
      <c r="VZK26" s="391"/>
      <c r="VZL26" s="391"/>
      <c r="VZM26" s="391"/>
      <c r="VZN26" s="391"/>
      <c r="VZO26" s="391"/>
      <c r="VZP26" s="391"/>
      <c r="VZQ26" s="391"/>
      <c r="VZR26" s="391"/>
      <c r="VZS26" s="391"/>
      <c r="VZT26" s="391"/>
      <c r="VZU26" s="391"/>
      <c r="VZV26" s="391"/>
      <c r="VZW26" s="391"/>
      <c r="VZX26" s="391"/>
      <c r="VZY26" s="391"/>
      <c r="VZZ26" s="391"/>
      <c r="WAA26" s="391"/>
      <c r="WAB26" s="391"/>
      <c r="WAC26" s="391"/>
      <c r="WAD26" s="391"/>
      <c r="WAE26" s="391"/>
      <c r="WAF26" s="391"/>
      <c r="WAG26" s="391"/>
      <c r="WAH26" s="391"/>
      <c r="WAI26" s="391"/>
      <c r="WAJ26" s="391"/>
      <c r="WAK26" s="391"/>
      <c r="WAL26" s="391"/>
      <c r="WAM26" s="391"/>
      <c r="WAN26" s="391"/>
      <c r="WAO26" s="391"/>
      <c r="WAP26" s="391"/>
      <c r="WAQ26" s="391"/>
      <c r="WAR26" s="391"/>
      <c r="WAS26" s="391"/>
      <c r="WAT26" s="391"/>
      <c r="WAU26" s="391"/>
      <c r="WAV26" s="391"/>
      <c r="WAW26" s="391"/>
      <c r="WAX26" s="391"/>
      <c r="WAY26" s="391"/>
      <c r="WAZ26" s="391"/>
      <c r="WBA26" s="391"/>
      <c r="WBB26" s="391"/>
      <c r="WBC26" s="391"/>
      <c r="WBD26" s="391"/>
      <c r="WBE26" s="391"/>
      <c r="WBF26" s="391"/>
      <c r="WBG26" s="391"/>
      <c r="WBH26" s="391"/>
      <c r="WBI26" s="391"/>
      <c r="WBJ26" s="391"/>
      <c r="WBK26" s="391"/>
      <c r="WBL26" s="391"/>
      <c r="WBM26" s="391"/>
      <c r="WBN26" s="391"/>
      <c r="WBO26" s="391"/>
      <c r="WBP26" s="391"/>
      <c r="WBQ26" s="391"/>
      <c r="WBR26" s="391"/>
      <c r="WBS26" s="391"/>
      <c r="WBT26" s="391"/>
      <c r="WBU26" s="391"/>
      <c r="WBV26" s="391"/>
      <c r="WBW26" s="391"/>
      <c r="WBX26" s="391"/>
      <c r="WBY26" s="391"/>
      <c r="WBZ26" s="391"/>
      <c r="WCA26" s="391"/>
      <c r="WCB26" s="391"/>
      <c r="WCC26" s="391"/>
      <c r="WCD26" s="391"/>
      <c r="WCE26" s="391"/>
      <c r="WCF26" s="391"/>
      <c r="WCG26" s="391"/>
      <c r="WCH26" s="391"/>
      <c r="WCI26" s="391"/>
      <c r="WCJ26" s="391"/>
      <c r="WCK26" s="391"/>
      <c r="WCL26" s="391"/>
      <c r="WCM26" s="391"/>
      <c r="WCN26" s="391"/>
      <c r="WCO26" s="391"/>
      <c r="WCP26" s="391"/>
      <c r="WCQ26" s="391"/>
      <c r="WCR26" s="391"/>
      <c r="WCS26" s="391"/>
      <c r="WCT26" s="391"/>
      <c r="WCU26" s="391"/>
      <c r="WCV26" s="391"/>
      <c r="WCW26" s="391"/>
      <c r="WCX26" s="391"/>
      <c r="WCY26" s="391"/>
      <c r="WCZ26" s="391"/>
      <c r="WDA26" s="391"/>
      <c r="WDB26" s="391"/>
      <c r="WDC26" s="391"/>
      <c r="WDD26" s="391"/>
      <c r="WDE26" s="391"/>
      <c r="WDF26" s="391"/>
      <c r="WDG26" s="391"/>
      <c r="WDH26" s="391"/>
      <c r="WDI26" s="391"/>
      <c r="WDJ26" s="391"/>
      <c r="WDK26" s="391"/>
      <c r="WDL26" s="391"/>
      <c r="WDM26" s="391"/>
      <c r="WDN26" s="391"/>
      <c r="WDO26" s="391"/>
      <c r="WDP26" s="391"/>
      <c r="WDQ26" s="391"/>
      <c r="WDR26" s="391"/>
      <c r="WDS26" s="391"/>
      <c r="WDT26" s="391"/>
      <c r="WDU26" s="391"/>
      <c r="WDV26" s="391"/>
      <c r="WDW26" s="391"/>
      <c r="WDX26" s="391"/>
      <c r="WDY26" s="391"/>
      <c r="WDZ26" s="391"/>
      <c r="WEA26" s="391"/>
      <c r="WEB26" s="391"/>
      <c r="WEC26" s="391"/>
      <c r="WED26" s="391"/>
      <c r="WEE26" s="391"/>
      <c r="WEF26" s="391"/>
      <c r="WEG26" s="391"/>
      <c r="WEH26" s="391"/>
      <c r="WEI26" s="391"/>
      <c r="WEJ26" s="391"/>
      <c r="WEK26" s="391"/>
      <c r="WEL26" s="391"/>
      <c r="WEM26" s="391"/>
      <c r="WEN26" s="391"/>
      <c r="WEO26" s="391"/>
      <c r="WEP26" s="391"/>
      <c r="WEQ26" s="391"/>
      <c r="WER26" s="391"/>
      <c r="WES26" s="391"/>
      <c r="WET26" s="391"/>
      <c r="WEU26" s="391"/>
      <c r="WEV26" s="391"/>
      <c r="WEW26" s="391"/>
      <c r="WEX26" s="391"/>
      <c r="WEY26" s="391"/>
      <c r="WEZ26" s="391"/>
      <c r="WFA26" s="391"/>
      <c r="WFB26" s="391"/>
      <c r="WFC26" s="391"/>
      <c r="WFD26" s="391"/>
      <c r="WFE26" s="391"/>
      <c r="WFF26" s="391"/>
      <c r="WFG26" s="391"/>
      <c r="WFH26" s="391"/>
      <c r="WFI26" s="391"/>
      <c r="WFJ26" s="391"/>
      <c r="WFK26" s="391"/>
      <c r="WFL26" s="391"/>
      <c r="WFM26" s="391"/>
      <c r="WFN26" s="391"/>
      <c r="WFO26" s="391"/>
      <c r="WFP26" s="391"/>
      <c r="WFQ26" s="391"/>
      <c r="WFR26" s="391"/>
      <c r="WFS26" s="391"/>
      <c r="WFT26" s="391"/>
      <c r="WFU26" s="391"/>
      <c r="WFV26" s="391"/>
      <c r="WFW26" s="391"/>
      <c r="WFX26" s="391"/>
      <c r="WFY26" s="391"/>
      <c r="WFZ26" s="391"/>
      <c r="WGA26" s="391"/>
      <c r="WGB26" s="391"/>
      <c r="WGC26" s="391"/>
      <c r="WGD26" s="391"/>
      <c r="WGE26" s="391"/>
      <c r="WGF26" s="391"/>
      <c r="WGG26" s="391"/>
      <c r="WGH26" s="391"/>
      <c r="WGI26" s="391"/>
      <c r="WGJ26" s="391"/>
      <c r="WGK26" s="391"/>
      <c r="WGL26" s="391"/>
      <c r="WGM26" s="391"/>
      <c r="WGN26" s="391"/>
      <c r="WGO26" s="391"/>
      <c r="WGP26" s="391"/>
      <c r="WGQ26" s="391"/>
      <c r="WGR26" s="391"/>
      <c r="WGS26" s="391"/>
      <c r="WGT26" s="391"/>
      <c r="WGU26" s="391"/>
      <c r="WGV26" s="391"/>
      <c r="WGW26" s="391"/>
      <c r="WGX26" s="391"/>
      <c r="WGY26" s="391"/>
      <c r="WGZ26" s="391"/>
      <c r="WHA26" s="391"/>
      <c r="WHB26" s="391"/>
      <c r="WHC26" s="391"/>
      <c r="WHD26" s="391"/>
      <c r="WHE26" s="391"/>
      <c r="WHF26" s="391"/>
      <c r="WHG26" s="391"/>
      <c r="WHH26" s="391"/>
      <c r="WHI26" s="391"/>
      <c r="WHJ26" s="391"/>
      <c r="WHK26" s="391"/>
      <c r="WHL26" s="391"/>
      <c r="WHM26" s="391"/>
      <c r="WHN26" s="391"/>
      <c r="WHO26" s="391"/>
      <c r="WHP26" s="391"/>
      <c r="WHQ26" s="391"/>
      <c r="WHR26" s="391"/>
      <c r="WHS26" s="391"/>
      <c r="WHT26" s="391"/>
      <c r="WHU26" s="391"/>
      <c r="WHV26" s="391"/>
      <c r="WHW26" s="391"/>
      <c r="WHX26" s="391"/>
      <c r="WHY26" s="391"/>
      <c r="WHZ26" s="391"/>
      <c r="WIA26" s="391"/>
      <c r="WIB26" s="391"/>
      <c r="WIC26" s="391"/>
      <c r="WID26" s="391"/>
      <c r="WIE26" s="391"/>
      <c r="WIF26" s="391"/>
      <c r="WIG26" s="391"/>
      <c r="WIH26" s="391"/>
      <c r="WII26" s="391"/>
      <c r="WIJ26" s="391"/>
      <c r="WIK26" s="391"/>
      <c r="WIL26" s="391"/>
      <c r="WIM26" s="391"/>
      <c r="WIN26" s="391"/>
      <c r="WIO26" s="391"/>
      <c r="WIP26" s="391"/>
      <c r="WIQ26" s="391"/>
      <c r="WIR26" s="391"/>
      <c r="WIS26" s="391"/>
      <c r="WIT26" s="391"/>
      <c r="WIU26" s="391"/>
      <c r="WIV26" s="391"/>
      <c r="WIW26" s="391"/>
      <c r="WIX26" s="391"/>
      <c r="WIY26" s="391"/>
      <c r="WIZ26" s="391"/>
      <c r="WJA26" s="391"/>
      <c r="WJB26" s="391"/>
      <c r="WJC26" s="391"/>
      <c r="WJD26" s="391"/>
      <c r="WJE26" s="391"/>
      <c r="WJF26" s="391"/>
      <c r="WJG26" s="391"/>
      <c r="WJH26" s="391"/>
      <c r="WJI26" s="391"/>
      <c r="WJJ26" s="391"/>
      <c r="WJK26" s="391"/>
      <c r="WJL26" s="391"/>
      <c r="WJM26" s="391"/>
      <c r="WJN26" s="391"/>
      <c r="WJO26" s="391"/>
      <c r="WJP26" s="391"/>
      <c r="WJQ26" s="391"/>
      <c r="WJR26" s="391"/>
      <c r="WJS26" s="391"/>
      <c r="WJT26" s="391"/>
      <c r="WJU26" s="391"/>
      <c r="WJV26" s="391"/>
      <c r="WJW26" s="391"/>
      <c r="WJX26" s="391"/>
      <c r="WJY26" s="391"/>
      <c r="WJZ26" s="391"/>
      <c r="WKA26" s="391"/>
      <c r="WKB26" s="391"/>
      <c r="WKC26" s="391"/>
      <c r="WKD26" s="391"/>
      <c r="WKE26" s="391"/>
      <c r="WKF26" s="391"/>
      <c r="WKG26" s="391"/>
      <c r="WKH26" s="391"/>
      <c r="WKI26" s="391"/>
      <c r="WKJ26" s="391"/>
      <c r="WKK26" s="391"/>
      <c r="WKL26" s="391"/>
      <c r="WKM26" s="391"/>
      <c r="WKN26" s="391"/>
      <c r="WKO26" s="391"/>
      <c r="WKP26" s="391"/>
      <c r="WKQ26" s="391"/>
      <c r="WKR26" s="391"/>
      <c r="WKS26" s="391"/>
      <c r="WKT26" s="391"/>
      <c r="WKU26" s="391"/>
      <c r="WKV26" s="391"/>
      <c r="WKW26" s="391"/>
      <c r="WKX26" s="391"/>
      <c r="WKY26" s="391"/>
      <c r="WKZ26" s="391"/>
      <c r="WLA26" s="391"/>
      <c r="WLB26" s="391"/>
      <c r="WLC26" s="391"/>
      <c r="WLD26" s="391"/>
      <c r="WLE26" s="391"/>
      <c r="WLF26" s="391"/>
      <c r="WLG26" s="391"/>
      <c r="WLH26" s="391"/>
      <c r="WLI26" s="391"/>
      <c r="WLJ26" s="391"/>
      <c r="WLK26" s="391"/>
      <c r="WLL26" s="391"/>
      <c r="WLM26" s="391"/>
      <c r="WLN26" s="391"/>
      <c r="WLO26" s="391"/>
      <c r="WLP26" s="391"/>
      <c r="WLQ26" s="391"/>
      <c r="WLR26" s="391"/>
      <c r="WLS26" s="391"/>
      <c r="WLT26" s="391"/>
      <c r="WLU26" s="391"/>
      <c r="WLV26" s="391"/>
      <c r="WLW26" s="391"/>
      <c r="WLX26" s="391"/>
      <c r="WLY26" s="391"/>
      <c r="WLZ26" s="391"/>
      <c r="WMA26" s="391"/>
      <c r="WMB26" s="391"/>
      <c r="WMC26" s="391"/>
      <c r="WMD26" s="391"/>
      <c r="WME26" s="391"/>
      <c r="WMF26" s="391"/>
      <c r="WMG26" s="391"/>
      <c r="WMH26" s="391"/>
      <c r="WMI26" s="391"/>
      <c r="WMJ26" s="391"/>
      <c r="WMK26" s="391"/>
      <c r="WML26" s="391"/>
      <c r="WMM26" s="391"/>
      <c r="WMN26" s="391"/>
      <c r="WMO26" s="391"/>
      <c r="WMP26" s="391"/>
      <c r="WMQ26" s="391"/>
      <c r="WMR26" s="391"/>
      <c r="WMS26" s="391"/>
      <c r="WMT26" s="391"/>
      <c r="WMU26" s="391"/>
      <c r="WMV26" s="391"/>
      <c r="WMW26" s="391"/>
      <c r="WMX26" s="391"/>
      <c r="WMY26" s="391"/>
      <c r="WMZ26" s="391"/>
      <c r="WNA26" s="391"/>
      <c r="WNB26" s="391"/>
      <c r="WNC26" s="391"/>
      <c r="WND26" s="391"/>
      <c r="WNE26" s="391"/>
      <c r="WNF26" s="391"/>
      <c r="WNG26" s="391"/>
      <c r="WNH26" s="391"/>
      <c r="WNI26" s="391"/>
      <c r="WNJ26" s="391"/>
      <c r="WNK26" s="391"/>
      <c r="WNL26" s="391"/>
      <c r="WNM26" s="391"/>
      <c r="WNN26" s="391"/>
      <c r="WNO26" s="391"/>
      <c r="WNP26" s="391"/>
      <c r="WNQ26" s="391"/>
      <c r="WNR26" s="391"/>
      <c r="WNS26" s="391"/>
      <c r="WNT26" s="391"/>
      <c r="WNU26" s="391"/>
      <c r="WNV26" s="391"/>
      <c r="WNW26" s="391"/>
      <c r="WNX26" s="391"/>
      <c r="WNY26" s="391"/>
      <c r="WNZ26" s="391"/>
      <c r="WOA26" s="391"/>
      <c r="WOB26" s="391"/>
      <c r="WOC26" s="391"/>
      <c r="WOD26" s="391"/>
      <c r="WOE26" s="391"/>
      <c r="WOF26" s="391"/>
      <c r="WOG26" s="391"/>
      <c r="WOH26" s="391"/>
      <c r="WOI26" s="391"/>
      <c r="WOJ26" s="391"/>
      <c r="WOK26" s="391"/>
      <c r="WOL26" s="391"/>
      <c r="WOM26" s="391"/>
      <c r="WON26" s="391"/>
      <c r="WOO26" s="391"/>
      <c r="WOP26" s="391"/>
      <c r="WOQ26" s="391"/>
      <c r="WOR26" s="391"/>
      <c r="WOS26" s="391"/>
      <c r="WOT26" s="391"/>
      <c r="WOU26" s="391"/>
      <c r="WOV26" s="391"/>
      <c r="WOW26" s="391"/>
      <c r="WOX26" s="391"/>
      <c r="WOY26" s="391"/>
      <c r="WOZ26" s="391"/>
      <c r="WPA26" s="391"/>
      <c r="WPB26" s="391"/>
      <c r="WPC26" s="391"/>
      <c r="WPD26" s="391"/>
      <c r="WPE26" s="391"/>
      <c r="WPF26" s="391"/>
      <c r="WPG26" s="391"/>
      <c r="WPH26" s="391"/>
      <c r="WPI26" s="391"/>
      <c r="WPJ26" s="391"/>
      <c r="WPK26" s="391"/>
      <c r="WPL26" s="391"/>
      <c r="WPM26" s="391"/>
      <c r="WPN26" s="391"/>
      <c r="WPO26" s="391"/>
      <c r="WPP26" s="391"/>
      <c r="WPQ26" s="391"/>
      <c r="WPR26" s="391"/>
      <c r="WPS26" s="391"/>
      <c r="WPT26" s="391"/>
      <c r="WPU26" s="391"/>
      <c r="WPV26" s="391"/>
      <c r="WPW26" s="391"/>
      <c r="WPX26" s="391"/>
      <c r="WPY26" s="391"/>
      <c r="WPZ26" s="391"/>
      <c r="WQA26" s="391"/>
      <c r="WQB26" s="391"/>
      <c r="WQC26" s="391"/>
      <c r="WQD26" s="391"/>
      <c r="WQE26" s="391"/>
      <c r="WQF26" s="391"/>
      <c r="WQG26" s="391"/>
      <c r="WQH26" s="391"/>
      <c r="WQI26" s="391"/>
      <c r="WQJ26" s="391"/>
      <c r="WQK26" s="391"/>
      <c r="WQL26" s="391"/>
      <c r="WQM26" s="391"/>
      <c r="WQN26" s="391"/>
      <c r="WQO26" s="391"/>
      <c r="WQP26" s="391"/>
      <c r="WQQ26" s="391"/>
      <c r="WQR26" s="391"/>
      <c r="WQS26" s="391"/>
      <c r="WQT26" s="391"/>
      <c r="WQU26" s="391"/>
      <c r="WQV26" s="391"/>
      <c r="WQW26" s="391"/>
      <c r="WQX26" s="391"/>
      <c r="WQY26" s="391"/>
      <c r="WQZ26" s="391"/>
      <c r="WRA26" s="391"/>
      <c r="WRB26" s="391"/>
      <c r="WRC26" s="391"/>
      <c r="WRD26" s="391"/>
      <c r="WRE26" s="391"/>
      <c r="WRF26" s="391"/>
      <c r="WRG26" s="391"/>
      <c r="WRH26" s="391"/>
      <c r="WRI26" s="391"/>
      <c r="WRJ26" s="391"/>
      <c r="WRK26" s="391"/>
      <c r="WRL26" s="391"/>
      <c r="WRM26" s="391"/>
      <c r="WRN26" s="391"/>
      <c r="WRO26" s="391"/>
      <c r="WRP26" s="391"/>
      <c r="WRQ26" s="391"/>
      <c r="WRR26" s="391"/>
      <c r="WRS26" s="391"/>
      <c r="WRT26" s="391"/>
      <c r="WRU26" s="391"/>
      <c r="WRV26" s="391"/>
      <c r="WRW26" s="391"/>
      <c r="WRX26" s="391"/>
      <c r="WRY26" s="391"/>
      <c r="WRZ26" s="391"/>
      <c r="WSA26" s="391"/>
      <c r="WSB26" s="391"/>
      <c r="WSC26" s="391"/>
      <c r="WSD26" s="391"/>
      <c r="WSE26" s="391"/>
      <c r="WSF26" s="391"/>
      <c r="WSG26" s="391"/>
      <c r="WSH26" s="391"/>
      <c r="WSI26" s="391"/>
      <c r="WSJ26" s="391"/>
      <c r="WSK26" s="391"/>
      <c r="WSL26" s="391"/>
      <c r="WSM26" s="391"/>
      <c r="WSN26" s="391"/>
      <c r="WSO26" s="391"/>
      <c r="WSP26" s="391"/>
      <c r="WSQ26" s="391"/>
      <c r="WSR26" s="391"/>
      <c r="WSS26" s="391"/>
      <c r="WST26" s="391"/>
      <c r="WSU26" s="391"/>
      <c r="WSV26" s="391"/>
      <c r="WSW26" s="391"/>
      <c r="WSX26" s="391"/>
      <c r="WSY26" s="391"/>
      <c r="WSZ26" s="391"/>
      <c r="WTA26" s="391"/>
      <c r="WTB26" s="391"/>
      <c r="WTC26" s="391"/>
      <c r="WTD26" s="391"/>
      <c r="WTE26" s="391"/>
      <c r="WTF26" s="391"/>
      <c r="WTG26" s="391"/>
      <c r="WTH26" s="391"/>
      <c r="WTI26" s="391"/>
      <c r="WTJ26" s="391"/>
      <c r="WTK26" s="391"/>
      <c r="WTL26" s="391"/>
      <c r="WTM26" s="391"/>
      <c r="WTN26" s="391"/>
      <c r="WTO26" s="391"/>
      <c r="WTP26" s="391"/>
      <c r="WTQ26" s="391"/>
      <c r="WTR26" s="391"/>
      <c r="WTS26" s="391"/>
      <c r="WTT26" s="391"/>
      <c r="WTU26" s="391"/>
      <c r="WTV26" s="391"/>
      <c r="WTW26" s="391"/>
      <c r="WTX26" s="391"/>
      <c r="WTY26" s="391"/>
      <c r="WTZ26" s="391"/>
      <c r="WUA26" s="391"/>
      <c r="WUB26" s="391"/>
      <c r="WUC26" s="391"/>
      <c r="WUD26" s="391"/>
      <c r="WUE26" s="391"/>
      <c r="WUF26" s="391"/>
      <c r="WUG26" s="391"/>
      <c r="WUH26" s="391"/>
      <c r="WUI26" s="391"/>
      <c r="WUJ26" s="391"/>
      <c r="WUK26" s="391"/>
      <c r="WUL26" s="391"/>
      <c r="WUM26" s="391"/>
      <c r="WUN26" s="391"/>
      <c r="WUO26" s="391"/>
      <c r="WUP26" s="391"/>
      <c r="WUQ26" s="391"/>
      <c r="WUR26" s="391"/>
      <c r="WUS26" s="391"/>
      <c r="WUT26" s="391"/>
      <c r="WUU26" s="391"/>
      <c r="WUV26" s="391"/>
      <c r="WUW26" s="391"/>
      <c r="WUX26" s="391"/>
      <c r="WUY26" s="391"/>
      <c r="WUZ26" s="391"/>
      <c r="WVA26" s="391"/>
      <c r="WVB26" s="391"/>
      <c r="WVC26" s="391"/>
      <c r="WVD26" s="391"/>
      <c r="WVE26" s="391"/>
      <c r="WVF26" s="391"/>
      <c r="WVG26" s="391"/>
      <c r="WVH26" s="391"/>
      <c r="WVI26" s="391"/>
      <c r="WVJ26" s="391"/>
      <c r="WVK26" s="391"/>
      <c r="WVL26" s="391"/>
      <c r="WVM26" s="391"/>
      <c r="WVN26" s="391"/>
      <c r="WVO26" s="391"/>
      <c r="WVP26" s="391"/>
      <c r="WVQ26" s="391"/>
      <c r="WVR26" s="391"/>
      <c r="WVS26" s="391"/>
      <c r="WVT26" s="391"/>
      <c r="WVU26" s="391"/>
      <c r="WVV26" s="391"/>
      <c r="WVW26" s="391"/>
      <c r="WVX26" s="391"/>
      <c r="WVY26" s="391"/>
      <c r="WVZ26" s="391"/>
      <c r="WWA26" s="391"/>
      <c r="WWB26" s="391"/>
      <c r="WWC26" s="391"/>
      <c r="WWD26" s="391"/>
      <c r="WWE26" s="391"/>
      <c r="WWF26" s="391"/>
      <c r="WWG26" s="391"/>
      <c r="WWH26" s="391"/>
      <c r="WWI26" s="391"/>
      <c r="WWJ26" s="391"/>
      <c r="WWK26" s="391"/>
      <c r="WWL26" s="391"/>
      <c r="WWM26" s="391"/>
      <c r="WWN26" s="391"/>
      <c r="WWO26" s="391"/>
      <c r="WWP26" s="391"/>
      <c r="WWQ26" s="391"/>
      <c r="WWR26" s="391"/>
      <c r="WWS26" s="391"/>
      <c r="WWT26" s="391"/>
      <c r="WWU26" s="391"/>
      <c r="WWV26" s="391"/>
      <c r="WWW26" s="391"/>
      <c r="WWX26" s="391"/>
      <c r="WWY26" s="391"/>
      <c r="WWZ26" s="391"/>
      <c r="WXA26" s="391"/>
      <c r="WXB26" s="391"/>
      <c r="WXC26" s="391"/>
      <c r="WXD26" s="391"/>
      <c r="WXE26" s="391"/>
      <c r="WXF26" s="391"/>
      <c r="WXG26" s="391"/>
      <c r="WXH26" s="391"/>
      <c r="WXI26" s="391"/>
      <c r="WXJ26" s="391"/>
      <c r="WXK26" s="391"/>
      <c r="WXL26" s="391"/>
      <c r="WXM26" s="391"/>
      <c r="WXN26" s="391"/>
      <c r="WXO26" s="391"/>
      <c r="WXP26" s="391"/>
      <c r="WXQ26" s="391"/>
      <c r="WXR26" s="391"/>
      <c r="WXS26" s="391"/>
      <c r="WXT26" s="391"/>
      <c r="WXU26" s="391"/>
      <c r="WXV26" s="391"/>
      <c r="WXW26" s="391"/>
      <c r="WXX26" s="391"/>
      <c r="WXY26" s="391"/>
      <c r="WXZ26" s="391"/>
      <c r="WYA26" s="391"/>
      <c r="WYB26" s="391"/>
      <c r="WYC26" s="391"/>
      <c r="WYD26" s="391"/>
      <c r="WYE26" s="391"/>
      <c r="WYF26" s="391"/>
      <c r="WYG26" s="391"/>
      <c r="WYH26" s="391"/>
      <c r="WYI26" s="391"/>
      <c r="WYJ26" s="391"/>
      <c r="WYK26" s="391"/>
      <c r="WYL26" s="391"/>
      <c r="WYM26" s="391"/>
      <c r="WYN26" s="391"/>
      <c r="WYO26" s="391"/>
      <c r="WYP26" s="391"/>
      <c r="WYQ26" s="391"/>
      <c r="WYR26" s="391"/>
      <c r="WYS26" s="391"/>
      <c r="WYT26" s="391"/>
      <c r="WYU26" s="391"/>
      <c r="WYV26" s="391"/>
      <c r="WYW26" s="391"/>
      <c r="WYX26" s="391"/>
      <c r="WYY26" s="391"/>
      <c r="WYZ26" s="391"/>
      <c r="WZA26" s="391"/>
      <c r="WZB26" s="391"/>
      <c r="WZC26" s="391"/>
      <c r="WZD26" s="391"/>
      <c r="WZE26" s="391"/>
      <c r="WZF26" s="391"/>
      <c r="WZG26" s="391"/>
      <c r="WZH26" s="391"/>
      <c r="WZI26" s="391"/>
      <c r="WZJ26" s="391"/>
      <c r="WZK26" s="391"/>
      <c r="WZL26" s="391"/>
      <c r="WZM26" s="391"/>
      <c r="WZN26" s="391"/>
      <c r="WZO26" s="391"/>
      <c r="WZP26" s="391"/>
      <c r="WZQ26" s="391"/>
      <c r="WZR26" s="391"/>
      <c r="WZS26" s="391"/>
      <c r="WZT26" s="391"/>
      <c r="WZU26" s="391"/>
      <c r="WZV26" s="391"/>
      <c r="WZW26" s="391"/>
      <c r="WZX26" s="391"/>
      <c r="WZY26" s="391"/>
      <c r="WZZ26" s="391"/>
      <c r="XAA26" s="391"/>
      <c r="XAB26" s="391"/>
      <c r="XAC26" s="391"/>
      <c r="XAD26" s="391"/>
      <c r="XAE26" s="391"/>
      <c r="XAF26" s="391"/>
      <c r="XAG26" s="391"/>
      <c r="XAH26" s="391"/>
      <c r="XAI26" s="391"/>
      <c r="XAJ26" s="391"/>
      <c r="XAK26" s="391"/>
      <c r="XAL26" s="391"/>
      <c r="XAM26" s="391"/>
      <c r="XAN26" s="391"/>
      <c r="XAO26" s="391"/>
      <c r="XAP26" s="391"/>
      <c r="XAQ26" s="391"/>
      <c r="XAR26" s="391"/>
      <c r="XAS26" s="391"/>
      <c r="XAT26" s="391"/>
      <c r="XAU26" s="391"/>
      <c r="XAV26" s="391"/>
      <c r="XAW26" s="391"/>
      <c r="XAX26" s="391"/>
      <c r="XAY26" s="391"/>
      <c r="XAZ26" s="391"/>
      <c r="XBA26" s="391"/>
      <c r="XBB26" s="391"/>
      <c r="XBC26" s="391"/>
      <c r="XBD26" s="391"/>
      <c r="XBE26" s="391"/>
      <c r="XBF26" s="391"/>
      <c r="XBG26" s="391"/>
      <c r="XBH26" s="391"/>
      <c r="XBI26" s="391"/>
      <c r="XBJ26" s="391"/>
      <c r="XBK26" s="391"/>
      <c r="XBL26" s="391"/>
      <c r="XBM26" s="391"/>
      <c r="XBN26" s="391"/>
      <c r="XBO26" s="391"/>
      <c r="XBP26" s="391"/>
      <c r="XBQ26" s="391"/>
      <c r="XBR26" s="391"/>
      <c r="XBS26" s="391"/>
      <c r="XBT26" s="391"/>
      <c r="XBU26" s="391"/>
      <c r="XBV26" s="391"/>
      <c r="XBW26" s="391"/>
      <c r="XBX26" s="391"/>
      <c r="XBY26" s="391"/>
      <c r="XBZ26" s="391"/>
      <c r="XCA26" s="391"/>
      <c r="XCB26" s="391"/>
      <c r="XCC26" s="391"/>
      <c r="XCD26" s="391"/>
      <c r="XCE26" s="391"/>
      <c r="XCF26" s="391"/>
      <c r="XCG26" s="391"/>
      <c r="XCH26" s="391"/>
      <c r="XCI26" s="391"/>
      <c r="XCJ26" s="391"/>
      <c r="XCK26" s="391"/>
      <c r="XCL26" s="391"/>
      <c r="XCM26" s="391"/>
      <c r="XCN26" s="391"/>
      <c r="XCO26" s="391"/>
      <c r="XCP26" s="391"/>
      <c r="XCQ26" s="391"/>
      <c r="XCR26" s="391"/>
      <c r="XCS26" s="391"/>
      <c r="XCT26" s="391"/>
      <c r="XCU26" s="391"/>
      <c r="XCV26" s="391"/>
      <c r="XCW26" s="391"/>
      <c r="XCX26" s="391"/>
      <c r="XCY26" s="391"/>
      <c r="XCZ26" s="391"/>
      <c r="XDA26" s="391"/>
      <c r="XDB26" s="391"/>
      <c r="XDC26" s="391"/>
      <c r="XDD26" s="391"/>
      <c r="XDE26" s="391"/>
      <c r="XDF26" s="391"/>
      <c r="XDG26" s="391"/>
      <c r="XDH26" s="391"/>
      <c r="XDI26" s="391"/>
      <c r="XDJ26" s="391"/>
      <c r="XDK26" s="391"/>
      <c r="XDL26" s="391"/>
      <c r="XDM26" s="391"/>
      <c r="XDN26" s="391"/>
      <c r="XDO26" s="391"/>
      <c r="XDP26" s="391"/>
      <c r="XDQ26" s="391"/>
      <c r="XDR26" s="391"/>
      <c r="XDS26" s="391"/>
      <c r="XDT26" s="391"/>
      <c r="XDU26" s="391"/>
      <c r="XDV26" s="391"/>
      <c r="XDW26" s="391"/>
      <c r="XDX26" s="391"/>
      <c r="XDY26" s="391"/>
      <c r="XDZ26" s="391"/>
      <c r="XEA26" s="391"/>
      <c r="XEB26" s="391"/>
      <c r="XEC26" s="391"/>
      <c r="XED26" s="391"/>
      <c r="XEE26" s="391"/>
      <c r="XEF26" s="391"/>
      <c r="XEG26" s="391"/>
      <c r="XEH26" s="391"/>
      <c r="XEI26" s="391"/>
      <c r="XEJ26" s="391"/>
      <c r="XEK26" s="391"/>
      <c r="XEL26" s="391"/>
      <c r="XEM26" s="391"/>
      <c r="XEN26" s="391"/>
      <c r="XEO26" s="391"/>
      <c r="XEP26" s="391"/>
      <c r="XEQ26" s="391"/>
      <c r="XER26" s="391"/>
      <c r="XES26" s="391"/>
      <c r="XET26" s="391"/>
      <c r="XEU26" s="391"/>
      <c r="XEV26" s="391"/>
      <c r="XEW26" s="391"/>
      <c r="XEX26" s="391"/>
      <c r="XEY26" s="391"/>
      <c r="XEZ26" s="391"/>
      <c r="XFA26" s="391"/>
      <c r="XFB26" s="391"/>
      <c r="XFC26" s="391"/>
      <c r="XFD26" s="391"/>
    </row>
    <row r="34" spans="1:12" s="559" customFormat="1" ht="4.5" customHeight="1"/>
    <row r="35" spans="1:12" s="60" customFormat="1" ht="18" customHeight="1">
      <c r="A35" s="560" t="s">
        <v>191</v>
      </c>
      <c r="B35" s="560"/>
      <c r="C35" s="560"/>
      <c r="D35" s="560"/>
      <c r="E35" s="560"/>
      <c r="F35" s="560"/>
      <c r="G35" s="560"/>
      <c r="H35" s="560"/>
      <c r="I35" s="560"/>
      <c r="J35" s="560"/>
    </row>
    <row r="36" spans="1:12" ht="18" customHeight="1" outlineLevel="1" thickBot="1">
      <c r="A36" s="561" t="s">
        <v>69</v>
      </c>
      <c r="B36" s="561"/>
      <c r="C36" s="561"/>
      <c r="D36" s="561"/>
      <c r="E36" s="561"/>
      <c r="F36" s="561"/>
      <c r="G36" s="561"/>
      <c r="H36" s="561"/>
      <c r="I36" s="561"/>
      <c r="J36" s="561"/>
      <c r="K36" s="60"/>
      <c r="L36" s="60"/>
    </row>
    <row r="37" spans="1:12" ht="18" customHeight="1" outlineLevel="2">
      <c r="A37" s="554" t="s">
        <v>5</v>
      </c>
      <c r="B37" s="556" t="s">
        <v>3</v>
      </c>
      <c r="C37" s="558"/>
      <c r="D37" s="558"/>
      <c r="E37" s="557"/>
      <c r="F37" s="556" t="s">
        <v>4</v>
      </c>
      <c r="G37" s="558"/>
      <c r="H37" s="558"/>
      <c r="I37" s="558"/>
      <c r="J37" s="562" t="s">
        <v>78</v>
      </c>
    </row>
    <row r="38" spans="1:12" ht="18" customHeight="1" outlineLevel="2" thickBot="1">
      <c r="A38" s="555"/>
      <c r="B38" s="551" t="s">
        <v>22</v>
      </c>
      <c r="C38" s="565"/>
      <c r="D38" s="551" t="s">
        <v>23</v>
      </c>
      <c r="E38" s="565"/>
      <c r="F38" s="551" t="s">
        <v>22</v>
      </c>
      <c r="G38" s="565"/>
      <c r="H38" s="551" t="s">
        <v>23</v>
      </c>
      <c r="I38" s="552"/>
      <c r="J38" s="563"/>
    </row>
    <row r="39" spans="1:12" ht="18" customHeight="1" outlineLevel="2">
      <c r="A39" s="32" t="s">
        <v>8</v>
      </c>
      <c r="B39" s="87">
        <v>22</v>
      </c>
      <c r="C39" s="155">
        <v>1.3373860182370821E-2</v>
      </c>
      <c r="D39" s="87">
        <v>2</v>
      </c>
      <c r="E39" s="155">
        <v>1.2158054711246201E-3</v>
      </c>
      <c r="F39" s="87">
        <v>1618</v>
      </c>
      <c r="G39" s="155">
        <v>0.98358662613981762</v>
      </c>
      <c r="H39" s="87">
        <v>3</v>
      </c>
      <c r="I39" s="156">
        <v>1.82370820668693E-3</v>
      </c>
      <c r="J39" s="91">
        <f>SUM(B39,D39,F39,H39)</f>
        <v>1645</v>
      </c>
    </row>
    <row r="40" spans="1:12" ht="18" customHeight="1" outlineLevel="2">
      <c r="A40" s="67" t="s">
        <v>2</v>
      </c>
      <c r="B40" s="88">
        <v>19</v>
      </c>
      <c r="C40" s="149">
        <v>1.3435347692655815E-4</v>
      </c>
      <c r="D40" s="88">
        <v>1</v>
      </c>
      <c r="E40" s="149">
        <v>7.0712356277135871E-6</v>
      </c>
      <c r="F40" s="88">
        <v>141395</v>
      </c>
      <c r="G40" s="149">
        <v>0.99983736158056258</v>
      </c>
      <c r="H40" s="88">
        <v>3</v>
      </c>
      <c r="I40" s="150">
        <v>2.1213706883140759E-5</v>
      </c>
      <c r="J40" s="92">
        <f t="shared" ref="J40:J46" si="2">SUM(B40,D40,F40,H40)</f>
        <v>141418</v>
      </c>
    </row>
    <row r="41" spans="1:12" ht="18" customHeight="1" outlineLevel="2">
      <c r="A41" s="71" t="s">
        <v>70</v>
      </c>
      <c r="B41" s="76">
        <v>344</v>
      </c>
      <c r="C41" s="77">
        <v>7.4410555916071819E-2</v>
      </c>
      <c r="D41" s="76">
        <v>7</v>
      </c>
      <c r="E41" s="77">
        <v>1.5141682889898333E-3</v>
      </c>
      <c r="F41" s="76">
        <v>4264</v>
      </c>
      <c r="G41" s="77">
        <v>0.92234479775037859</v>
      </c>
      <c r="H41" s="76">
        <v>8</v>
      </c>
      <c r="I41" s="78">
        <v>1.7304780445598095E-3</v>
      </c>
      <c r="J41" s="79">
        <f t="shared" si="2"/>
        <v>4623</v>
      </c>
    </row>
    <row r="42" spans="1:12" ht="18" customHeight="1" outlineLevel="2">
      <c r="A42" s="68" t="s">
        <v>71</v>
      </c>
      <c r="B42" s="89">
        <v>170</v>
      </c>
      <c r="C42" s="85">
        <v>4.7222222222222221E-2</v>
      </c>
      <c r="D42" s="89">
        <v>4</v>
      </c>
      <c r="E42" s="85">
        <v>1.1111111111111111E-3</v>
      </c>
      <c r="F42" s="89">
        <v>3418</v>
      </c>
      <c r="G42" s="85">
        <v>0.94944444444444442</v>
      </c>
      <c r="H42" s="89">
        <v>8</v>
      </c>
      <c r="I42" s="86">
        <v>2.2222222222222222E-3</v>
      </c>
      <c r="J42" s="93">
        <f t="shared" si="2"/>
        <v>3600</v>
      </c>
    </row>
    <row r="43" spans="1:12" ht="18" customHeight="1" outlineLevel="2">
      <c r="A43" s="72" t="s">
        <v>72</v>
      </c>
      <c r="B43" s="89">
        <v>174</v>
      </c>
      <c r="C43" s="85">
        <v>0.17008797653958943</v>
      </c>
      <c r="D43" s="89">
        <v>3</v>
      </c>
      <c r="E43" s="85">
        <v>2.9325513196480938E-3</v>
      </c>
      <c r="F43" s="89">
        <v>846</v>
      </c>
      <c r="G43" s="85">
        <v>0.82697947214076251</v>
      </c>
      <c r="H43" s="89">
        <v>0</v>
      </c>
      <c r="I43" s="86">
        <v>0</v>
      </c>
      <c r="J43" s="93">
        <f t="shared" si="2"/>
        <v>1023</v>
      </c>
    </row>
    <row r="44" spans="1:12" ht="18" customHeight="1" outlineLevel="2">
      <c r="A44" s="69" t="s">
        <v>44</v>
      </c>
      <c r="B44" s="327">
        <v>385</v>
      </c>
      <c r="C44" s="328">
        <v>2.6068821689259644E-3</v>
      </c>
      <c r="D44" s="327">
        <v>10</v>
      </c>
      <c r="E44" s="328">
        <v>6.7711225166908166E-5</v>
      </c>
      <c r="F44" s="327">
        <v>147277</v>
      </c>
      <c r="G44" s="328">
        <v>0.99723061089067344</v>
      </c>
      <c r="H44" s="327">
        <v>14</v>
      </c>
      <c r="I44" s="329">
        <v>9.4795715233671432E-5</v>
      </c>
      <c r="J44" s="330">
        <f t="shared" si="2"/>
        <v>147686</v>
      </c>
    </row>
    <row r="45" spans="1:12" ht="18" customHeight="1" outlineLevel="2">
      <c r="A45" s="34" t="s">
        <v>25</v>
      </c>
      <c r="B45" s="90">
        <v>2158</v>
      </c>
      <c r="C45" s="157">
        <v>0.49348273496455525</v>
      </c>
      <c r="D45" s="90">
        <v>346</v>
      </c>
      <c r="E45" s="157">
        <v>7.9121884289961128E-2</v>
      </c>
      <c r="F45" s="90">
        <v>1839</v>
      </c>
      <c r="G45" s="157">
        <v>0.42053510176080494</v>
      </c>
      <c r="H45" s="90">
        <v>30</v>
      </c>
      <c r="I45" s="158">
        <v>6.8602789846787101E-3</v>
      </c>
      <c r="J45" s="94">
        <f t="shared" si="2"/>
        <v>4373</v>
      </c>
    </row>
    <row r="46" spans="1:12" ht="18" customHeight="1" outlineLevel="2" thickBot="1">
      <c r="A46" s="7" t="s">
        <v>26</v>
      </c>
      <c r="B46" s="35">
        <v>2543</v>
      </c>
      <c r="C46" s="151">
        <v>1.6723771693881982E-2</v>
      </c>
      <c r="D46" s="35">
        <v>356</v>
      </c>
      <c r="E46" s="151">
        <v>2.3411965092496991E-3</v>
      </c>
      <c r="F46" s="35">
        <v>149116</v>
      </c>
      <c r="G46" s="151">
        <v>0.98064567043055662</v>
      </c>
      <c r="H46" s="35">
        <v>44</v>
      </c>
      <c r="I46" s="153">
        <v>2.8936136631176057E-4</v>
      </c>
      <c r="J46" s="75">
        <f t="shared" si="2"/>
        <v>152059</v>
      </c>
      <c r="K46" s="393"/>
    </row>
    <row r="47" spans="1:12" ht="13.5" outlineLevel="1" thickBot="1">
      <c r="A47" s="36"/>
      <c r="B47" s="36"/>
      <c r="C47" s="36"/>
      <c r="D47" s="36"/>
      <c r="E47" s="36"/>
    </row>
    <row r="48" spans="1:12" ht="20.25" customHeight="1" outlineLevel="1" thickBot="1">
      <c r="A48" s="553" t="s">
        <v>89</v>
      </c>
      <c r="B48" s="553"/>
      <c r="C48" s="553"/>
      <c r="D48" s="553"/>
      <c r="E48" s="553"/>
    </row>
    <row r="49" spans="1:12" ht="15" customHeight="1" outlineLevel="2">
      <c r="A49" s="554" t="s">
        <v>5</v>
      </c>
      <c r="B49" s="556" t="s">
        <v>3</v>
      </c>
      <c r="C49" s="557"/>
      <c r="D49" s="556" t="s">
        <v>65</v>
      </c>
      <c r="E49" s="558"/>
    </row>
    <row r="50" spans="1:12" ht="15" customHeight="1" outlineLevel="2" thickBot="1">
      <c r="A50" s="555"/>
      <c r="B50" s="6" t="s">
        <v>80</v>
      </c>
      <c r="C50" s="6" t="s">
        <v>23</v>
      </c>
      <c r="D50" s="6" t="s">
        <v>80</v>
      </c>
      <c r="E50" s="455" t="s">
        <v>23</v>
      </c>
    </row>
    <row r="51" spans="1:12" ht="18" customHeight="1" outlineLevel="2">
      <c r="A51" s="32" t="s">
        <v>8</v>
      </c>
      <c r="B51" s="155">
        <v>8.0510549894610997E-2</v>
      </c>
      <c r="C51" s="155">
        <v>5.6923240950426043E-2</v>
      </c>
      <c r="D51" s="155">
        <v>0.85532278561544461</v>
      </c>
      <c r="E51" s="156">
        <v>7.2434235395182111E-3</v>
      </c>
      <c r="F51" s="56"/>
    </row>
    <row r="52" spans="1:12" ht="18" customHeight="1" outlineLevel="2">
      <c r="A52" s="33" t="s">
        <v>2</v>
      </c>
      <c r="B52" s="149">
        <v>0.15766400506700518</v>
      </c>
      <c r="C52" s="149">
        <v>1.2198485844776001E-2</v>
      </c>
      <c r="D52" s="149">
        <v>0.82407964709463943</v>
      </c>
      <c r="E52" s="150">
        <v>6.0578619935793415E-3</v>
      </c>
    </row>
    <row r="53" spans="1:12" ht="18" customHeight="1" outlineLevel="2">
      <c r="A53" s="71" t="s">
        <v>70</v>
      </c>
      <c r="B53" s="149">
        <v>0.28880633121161264</v>
      </c>
      <c r="C53" s="149">
        <v>8.653282114049525E-3</v>
      </c>
      <c r="D53" s="149">
        <v>0.70200814893791907</v>
      </c>
      <c r="E53" s="150">
        <v>5.3223773641896896E-4</v>
      </c>
    </row>
    <row r="54" spans="1:12" ht="18" customHeight="1" outlineLevel="2">
      <c r="A54" s="68" t="s">
        <v>71</v>
      </c>
      <c r="B54" s="85">
        <v>0.74571013557337396</v>
      </c>
      <c r="C54" s="85">
        <v>2.9871943394445731E-2</v>
      </c>
      <c r="D54" s="85">
        <v>0.22235384578244363</v>
      </c>
      <c r="E54" s="86">
        <v>2.064075249736794E-3</v>
      </c>
    </row>
    <row r="55" spans="1:12" ht="18" customHeight="1" outlineLevel="2">
      <c r="A55" s="72" t="s">
        <v>72</v>
      </c>
      <c r="B55" s="85">
        <v>0.13005486803063224</v>
      </c>
      <c r="C55" s="85">
        <v>1.2808472758019302E-3</v>
      </c>
      <c r="D55" s="85">
        <v>0.86866428469356594</v>
      </c>
      <c r="E55" s="86">
        <v>0</v>
      </c>
    </row>
    <row r="56" spans="1:12" ht="18" customHeight="1" outlineLevel="2">
      <c r="A56" s="23" t="s">
        <v>44</v>
      </c>
      <c r="B56" s="328">
        <v>0.28660631407062548</v>
      </c>
      <c r="C56" s="328">
        <v>9.07061280983802E-3</v>
      </c>
      <c r="D56" s="328">
        <v>0.7037154717977917</v>
      </c>
      <c r="E56" s="331">
        <v>6.0760132174489585E-4</v>
      </c>
    </row>
    <row r="57" spans="1:12" ht="18" customHeight="1" outlineLevel="2">
      <c r="A57" s="34" t="s">
        <v>25</v>
      </c>
      <c r="B57" s="157">
        <v>0.46062416720324006</v>
      </c>
      <c r="C57" s="157">
        <v>0.2140981254332974</v>
      </c>
      <c r="D57" s="157">
        <v>0.32052611325496178</v>
      </c>
      <c r="E57" s="158">
        <v>4.7515941085008303E-3</v>
      </c>
      <c r="F57" s="56"/>
    </row>
    <row r="58" spans="1:12" ht="18" customHeight="1" outlineLevel="2" thickBot="1">
      <c r="A58" s="7" t="s">
        <v>26</v>
      </c>
      <c r="B58" s="151">
        <v>0.45377525724625756</v>
      </c>
      <c r="C58" s="151">
        <v>0.2060287523926356</v>
      </c>
      <c r="D58" s="151">
        <v>0.33560749350353719</v>
      </c>
      <c r="E58" s="153">
        <v>4.5884968575696438E-3</v>
      </c>
      <c r="F58" s="56"/>
    </row>
    <row r="59" spans="1:12" outlineLevel="2">
      <c r="A59" s="57" t="s">
        <v>51</v>
      </c>
    </row>
    <row r="60" spans="1:12" outlineLevel="1"/>
    <row r="61" spans="1:12" s="564" customFormat="1"/>
    <row r="62" spans="1:12" s="60" customFormat="1" ht="18" customHeight="1">
      <c r="A62" s="560" t="s">
        <v>149</v>
      </c>
      <c r="B62" s="560"/>
      <c r="C62" s="560"/>
      <c r="D62" s="560"/>
      <c r="E62" s="560"/>
      <c r="F62" s="560"/>
      <c r="G62" s="560"/>
      <c r="H62" s="560"/>
      <c r="I62" s="560"/>
      <c r="J62" s="560"/>
    </row>
    <row r="63" spans="1:12" ht="18" hidden="1" customHeight="1" outlineLevel="1" thickBot="1">
      <c r="A63" s="561" t="s">
        <v>69</v>
      </c>
      <c r="B63" s="561"/>
      <c r="C63" s="561"/>
      <c r="D63" s="561"/>
      <c r="E63" s="561"/>
      <c r="F63" s="561"/>
      <c r="G63" s="561"/>
      <c r="H63" s="561"/>
      <c r="I63" s="561"/>
      <c r="J63" s="561"/>
      <c r="K63" s="60"/>
      <c r="L63" s="60"/>
    </row>
    <row r="64" spans="1:12" ht="18" hidden="1" customHeight="1" outlineLevel="2">
      <c r="A64" s="554" t="s">
        <v>5</v>
      </c>
      <c r="B64" s="556" t="s">
        <v>3</v>
      </c>
      <c r="C64" s="558"/>
      <c r="D64" s="558"/>
      <c r="E64" s="557"/>
      <c r="F64" s="556" t="s">
        <v>4</v>
      </c>
      <c r="G64" s="558"/>
      <c r="H64" s="558"/>
      <c r="I64" s="558"/>
      <c r="J64" s="562" t="s">
        <v>78</v>
      </c>
    </row>
    <row r="65" spans="1:16384" ht="18" hidden="1" customHeight="1" outlineLevel="2" thickBot="1">
      <c r="A65" s="555"/>
      <c r="B65" s="551" t="s">
        <v>22</v>
      </c>
      <c r="C65" s="565"/>
      <c r="D65" s="551" t="s">
        <v>23</v>
      </c>
      <c r="E65" s="565"/>
      <c r="F65" s="551" t="s">
        <v>22</v>
      </c>
      <c r="G65" s="565"/>
      <c r="H65" s="551" t="s">
        <v>23</v>
      </c>
      <c r="I65" s="552"/>
      <c r="J65" s="563"/>
    </row>
    <row r="66" spans="1:16384" ht="18" hidden="1" customHeight="1" outlineLevel="2">
      <c r="A66" s="32" t="s">
        <v>8</v>
      </c>
      <c r="B66" s="87">
        <v>21</v>
      </c>
      <c r="C66" s="155">
        <v>1.2719563900666263E-2</v>
      </c>
      <c r="D66" s="87">
        <v>2</v>
      </c>
      <c r="E66" s="155">
        <v>1.2113870381586917E-3</v>
      </c>
      <c r="F66" s="87">
        <v>1625</v>
      </c>
      <c r="G66" s="155">
        <v>0.98425196850393704</v>
      </c>
      <c r="H66" s="87">
        <v>3</v>
      </c>
      <c r="I66" s="156">
        <v>1.8170805572380376E-3</v>
      </c>
      <c r="J66" s="91">
        <f>SUM(B66,D66,F66,H66)</f>
        <v>1651</v>
      </c>
    </row>
    <row r="67" spans="1:16384" ht="18" hidden="1" customHeight="1" outlineLevel="2">
      <c r="A67" s="67" t="s">
        <v>2</v>
      </c>
      <c r="B67" s="88">
        <v>19</v>
      </c>
      <c r="C67" s="149">
        <v>1.3434017761185588E-4</v>
      </c>
      <c r="D67" s="88">
        <v>1</v>
      </c>
      <c r="E67" s="149">
        <v>7.0705356637818883E-6</v>
      </c>
      <c r="F67" s="88">
        <v>141409</v>
      </c>
      <c r="G67" s="149">
        <v>0.99983737767973302</v>
      </c>
      <c r="H67" s="88">
        <v>3</v>
      </c>
      <c r="I67" s="150">
        <v>2.1211606991345666E-5</v>
      </c>
      <c r="J67" s="92">
        <f t="shared" ref="J67:J73" si="3">SUM(B67,D67,F67,H67)</f>
        <v>141432</v>
      </c>
    </row>
    <row r="68" spans="1:16384" ht="18" hidden="1" customHeight="1" outlineLevel="2">
      <c r="A68" s="71" t="s">
        <v>70</v>
      </c>
      <c r="B68" s="76">
        <v>327</v>
      </c>
      <c r="C68" s="77">
        <v>8.5445518683041552E-2</v>
      </c>
      <c r="D68" s="76">
        <v>6</v>
      </c>
      <c r="E68" s="77">
        <v>1.567807682257643E-3</v>
      </c>
      <c r="F68" s="76">
        <v>3486</v>
      </c>
      <c r="G68" s="77">
        <v>0.91089626339169061</v>
      </c>
      <c r="H68" s="76">
        <v>8</v>
      </c>
      <c r="I68" s="78">
        <v>2.0904102430101905E-3</v>
      </c>
      <c r="J68" s="79">
        <f t="shared" si="3"/>
        <v>3827</v>
      </c>
    </row>
    <row r="69" spans="1:16384" ht="18" hidden="1" customHeight="1" outlineLevel="2">
      <c r="A69" s="68" t="s">
        <v>71</v>
      </c>
      <c r="B69" s="89">
        <v>169</v>
      </c>
      <c r="C69" s="85">
        <v>4.7511948271014903E-2</v>
      </c>
      <c r="D69" s="89">
        <v>4</v>
      </c>
      <c r="E69" s="85">
        <v>1.1245431543435479E-3</v>
      </c>
      <c r="F69" s="89">
        <v>3376</v>
      </c>
      <c r="G69" s="85">
        <v>0.94911442226595444</v>
      </c>
      <c r="H69" s="89">
        <v>8</v>
      </c>
      <c r="I69" s="86">
        <v>2.2490863086870958E-3</v>
      </c>
      <c r="J69" s="93">
        <f t="shared" si="3"/>
        <v>3557</v>
      </c>
    </row>
    <row r="70" spans="1:16384" ht="18" hidden="1" customHeight="1" outlineLevel="2">
      <c r="A70" s="72" t="s">
        <v>72</v>
      </c>
      <c r="B70" s="89">
        <v>158</v>
      </c>
      <c r="C70" s="85">
        <v>0.58518518518518514</v>
      </c>
      <c r="D70" s="89">
        <v>2</v>
      </c>
      <c r="E70" s="85">
        <v>7.4074074074074077E-3</v>
      </c>
      <c r="F70" s="89">
        <v>110</v>
      </c>
      <c r="G70" s="85">
        <v>0.40740740740740738</v>
      </c>
      <c r="H70" s="89">
        <v>0</v>
      </c>
      <c r="I70" s="86">
        <v>0</v>
      </c>
      <c r="J70" s="93">
        <f t="shared" si="3"/>
        <v>270</v>
      </c>
    </row>
    <row r="71" spans="1:16384" ht="18" hidden="1" customHeight="1" outlineLevel="2">
      <c r="A71" s="69" t="s">
        <v>44</v>
      </c>
      <c r="B71" s="327">
        <v>367</v>
      </c>
      <c r="C71" s="328">
        <v>2.4981281056429107E-3</v>
      </c>
      <c r="D71" s="327">
        <v>9</v>
      </c>
      <c r="E71" s="328">
        <v>6.1261997141106794E-5</v>
      </c>
      <c r="F71" s="327">
        <v>146520</v>
      </c>
      <c r="G71" s="328">
        <v>0.99734531345721866</v>
      </c>
      <c r="H71" s="327">
        <v>14</v>
      </c>
      <c r="I71" s="329">
        <v>9.5296439997277251E-5</v>
      </c>
      <c r="J71" s="330">
        <f t="shared" si="3"/>
        <v>146910</v>
      </c>
    </row>
    <row r="72" spans="1:16384" ht="18" hidden="1" customHeight="1" outlineLevel="2">
      <c r="A72" s="34" t="s">
        <v>25</v>
      </c>
      <c r="B72" s="90">
        <v>2063</v>
      </c>
      <c r="C72" s="157">
        <v>0.4955560893586356</v>
      </c>
      <c r="D72" s="90">
        <v>340</v>
      </c>
      <c r="E72" s="157">
        <v>8.16718712466971E-2</v>
      </c>
      <c r="F72" s="90">
        <v>1729</v>
      </c>
      <c r="G72" s="157">
        <v>0.41532548642805667</v>
      </c>
      <c r="H72" s="90">
        <v>31</v>
      </c>
      <c r="I72" s="158">
        <v>7.4465529666106174E-3</v>
      </c>
      <c r="J72" s="94">
        <f t="shared" si="3"/>
        <v>4163</v>
      </c>
    </row>
    <row r="73" spans="1:16384" ht="18" hidden="1" customHeight="1" outlineLevel="2" thickBot="1">
      <c r="A73" s="7" t="s">
        <v>26</v>
      </c>
      <c r="B73" s="35">
        <v>2430</v>
      </c>
      <c r="C73" s="151">
        <v>1.6084939069191714E-2</v>
      </c>
      <c r="D73" s="35">
        <v>349</v>
      </c>
      <c r="E73" s="151">
        <v>2.3101414547933782E-3</v>
      </c>
      <c r="F73" s="35">
        <v>148249</v>
      </c>
      <c r="G73" s="151">
        <v>0.98130705023399278</v>
      </c>
      <c r="H73" s="35">
        <v>45</v>
      </c>
      <c r="I73" s="153">
        <v>2.9786924202206881E-4</v>
      </c>
      <c r="J73" s="75">
        <f t="shared" si="3"/>
        <v>151073</v>
      </c>
      <c r="K73" s="393"/>
    </row>
    <row r="74" spans="1:16384" s="392" customFormat="1" ht="13.5" hidden="1" outlineLevel="1" thickBot="1">
      <c r="A74" s="548" t="s">
        <v>183</v>
      </c>
      <c r="B74" s="548"/>
      <c r="C74" s="548"/>
      <c r="D74" s="548"/>
      <c r="E74" s="548"/>
      <c r="F74" s="548"/>
      <c r="G74" s="548"/>
      <c r="H74" s="548"/>
      <c r="I74" s="548"/>
      <c r="J74" s="548"/>
      <c r="K74" s="188"/>
      <c r="L74" s="188"/>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1"/>
      <c r="AY74" s="391"/>
      <c r="AZ74" s="391"/>
      <c r="BA74" s="391"/>
      <c r="BB74" s="391"/>
      <c r="BC74" s="391"/>
      <c r="BD74" s="391"/>
      <c r="BE74" s="391"/>
      <c r="BF74" s="391"/>
      <c r="BG74" s="391"/>
      <c r="BH74" s="391"/>
      <c r="BI74" s="391"/>
      <c r="BJ74" s="391"/>
      <c r="BK74" s="391"/>
      <c r="BL74" s="391"/>
      <c r="BM74" s="391"/>
      <c r="BN74" s="391"/>
      <c r="BO74" s="391"/>
      <c r="BP74" s="391"/>
      <c r="BQ74" s="391"/>
      <c r="BR74" s="391"/>
      <c r="BS74" s="391"/>
      <c r="BT74" s="391"/>
      <c r="BU74" s="391"/>
      <c r="BV74" s="391"/>
      <c r="BW74" s="391"/>
      <c r="BX74" s="391"/>
      <c r="BY74" s="391"/>
      <c r="BZ74" s="391"/>
      <c r="CA74" s="391"/>
      <c r="CB74" s="391"/>
      <c r="CC74" s="391"/>
      <c r="CD74" s="391"/>
      <c r="CE74" s="391"/>
      <c r="CF74" s="391"/>
      <c r="CG74" s="391"/>
      <c r="CH74" s="391"/>
      <c r="CI74" s="391"/>
      <c r="CJ74" s="391"/>
      <c r="CK74" s="391"/>
      <c r="CL74" s="391"/>
      <c r="CM74" s="391"/>
      <c r="CN74" s="391"/>
      <c r="CO74" s="391"/>
      <c r="CP74" s="391"/>
      <c r="CQ74" s="391"/>
      <c r="CR74" s="391"/>
      <c r="CS74" s="391"/>
      <c r="CT74" s="391"/>
      <c r="CU74" s="391"/>
      <c r="CV74" s="391"/>
      <c r="CW74" s="391"/>
      <c r="CX74" s="391"/>
      <c r="CY74" s="391"/>
      <c r="CZ74" s="391"/>
      <c r="DA74" s="391"/>
      <c r="DB74" s="391"/>
      <c r="DC74" s="391"/>
      <c r="DD74" s="391"/>
      <c r="DE74" s="391"/>
      <c r="DF74" s="391"/>
      <c r="DG74" s="391"/>
      <c r="DH74" s="391"/>
      <c r="DI74" s="391"/>
      <c r="DJ74" s="391"/>
      <c r="DK74" s="391"/>
      <c r="DL74" s="391"/>
      <c r="DM74" s="391"/>
      <c r="DN74" s="391"/>
      <c r="DO74" s="391"/>
      <c r="DP74" s="391"/>
      <c r="DQ74" s="391"/>
      <c r="DR74" s="391"/>
      <c r="DS74" s="391"/>
      <c r="DT74" s="391"/>
      <c r="DU74" s="391"/>
      <c r="DV74" s="391"/>
      <c r="DW74" s="391"/>
      <c r="DX74" s="391"/>
      <c r="DY74" s="391"/>
      <c r="DZ74" s="391"/>
      <c r="EA74" s="391"/>
      <c r="EB74" s="391"/>
      <c r="EC74" s="391"/>
      <c r="ED74" s="391"/>
      <c r="EE74" s="391"/>
      <c r="EF74" s="391"/>
      <c r="EG74" s="391"/>
      <c r="EH74" s="391"/>
      <c r="EI74" s="391"/>
      <c r="EJ74" s="391"/>
      <c r="EK74" s="391"/>
      <c r="EL74" s="391"/>
      <c r="EM74" s="391"/>
      <c r="EN74" s="391"/>
      <c r="EO74" s="391"/>
      <c r="EP74" s="391"/>
      <c r="EQ74" s="391"/>
      <c r="ER74" s="391"/>
      <c r="ES74" s="391"/>
      <c r="ET74" s="391"/>
      <c r="EU74" s="391"/>
      <c r="EV74" s="391"/>
      <c r="EW74" s="391"/>
      <c r="EX74" s="391"/>
      <c r="EY74" s="391"/>
      <c r="EZ74" s="391"/>
      <c r="FA74" s="391"/>
      <c r="FB74" s="391"/>
      <c r="FC74" s="391"/>
      <c r="FD74" s="391"/>
      <c r="FE74" s="391"/>
      <c r="FF74" s="391"/>
      <c r="FG74" s="391"/>
      <c r="FH74" s="391"/>
      <c r="FI74" s="391"/>
      <c r="FJ74" s="391"/>
      <c r="FK74" s="391"/>
      <c r="FL74" s="391"/>
      <c r="FM74" s="391"/>
      <c r="FN74" s="391"/>
      <c r="FO74" s="391"/>
      <c r="FP74" s="391"/>
      <c r="FQ74" s="391"/>
      <c r="FR74" s="391"/>
      <c r="FS74" s="391"/>
      <c r="FT74" s="391"/>
      <c r="FU74" s="391"/>
      <c r="FV74" s="391"/>
      <c r="FW74" s="391"/>
      <c r="FX74" s="391"/>
      <c r="FY74" s="391"/>
      <c r="FZ74" s="391"/>
      <c r="GA74" s="391"/>
      <c r="GB74" s="391"/>
      <c r="GC74" s="391"/>
      <c r="GD74" s="391"/>
      <c r="GE74" s="391"/>
      <c r="GF74" s="391"/>
      <c r="GG74" s="391"/>
      <c r="GH74" s="391"/>
      <c r="GI74" s="391"/>
      <c r="GJ74" s="391"/>
      <c r="GK74" s="391"/>
      <c r="GL74" s="391"/>
      <c r="GM74" s="391"/>
      <c r="GN74" s="391"/>
      <c r="GO74" s="391"/>
      <c r="GP74" s="391"/>
      <c r="GQ74" s="391"/>
      <c r="GR74" s="391"/>
      <c r="GS74" s="391"/>
      <c r="GT74" s="391"/>
      <c r="GU74" s="391"/>
      <c r="GV74" s="391"/>
      <c r="GW74" s="391"/>
      <c r="GX74" s="391"/>
      <c r="GY74" s="391"/>
      <c r="GZ74" s="391"/>
      <c r="HA74" s="391"/>
      <c r="HB74" s="391"/>
      <c r="HC74" s="391"/>
      <c r="HD74" s="391"/>
      <c r="HE74" s="391"/>
      <c r="HF74" s="391"/>
      <c r="HG74" s="391"/>
      <c r="HH74" s="391"/>
      <c r="HI74" s="391"/>
      <c r="HJ74" s="391"/>
      <c r="HK74" s="391"/>
      <c r="HL74" s="391"/>
      <c r="HM74" s="391"/>
      <c r="HN74" s="391"/>
      <c r="HO74" s="391"/>
      <c r="HP74" s="391"/>
      <c r="HQ74" s="391"/>
      <c r="HR74" s="391"/>
      <c r="HS74" s="391"/>
      <c r="HT74" s="391"/>
      <c r="HU74" s="391"/>
      <c r="HV74" s="391"/>
      <c r="HW74" s="391"/>
      <c r="HX74" s="391"/>
      <c r="HY74" s="391"/>
      <c r="HZ74" s="391"/>
      <c r="IA74" s="391"/>
      <c r="IB74" s="391"/>
      <c r="IC74" s="391"/>
      <c r="ID74" s="391"/>
      <c r="IE74" s="391"/>
      <c r="IF74" s="391"/>
      <c r="IG74" s="391"/>
      <c r="IH74" s="391"/>
      <c r="II74" s="391"/>
      <c r="IJ74" s="391"/>
      <c r="IK74" s="391"/>
      <c r="IL74" s="391"/>
      <c r="IM74" s="391"/>
      <c r="IN74" s="391"/>
      <c r="IO74" s="391"/>
      <c r="IP74" s="391"/>
      <c r="IQ74" s="391"/>
      <c r="IR74" s="391"/>
      <c r="IS74" s="391"/>
      <c r="IT74" s="391"/>
      <c r="IU74" s="391"/>
      <c r="IV74" s="391"/>
      <c r="IW74" s="391"/>
      <c r="IX74" s="391"/>
      <c r="IY74" s="391"/>
      <c r="IZ74" s="391"/>
      <c r="JA74" s="391"/>
      <c r="JB74" s="391"/>
      <c r="JC74" s="391"/>
      <c r="JD74" s="391"/>
      <c r="JE74" s="391"/>
      <c r="JF74" s="391"/>
      <c r="JG74" s="391"/>
      <c r="JH74" s="391"/>
      <c r="JI74" s="391"/>
      <c r="JJ74" s="391"/>
      <c r="JK74" s="391"/>
      <c r="JL74" s="391"/>
      <c r="JM74" s="391"/>
      <c r="JN74" s="391"/>
      <c r="JO74" s="391"/>
      <c r="JP74" s="391"/>
      <c r="JQ74" s="391"/>
      <c r="JR74" s="391"/>
      <c r="JS74" s="391"/>
      <c r="JT74" s="391"/>
      <c r="JU74" s="391"/>
      <c r="JV74" s="391"/>
      <c r="JW74" s="391"/>
      <c r="JX74" s="391"/>
      <c r="JY74" s="391"/>
      <c r="JZ74" s="391"/>
      <c r="KA74" s="391"/>
      <c r="KB74" s="391"/>
      <c r="KC74" s="391"/>
      <c r="KD74" s="391"/>
      <c r="KE74" s="391"/>
      <c r="KF74" s="391"/>
      <c r="KG74" s="391"/>
      <c r="KH74" s="391"/>
      <c r="KI74" s="391"/>
      <c r="KJ74" s="391"/>
      <c r="KK74" s="391"/>
      <c r="KL74" s="391"/>
      <c r="KM74" s="391"/>
      <c r="KN74" s="391"/>
      <c r="KO74" s="391"/>
      <c r="KP74" s="391"/>
      <c r="KQ74" s="391"/>
      <c r="KR74" s="391"/>
      <c r="KS74" s="391"/>
      <c r="KT74" s="391"/>
      <c r="KU74" s="391"/>
      <c r="KV74" s="391"/>
      <c r="KW74" s="391"/>
      <c r="KX74" s="391"/>
      <c r="KY74" s="391"/>
      <c r="KZ74" s="391"/>
      <c r="LA74" s="391"/>
      <c r="LB74" s="391"/>
      <c r="LC74" s="391"/>
      <c r="LD74" s="391"/>
      <c r="LE74" s="391"/>
      <c r="LF74" s="391"/>
      <c r="LG74" s="391"/>
      <c r="LH74" s="391"/>
      <c r="LI74" s="391"/>
      <c r="LJ74" s="391"/>
      <c r="LK74" s="391"/>
      <c r="LL74" s="391"/>
      <c r="LM74" s="391"/>
      <c r="LN74" s="391"/>
      <c r="LO74" s="391"/>
      <c r="LP74" s="391"/>
      <c r="LQ74" s="391"/>
      <c r="LR74" s="391"/>
      <c r="LS74" s="391"/>
      <c r="LT74" s="391"/>
      <c r="LU74" s="391"/>
      <c r="LV74" s="391"/>
      <c r="LW74" s="391"/>
      <c r="LX74" s="391"/>
      <c r="LY74" s="391"/>
      <c r="LZ74" s="391"/>
      <c r="MA74" s="391"/>
      <c r="MB74" s="391"/>
      <c r="MC74" s="391"/>
      <c r="MD74" s="391"/>
      <c r="ME74" s="391"/>
      <c r="MF74" s="391"/>
      <c r="MG74" s="391"/>
      <c r="MH74" s="391"/>
      <c r="MI74" s="391"/>
      <c r="MJ74" s="391"/>
      <c r="MK74" s="391"/>
      <c r="ML74" s="391"/>
      <c r="MM74" s="391"/>
      <c r="MN74" s="391"/>
      <c r="MO74" s="391"/>
      <c r="MP74" s="391"/>
      <c r="MQ74" s="391"/>
      <c r="MR74" s="391"/>
      <c r="MS74" s="391"/>
      <c r="MT74" s="391"/>
      <c r="MU74" s="391"/>
      <c r="MV74" s="391"/>
      <c r="MW74" s="391"/>
      <c r="MX74" s="391"/>
      <c r="MY74" s="391"/>
      <c r="MZ74" s="391"/>
      <c r="NA74" s="391"/>
      <c r="NB74" s="391"/>
      <c r="NC74" s="391"/>
      <c r="ND74" s="391"/>
      <c r="NE74" s="391"/>
      <c r="NF74" s="391"/>
      <c r="NG74" s="391"/>
      <c r="NH74" s="391"/>
      <c r="NI74" s="391"/>
      <c r="NJ74" s="391"/>
      <c r="NK74" s="391"/>
      <c r="NL74" s="391"/>
      <c r="NM74" s="391"/>
      <c r="NN74" s="391"/>
      <c r="NO74" s="391"/>
      <c r="NP74" s="391"/>
      <c r="NQ74" s="391"/>
      <c r="NR74" s="391"/>
      <c r="NS74" s="391"/>
      <c r="NT74" s="391"/>
      <c r="NU74" s="391"/>
      <c r="NV74" s="391"/>
      <c r="NW74" s="391"/>
      <c r="NX74" s="391"/>
      <c r="NY74" s="391"/>
      <c r="NZ74" s="391"/>
      <c r="OA74" s="391"/>
      <c r="OB74" s="391"/>
      <c r="OC74" s="391"/>
      <c r="OD74" s="391"/>
      <c r="OE74" s="391"/>
      <c r="OF74" s="391"/>
      <c r="OG74" s="391"/>
      <c r="OH74" s="391"/>
      <c r="OI74" s="391"/>
      <c r="OJ74" s="391"/>
      <c r="OK74" s="391"/>
      <c r="OL74" s="391"/>
      <c r="OM74" s="391"/>
      <c r="ON74" s="391"/>
      <c r="OO74" s="391"/>
      <c r="OP74" s="391"/>
      <c r="OQ74" s="391"/>
      <c r="OR74" s="391"/>
      <c r="OS74" s="391"/>
      <c r="OT74" s="391"/>
      <c r="OU74" s="391"/>
      <c r="OV74" s="391"/>
      <c r="OW74" s="391"/>
      <c r="OX74" s="391"/>
      <c r="OY74" s="391"/>
      <c r="OZ74" s="391"/>
      <c r="PA74" s="391"/>
      <c r="PB74" s="391"/>
      <c r="PC74" s="391"/>
      <c r="PD74" s="391"/>
      <c r="PE74" s="391"/>
      <c r="PF74" s="391"/>
      <c r="PG74" s="391"/>
      <c r="PH74" s="391"/>
      <c r="PI74" s="391"/>
      <c r="PJ74" s="391"/>
      <c r="PK74" s="391"/>
      <c r="PL74" s="391"/>
      <c r="PM74" s="391"/>
      <c r="PN74" s="391"/>
      <c r="PO74" s="391"/>
      <c r="PP74" s="391"/>
      <c r="PQ74" s="391"/>
      <c r="PR74" s="391"/>
      <c r="PS74" s="391"/>
      <c r="PT74" s="391"/>
      <c r="PU74" s="391"/>
      <c r="PV74" s="391"/>
      <c r="PW74" s="391"/>
      <c r="PX74" s="391"/>
      <c r="PY74" s="391"/>
      <c r="PZ74" s="391"/>
      <c r="QA74" s="391"/>
      <c r="QB74" s="391"/>
      <c r="QC74" s="391"/>
      <c r="QD74" s="391"/>
      <c r="QE74" s="391"/>
      <c r="QF74" s="391"/>
      <c r="QG74" s="391"/>
      <c r="QH74" s="391"/>
      <c r="QI74" s="391"/>
      <c r="QJ74" s="391"/>
      <c r="QK74" s="391"/>
      <c r="QL74" s="391"/>
      <c r="QM74" s="391"/>
      <c r="QN74" s="391"/>
      <c r="QO74" s="391"/>
      <c r="QP74" s="391"/>
      <c r="QQ74" s="391"/>
      <c r="QR74" s="391"/>
      <c r="QS74" s="391"/>
      <c r="QT74" s="391"/>
      <c r="QU74" s="391"/>
      <c r="QV74" s="391"/>
      <c r="QW74" s="391"/>
      <c r="QX74" s="391"/>
      <c r="QY74" s="391"/>
      <c r="QZ74" s="391"/>
      <c r="RA74" s="391"/>
      <c r="RB74" s="391"/>
      <c r="RC74" s="391"/>
      <c r="RD74" s="391"/>
      <c r="RE74" s="391"/>
      <c r="RF74" s="391"/>
      <c r="RG74" s="391"/>
      <c r="RH74" s="391"/>
      <c r="RI74" s="391"/>
      <c r="RJ74" s="391"/>
      <c r="RK74" s="391"/>
      <c r="RL74" s="391"/>
      <c r="RM74" s="391"/>
      <c r="RN74" s="391"/>
      <c r="RO74" s="391"/>
      <c r="RP74" s="391"/>
      <c r="RQ74" s="391"/>
      <c r="RR74" s="391"/>
      <c r="RS74" s="391"/>
      <c r="RT74" s="391"/>
      <c r="RU74" s="391"/>
      <c r="RV74" s="391"/>
      <c r="RW74" s="391"/>
      <c r="RX74" s="391"/>
      <c r="RY74" s="391"/>
      <c r="RZ74" s="391"/>
      <c r="SA74" s="391"/>
      <c r="SB74" s="391"/>
      <c r="SC74" s="391"/>
      <c r="SD74" s="391"/>
      <c r="SE74" s="391"/>
      <c r="SF74" s="391"/>
      <c r="SG74" s="391"/>
      <c r="SH74" s="391"/>
      <c r="SI74" s="391"/>
      <c r="SJ74" s="391"/>
      <c r="SK74" s="391"/>
      <c r="SL74" s="391"/>
      <c r="SM74" s="391"/>
      <c r="SN74" s="391"/>
      <c r="SO74" s="391"/>
      <c r="SP74" s="391"/>
      <c r="SQ74" s="391"/>
      <c r="SR74" s="391"/>
      <c r="SS74" s="391"/>
      <c r="ST74" s="391"/>
      <c r="SU74" s="391"/>
      <c r="SV74" s="391"/>
      <c r="SW74" s="391"/>
      <c r="SX74" s="391"/>
      <c r="SY74" s="391"/>
      <c r="SZ74" s="391"/>
      <c r="TA74" s="391"/>
      <c r="TB74" s="391"/>
      <c r="TC74" s="391"/>
      <c r="TD74" s="391"/>
      <c r="TE74" s="391"/>
      <c r="TF74" s="391"/>
      <c r="TG74" s="391"/>
      <c r="TH74" s="391"/>
      <c r="TI74" s="391"/>
      <c r="TJ74" s="391"/>
      <c r="TK74" s="391"/>
      <c r="TL74" s="391"/>
      <c r="TM74" s="391"/>
      <c r="TN74" s="391"/>
      <c r="TO74" s="391"/>
      <c r="TP74" s="391"/>
      <c r="TQ74" s="391"/>
      <c r="TR74" s="391"/>
      <c r="TS74" s="391"/>
      <c r="TT74" s="391"/>
      <c r="TU74" s="391"/>
      <c r="TV74" s="391"/>
      <c r="TW74" s="391"/>
      <c r="TX74" s="391"/>
      <c r="TY74" s="391"/>
      <c r="TZ74" s="391"/>
      <c r="UA74" s="391"/>
      <c r="UB74" s="391"/>
      <c r="UC74" s="391"/>
      <c r="UD74" s="391"/>
      <c r="UE74" s="391"/>
      <c r="UF74" s="391"/>
      <c r="UG74" s="391"/>
      <c r="UH74" s="391"/>
      <c r="UI74" s="391"/>
      <c r="UJ74" s="391"/>
      <c r="UK74" s="391"/>
      <c r="UL74" s="391"/>
      <c r="UM74" s="391"/>
      <c r="UN74" s="391"/>
      <c r="UO74" s="391"/>
      <c r="UP74" s="391"/>
      <c r="UQ74" s="391"/>
      <c r="UR74" s="391"/>
      <c r="US74" s="391"/>
      <c r="UT74" s="391"/>
      <c r="UU74" s="391"/>
      <c r="UV74" s="391"/>
      <c r="UW74" s="391"/>
      <c r="UX74" s="391"/>
      <c r="UY74" s="391"/>
      <c r="UZ74" s="391"/>
      <c r="VA74" s="391"/>
      <c r="VB74" s="391"/>
      <c r="VC74" s="391"/>
      <c r="VD74" s="391"/>
      <c r="VE74" s="391"/>
      <c r="VF74" s="391"/>
      <c r="VG74" s="391"/>
      <c r="VH74" s="391"/>
      <c r="VI74" s="391"/>
      <c r="VJ74" s="391"/>
      <c r="VK74" s="391"/>
      <c r="VL74" s="391"/>
      <c r="VM74" s="391"/>
      <c r="VN74" s="391"/>
      <c r="VO74" s="391"/>
      <c r="VP74" s="391"/>
      <c r="VQ74" s="391"/>
      <c r="VR74" s="391"/>
      <c r="VS74" s="391"/>
      <c r="VT74" s="391"/>
      <c r="VU74" s="391"/>
      <c r="VV74" s="391"/>
      <c r="VW74" s="391"/>
      <c r="VX74" s="391"/>
      <c r="VY74" s="391"/>
      <c r="VZ74" s="391"/>
      <c r="WA74" s="391"/>
      <c r="WB74" s="391"/>
      <c r="WC74" s="391"/>
      <c r="WD74" s="391"/>
      <c r="WE74" s="391"/>
      <c r="WF74" s="391"/>
      <c r="WG74" s="391"/>
      <c r="WH74" s="391"/>
      <c r="WI74" s="391"/>
      <c r="WJ74" s="391"/>
      <c r="WK74" s="391"/>
      <c r="WL74" s="391"/>
      <c r="WM74" s="391"/>
      <c r="WN74" s="391"/>
      <c r="WO74" s="391"/>
      <c r="WP74" s="391"/>
      <c r="WQ74" s="391"/>
      <c r="WR74" s="391"/>
      <c r="WS74" s="391"/>
      <c r="WT74" s="391"/>
      <c r="WU74" s="391"/>
      <c r="WV74" s="391"/>
      <c r="WW74" s="391"/>
      <c r="WX74" s="391"/>
      <c r="WY74" s="391"/>
      <c r="WZ74" s="391"/>
      <c r="XA74" s="391"/>
      <c r="XB74" s="391"/>
      <c r="XC74" s="391"/>
      <c r="XD74" s="391"/>
      <c r="XE74" s="391"/>
      <c r="XF74" s="391"/>
      <c r="XG74" s="391"/>
      <c r="XH74" s="391"/>
      <c r="XI74" s="391"/>
      <c r="XJ74" s="391"/>
      <c r="XK74" s="391"/>
      <c r="XL74" s="391"/>
      <c r="XM74" s="391"/>
      <c r="XN74" s="391"/>
      <c r="XO74" s="391"/>
      <c r="XP74" s="391"/>
      <c r="XQ74" s="391"/>
      <c r="XR74" s="391"/>
      <c r="XS74" s="391"/>
      <c r="XT74" s="391"/>
      <c r="XU74" s="391"/>
      <c r="XV74" s="391"/>
      <c r="XW74" s="391"/>
      <c r="XX74" s="391"/>
      <c r="XY74" s="391"/>
      <c r="XZ74" s="391"/>
      <c r="YA74" s="391"/>
      <c r="YB74" s="391"/>
      <c r="YC74" s="391"/>
      <c r="YD74" s="391"/>
      <c r="YE74" s="391"/>
      <c r="YF74" s="391"/>
      <c r="YG74" s="391"/>
      <c r="YH74" s="391"/>
      <c r="YI74" s="391"/>
      <c r="YJ74" s="391"/>
      <c r="YK74" s="391"/>
      <c r="YL74" s="391"/>
      <c r="YM74" s="391"/>
      <c r="YN74" s="391"/>
      <c r="YO74" s="391"/>
      <c r="YP74" s="391"/>
      <c r="YQ74" s="391"/>
      <c r="YR74" s="391"/>
      <c r="YS74" s="391"/>
      <c r="YT74" s="391"/>
      <c r="YU74" s="391"/>
      <c r="YV74" s="391"/>
      <c r="YW74" s="391"/>
      <c r="YX74" s="391"/>
      <c r="YY74" s="391"/>
      <c r="YZ74" s="391"/>
      <c r="ZA74" s="391"/>
      <c r="ZB74" s="391"/>
      <c r="ZC74" s="391"/>
      <c r="ZD74" s="391"/>
      <c r="ZE74" s="391"/>
      <c r="ZF74" s="391"/>
      <c r="ZG74" s="391"/>
      <c r="ZH74" s="391"/>
      <c r="ZI74" s="391"/>
      <c r="ZJ74" s="391"/>
      <c r="ZK74" s="391"/>
      <c r="ZL74" s="391"/>
      <c r="ZM74" s="391"/>
      <c r="ZN74" s="391"/>
      <c r="ZO74" s="391"/>
      <c r="ZP74" s="391"/>
      <c r="ZQ74" s="391"/>
      <c r="ZR74" s="391"/>
      <c r="ZS74" s="391"/>
      <c r="ZT74" s="391"/>
      <c r="ZU74" s="391"/>
      <c r="ZV74" s="391"/>
      <c r="ZW74" s="391"/>
      <c r="ZX74" s="391"/>
      <c r="ZY74" s="391"/>
      <c r="ZZ74" s="391"/>
      <c r="AAA74" s="391"/>
      <c r="AAB74" s="391"/>
      <c r="AAC74" s="391"/>
      <c r="AAD74" s="391"/>
      <c r="AAE74" s="391"/>
      <c r="AAF74" s="391"/>
      <c r="AAG74" s="391"/>
      <c r="AAH74" s="391"/>
      <c r="AAI74" s="391"/>
      <c r="AAJ74" s="391"/>
      <c r="AAK74" s="391"/>
      <c r="AAL74" s="391"/>
      <c r="AAM74" s="391"/>
      <c r="AAN74" s="391"/>
      <c r="AAO74" s="391"/>
      <c r="AAP74" s="391"/>
      <c r="AAQ74" s="391"/>
      <c r="AAR74" s="391"/>
      <c r="AAS74" s="391"/>
      <c r="AAT74" s="391"/>
      <c r="AAU74" s="391"/>
      <c r="AAV74" s="391"/>
      <c r="AAW74" s="391"/>
      <c r="AAX74" s="391"/>
      <c r="AAY74" s="391"/>
      <c r="AAZ74" s="391"/>
      <c r="ABA74" s="391"/>
      <c r="ABB74" s="391"/>
      <c r="ABC74" s="391"/>
      <c r="ABD74" s="391"/>
      <c r="ABE74" s="391"/>
      <c r="ABF74" s="391"/>
      <c r="ABG74" s="391"/>
      <c r="ABH74" s="391"/>
      <c r="ABI74" s="391"/>
      <c r="ABJ74" s="391"/>
      <c r="ABK74" s="391"/>
      <c r="ABL74" s="391"/>
      <c r="ABM74" s="391"/>
      <c r="ABN74" s="391"/>
      <c r="ABO74" s="391"/>
      <c r="ABP74" s="391"/>
      <c r="ABQ74" s="391"/>
      <c r="ABR74" s="391"/>
      <c r="ABS74" s="391"/>
      <c r="ABT74" s="391"/>
      <c r="ABU74" s="391"/>
      <c r="ABV74" s="391"/>
      <c r="ABW74" s="391"/>
      <c r="ABX74" s="391"/>
      <c r="ABY74" s="391"/>
      <c r="ABZ74" s="391"/>
      <c r="ACA74" s="391"/>
      <c r="ACB74" s="391"/>
      <c r="ACC74" s="391"/>
      <c r="ACD74" s="391"/>
      <c r="ACE74" s="391"/>
      <c r="ACF74" s="391"/>
      <c r="ACG74" s="391"/>
      <c r="ACH74" s="391"/>
      <c r="ACI74" s="391"/>
      <c r="ACJ74" s="391"/>
      <c r="ACK74" s="391"/>
      <c r="ACL74" s="391"/>
      <c r="ACM74" s="391"/>
      <c r="ACN74" s="391"/>
      <c r="ACO74" s="391"/>
      <c r="ACP74" s="391"/>
      <c r="ACQ74" s="391"/>
      <c r="ACR74" s="391"/>
      <c r="ACS74" s="391"/>
      <c r="ACT74" s="391"/>
      <c r="ACU74" s="391"/>
      <c r="ACV74" s="391"/>
      <c r="ACW74" s="391"/>
      <c r="ACX74" s="391"/>
      <c r="ACY74" s="391"/>
      <c r="ACZ74" s="391"/>
      <c r="ADA74" s="391"/>
      <c r="ADB74" s="391"/>
      <c r="ADC74" s="391"/>
      <c r="ADD74" s="391"/>
      <c r="ADE74" s="391"/>
      <c r="ADF74" s="391"/>
      <c r="ADG74" s="391"/>
      <c r="ADH74" s="391"/>
      <c r="ADI74" s="391"/>
      <c r="ADJ74" s="391"/>
      <c r="ADK74" s="391"/>
      <c r="ADL74" s="391"/>
      <c r="ADM74" s="391"/>
      <c r="ADN74" s="391"/>
      <c r="ADO74" s="391"/>
      <c r="ADP74" s="391"/>
      <c r="ADQ74" s="391"/>
      <c r="ADR74" s="391"/>
      <c r="ADS74" s="391"/>
      <c r="ADT74" s="391"/>
      <c r="ADU74" s="391"/>
      <c r="ADV74" s="391"/>
      <c r="ADW74" s="391"/>
      <c r="ADX74" s="391"/>
      <c r="ADY74" s="391"/>
      <c r="ADZ74" s="391"/>
      <c r="AEA74" s="391"/>
      <c r="AEB74" s="391"/>
      <c r="AEC74" s="391"/>
      <c r="AED74" s="391"/>
      <c r="AEE74" s="391"/>
      <c r="AEF74" s="391"/>
      <c r="AEG74" s="391"/>
      <c r="AEH74" s="391"/>
      <c r="AEI74" s="391"/>
      <c r="AEJ74" s="391"/>
      <c r="AEK74" s="391"/>
      <c r="AEL74" s="391"/>
      <c r="AEM74" s="391"/>
      <c r="AEN74" s="391"/>
      <c r="AEO74" s="391"/>
      <c r="AEP74" s="391"/>
      <c r="AEQ74" s="391"/>
      <c r="AER74" s="391"/>
      <c r="AES74" s="391"/>
      <c r="AET74" s="391"/>
      <c r="AEU74" s="391"/>
      <c r="AEV74" s="391"/>
      <c r="AEW74" s="391"/>
      <c r="AEX74" s="391"/>
      <c r="AEY74" s="391"/>
      <c r="AEZ74" s="391"/>
      <c r="AFA74" s="391"/>
      <c r="AFB74" s="391"/>
      <c r="AFC74" s="391"/>
      <c r="AFD74" s="391"/>
      <c r="AFE74" s="391"/>
      <c r="AFF74" s="391"/>
      <c r="AFG74" s="391"/>
      <c r="AFH74" s="391"/>
      <c r="AFI74" s="391"/>
      <c r="AFJ74" s="391"/>
      <c r="AFK74" s="391"/>
      <c r="AFL74" s="391"/>
      <c r="AFM74" s="391"/>
      <c r="AFN74" s="391"/>
      <c r="AFO74" s="391"/>
      <c r="AFP74" s="391"/>
      <c r="AFQ74" s="391"/>
      <c r="AFR74" s="391"/>
      <c r="AFS74" s="391"/>
      <c r="AFT74" s="391"/>
      <c r="AFU74" s="391"/>
      <c r="AFV74" s="391"/>
      <c r="AFW74" s="391"/>
      <c r="AFX74" s="391"/>
      <c r="AFY74" s="391"/>
      <c r="AFZ74" s="391"/>
      <c r="AGA74" s="391"/>
      <c r="AGB74" s="391"/>
      <c r="AGC74" s="391"/>
      <c r="AGD74" s="391"/>
      <c r="AGE74" s="391"/>
      <c r="AGF74" s="391"/>
      <c r="AGG74" s="391"/>
      <c r="AGH74" s="391"/>
      <c r="AGI74" s="391"/>
      <c r="AGJ74" s="391"/>
      <c r="AGK74" s="391"/>
      <c r="AGL74" s="391"/>
      <c r="AGM74" s="391"/>
      <c r="AGN74" s="391"/>
      <c r="AGO74" s="391"/>
      <c r="AGP74" s="391"/>
      <c r="AGQ74" s="391"/>
      <c r="AGR74" s="391"/>
      <c r="AGS74" s="391"/>
      <c r="AGT74" s="391"/>
      <c r="AGU74" s="391"/>
      <c r="AGV74" s="391"/>
      <c r="AGW74" s="391"/>
      <c r="AGX74" s="391"/>
      <c r="AGY74" s="391"/>
      <c r="AGZ74" s="391"/>
      <c r="AHA74" s="391"/>
      <c r="AHB74" s="391"/>
      <c r="AHC74" s="391"/>
      <c r="AHD74" s="391"/>
      <c r="AHE74" s="391"/>
      <c r="AHF74" s="391"/>
      <c r="AHG74" s="391"/>
      <c r="AHH74" s="391"/>
      <c r="AHI74" s="391"/>
      <c r="AHJ74" s="391"/>
      <c r="AHK74" s="391"/>
      <c r="AHL74" s="391"/>
      <c r="AHM74" s="391"/>
      <c r="AHN74" s="391"/>
      <c r="AHO74" s="391"/>
      <c r="AHP74" s="391"/>
      <c r="AHQ74" s="391"/>
      <c r="AHR74" s="391"/>
      <c r="AHS74" s="391"/>
      <c r="AHT74" s="391"/>
      <c r="AHU74" s="391"/>
      <c r="AHV74" s="391"/>
      <c r="AHW74" s="391"/>
      <c r="AHX74" s="391"/>
      <c r="AHY74" s="391"/>
      <c r="AHZ74" s="391"/>
      <c r="AIA74" s="391"/>
      <c r="AIB74" s="391"/>
      <c r="AIC74" s="391"/>
      <c r="AID74" s="391"/>
      <c r="AIE74" s="391"/>
      <c r="AIF74" s="391"/>
      <c r="AIG74" s="391"/>
      <c r="AIH74" s="391"/>
      <c r="AII74" s="391"/>
      <c r="AIJ74" s="391"/>
      <c r="AIK74" s="391"/>
      <c r="AIL74" s="391"/>
      <c r="AIM74" s="391"/>
      <c r="AIN74" s="391"/>
      <c r="AIO74" s="391"/>
      <c r="AIP74" s="391"/>
      <c r="AIQ74" s="391"/>
      <c r="AIR74" s="391"/>
      <c r="AIS74" s="391"/>
      <c r="AIT74" s="391"/>
      <c r="AIU74" s="391"/>
      <c r="AIV74" s="391"/>
      <c r="AIW74" s="391"/>
      <c r="AIX74" s="391"/>
      <c r="AIY74" s="391"/>
      <c r="AIZ74" s="391"/>
      <c r="AJA74" s="391"/>
      <c r="AJB74" s="391"/>
      <c r="AJC74" s="391"/>
      <c r="AJD74" s="391"/>
      <c r="AJE74" s="391"/>
      <c r="AJF74" s="391"/>
      <c r="AJG74" s="391"/>
      <c r="AJH74" s="391"/>
      <c r="AJI74" s="391"/>
      <c r="AJJ74" s="391"/>
      <c r="AJK74" s="391"/>
      <c r="AJL74" s="391"/>
      <c r="AJM74" s="391"/>
      <c r="AJN74" s="391"/>
      <c r="AJO74" s="391"/>
      <c r="AJP74" s="391"/>
      <c r="AJQ74" s="391"/>
      <c r="AJR74" s="391"/>
      <c r="AJS74" s="391"/>
      <c r="AJT74" s="391"/>
      <c r="AJU74" s="391"/>
      <c r="AJV74" s="391"/>
      <c r="AJW74" s="391"/>
      <c r="AJX74" s="391"/>
      <c r="AJY74" s="391"/>
      <c r="AJZ74" s="391"/>
      <c r="AKA74" s="391"/>
      <c r="AKB74" s="391"/>
      <c r="AKC74" s="391"/>
      <c r="AKD74" s="391"/>
      <c r="AKE74" s="391"/>
      <c r="AKF74" s="391"/>
      <c r="AKG74" s="391"/>
      <c r="AKH74" s="391"/>
      <c r="AKI74" s="391"/>
      <c r="AKJ74" s="391"/>
      <c r="AKK74" s="391"/>
      <c r="AKL74" s="391"/>
      <c r="AKM74" s="391"/>
      <c r="AKN74" s="391"/>
      <c r="AKO74" s="391"/>
      <c r="AKP74" s="391"/>
      <c r="AKQ74" s="391"/>
      <c r="AKR74" s="391"/>
      <c r="AKS74" s="391"/>
      <c r="AKT74" s="391"/>
      <c r="AKU74" s="391"/>
      <c r="AKV74" s="391"/>
      <c r="AKW74" s="391"/>
      <c r="AKX74" s="391"/>
      <c r="AKY74" s="391"/>
      <c r="AKZ74" s="391"/>
      <c r="ALA74" s="391"/>
      <c r="ALB74" s="391"/>
      <c r="ALC74" s="391"/>
      <c r="ALD74" s="391"/>
      <c r="ALE74" s="391"/>
      <c r="ALF74" s="391"/>
      <c r="ALG74" s="391"/>
      <c r="ALH74" s="391"/>
      <c r="ALI74" s="391"/>
      <c r="ALJ74" s="391"/>
      <c r="ALK74" s="391"/>
      <c r="ALL74" s="391"/>
      <c r="ALM74" s="391"/>
      <c r="ALN74" s="391"/>
      <c r="ALO74" s="391"/>
      <c r="ALP74" s="391"/>
      <c r="ALQ74" s="391"/>
      <c r="ALR74" s="391"/>
      <c r="ALS74" s="391"/>
      <c r="ALT74" s="391"/>
      <c r="ALU74" s="391"/>
      <c r="ALV74" s="391"/>
      <c r="ALW74" s="391"/>
      <c r="ALX74" s="391"/>
      <c r="ALY74" s="391"/>
      <c r="ALZ74" s="391"/>
      <c r="AMA74" s="391"/>
      <c r="AMB74" s="391"/>
      <c r="AMC74" s="391"/>
      <c r="AMD74" s="391"/>
      <c r="AME74" s="391"/>
      <c r="AMF74" s="391"/>
      <c r="AMG74" s="391"/>
      <c r="AMH74" s="391"/>
      <c r="AMI74" s="391"/>
      <c r="AMJ74" s="391"/>
      <c r="AMK74" s="391"/>
      <c r="AML74" s="391"/>
      <c r="AMM74" s="391"/>
      <c r="AMN74" s="391"/>
      <c r="AMO74" s="391"/>
      <c r="AMP74" s="391"/>
      <c r="AMQ74" s="391"/>
      <c r="AMR74" s="391"/>
      <c r="AMS74" s="391"/>
      <c r="AMT74" s="391"/>
      <c r="AMU74" s="391"/>
      <c r="AMV74" s="391"/>
      <c r="AMW74" s="391"/>
      <c r="AMX74" s="391"/>
      <c r="AMY74" s="391"/>
      <c r="AMZ74" s="391"/>
      <c r="ANA74" s="391"/>
      <c r="ANB74" s="391"/>
      <c r="ANC74" s="391"/>
      <c r="AND74" s="391"/>
      <c r="ANE74" s="391"/>
      <c r="ANF74" s="391"/>
      <c r="ANG74" s="391"/>
      <c r="ANH74" s="391"/>
      <c r="ANI74" s="391"/>
      <c r="ANJ74" s="391"/>
      <c r="ANK74" s="391"/>
      <c r="ANL74" s="391"/>
      <c r="ANM74" s="391"/>
      <c r="ANN74" s="391"/>
      <c r="ANO74" s="391"/>
      <c r="ANP74" s="391"/>
      <c r="ANQ74" s="391"/>
      <c r="ANR74" s="391"/>
      <c r="ANS74" s="391"/>
      <c r="ANT74" s="391"/>
      <c r="ANU74" s="391"/>
      <c r="ANV74" s="391"/>
      <c r="ANW74" s="391"/>
      <c r="ANX74" s="391"/>
      <c r="ANY74" s="391"/>
      <c r="ANZ74" s="391"/>
      <c r="AOA74" s="391"/>
      <c r="AOB74" s="391"/>
      <c r="AOC74" s="391"/>
      <c r="AOD74" s="391"/>
      <c r="AOE74" s="391"/>
      <c r="AOF74" s="391"/>
      <c r="AOG74" s="391"/>
      <c r="AOH74" s="391"/>
      <c r="AOI74" s="391"/>
      <c r="AOJ74" s="391"/>
      <c r="AOK74" s="391"/>
      <c r="AOL74" s="391"/>
      <c r="AOM74" s="391"/>
      <c r="AON74" s="391"/>
      <c r="AOO74" s="391"/>
      <c r="AOP74" s="391"/>
      <c r="AOQ74" s="391"/>
      <c r="AOR74" s="391"/>
      <c r="AOS74" s="391"/>
      <c r="AOT74" s="391"/>
      <c r="AOU74" s="391"/>
      <c r="AOV74" s="391"/>
      <c r="AOW74" s="391"/>
      <c r="AOX74" s="391"/>
      <c r="AOY74" s="391"/>
      <c r="AOZ74" s="391"/>
      <c r="APA74" s="391"/>
      <c r="APB74" s="391"/>
      <c r="APC74" s="391"/>
      <c r="APD74" s="391"/>
      <c r="APE74" s="391"/>
      <c r="APF74" s="391"/>
      <c r="APG74" s="391"/>
      <c r="APH74" s="391"/>
      <c r="API74" s="391"/>
      <c r="APJ74" s="391"/>
      <c r="APK74" s="391"/>
      <c r="APL74" s="391"/>
      <c r="APM74" s="391"/>
      <c r="APN74" s="391"/>
      <c r="APO74" s="391"/>
      <c r="APP74" s="391"/>
      <c r="APQ74" s="391"/>
      <c r="APR74" s="391"/>
      <c r="APS74" s="391"/>
      <c r="APT74" s="391"/>
      <c r="APU74" s="391"/>
      <c r="APV74" s="391"/>
      <c r="APW74" s="391"/>
      <c r="APX74" s="391"/>
      <c r="APY74" s="391"/>
      <c r="APZ74" s="391"/>
      <c r="AQA74" s="391"/>
      <c r="AQB74" s="391"/>
      <c r="AQC74" s="391"/>
      <c r="AQD74" s="391"/>
      <c r="AQE74" s="391"/>
      <c r="AQF74" s="391"/>
      <c r="AQG74" s="391"/>
      <c r="AQH74" s="391"/>
      <c r="AQI74" s="391"/>
      <c r="AQJ74" s="391"/>
      <c r="AQK74" s="391"/>
      <c r="AQL74" s="391"/>
      <c r="AQM74" s="391"/>
      <c r="AQN74" s="391"/>
      <c r="AQO74" s="391"/>
      <c r="AQP74" s="391"/>
      <c r="AQQ74" s="391"/>
      <c r="AQR74" s="391"/>
      <c r="AQS74" s="391"/>
      <c r="AQT74" s="391"/>
      <c r="AQU74" s="391"/>
      <c r="AQV74" s="391"/>
      <c r="AQW74" s="391"/>
      <c r="AQX74" s="391"/>
      <c r="AQY74" s="391"/>
      <c r="AQZ74" s="391"/>
      <c r="ARA74" s="391"/>
      <c r="ARB74" s="391"/>
      <c r="ARC74" s="391"/>
      <c r="ARD74" s="391"/>
      <c r="ARE74" s="391"/>
      <c r="ARF74" s="391"/>
      <c r="ARG74" s="391"/>
      <c r="ARH74" s="391"/>
      <c r="ARI74" s="391"/>
      <c r="ARJ74" s="391"/>
      <c r="ARK74" s="391"/>
      <c r="ARL74" s="391"/>
      <c r="ARM74" s="391"/>
      <c r="ARN74" s="391"/>
      <c r="ARO74" s="391"/>
      <c r="ARP74" s="391"/>
      <c r="ARQ74" s="391"/>
      <c r="ARR74" s="391"/>
      <c r="ARS74" s="391"/>
      <c r="ART74" s="391"/>
      <c r="ARU74" s="391"/>
      <c r="ARV74" s="391"/>
      <c r="ARW74" s="391"/>
      <c r="ARX74" s="391"/>
      <c r="ARY74" s="391"/>
      <c r="ARZ74" s="391"/>
      <c r="ASA74" s="391"/>
      <c r="ASB74" s="391"/>
      <c r="ASC74" s="391"/>
      <c r="ASD74" s="391"/>
      <c r="ASE74" s="391"/>
      <c r="ASF74" s="391"/>
      <c r="ASG74" s="391"/>
      <c r="ASH74" s="391"/>
      <c r="ASI74" s="391"/>
      <c r="ASJ74" s="391"/>
      <c r="ASK74" s="391"/>
      <c r="ASL74" s="391"/>
      <c r="ASM74" s="391"/>
      <c r="ASN74" s="391"/>
      <c r="ASO74" s="391"/>
      <c r="ASP74" s="391"/>
      <c r="ASQ74" s="391"/>
      <c r="ASR74" s="391"/>
      <c r="ASS74" s="391"/>
      <c r="AST74" s="391"/>
      <c r="ASU74" s="391"/>
      <c r="ASV74" s="391"/>
      <c r="ASW74" s="391"/>
      <c r="ASX74" s="391"/>
      <c r="ASY74" s="391"/>
      <c r="ASZ74" s="391"/>
      <c r="ATA74" s="391"/>
      <c r="ATB74" s="391"/>
      <c r="ATC74" s="391"/>
      <c r="ATD74" s="391"/>
      <c r="ATE74" s="391"/>
      <c r="ATF74" s="391"/>
      <c r="ATG74" s="391"/>
      <c r="ATH74" s="391"/>
      <c r="ATI74" s="391"/>
      <c r="ATJ74" s="391"/>
      <c r="ATK74" s="391"/>
      <c r="ATL74" s="391"/>
      <c r="ATM74" s="391"/>
      <c r="ATN74" s="391"/>
      <c r="ATO74" s="391"/>
      <c r="ATP74" s="391"/>
      <c r="ATQ74" s="391"/>
      <c r="ATR74" s="391"/>
      <c r="ATS74" s="391"/>
      <c r="ATT74" s="391"/>
      <c r="ATU74" s="391"/>
      <c r="ATV74" s="391"/>
      <c r="ATW74" s="391"/>
      <c r="ATX74" s="391"/>
      <c r="ATY74" s="391"/>
      <c r="ATZ74" s="391"/>
      <c r="AUA74" s="391"/>
      <c r="AUB74" s="391"/>
      <c r="AUC74" s="391"/>
      <c r="AUD74" s="391"/>
      <c r="AUE74" s="391"/>
      <c r="AUF74" s="391"/>
      <c r="AUG74" s="391"/>
      <c r="AUH74" s="391"/>
      <c r="AUI74" s="391"/>
      <c r="AUJ74" s="391"/>
      <c r="AUK74" s="391"/>
      <c r="AUL74" s="391"/>
      <c r="AUM74" s="391"/>
      <c r="AUN74" s="391"/>
      <c r="AUO74" s="391"/>
      <c r="AUP74" s="391"/>
      <c r="AUQ74" s="391"/>
      <c r="AUR74" s="391"/>
      <c r="AUS74" s="391"/>
      <c r="AUT74" s="391"/>
      <c r="AUU74" s="391"/>
      <c r="AUV74" s="391"/>
      <c r="AUW74" s="391"/>
      <c r="AUX74" s="391"/>
      <c r="AUY74" s="391"/>
      <c r="AUZ74" s="391"/>
      <c r="AVA74" s="391"/>
      <c r="AVB74" s="391"/>
      <c r="AVC74" s="391"/>
      <c r="AVD74" s="391"/>
      <c r="AVE74" s="391"/>
      <c r="AVF74" s="391"/>
      <c r="AVG74" s="391"/>
      <c r="AVH74" s="391"/>
      <c r="AVI74" s="391"/>
      <c r="AVJ74" s="391"/>
      <c r="AVK74" s="391"/>
      <c r="AVL74" s="391"/>
      <c r="AVM74" s="391"/>
      <c r="AVN74" s="391"/>
      <c r="AVO74" s="391"/>
      <c r="AVP74" s="391"/>
      <c r="AVQ74" s="391"/>
      <c r="AVR74" s="391"/>
      <c r="AVS74" s="391"/>
      <c r="AVT74" s="391"/>
      <c r="AVU74" s="391"/>
      <c r="AVV74" s="391"/>
      <c r="AVW74" s="391"/>
      <c r="AVX74" s="391"/>
      <c r="AVY74" s="391"/>
      <c r="AVZ74" s="391"/>
      <c r="AWA74" s="391"/>
      <c r="AWB74" s="391"/>
      <c r="AWC74" s="391"/>
      <c r="AWD74" s="391"/>
      <c r="AWE74" s="391"/>
      <c r="AWF74" s="391"/>
      <c r="AWG74" s="391"/>
      <c r="AWH74" s="391"/>
      <c r="AWI74" s="391"/>
      <c r="AWJ74" s="391"/>
      <c r="AWK74" s="391"/>
      <c r="AWL74" s="391"/>
      <c r="AWM74" s="391"/>
      <c r="AWN74" s="391"/>
      <c r="AWO74" s="391"/>
      <c r="AWP74" s="391"/>
      <c r="AWQ74" s="391"/>
      <c r="AWR74" s="391"/>
      <c r="AWS74" s="391"/>
      <c r="AWT74" s="391"/>
      <c r="AWU74" s="391"/>
      <c r="AWV74" s="391"/>
      <c r="AWW74" s="391"/>
      <c r="AWX74" s="391"/>
      <c r="AWY74" s="391"/>
      <c r="AWZ74" s="391"/>
      <c r="AXA74" s="391"/>
      <c r="AXB74" s="391"/>
      <c r="AXC74" s="391"/>
      <c r="AXD74" s="391"/>
      <c r="AXE74" s="391"/>
      <c r="AXF74" s="391"/>
      <c r="AXG74" s="391"/>
      <c r="AXH74" s="391"/>
      <c r="AXI74" s="391"/>
      <c r="AXJ74" s="391"/>
      <c r="AXK74" s="391"/>
      <c r="AXL74" s="391"/>
      <c r="AXM74" s="391"/>
      <c r="AXN74" s="391"/>
      <c r="AXO74" s="391"/>
      <c r="AXP74" s="391"/>
      <c r="AXQ74" s="391"/>
      <c r="AXR74" s="391"/>
      <c r="AXS74" s="391"/>
      <c r="AXT74" s="391"/>
      <c r="AXU74" s="391"/>
      <c r="AXV74" s="391"/>
      <c r="AXW74" s="391"/>
      <c r="AXX74" s="391"/>
      <c r="AXY74" s="391"/>
      <c r="AXZ74" s="391"/>
      <c r="AYA74" s="391"/>
      <c r="AYB74" s="391"/>
      <c r="AYC74" s="391"/>
      <c r="AYD74" s="391"/>
      <c r="AYE74" s="391"/>
      <c r="AYF74" s="391"/>
      <c r="AYG74" s="391"/>
      <c r="AYH74" s="391"/>
      <c r="AYI74" s="391"/>
      <c r="AYJ74" s="391"/>
      <c r="AYK74" s="391"/>
      <c r="AYL74" s="391"/>
      <c r="AYM74" s="391"/>
      <c r="AYN74" s="391"/>
      <c r="AYO74" s="391"/>
      <c r="AYP74" s="391"/>
      <c r="AYQ74" s="391"/>
      <c r="AYR74" s="391"/>
      <c r="AYS74" s="391"/>
      <c r="AYT74" s="391"/>
      <c r="AYU74" s="391"/>
      <c r="AYV74" s="391"/>
      <c r="AYW74" s="391"/>
      <c r="AYX74" s="391"/>
      <c r="AYY74" s="391"/>
      <c r="AYZ74" s="391"/>
      <c r="AZA74" s="391"/>
      <c r="AZB74" s="391"/>
      <c r="AZC74" s="391"/>
      <c r="AZD74" s="391"/>
      <c r="AZE74" s="391"/>
      <c r="AZF74" s="391"/>
      <c r="AZG74" s="391"/>
      <c r="AZH74" s="391"/>
      <c r="AZI74" s="391"/>
      <c r="AZJ74" s="391"/>
      <c r="AZK74" s="391"/>
      <c r="AZL74" s="391"/>
      <c r="AZM74" s="391"/>
      <c r="AZN74" s="391"/>
      <c r="AZO74" s="391"/>
      <c r="AZP74" s="391"/>
      <c r="AZQ74" s="391"/>
      <c r="AZR74" s="391"/>
      <c r="AZS74" s="391"/>
      <c r="AZT74" s="391"/>
      <c r="AZU74" s="391"/>
      <c r="AZV74" s="391"/>
      <c r="AZW74" s="391"/>
      <c r="AZX74" s="391"/>
      <c r="AZY74" s="391"/>
      <c r="AZZ74" s="391"/>
      <c r="BAA74" s="391"/>
      <c r="BAB74" s="391"/>
      <c r="BAC74" s="391"/>
      <c r="BAD74" s="391"/>
      <c r="BAE74" s="391"/>
      <c r="BAF74" s="391"/>
      <c r="BAG74" s="391"/>
      <c r="BAH74" s="391"/>
      <c r="BAI74" s="391"/>
      <c r="BAJ74" s="391"/>
      <c r="BAK74" s="391"/>
      <c r="BAL74" s="391"/>
      <c r="BAM74" s="391"/>
      <c r="BAN74" s="391"/>
      <c r="BAO74" s="391"/>
      <c r="BAP74" s="391"/>
      <c r="BAQ74" s="391"/>
      <c r="BAR74" s="391"/>
      <c r="BAS74" s="391"/>
      <c r="BAT74" s="391"/>
      <c r="BAU74" s="391"/>
      <c r="BAV74" s="391"/>
      <c r="BAW74" s="391"/>
      <c r="BAX74" s="391"/>
      <c r="BAY74" s="391"/>
      <c r="BAZ74" s="391"/>
      <c r="BBA74" s="391"/>
      <c r="BBB74" s="391"/>
      <c r="BBC74" s="391"/>
      <c r="BBD74" s="391"/>
      <c r="BBE74" s="391"/>
      <c r="BBF74" s="391"/>
      <c r="BBG74" s="391"/>
      <c r="BBH74" s="391"/>
      <c r="BBI74" s="391"/>
      <c r="BBJ74" s="391"/>
      <c r="BBK74" s="391"/>
      <c r="BBL74" s="391"/>
      <c r="BBM74" s="391"/>
      <c r="BBN74" s="391"/>
      <c r="BBO74" s="391"/>
      <c r="BBP74" s="391"/>
      <c r="BBQ74" s="391"/>
      <c r="BBR74" s="391"/>
      <c r="BBS74" s="391"/>
      <c r="BBT74" s="391"/>
      <c r="BBU74" s="391"/>
      <c r="BBV74" s="391"/>
      <c r="BBW74" s="391"/>
      <c r="BBX74" s="391"/>
      <c r="BBY74" s="391"/>
      <c r="BBZ74" s="391"/>
      <c r="BCA74" s="391"/>
      <c r="BCB74" s="391"/>
      <c r="BCC74" s="391"/>
      <c r="BCD74" s="391"/>
      <c r="BCE74" s="391"/>
      <c r="BCF74" s="391"/>
      <c r="BCG74" s="391"/>
      <c r="BCH74" s="391"/>
      <c r="BCI74" s="391"/>
      <c r="BCJ74" s="391"/>
      <c r="BCK74" s="391"/>
      <c r="BCL74" s="391"/>
      <c r="BCM74" s="391"/>
      <c r="BCN74" s="391"/>
      <c r="BCO74" s="391"/>
      <c r="BCP74" s="391"/>
      <c r="BCQ74" s="391"/>
      <c r="BCR74" s="391"/>
      <c r="BCS74" s="391"/>
      <c r="BCT74" s="391"/>
      <c r="BCU74" s="391"/>
      <c r="BCV74" s="391"/>
      <c r="BCW74" s="391"/>
      <c r="BCX74" s="391"/>
      <c r="BCY74" s="391"/>
      <c r="BCZ74" s="391"/>
      <c r="BDA74" s="391"/>
      <c r="BDB74" s="391"/>
      <c r="BDC74" s="391"/>
      <c r="BDD74" s="391"/>
      <c r="BDE74" s="391"/>
      <c r="BDF74" s="391"/>
      <c r="BDG74" s="391"/>
      <c r="BDH74" s="391"/>
      <c r="BDI74" s="391"/>
      <c r="BDJ74" s="391"/>
      <c r="BDK74" s="391"/>
      <c r="BDL74" s="391"/>
      <c r="BDM74" s="391"/>
      <c r="BDN74" s="391"/>
      <c r="BDO74" s="391"/>
      <c r="BDP74" s="391"/>
      <c r="BDQ74" s="391"/>
      <c r="BDR74" s="391"/>
      <c r="BDS74" s="391"/>
      <c r="BDT74" s="391"/>
      <c r="BDU74" s="391"/>
      <c r="BDV74" s="391"/>
      <c r="BDW74" s="391"/>
      <c r="BDX74" s="391"/>
      <c r="BDY74" s="391"/>
      <c r="BDZ74" s="391"/>
      <c r="BEA74" s="391"/>
      <c r="BEB74" s="391"/>
      <c r="BEC74" s="391"/>
      <c r="BED74" s="391"/>
      <c r="BEE74" s="391"/>
      <c r="BEF74" s="391"/>
      <c r="BEG74" s="391"/>
      <c r="BEH74" s="391"/>
      <c r="BEI74" s="391"/>
      <c r="BEJ74" s="391"/>
      <c r="BEK74" s="391"/>
      <c r="BEL74" s="391"/>
      <c r="BEM74" s="391"/>
      <c r="BEN74" s="391"/>
      <c r="BEO74" s="391"/>
      <c r="BEP74" s="391"/>
      <c r="BEQ74" s="391"/>
      <c r="BER74" s="391"/>
      <c r="BES74" s="391"/>
      <c r="BET74" s="391"/>
      <c r="BEU74" s="391"/>
      <c r="BEV74" s="391"/>
      <c r="BEW74" s="391"/>
      <c r="BEX74" s="391"/>
      <c r="BEY74" s="391"/>
      <c r="BEZ74" s="391"/>
      <c r="BFA74" s="391"/>
      <c r="BFB74" s="391"/>
      <c r="BFC74" s="391"/>
      <c r="BFD74" s="391"/>
      <c r="BFE74" s="391"/>
      <c r="BFF74" s="391"/>
      <c r="BFG74" s="391"/>
      <c r="BFH74" s="391"/>
      <c r="BFI74" s="391"/>
      <c r="BFJ74" s="391"/>
      <c r="BFK74" s="391"/>
      <c r="BFL74" s="391"/>
      <c r="BFM74" s="391"/>
      <c r="BFN74" s="391"/>
      <c r="BFO74" s="391"/>
      <c r="BFP74" s="391"/>
      <c r="BFQ74" s="391"/>
      <c r="BFR74" s="391"/>
      <c r="BFS74" s="391"/>
      <c r="BFT74" s="391"/>
      <c r="BFU74" s="391"/>
      <c r="BFV74" s="391"/>
      <c r="BFW74" s="391"/>
      <c r="BFX74" s="391"/>
      <c r="BFY74" s="391"/>
      <c r="BFZ74" s="391"/>
      <c r="BGA74" s="391"/>
      <c r="BGB74" s="391"/>
      <c r="BGC74" s="391"/>
      <c r="BGD74" s="391"/>
      <c r="BGE74" s="391"/>
      <c r="BGF74" s="391"/>
      <c r="BGG74" s="391"/>
      <c r="BGH74" s="391"/>
      <c r="BGI74" s="391"/>
      <c r="BGJ74" s="391"/>
      <c r="BGK74" s="391"/>
      <c r="BGL74" s="391"/>
      <c r="BGM74" s="391"/>
      <c r="BGN74" s="391"/>
      <c r="BGO74" s="391"/>
      <c r="BGP74" s="391"/>
      <c r="BGQ74" s="391"/>
      <c r="BGR74" s="391"/>
      <c r="BGS74" s="391"/>
      <c r="BGT74" s="391"/>
      <c r="BGU74" s="391"/>
      <c r="BGV74" s="391"/>
      <c r="BGW74" s="391"/>
      <c r="BGX74" s="391"/>
      <c r="BGY74" s="391"/>
      <c r="BGZ74" s="391"/>
      <c r="BHA74" s="391"/>
      <c r="BHB74" s="391"/>
      <c r="BHC74" s="391"/>
      <c r="BHD74" s="391"/>
      <c r="BHE74" s="391"/>
      <c r="BHF74" s="391"/>
      <c r="BHG74" s="391"/>
      <c r="BHH74" s="391"/>
      <c r="BHI74" s="391"/>
      <c r="BHJ74" s="391"/>
      <c r="BHK74" s="391"/>
      <c r="BHL74" s="391"/>
      <c r="BHM74" s="391"/>
      <c r="BHN74" s="391"/>
      <c r="BHO74" s="391"/>
      <c r="BHP74" s="391"/>
      <c r="BHQ74" s="391"/>
      <c r="BHR74" s="391"/>
      <c r="BHS74" s="391"/>
      <c r="BHT74" s="391"/>
      <c r="BHU74" s="391"/>
      <c r="BHV74" s="391"/>
      <c r="BHW74" s="391"/>
      <c r="BHX74" s="391"/>
      <c r="BHY74" s="391"/>
      <c r="BHZ74" s="391"/>
      <c r="BIA74" s="391"/>
      <c r="BIB74" s="391"/>
      <c r="BIC74" s="391"/>
      <c r="BID74" s="391"/>
      <c r="BIE74" s="391"/>
      <c r="BIF74" s="391"/>
      <c r="BIG74" s="391"/>
      <c r="BIH74" s="391"/>
      <c r="BII74" s="391"/>
      <c r="BIJ74" s="391"/>
      <c r="BIK74" s="391"/>
      <c r="BIL74" s="391"/>
      <c r="BIM74" s="391"/>
      <c r="BIN74" s="391"/>
      <c r="BIO74" s="391"/>
      <c r="BIP74" s="391"/>
      <c r="BIQ74" s="391"/>
      <c r="BIR74" s="391"/>
      <c r="BIS74" s="391"/>
      <c r="BIT74" s="391"/>
      <c r="BIU74" s="391"/>
      <c r="BIV74" s="391"/>
      <c r="BIW74" s="391"/>
      <c r="BIX74" s="391"/>
      <c r="BIY74" s="391"/>
      <c r="BIZ74" s="391"/>
      <c r="BJA74" s="391"/>
      <c r="BJB74" s="391"/>
      <c r="BJC74" s="391"/>
      <c r="BJD74" s="391"/>
      <c r="BJE74" s="391"/>
      <c r="BJF74" s="391"/>
      <c r="BJG74" s="391"/>
      <c r="BJH74" s="391"/>
      <c r="BJI74" s="391"/>
      <c r="BJJ74" s="391"/>
      <c r="BJK74" s="391"/>
      <c r="BJL74" s="391"/>
      <c r="BJM74" s="391"/>
      <c r="BJN74" s="391"/>
      <c r="BJO74" s="391"/>
      <c r="BJP74" s="391"/>
      <c r="BJQ74" s="391"/>
      <c r="BJR74" s="391"/>
      <c r="BJS74" s="391"/>
      <c r="BJT74" s="391"/>
      <c r="BJU74" s="391"/>
      <c r="BJV74" s="391"/>
      <c r="BJW74" s="391"/>
      <c r="BJX74" s="391"/>
      <c r="BJY74" s="391"/>
      <c r="BJZ74" s="391"/>
      <c r="BKA74" s="391"/>
      <c r="BKB74" s="391"/>
      <c r="BKC74" s="391"/>
      <c r="BKD74" s="391"/>
      <c r="BKE74" s="391"/>
      <c r="BKF74" s="391"/>
      <c r="BKG74" s="391"/>
      <c r="BKH74" s="391"/>
      <c r="BKI74" s="391"/>
      <c r="BKJ74" s="391"/>
      <c r="BKK74" s="391"/>
      <c r="BKL74" s="391"/>
      <c r="BKM74" s="391"/>
      <c r="BKN74" s="391"/>
      <c r="BKO74" s="391"/>
      <c r="BKP74" s="391"/>
      <c r="BKQ74" s="391"/>
      <c r="BKR74" s="391"/>
      <c r="BKS74" s="391"/>
      <c r="BKT74" s="391"/>
      <c r="BKU74" s="391"/>
      <c r="BKV74" s="391"/>
      <c r="BKW74" s="391"/>
      <c r="BKX74" s="391"/>
      <c r="BKY74" s="391"/>
      <c r="BKZ74" s="391"/>
      <c r="BLA74" s="391"/>
      <c r="BLB74" s="391"/>
      <c r="BLC74" s="391"/>
      <c r="BLD74" s="391"/>
      <c r="BLE74" s="391"/>
      <c r="BLF74" s="391"/>
      <c r="BLG74" s="391"/>
      <c r="BLH74" s="391"/>
      <c r="BLI74" s="391"/>
      <c r="BLJ74" s="391"/>
      <c r="BLK74" s="391"/>
      <c r="BLL74" s="391"/>
      <c r="BLM74" s="391"/>
      <c r="BLN74" s="391"/>
      <c r="BLO74" s="391"/>
      <c r="BLP74" s="391"/>
      <c r="BLQ74" s="391"/>
      <c r="BLR74" s="391"/>
      <c r="BLS74" s="391"/>
      <c r="BLT74" s="391"/>
      <c r="BLU74" s="391"/>
      <c r="BLV74" s="391"/>
      <c r="BLW74" s="391"/>
      <c r="BLX74" s="391"/>
      <c r="BLY74" s="391"/>
      <c r="BLZ74" s="391"/>
      <c r="BMA74" s="391"/>
      <c r="BMB74" s="391"/>
      <c r="BMC74" s="391"/>
      <c r="BMD74" s="391"/>
      <c r="BME74" s="391"/>
      <c r="BMF74" s="391"/>
      <c r="BMG74" s="391"/>
      <c r="BMH74" s="391"/>
      <c r="BMI74" s="391"/>
      <c r="BMJ74" s="391"/>
      <c r="BMK74" s="391"/>
      <c r="BML74" s="391"/>
      <c r="BMM74" s="391"/>
      <c r="BMN74" s="391"/>
      <c r="BMO74" s="391"/>
      <c r="BMP74" s="391"/>
      <c r="BMQ74" s="391"/>
      <c r="BMR74" s="391"/>
      <c r="BMS74" s="391"/>
      <c r="BMT74" s="391"/>
      <c r="BMU74" s="391"/>
      <c r="BMV74" s="391"/>
      <c r="BMW74" s="391"/>
      <c r="BMX74" s="391"/>
      <c r="BMY74" s="391"/>
      <c r="BMZ74" s="391"/>
      <c r="BNA74" s="391"/>
      <c r="BNB74" s="391"/>
      <c r="BNC74" s="391"/>
      <c r="BND74" s="391"/>
      <c r="BNE74" s="391"/>
      <c r="BNF74" s="391"/>
      <c r="BNG74" s="391"/>
      <c r="BNH74" s="391"/>
      <c r="BNI74" s="391"/>
      <c r="BNJ74" s="391"/>
      <c r="BNK74" s="391"/>
      <c r="BNL74" s="391"/>
      <c r="BNM74" s="391"/>
      <c r="BNN74" s="391"/>
      <c r="BNO74" s="391"/>
      <c r="BNP74" s="391"/>
      <c r="BNQ74" s="391"/>
      <c r="BNR74" s="391"/>
      <c r="BNS74" s="391"/>
      <c r="BNT74" s="391"/>
      <c r="BNU74" s="391"/>
      <c r="BNV74" s="391"/>
      <c r="BNW74" s="391"/>
      <c r="BNX74" s="391"/>
      <c r="BNY74" s="391"/>
      <c r="BNZ74" s="391"/>
      <c r="BOA74" s="391"/>
      <c r="BOB74" s="391"/>
      <c r="BOC74" s="391"/>
      <c r="BOD74" s="391"/>
      <c r="BOE74" s="391"/>
      <c r="BOF74" s="391"/>
      <c r="BOG74" s="391"/>
      <c r="BOH74" s="391"/>
      <c r="BOI74" s="391"/>
      <c r="BOJ74" s="391"/>
      <c r="BOK74" s="391"/>
      <c r="BOL74" s="391"/>
      <c r="BOM74" s="391"/>
      <c r="BON74" s="391"/>
      <c r="BOO74" s="391"/>
      <c r="BOP74" s="391"/>
      <c r="BOQ74" s="391"/>
      <c r="BOR74" s="391"/>
      <c r="BOS74" s="391"/>
      <c r="BOT74" s="391"/>
      <c r="BOU74" s="391"/>
      <c r="BOV74" s="391"/>
      <c r="BOW74" s="391"/>
      <c r="BOX74" s="391"/>
      <c r="BOY74" s="391"/>
      <c r="BOZ74" s="391"/>
      <c r="BPA74" s="391"/>
      <c r="BPB74" s="391"/>
      <c r="BPC74" s="391"/>
      <c r="BPD74" s="391"/>
      <c r="BPE74" s="391"/>
      <c r="BPF74" s="391"/>
      <c r="BPG74" s="391"/>
      <c r="BPH74" s="391"/>
      <c r="BPI74" s="391"/>
      <c r="BPJ74" s="391"/>
      <c r="BPK74" s="391"/>
      <c r="BPL74" s="391"/>
      <c r="BPM74" s="391"/>
      <c r="BPN74" s="391"/>
      <c r="BPO74" s="391"/>
      <c r="BPP74" s="391"/>
      <c r="BPQ74" s="391"/>
      <c r="BPR74" s="391"/>
      <c r="BPS74" s="391"/>
      <c r="BPT74" s="391"/>
      <c r="BPU74" s="391"/>
      <c r="BPV74" s="391"/>
      <c r="BPW74" s="391"/>
      <c r="BPX74" s="391"/>
      <c r="BPY74" s="391"/>
      <c r="BPZ74" s="391"/>
      <c r="BQA74" s="391"/>
      <c r="BQB74" s="391"/>
      <c r="BQC74" s="391"/>
      <c r="BQD74" s="391"/>
      <c r="BQE74" s="391"/>
      <c r="BQF74" s="391"/>
      <c r="BQG74" s="391"/>
      <c r="BQH74" s="391"/>
      <c r="BQI74" s="391"/>
      <c r="BQJ74" s="391"/>
      <c r="BQK74" s="391"/>
      <c r="BQL74" s="391"/>
      <c r="BQM74" s="391"/>
      <c r="BQN74" s="391"/>
      <c r="BQO74" s="391"/>
      <c r="BQP74" s="391"/>
      <c r="BQQ74" s="391"/>
      <c r="BQR74" s="391"/>
      <c r="BQS74" s="391"/>
      <c r="BQT74" s="391"/>
      <c r="BQU74" s="391"/>
      <c r="BQV74" s="391"/>
      <c r="BQW74" s="391"/>
      <c r="BQX74" s="391"/>
      <c r="BQY74" s="391"/>
      <c r="BQZ74" s="391"/>
      <c r="BRA74" s="391"/>
      <c r="BRB74" s="391"/>
      <c r="BRC74" s="391"/>
      <c r="BRD74" s="391"/>
      <c r="BRE74" s="391"/>
      <c r="BRF74" s="391"/>
      <c r="BRG74" s="391"/>
      <c r="BRH74" s="391"/>
      <c r="BRI74" s="391"/>
      <c r="BRJ74" s="391"/>
      <c r="BRK74" s="391"/>
      <c r="BRL74" s="391"/>
      <c r="BRM74" s="391"/>
      <c r="BRN74" s="391"/>
      <c r="BRO74" s="391"/>
      <c r="BRP74" s="391"/>
      <c r="BRQ74" s="391"/>
      <c r="BRR74" s="391"/>
      <c r="BRS74" s="391"/>
      <c r="BRT74" s="391"/>
      <c r="BRU74" s="391"/>
      <c r="BRV74" s="391"/>
      <c r="BRW74" s="391"/>
      <c r="BRX74" s="391"/>
      <c r="BRY74" s="391"/>
      <c r="BRZ74" s="391"/>
      <c r="BSA74" s="391"/>
      <c r="BSB74" s="391"/>
      <c r="BSC74" s="391"/>
      <c r="BSD74" s="391"/>
      <c r="BSE74" s="391"/>
      <c r="BSF74" s="391"/>
      <c r="BSG74" s="391"/>
      <c r="BSH74" s="391"/>
      <c r="BSI74" s="391"/>
      <c r="BSJ74" s="391"/>
      <c r="BSK74" s="391"/>
      <c r="BSL74" s="391"/>
      <c r="BSM74" s="391"/>
      <c r="BSN74" s="391"/>
      <c r="BSO74" s="391"/>
      <c r="BSP74" s="391"/>
      <c r="BSQ74" s="391"/>
      <c r="BSR74" s="391"/>
      <c r="BSS74" s="391"/>
      <c r="BST74" s="391"/>
      <c r="BSU74" s="391"/>
      <c r="BSV74" s="391"/>
      <c r="BSW74" s="391"/>
      <c r="BSX74" s="391"/>
      <c r="BSY74" s="391"/>
      <c r="BSZ74" s="391"/>
      <c r="BTA74" s="391"/>
      <c r="BTB74" s="391"/>
      <c r="BTC74" s="391"/>
      <c r="BTD74" s="391"/>
      <c r="BTE74" s="391"/>
      <c r="BTF74" s="391"/>
      <c r="BTG74" s="391"/>
      <c r="BTH74" s="391"/>
      <c r="BTI74" s="391"/>
      <c r="BTJ74" s="391"/>
      <c r="BTK74" s="391"/>
      <c r="BTL74" s="391"/>
      <c r="BTM74" s="391"/>
      <c r="BTN74" s="391"/>
      <c r="BTO74" s="391"/>
      <c r="BTP74" s="391"/>
      <c r="BTQ74" s="391"/>
      <c r="BTR74" s="391"/>
      <c r="BTS74" s="391"/>
      <c r="BTT74" s="391"/>
      <c r="BTU74" s="391"/>
      <c r="BTV74" s="391"/>
      <c r="BTW74" s="391"/>
      <c r="BTX74" s="391"/>
      <c r="BTY74" s="391"/>
      <c r="BTZ74" s="391"/>
      <c r="BUA74" s="391"/>
      <c r="BUB74" s="391"/>
      <c r="BUC74" s="391"/>
      <c r="BUD74" s="391"/>
      <c r="BUE74" s="391"/>
      <c r="BUF74" s="391"/>
      <c r="BUG74" s="391"/>
      <c r="BUH74" s="391"/>
      <c r="BUI74" s="391"/>
      <c r="BUJ74" s="391"/>
      <c r="BUK74" s="391"/>
      <c r="BUL74" s="391"/>
      <c r="BUM74" s="391"/>
      <c r="BUN74" s="391"/>
      <c r="BUO74" s="391"/>
      <c r="BUP74" s="391"/>
      <c r="BUQ74" s="391"/>
      <c r="BUR74" s="391"/>
      <c r="BUS74" s="391"/>
      <c r="BUT74" s="391"/>
      <c r="BUU74" s="391"/>
      <c r="BUV74" s="391"/>
      <c r="BUW74" s="391"/>
      <c r="BUX74" s="391"/>
      <c r="BUY74" s="391"/>
      <c r="BUZ74" s="391"/>
      <c r="BVA74" s="391"/>
      <c r="BVB74" s="391"/>
      <c r="BVC74" s="391"/>
      <c r="BVD74" s="391"/>
      <c r="BVE74" s="391"/>
      <c r="BVF74" s="391"/>
      <c r="BVG74" s="391"/>
      <c r="BVH74" s="391"/>
      <c r="BVI74" s="391"/>
      <c r="BVJ74" s="391"/>
      <c r="BVK74" s="391"/>
      <c r="BVL74" s="391"/>
      <c r="BVM74" s="391"/>
      <c r="BVN74" s="391"/>
      <c r="BVO74" s="391"/>
      <c r="BVP74" s="391"/>
      <c r="BVQ74" s="391"/>
      <c r="BVR74" s="391"/>
      <c r="BVS74" s="391"/>
      <c r="BVT74" s="391"/>
      <c r="BVU74" s="391"/>
      <c r="BVV74" s="391"/>
      <c r="BVW74" s="391"/>
      <c r="BVX74" s="391"/>
      <c r="BVY74" s="391"/>
      <c r="BVZ74" s="391"/>
      <c r="BWA74" s="391"/>
      <c r="BWB74" s="391"/>
      <c r="BWC74" s="391"/>
      <c r="BWD74" s="391"/>
      <c r="BWE74" s="391"/>
      <c r="BWF74" s="391"/>
      <c r="BWG74" s="391"/>
      <c r="BWH74" s="391"/>
      <c r="BWI74" s="391"/>
      <c r="BWJ74" s="391"/>
      <c r="BWK74" s="391"/>
      <c r="BWL74" s="391"/>
      <c r="BWM74" s="391"/>
      <c r="BWN74" s="391"/>
      <c r="BWO74" s="391"/>
      <c r="BWP74" s="391"/>
      <c r="BWQ74" s="391"/>
      <c r="BWR74" s="391"/>
      <c r="BWS74" s="391"/>
      <c r="BWT74" s="391"/>
      <c r="BWU74" s="391"/>
      <c r="BWV74" s="391"/>
      <c r="BWW74" s="391"/>
      <c r="BWX74" s="391"/>
      <c r="BWY74" s="391"/>
      <c r="BWZ74" s="391"/>
      <c r="BXA74" s="391"/>
      <c r="BXB74" s="391"/>
      <c r="BXC74" s="391"/>
      <c r="BXD74" s="391"/>
      <c r="BXE74" s="391"/>
      <c r="BXF74" s="391"/>
      <c r="BXG74" s="391"/>
      <c r="BXH74" s="391"/>
      <c r="BXI74" s="391"/>
      <c r="BXJ74" s="391"/>
      <c r="BXK74" s="391"/>
      <c r="BXL74" s="391"/>
      <c r="BXM74" s="391"/>
      <c r="BXN74" s="391"/>
      <c r="BXO74" s="391"/>
      <c r="BXP74" s="391"/>
      <c r="BXQ74" s="391"/>
      <c r="BXR74" s="391"/>
      <c r="BXS74" s="391"/>
      <c r="BXT74" s="391"/>
      <c r="BXU74" s="391"/>
      <c r="BXV74" s="391"/>
      <c r="BXW74" s="391"/>
      <c r="BXX74" s="391"/>
      <c r="BXY74" s="391"/>
      <c r="BXZ74" s="391"/>
      <c r="BYA74" s="391"/>
      <c r="BYB74" s="391"/>
      <c r="BYC74" s="391"/>
      <c r="BYD74" s="391"/>
      <c r="BYE74" s="391"/>
      <c r="BYF74" s="391"/>
      <c r="BYG74" s="391"/>
      <c r="BYH74" s="391"/>
      <c r="BYI74" s="391"/>
      <c r="BYJ74" s="391"/>
      <c r="BYK74" s="391"/>
      <c r="BYL74" s="391"/>
      <c r="BYM74" s="391"/>
      <c r="BYN74" s="391"/>
      <c r="BYO74" s="391"/>
      <c r="BYP74" s="391"/>
      <c r="BYQ74" s="391"/>
      <c r="BYR74" s="391"/>
      <c r="BYS74" s="391"/>
      <c r="BYT74" s="391"/>
      <c r="BYU74" s="391"/>
      <c r="BYV74" s="391"/>
      <c r="BYW74" s="391"/>
      <c r="BYX74" s="391"/>
      <c r="BYY74" s="391"/>
      <c r="BYZ74" s="391"/>
      <c r="BZA74" s="391"/>
      <c r="BZB74" s="391"/>
      <c r="BZC74" s="391"/>
      <c r="BZD74" s="391"/>
      <c r="BZE74" s="391"/>
      <c r="BZF74" s="391"/>
      <c r="BZG74" s="391"/>
      <c r="BZH74" s="391"/>
      <c r="BZI74" s="391"/>
      <c r="BZJ74" s="391"/>
      <c r="BZK74" s="391"/>
      <c r="BZL74" s="391"/>
      <c r="BZM74" s="391"/>
      <c r="BZN74" s="391"/>
      <c r="BZO74" s="391"/>
      <c r="BZP74" s="391"/>
      <c r="BZQ74" s="391"/>
      <c r="BZR74" s="391"/>
      <c r="BZS74" s="391"/>
      <c r="BZT74" s="391"/>
      <c r="BZU74" s="391"/>
      <c r="BZV74" s="391"/>
      <c r="BZW74" s="391"/>
      <c r="BZX74" s="391"/>
      <c r="BZY74" s="391"/>
      <c r="BZZ74" s="391"/>
      <c r="CAA74" s="391"/>
      <c r="CAB74" s="391"/>
      <c r="CAC74" s="391"/>
      <c r="CAD74" s="391"/>
      <c r="CAE74" s="391"/>
      <c r="CAF74" s="391"/>
      <c r="CAG74" s="391"/>
      <c r="CAH74" s="391"/>
      <c r="CAI74" s="391"/>
      <c r="CAJ74" s="391"/>
      <c r="CAK74" s="391"/>
      <c r="CAL74" s="391"/>
      <c r="CAM74" s="391"/>
      <c r="CAN74" s="391"/>
      <c r="CAO74" s="391"/>
      <c r="CAP74" s="391"/>
      <c r="CAQ74" s="391"/>
      <c r="CAR74" s="391"/>
      <c r="CAS74" s="391"/>
      <c r="CAT74" s="391"/>
      <c r="CAU74" s="391"/>
      <c r="CAV74" s="391"/>
      <c r="CAW74" s="391"/>
      <c r="CAX74" s="391"/>
      <c r="CAY74" s="391"/>
      <c r="CAZ74" s="391"/>
      <c r="CBA74" s="391"/>
      <c r="CBB74" s="391"/>
      <c r="CBC74" s="391"/>
      <c r="CBD74" s="391"/>
      <c r="CBE74" s="391"/>
      <c r="CBF74" s="391"/>
      <c r="CBG74" s="391"/>
      <c r="CBH74" s="391"/>
      <c r="CBI74" s="391"/>
      <c r="CBJ74" s="391"/>
      <c r="CBK74" s="391"/>
      <c r="CBL74" s="391"/>
      <c r="CBM74" s="391"/>
      <c r="CBN74" s="391"/>
      <c r="CBO74" s="391"/>
      <c r="CBP74" s="391"/>
      <c r="CBQ74" s="391"/>
      <c r="CBR74" s="391"/>
      <c r="CBS74" s="391"/>
      <c r="CBT74" s="391"/>
      <c r="CBU74" s="391"/>
      <c r="CBV74" s="391"/>
      <c r="CBW74" s="391"/>
      <c r="CBX74" s="391"/>
      <c r="CBY74" s="391"/>
      <c r="CBZ74" s="391"/>
      <c r="CCA74" s="391"/>
      <c r="CCB74" s="391"/>
      <c r="CCC74" s="391"/>
      <c r="CCD74" s="391"/>
      <c r="CCE74" s="391"/>
      <c r="CCF74" s="391"/>
      <c r="CCG74" s="391"/>
      <c r="CCH74" s="391"/>
      <c r="CCI74" s="391"/>
      <c r="CCJ74" s="391"/>
      <c r="CCK74" s="391"/>
      <c r="CCL74" s="391"/>
      <c r="CCM74" s="391"/>
      <c r="CCN74" s="391"/>
      <c r="CCO74" s="391"/>
      <c r="CCP74" s="391"/>
      <c r="CCQ74" s="391"/>
      <c r="CCR74" s="391"/>
      <c r="CCS74" s="391"/>
      <c r="CCT74" s="391"/>
      <c r="CCU74" s="391"/>
      <c r="CCV74" s="391"/>
      <c r="CCW74" s="391"/>
      <c r="CCX74" s="391"/>
      <c r="CCY74" s="391"/>
      <c r="CCZ74" s="391"/>
      <c r="CDA74" s="391"/>
      <c r="CDB74" s="391"/>
      <c r="CDC74" s="391"/>
      <c r="CDD74" s="391"/>
      <c r="CDE74" s="391"/>
      <c r="CDF74" s="391"/>
      <c r="CDG74" s="391"/>
      <c r="CDH74" s="391"/>
      <c r="CDI74" s="391"/>
      <c r="CDJ74" s="391"/>
      <c r="CDK74" s="391"/>
      <c r="CDL74" s="391"/>
      <c r="CDM74" s="391"/>
      <c r="CDN74" s="391"/>
      <c r="CDO74" s="391"/>
      <c r="CDP74" s="391"/>
      <c r="CDQ74" s="391"/>
      <c r="CDR74" s="391"/>
      <c r="CDS74" s="391"/>
      <c r="CDT74" s="391"/>
      <c r="CDU74" s="391"/>
      <c r="CDV74" s="391"/>
      <c r="CDW74" s="391"/>
      <c r="CDX74" s="391"/>
      <c r="CDY74" s="391"/>
      <c r="CDZ74" s="391"/>
      <c r="CEA74" s="391"/>
      <c r="CEB74" s="391"/>
      <c r="CEC74" s="391"/>
      <c r="CED74" s="391"/>
      <c r="CEE74" s="391"/>
      <c r="CEF74" s="391"/>
      <c r="CEG74" s="391"/>
      <c r="CEH74" s="391"/>
      <c r="CEI74" s="391"/>
      <c r="CEJ74" s="391"/>
      <c r="CEK74" s="391"/>
      <c r="CEL74" s="391"/>
      <c r="CEM74" s="391"/>
      <c r="CEN74" s="391"/>
      <c r="CEO74" s="391"/>
      <c r="CEP74" s="391"/>
      <c r="CEQ74" s="391"/>
      <c r="CER74" s="391"/>
      <c r="CES74" s="391"/>
      <c r="CET74" s="391"/>
      <c r="CEU74" s="391"/>
      <c r="CEV74" s="391"/>
      <c r="CEW74" s="391"/>
      <c r="CEX74" s="391"/>
      <c r="CEY74" s="391"/>
      <c r="CEZ74" s="391"/>
      <c r="CFA74" s="391"/>
      <c r="CFB74" s="391"/>
      <c r="CFC74" s="391"/>
      <c r="CFD74" s="391"/>
      <c r="CFE74" s="391"/>
      <c r="CFF74" s="391"/>
      <c r="CFG74" s="391"/>
      <c r="CFH74" s="391"/>
      <c r="CFI74" s="391"/>
      <c r="CFJ74" s="391"/>
      <c r="CFK74" s="391"/>
      <c r="CFL74" s="391"/>
      <c r="CFM74" s="391"/>
      <c r="CFN74" s="391"/>
      <c r="CFO74" s="391"/>
      <c r="CFP74" s="391"/>
      <c r="CFQ74" s="391"/>
      <c r="CFR74" s="391"/>
      <c r="CFS74" s="391"/>
      <c r="CFT74" s="391"/>
      <c r="CFU74" s="391"/>
      <c r="CFV74" s="391"/>
      <c r="CFW74" s="391"/>
      <c r="CFX74" s="391"/>
      <c r="CFY74" s="391"/>
      <c r="CFZ74" s="391"/>
      <c r="CGA74" s="391"/>
      <c r="CGB74" s="391"/>
      <c r="CGC74" s="391"/>
      <c r="CGD74" s="391"/>
      <c r="CGE74" s="391"/>
      <c r="CGF74" s="391"/>
      <c r="CGG74" s="391"/>
      <c r="CGH74" s="391"/>
      <c r="CGI74" s="391"/>
      <c r="CGJ74" s="391"/>
      <c r="CGK74" s="391"/>
      <c r="CGL74" s="391"/>
      <c r="CGM74" s="391"/>
      <c r="CGN74" s="391"/>
      <c r="CGO74" s="391"/>
      <c r="CGP74" s="391"/>
      <c r="CGQ74" s="391"/>
      <c r="CGR74" s="391"/>
      <c r="CGS74" s="391"/>
      <c r="CGT74" s="391"/>
      <c r="CGU74" s="391"/>
      <c r="CGV74" s="391"/>
      <c r="CGW74" s="391"/>
      <c r="CGX74" s="391"/>
      <c r="CGY74" s="391"/>
      <c r="CGZ74" s="391"/>
      <c r="CHA74" s="391"/>
      <c r="CHB74" s="391"/>
      <c r="CHC74" s="391"/>
      <c r="CHD74" s="391"/>
      <c r="CHE74" s="391"/>
      <c r="CHF74" s="391"/>
      <c r="CHG74" s="391"/>
      <c r="CHH74" s="391"/>
      <c r="CHI74" s="391"/>
      <c r="CHJ74" s="391"/>
      <c r="CHK74" s="391"/>
      <c r="CHL74" s="391"/>
      <c r="CHM74" s="391"/>
      <c r="CHN74" s="391"/>
      <c r="CHO74" s="391"/>
      <c r="CHP74" s="391"/>
      <c r="CHQ74" s="391"/>
      <c r="CHR74" s="391"/>
      <c r="CHS74" s="391"/>
      <c r="CHT74" s="391"/>
      <c r="CHU74" s="391"/>
      <c r="CHV74" s="391"/>
      <c r="CHW74" s="391"/>
      <c r="CHX74" s="391"/>
      <c r="CHY74" s="391"/>
      <c r="CHZ74" s="391"/>
      <c r="CIA74" s="391"/>
      <c r="CIB74" s="391"/>
      <c r="CIC74" s="391"/>
      <c r="CID74" s="391"/>
      <c r="CIE74" s="391"/>
      <c r="CIF74" s="391"/>
      <c r="CIG74" s="391"/>
      <c r="CIH74" s="391"/>
      <c r="CII74" s="391"/>
      <c r="CIJ74" s="391"/>
      <c r="CIK74" s="391"/>
      <c r="CIL74" s="391"/>
      <c r="CIM74" s="391"/>
      <c r="CIN74" s="391"/>
      <c r="CIO74" s="391"/>
      <c r="CIP74" s="391"/>
      <c r="CIQ74" s="391"/>
      <c r="CIR74" s="391"/>
      <c r="CIS74" s="391"/>
      <c r="CIT74" s="391"/>
      <c r="CIU74" s="391"/>
      <c r="CIV74" s="391"/>
      <c r="CIW74" s="391"/>
      <c r="CIX74" s="391"/>
      <c r="CIY74" s="391"/>
      <c r="CIZ74" s="391"/>
      <c r="CJA74" s="391"/>
      <c r="CJB74" s="391"/>
      <c r="CJC74" s="391"/>
      <c r="CJD74" s="391"/>
      <c r="CJE74" s="391"/>
      <c r="CJF74" s="391"/>
      <c r="CJG74" s="391"/>
      <c r="CJH74" s="391"/>
      <c r="CJI74" s="391"/>
      <c r="CJJ74" s="391"/>
      <c r="CJK74" s="391"/>
      <c r="CJL74" s="391"/>
      <c r="CJM74" s="391"/>
      <c r="CJN74" s="391"/>
      <c r="CJO74" s="391"/>
      <c r="CJP74" s="391"/>
      <c r="CJQ74" s="391"/>
      <c r="CJR74" s="391"/>
      <c r="CJS74" s="391"/>
      <c r="CJT74" s="391"/>
      <c r="CJU74" s="391"/>
      <c r="CJV74" s="391"/>
      <c r="CJW74" s="391"/>
      <c r="CJX74" s="391"/>
      <c r="CJY74" s="391"/>
      <c r="CJZ74" s="391"/>
      <c r="CKA74" s="391"/>
      <c r="CKB74" s="391"/>
      <c r="CKC74" s="391"/>
      <c r="CKD74" s="391"/>
      <c r="CKE74" s="391"/>
      <c r="CKF74" s="391"/>
      <c r="CKG74" s="391"/>
      <c r="CKH74" s="391"/>
      <c r="CKI74" s="391"/>
      <c r="CKJ74" s="391"/>
      <c r="CKK74" s="391"/>
      <c r="CKL74" s="391"/>
      <c r="CKM74" s="391"/>
      <c r="CKN74" s="391"/>
      <c r="CKO74" s="391"/>
      <c r="CKP74" s="391"/>
      <c r="CKQ74" s="391"/>
      <c r="CKR74" s="391"/>
      <c r="CKS74" s="391"/>
      <c r="CKT74" s="391"/>
      <c r="CKU74" s="391"/>
      <c r="CKV74" s="391"/>
      <c r="CKW74" s="391"/>
      <c r="CKX74" s="391"/>
      <c r="CKY74" s="391"/>
      <c r="CKZ74" s="391"/>
      <c r="CLA74" s="391"/>
      <c r="CLB74" s="391"/>
      <c r="CLC74" s="391"/>
      <c r="CLD74" s="391"/>
      <c r="CLE74" s="391"/>
      <c r="CLF74" s="391"/>
      <c r="CLG74" s="391"/>
      <c r="CLH74" s="391"/>
      <c r="CLI74" s="391"/>
      <c r="CLJ74" s="391"/>
      <c r="CLK74" s="391"/>
      <c r="CLL74" s="391"/>
      <c r="CLM74" s="391"/>
      <c r="CLN74" s="391"/>
      <c r="CLO74" s="391"/>
      <c r="CLP74" s="391"/>
      <c r="CLQ74" s="391"/>
      <c r="CLR74" s="391"/>
      <c r="CLS74" s="391"/>
      <c r="CLT74" s="391"/>
      <c r="CLU74" s="391"/>
      <c r="CLV74" s="391"/>
      <c r="CLW74" s="391"/>
      <c r="CLX74" s="391"/>
      <c r="CLY74" s="391"/>
      <c r="CLZ74" s="391"/>
      <c r="CMA74" s="391"/>
      <c r="CMB74" s="391"/>
      <c r="CMC74" s="391"/>
      <c r="CMD74" s="391"/>
      <c r="CME74" s="391"/>
      <c r="CMF74" s="391"/>
      <c r="CMG74" s="391"/>
      <c r="CMH74" s="391"/>
      <c r="CMI74" s="391"/>
      <c r="CMJ74" s="391"/>
      <c r="CMK74" s="391"/>
      <c r="CML74" s="391"/>
      <c r="CMM74" s="391"/>
      <c r="CMN74" s="391"/>
      <c r="CMO74" s="391"/>
      <c r="CMP74" s="391"/>
      <c r="CMQ74" s="391"/>
      <c r="CMR74" s="391"/>
      <c r="CMS74" s="391"/>
      <c r="CMT74" s="391"/>
      <c r="CMU74" s="391"/>
      <c r="CMV74" s="391"/>
      <c r="CMW74" s="391"/>
      <c r="CMX74" s="391"/>
      <c r="CMY74" s="391"/>
      <c r="CMZ74" s="391"/>
      <c r="CNA74" s="391"/>
      <c r="CNB74" s="391"/>
      <c r="CNC74" s="391"/>
      <c r="CND74" s="391"/>
      <c r="CNE74" s="391"/>
      <c r="CNF74" s="391"/>
      <c r="CNG74" s="391"/>
      <c r="CNH74" s="391"/>
      <c r="CNI74" s="391"/>
      <c r="CNJ74" s="391"/>
      <c r="CNK74" s="391"/>
      <c r="CNL74" s="391"/>
      <c r="CNM74" s="391"/>
      <c r="CNN74" s="391"/>
      <c r="CNO74" s="391"/>
      <c r="CNP74" s="391"/>
      <c r="CNQ74" s="391"/>
      <c r="CNR74" s="391"/>
      <c r="CNS74" s="391"/>
      <c r="CNT74" s="391"/>
      <c r="CNU74" s="391"/>
      <c r="CNV74" s="391"/>
      <c r="CNW74" s="391"/>
      <c r="CNX74" s="391"/>
      <c r="CNY74" s="391"/>
      <c r="CNZ74" s="391"/>
      <c r="COA74" s="391"/>
      <c r="COB74" s="391"/>
      <c r="COC74" s="391"/>
      <c r="COD74" s="391"/>
      <c r="COE74" s="391"/>
      <c r="COF74" s="391"/>
      <c r="COG74" s="391"/>
      <c r="COH74" s="391"/>
      <c r="COI74" s="391"/>
      <c r="COJ74" s="391"/>
      <c r="COK74" s="391"/>
      <c r="COL74" s="391"/>
      <c r="COM74" s="391"/>
      <c r="CON74" s="391"/>
      <c r="COO74" s="391"/>
      <c r="COP74" s="391"/>
      <c r="COQ74" s="391"/>
      <c r="COR74" s="391"/>
      <c r="COS74" s="391"/>
      <c r="COT74" s="391"/>
      <c r="COU74" s="391"/>
      <c r="COV74" s="391"/>
      <c r="COW74" s="391"/>
      <c r="COX74" s="391"/>
      <c r="COY74" s="391"/>
      <c r="COZ74" s="391"/>
      <c r="CPA74" s="391"/>
      <c r="CPB74" s="391"/>
      <c r="CPC74" s="391"/>
      <c r="CPD74" s="391"/>
      <c r="CPE74" s="391"/>
      <c r="CPF74" s="391"/>
      <c r="CPG74" s="391"/>
      <c r="CPH74" s="391"/>
      <c r="CPI74" s="391"/>
      <c r="CPJ74" s="391"/>
      <c r="CPK74" s="391"/>
      <c r="CPL74" s="391"/>
      <c r="CPM74" s="391"/>
      <c r="CPN74" s="391"/>
      <c r="CPO74" s="391"/>
      <c r="CPP74" s="391"/>
      <c r="CPQ74" s="391"/>
      <c r="CPR74" s="391"/>
      <c r="CPS74" s="391"/>
      <c r="CPT74" s="391"/>
      <c r="CPU74" s="391"/>
      <c r="CPV74" s="391"/>
      <c r="CPW74" s="391"/>
      <c r="CPX74" s="391"/>
      <c r="CPY74" s="391"/>
      <c r="CPZ74" s="391"/>
      <c r="CQA74" s="391"/>
      <c r="CQB74" s="391"/>
      <c r="CQC74" s="391"/>
      <c r="CQD74" s="391"/>
      <c r="CQE74" s="391"/>
      <c r="CQF74" s="391"/>
      <c r="CQG74" s="391"/>
      <c r="CQH74" s="391"/>
      <c r="CQI74" s="391"/>
      <c r="CQJ74" s="391"/>
      <c r="CQK74" s="391"/>
      <c r="CQL74" s="391"/>
      <c r="CQM74" s="391"/>
      <c r="CQN74" s="391"/>
      <c r="CQO74" s="391"/>
      <c r="CQP74" s="391"/>
      <c r="CQQ74" s="391"/>
      <c r="CQR74" s="391"/>
      <c r="CQS74" s="391"/>
      <c r="CQT74" s="391"/>
      <c r="CQU74" s="391"/>
      <c r="CQV74" s="391"/>
      <c r="CQW74" s="391"/>
      <c r="CQX74" s="391"/>
      <c r="CQY74" s="391"/>
      <c r="CQZ74" s="391"/>
      <c r="CRA74" s="391"/>
      <c r="CRB74" s="391"/>
      <c r="CRC74" s="391"/>
      <c r="CRD74" s="391"/>
      <c r="CRE74" s="391"/>
      <c r="CRF74" s="391"/>
      <c r="CRG74" s="391"/>
      <c r="CRH74" s="391"/>
      <c r="CRI74" s="391"/>
      <c r="CRJ74" s="391"/>
      <c r="CRK74" s="391"/>
      <c r="CRL74" s="391"/>
      <c r="CRM74" s="391"/>
      <c r="CRN74" s="391"/>
      <c r="CRO74" s="391"/>
      <c r="CRP74" s="391"/>
      <c r="CRQ74" s="391"/>
      <c r="CRR74" s="391"/>
      <c r="CRS74" s="391"/>
      <c r="CRT74" s="391"/>
      <c r="CRU74" s="391"/>
      <c r="CRV74" s="391"/>
      <c r="CRW74" s="391"/>
      <c r="CRX74" s="391"/>
      <c r="CRY74" s="391"/>
      <c r="CRZ74" s="391"/>
      <c r="CSA74" s="391"/>
      <c r="CSB74" s="391"/>
      <c r="CSC74" s="391"/>
      <c r="CSD74" s="391"/>
      <c r="CSE74" s="391"/>
      <c r="CSF74" s="391"/>
      <c r="CSG74" s="391"/>
      <c r="CSH74" s="391"/>
      <c r="CSI74" s="391"/>
      <c r="CSJ74" s="391"/>
      <c r="CSK74" s="391"/>
      <c r="CSL74" s="391"/>
      <c r="CSM74" s="391"/>
      <c r="CSN74" s="391"/>
      <c r="CSO74" s="391"/>
      <c r="CSP74" s="391"/>
      <c r="CSQ74" s="391"/>
      <c r="CSR74" s="391"/>
      <c r="CSS74" s="391"/>
      <c r="CST74" s="391"/>
      <c r="CSU74" s="391"/>
      <c r="CSV74" s="391"/>
      <c r="CSW74" s="391"/>
      <c r="CSX74" s="391"/>
      <c r="CSY74" s="391"/>
      <c r="CSZ74" s="391"/>
      <c r="CTA74" s="391"/>
      <c r="CTB74" s="391"/>
      <c r="CTC74" s="391"/>
      <c r="CTD74" s="391"/>
      <c r="CTE74" s="391"/>
      <c r="CTF74" s="391"/>
      <c r="CTG74" s="391"/>
      <c r="CTH74" s="391"/>
      <c r="CTI74" s="391"/>
      <c r="CTJ74" s="391"/>
      <c r="CTK74" s="391"/>
      <c r="CTL74" s="391"/>
      <c r="CTM74" s="391"/>
      <c r="CTN74" s="391"/>
      <c r="CTO74" s="391"/>
      <c r="CTP74" s="391"/>
      <c r="CTQ74" s="391"/>
      <c r="CTR74" s="391"/>
      <c r="CTS74" s="391"/>
      <c r="CTT74" s="391"/>
      <c r="CTU74" s="391"/>
      <c r="CTV74" s="391"/>
      <c r="CTW74" s="391"/>
      <c r="CTX74" s="391"/>
      <c r="CTY74" s="391"/>
      <c r="CTZ74" s="391"/>
      <c r="CUA74" s="391"/>
      <c r="CUB74" s="391"/>
      <c r="CUC74" s="391"/>
      <c r="CUD74" s="391"/>
      <c r="CUE74" s="391"/>
      <c r="CUF74" s="391"/>
      <c r="CUG74" s="391"/>
      <c r="CUH74" s="391"/>
      <c r="CUI74" s="391"/>
      <c r="CUJ74" s="391"/>
      <c r="CUK74" s="391"/>
      <c r="CUL74" s="391"/>
      <c r="CUM74" s="391"/>
      <c r="CUN74" s="391"/>
      <c r="CUO74" s="391"/>
      <c r="CUP74" s="391"/>
      <c r="CUQ74" s="391"/>
      <c r="CUR74" s="391"/>
      <c r="CUS74" s="391"/>
      <c r="CUT74" s="391"/>
      <c r="CUU74" s="391"/>
      <c r="CUV74" s="391"/>
      <c r="CUW74" s="391"/>
      <c r="CUX74" s="391"/>
      <c r="CUY74" s="391"/>
      <c r="CUZ74" s="391"/>
      <c r="CVA74" s="391"/>
      <c r="CVB74" s="391"/>
      <c r="CVC74" s="391"/>
      <c r="CVD74" s="391"/>
      <c r="CVE74" s="391"/>
      <c r="CVF74" s="391"/>
      <c r="CVG74" s="391"/>
      <c r="CVH74" s="391"/>
      <c r="CVI74" s="391"/>
      <c r="CVJ74" s="391"/>
      <c r="CVK74" s="391"/>
      <c r="CVL74" s="391"/>
      <c r="CVM74" s="391"/>
      <c r="CVN74" s="391"/>
      <c r="CVO74" s="391"/>
      <c r="CVP74" s="391"/>
      <c r="CVQ74" s="391"/>
      <c r="CVR74" s="391"/>
      <c r="CVS74" s="391"/>
      <c r="CVT74" s="391"/>
      <c r="CVU74" s="391"/>
      <c r="CVV74" s="391"/>
      <c r="CVW74" s="391"/>
      <c r="CVX74" s="391"/>
      <c r="CVY74" s="391"/>
      <c r="CVZ74" s="391"/>
      <c r="CWA74" s="391"/>
      <c r="CWB74" s="391"/>
      <c r="CWC74" s="391"/>
      <c r="CWD74" s="391"/>
      <c r="CWE74" s="391"/>
      <c r="CWF74" s="391"/>
      <c r="CWG74" s="391"/>
      <c r="CWH74" s="391"/>
      <c r="CWI74" s="391"/>
      <c r="CWJ74" s="391"/>
      <c r="CWK74" s="391"/>
      <c r="CWL74" s="391"/>
      <c r="CWM74" s="391"/>
      <c r="CWN74" s="391"/>
      <c r="CWO74" s="391"/>
      <c r="CWP74" s="391"/>
      <c r="CWQ74" s="391"/>
      <c r="CWR74" s="391"/>
      <c r="CWS74" s="391"/>
      <c r="CWT74" s="391"/>
      <c r="CWU74" s="391"/>
      <c r="CWV74" s="391"/>
      <c r="CWW74" s="391"/>
      <c r="CWX74" s="391"/>
      <c r="CWY74" s="391"/>
      <c r="CWZ74" s="391"/>
      <c r="CXA74" s="391"/>
      <c r="CXB74" s="391"/>
      <c r="CXC74" s="391"/>
      <c r="CXD74" s="391"/>
      <c r="CXE74" s="391"/>
      <c r="CXF74" s="391"/>
      <c r="CXG74" s="391"/>
      <c r="CXH74" s="391"/>
      <c r="CXI74" s="391"/>
      <c r="CXJ74" s="391"/>
      <c r="CXK74" s="391"/>
      <c r="CXL74" s="391"/>
      <c r="CXM74" s="391"/>
      <c r="CXN74" s="391"/>
      <c r="CXO74" s="391"/>
      <c r="CXP74" s="391"/>
      <c r="CXQ74" s="391"/>
      <c r="CXR74" s="391"/>
      <c r="CXS74" s="391"/>
      <c r="CXT74" s="391"/>
      <c r="CXU74" s="391"/>
      <c r="CXV74" s="391"/>
      <c r="CXW74" s="391"/>
      <c r="CXX74" s="391"/>
      <c r="CXY74" s="391"/>
      <c r="CXZ74" s="391"/>
      <c r="CYA74" s="391"/>
      <c r="CYB74" s="391"/>
      <c r="CYC74" s="391"/>
      <c r="CYD74" s="391"/>
      <c r="CYE74" s="391"/>
      <c r="CYF74" s="391"/>
      <c r="CYG74" s="391"/>
      <c r="CYH74" s="391"/>
      <c r="CYI74" s="391"/>
      <c r="CYJ74" s="391"/>
      <c r="CYK74" s="391"/>
      <c r="CYL74" s="391"/>
      <c r="CYM74" s="391"/>
      <c r="CYN74" s="391"/>
      <c r="CYO74" s="391"/>
      <c r="CYP74" s="391"/>
      <c r="CYQ74" s="391"/>
      <c r="CYR74" s="391"/>
      <c r="CYS74" s="391"/>
      <c r="CYT74" s="391"/>
      <c r="CYU74" s="391"/>
      <c r="CYV74" s="391"/>
      <c r="CYW74" s="391"/>
      <c r="CYX74" s="391"/>
      <c r="CYY74" s="391"/>
      <c r="CYZ74" s="391"/>
      <c r="CZA74" s="391"/>
      <c r="CZB74" s="391"/>
      <c r="CZC74" s="391"/>
      <c r="CZD74" s="391"/>
      <c r="CZE74" s="391"/>
      <c r="CZF74" s="391"/>
      <c r="CZG74" s="391"/>
      <c r="CZH74" s="391"/>
      <c r="CZI74" s="391"/>
      <c r="CZJ74" s="391"/>
      <c r="CZK74" s="391"/>
      <c r="CZL74" s="391"/>
      <c r="CZM74" s="391"/>
      <c r="CZN74" s="391"/>
      <c r="CZO74" s="391"/>
      <c r="CZP74" s="391"/>
      <c r="CZQ74" s="391"/>
      <c r="CZR74" s="391"/>
      <c r="CZS74" s="391"/>
      <c r="CZT74" s="391"/>
      <c r="CZU74" s="391"/>
      <c r="CZV74" s="391"/>
      <c r="CZW74" s="391"/>
      <c r="CZX74" s="391"/>
      <c r="CZY74" s="391"/>
      <c r="CZZ74" s="391"/>
      <c r="DAA74" s="391"/>
      <c r="DAB74" s="391"/>
      <c r="DAC74" s="391"/>
      <c r="DAD74" s="391"/>
      <c r="DAE74" s="391"/>
      <c r="DAF74" s="391"/>
      <c r="DAG74" s="391"/>
      <c r="DAH74" s="391"/>
      <c r="DAI74" s="391"/>
      <c r="DAJ74" s="391"/>
      <c r="DAK74" s="391"/>
      <c r="DAL74" s="391"/>
      <c r="DAM74" s="391"/>
      <c r="DAN74" s="391"/>
      <c r="DAO74" s="391"/>
      <c r="DAP74" s="391"/>
      <c r="DAQ74" s="391"/>
      <c r="DAR74" s="391"/>
      <c r="DAS74" s="391"/>
      <c r="DAT74" s="391"/>
      <c r="DAU74" s="391"/>
      <c r="DAV74" s="391"/>
      <c r="DAW74" s="391"/>
      <c r="DAX74" s="391"/>
      <c r="DAY74" s="391"/>
      <c r="DAZ74" s="391"/>
      <c r="DBA74" s="391"/>
      <c r="DBB74" s="391"/>
      <c r="DBC74" s="391"/>
      <c r="DBD74" s="391"/>
      <c r="DBE74" s="391"/>
      <c r="DBF74" s="391"/>
      <c r="DBG74" s="391"/>
      <c r="DBH74" s="391"/>
      <c r="DBI74" s="391"/>
      <c r="DBJ74" s="391"/>
      <c r="DBK74" s="391"/>
      <c r="DBL74" s="391"/>
      <c r="DBM74" s="391"/>
      <c r="DBN74" s="391"/>
      <c r="DBO74" s="391"/>
      <c r="DBP74" s="391"/>
      <c r="DBQ74" s="391"/>
      <c r="DBR74" s="391"/>
      <c r="DBS74" s="391"/>
      <c r="DBT74" s="391"/>
      <c r="DBU74" s="391"/>
      <c r="DBV74" s="391"/>
      <c r="DBW74" s="391"/>
      <c r="DBX74" s="391"/>
      <c r="DBY74" s="391"/>
      <c r="DBZ74" s="391"/>
      <c r="DCA74" s="391"/>
      <c r="DCB74" s="391"/>
      <c r="DCC74" s="391"/>
      <c r="DCD74" s="391"/>
      <c r="DCE74" s="391"/>
      <c r="DCF74" s="391"/>
      <c r="DCG74" s="391"/>
      <c r="DCH74" s="391"/>
      <c r="DCI74" s="391"/>
      <c r="DCJ74" s="391"/>
      <c r="DCK74" s="391"/>
      <c r="DCL74" s="391"/>
      <c r="DCM74" s="391"/>
      <c r="DCN74" s="391"/>
      <c r="DCO74" s="391"/>
      <c r="DCP74" s="391"/>
      <c r="DCQ74" s="391"/>
      <c r="DCR74" s="391"/>
      <c r="DCS74" s="391"/>
      <c r="DCT74" s="391"/>
      <c r="DCU74" s="391"/>
      <c r="DCV74" s="391"/>
      <c r="DCW74" s="391"/>
      <c r="DCX74" s="391"/>
      <c r="DCY74" s="391"/>
      <c r="DCZ74" s="391"/>
      <c r="DDA74" s="391"/>
      <c r="DDB74" s="391"/>
      <c r="DDC74" s="391"/>
      <c r="DDD74" s="391"/>
      <c r="DDE74" s="391"/>
      <c r="DDF74" s="391"/>
      <c r="DDG74" s="391"/>
      <c r="DDH74" s="391"/>
      <c r="DDI74" s="391"/>
      <c r="DDJ74" s="391"/>
      <c r="DDK74" s="391"/>
      <c r="DDL74" s="391"/>
      <c r="DDM74" s="391"/>
      <c r="DDN74" s="391"/>
      <c r="DDO74" s="391"/>
      <c r="DDP74" s="391"/>
      <c r="DDQ74" s="391"/>
      <c r="DDR74" s="391"/>
      <c r="DDS74" s="391"/>
      <c r="DDT74" s="391"/>
      <c r="DDU74" s="391"/>
      <c r="DDV74" s="391"/>
      <c r="DDW74" s="391"/>
      <c r="DDX74" s="391"/>
      <c r="DDY74" s="391"/>
      <c r="DDZ74" s="391"/>
      <c r="DEA74" s="391"/>
      <c r="DEB74" s="391"/>
      <c r="DEC74" s="391"/>
      <c r="DED74" s="391"/>
      <c r="DEE74" s="391"/>
      <c r="DEF74" s="391"/>
      <c r="DEG74" s="391"/>
      <c r="DEH74" s="391"/>
      <c r="DEI74" s="391"/>
      <c r="DEJ74" s="391"/>
      <c r="DEK74" s="391"/>
      <c r="DEL74" s="391"/>
      <c r="DEM74" s="391"/>
      <c r="DEN74" s="391"/>
      <c r="DEO74" s="391"/>
      <c r="DEP74" s="391"/>
      <c r="DEQ74" s="391"/>
      <c r="DER74" s="391"/>
      <c r="DES74" s="391"/>
      <c r="DET74" s="391"/>
      <c r="DEU74" s="391"/>
      <c r="DEV74" s="391"/>
      <c r="DEW74" s="391"/>
      <c r="DEX74" s="391"/>
      <c r="DEY74" s="391"/>
      <c r="DEZ74" s="391"/>
      <c r="DFA74" s="391"/>
      <c r="DFB74" s="391"/>
      <c r="DFC74" s="391"/>
      <c r="DFD74" s="391"/>
      <c r="DFE74" s="391"/>
      <c r="DFF74" s="391"/>
      <c r="DFG74" s="391"/>
      <c r="DFH74" s="391"/>
      <c r="DFI74" s="391"/>
      <c r="DFJ74" s="391"/>
      <c r="DFK74" s="391"/>
      <c r="DFL74" s="391"/>
      <c r="DFM74" s="391"/>
      <c r="DFN74" s="391"/>
      <c r="DFO74" s="391"/>
      <c r="DFP74" s="391"/>
      <c r="DFQ74" s="391"/>
      <c r="DFR74" s="391"/>
      <c r="DFS74" s="391"/>
      <c r="DFT74" s="391"/>
      <c r="DFU74" s="391"/>
      <c r="DFV74" s="391"/>
      <c r="DFW74" s="391"/>
      <c r="DFX74" s="391"/>
      <c r="DFY74" s="391"/>
      <c r="DFZ74" s="391"/>
      <c r="DGA74" s="391"/>
      <c r="DGB74" s="391"/>
      <c r="DGC74" s="391"/>
      <c r="DGD74" s="391"/>
      <c r="DGE74" s="391"/>
      <c r="DGF74" s="391"/>
      <c r="DGG74" s="391"/>
      <c r="DGH74" s="391"/>
      <c r="DGI74" s="391"/>
      <c r="DGJ74" s="391"/>
      <c r="DGK74" s="391"/>
      <c r="DGL74" s="391"/>
      <c r="DGM74" s="391"/>
      <c r="DGN74" s="391"/>
      <c r="DGO74" s="391"/>
      <c r="DGP74" s="391"/>
      <c r="DGQ74" s="391"/>
      <c r="DGR74" s="391"/>
      <c r="DGS74" s="391"/>
      <c r="DGT74" s="391"/>
      <c r="DGU74" s="391"/>
      <c r="DGV74" s="391"/>
      <c r="DGW74" s="391"/>
      <c r="DGX74" s="391"/>
      <c r="DGY74" s="391"/>
      <c r="DGZ74" s="391"/>
      <c r="DHA74" s="391"/>
      <c r="DHB74" s="391"/>
      <c r="DHC74" s="391"/>
      <c r="DHD74" s="391"/>
      <c r="DHE74" s="391"/>
      <c r="DHF74" s="391"/>
      <c r="DHG74" s="391"/>
      <c r="DHH74" s="391"/>
      <c r="DHI74" s="391"/>
      <c r="DHJ74" s="391"/>
      <c r="DHK74" s="391"/>
      <c r="DHL74" s="391"/>
      <c r="DHM74" s="391"/>
      <c r="DHN74" s="391"/>
      <c r="DHO74" s="391"/>
      <c r="DHP74" s="391"/>
      <c r="DHQ74" s="391"/>
      <c r="DHR74" s="391"/>
      <c r="DHS74" s="391"/>
      <c r="DHT74" s="391"/>
      <c r="DHU74" s="391"/>
      <c r="DHV74" s="391"/>
      <c r="DHW74" s="391"/>
      <c r="DHX74" s="391"/>
      <c r="DHY74" s="391"/>
      <c r="DHZ74" s="391"/>
      <c r="DIA74" s="391"/>
      <c r="DIB74" s="391"/>
      <c r="DIC74" s="391"/>
      <c r="DID74" s="391"/>
      <c r="DIE74" s="391"/>
      <c r="DIF74" s="391"/>
      <c r="DIG74" s="391"/>
      <c r="DIH74" s="391"/>
      <c r="DII74" s="391"/>
      <c r="DIJ74" s="391"/>
      <c r="DIK74" s="391"/>
      <c r="DIL74" s="391"/>
      <c r="DIM74" s="391"/>
      <c r="DIN74" s="391"/>
      <c r="DIO74" s="391"/>
      <c r="DIP74" s="391"/>
      <c r="DIQ74" s="391"/>
      <c r="DIR74" s="391"/>
      <c r="DIS74" s="391"/>
      <c r="DIT74" s="391"/>
      <c r="DIU74" s="391"/>
      <c r="DIV74" s="391"/>
      <c r="DIW74" s="391"/>
      <c r="DIX74" s="391"/>
      <c r="DIY74" s="391"/>
      <c r="DIZ74" s="391"/>
      <c r="DJA74" s="391"/>
      <c r="DJB74" s="391"/>
      <c r="DJC74" s="391"/>
      <c r="DJD74" s="391"/>
      <c r="DJE74" s="391"/>
      <c r="DJF74" s="391"/>
      <c r="DJG74" s="391"/>
      <c r="DJH74" s="391"/>
      <c r="DJI74" s="391"/>
      <c r="DJJ74" s="391"/>
      <c r="DJK74" s="391"/>
      <c r="DJL74" s="391"/>
      <c r="DJM74" s="391"/>
      <c r="DJN74" s="391"/>
      <c r="DJO74" s="391"/>
      <c r="DJP74" s="391"/>
      <c r="DJQ74" s="391"/>
      <c r="DJR74" s="391"/>
      <c r="DJS74" s="391"/>
      <c r="DJT74" s="391"/>
      <c r="DJU74" s="391"/>
      <c r="DJV74" s="391"/>
      <c r="DJW74" s="391"/>
      <c r="DJX74" s="391"/>
      <c r="DJY74" s="391"/>
      <c r="DJZ74" s="391"/>
      <c r="DKA74" s="391"/>
      <c r="DKB74" s="391"/>
      <c r="DKC74" s="391"/>
      <c r="DKD74" s="391"/>
      <c r="DKE74" s="391"/>
      <c r="DKF74" s="391"/>
      <c r="DKG74" s="391"/>
      <c r="DKH74" s="391"/>
      <c r="DKI74" s="391"/>
      <c r="DKJ74" s="391"/>
      <c r="DKK74" s="391"/>
      <c r="DKL74" s="391"/>
      <c r="DKM74" s="391"/>
      <c r="DKN74" s="391"/>
      <c r="DKO74" s="391"/>
      <c r="DKP74" s="391"/>
      <c r="DKQ74" s="391"/>
      <c r="DKR74" s="391"/>
      <c r="DKS74" s="391"/>
      <c r="DKT74" s="391"/>
      <c r="DKU74" s="391"/>
      <c r="DKV74" s="391"/>
      <c r="DKW74" s="391"/>
      <c r="DKX74" s="391"/>
      <c r="DKY74" s="391"/>
      <c r="DKZ74" s="391"/>
      <c r="DLA74" s="391"/>
      <c r="DLB74" s="391"/>
      <c r="DLC74" s="391"/>
      <c r="DLD74" s="391"/>
      <c r="DLE74" s="391"/>
      <c r="DLF74" s="391"/>
      <c r="DLG74" s="391"/>
      <c r="DLH74" s="391"/>
      <c r="DLI74" s="391"/>
      <c r="DLJ74" s="391"/>
      <c r="DLK74" s="391"/>
      <c r="DLL74" s="391"/>
      <c r="DLM74" s="391"/>
      <c r="DLN74" s="391"/>
      <c r="DLO74" s="391"/>
      <c r="DLP74" s="391"/>
      <c r="DLQ74" s="391"/>
      <c r="DLR74" s="391"/>
      <c r="DLS74" s="391"/>
      <c r="DLT74" s="391"/>
      <c r="DLU74" s="391"/>
      <c r="DLV74" s="391"/>
      <c r="DLW74" s="391"/>
      <c r="DLX74" s="391"/>
      <c r="DLY74" s="391"/>
      <c r="DLZ74" s="391"/>
      <c r="DMA74" s="391"/>
      <c r="DMB74" s="391"/>
      <c r="DMC74" s="391"/>
      <c r="DMD74" s="391"/>
      <c r="DME74" s="391"/>
      <c r="DMF74" s="391"/>
      <c r="DMG74" s="391"/>
      <c r="DMH74" s="391"/>
      <c r="DMI74" s="391"/>
      <c r="DMJ74" s="391"/>
      <c r="DMK74" s="391"/>
      <c r="DML74" s="391"/>
      <c r="DMM74" s="391"/>
      <c r="DMN74" s="391"/>
      <c r="DMO74" s="391"/>
      <c r="DMP74" s="391"/>
      <c r="DMQ74" s="391"/>
      <c r="DMR74" s="391"/>
      <c r="DMS74" s="391"/>
      <c r="DMT74" s="391"/>
      <c r="DMU74" s="391"/>
      <c r="DMV74" s="391"/>
      <c r="DMW74" s="391"/>
      <c r="DMX74" s="391"/>
      <c r="DMY74" s="391"/>
      <c r="DMZ74" s="391"/>
      <c r="DNA74" s="391"/>
      <c r="DNB74" s="391"/>
      <c r="DNC74" s="391"/>
      <c r="DND74" s="391"/>
      <c r="DNE74" s="391"/>
      <c r="DNF74" s="391"/>
      <c r="DNG74" s="391"/>
      <c r="DNH74" s="391"/>
      <c r="DNI74" s="391"/>
      <c r="DNJ74" s="391"/>
      <c r="DNK74" s="391"/>
      <c r="DNL74" s="391"/>
      <c r="DNM74" s="391"/>
      <c r="DNN74" s="391"/>
      <c r="DNO74" s="391"/>
      <c r="DNP74" s="391"/>
      <c r="DNQ74" s="391"/>
      <c r="DNR74" s="391"/>
      <c r="DNS74" s="391"/>
      <c r="DNT74" s="391"/>
      <c r="DNU74" s="391"/>
      <c r="DNV74" s="391"/>
      <c r="DNW74" s="391"/>
      <c r="DNX74" s="391"/>
      <c r="DNY74" s="391"/>
      <c r="DNZ74" s="391"/>
      <c r="DOA74" s="391"/>
      <c r="DOB74" s="391"/>
      <c r="DOC74" s="391"/>
      <c r="DOD74" s="391"/>
      <c r="DOE74" s="391"/>
      <c r="DOF74" s="391"/>
      <c r="DOG74" s="391"/>
      <c r="DOH74" s="391"/>
      <c r="DOI74" s="391"/>
      <c r="DOJ74" s="391"/>
      <c r="DOK74" s="391"/>
      <c r="DOL74" s="391"/>
      <c r="DOM74" s="391"/>
      <c r="DON74" s="391"/>
      <c r="DOO74" s="391"/>
      <c r="DOP74" s="391"/>
      <c r="DOQ74" s="391"/>
      <c r="DOR74" s="391"/>
      <c r="DOS74" s="391"/>
      <c r="DOT74" s="391"/>
      <c r="DOU74" s="391"/>
      <c r="DOV74" s="391"/>
      <c r="DOW74" s="391"/>
      <c r="DOX74" s="391"/>
      <c r="DOY74" s="391"/>
      <c r="DOZ74" s="391"/>
      <c r="DPA74" s="391"/>
      <c r="DPB74" s="391"/>
      <c r="DPC74" s="391"/>
      <c r="DPD74" s="391"/>
      <c r="DPE74" s="391"/>
      <c r="DPF74" s="391"/>
      <c r="DPG74" s="391"/>
      <c r="DPH74" s="391"/>
      <c r="DPI74" s="391"/>
      <c r="DPJ74" s="391"/>
      <c r="DPK74" s="391"/>
      <c r="DPL74" s="391"/>
      <c r="DPM74" s="391"/>
      <c r="DPN74" s="391"/>
      <c r="DPO74" s="391"/>
      <c r="DPP74" s="391"/>
      <c r="DPQ74" s="391"/>
      <c r="DPR74" s="391"/>
      <c r="DPS74" s="391"/>
      <c r="DPT74" s="391"/>
      <c r="DPU74" s="391"/>
      <c r="DPV74" s="391"/>
      <c r="DPW74" s="391"/>
      <c r="DPX74" s="391"/>
      <c r="DPY74" s="391"/>
      <c r="DPZ74" s="391"/>
      <c r="DQA74" s="391"/>
      <c r="DQB74" s="391"/>
      <c r="DQC74" s="391"/>
      <c r="DQD74" s="391"/>
      <c r="DQE74" s="391"/>
      <c r="DQF74" s="391"/>
      <c r="DQG74" s="391"/>
      <c r="DQH74" s="391"/>
      <c r="DQI74" s="391"/>
      <c r="DQJ74" s="391"/>
      <c r="DQK74" s="391"/>
      <c r="DQL74" s="391"/>
      <c r="DQM74" s="391"/>
      <c r="DQN74" s="391"/>
      <c r="DQO74" s="391"/>
      <c r="DQP74" s="391"/>
      <c r="DQQ74" s="391"/>
      <c r="DQR74" s="391"/>
      <c r="DQS74" s="391"/>
      <c r="DQT74" s="391"/>
      <c r="DQU74" s="391"/>
      <c r="DQV74" s="391"/>
      <c r="DQW74" s="391"/>
      <c r="DQX74" s="391"/>
      <c r="DQY74" s="391"/>
      <c r="DQZ74" s="391"/>
      <c r="DRA74" s="391"/>
      <c r="DRB74" s="391"/>
      <c r="DRC74" s="391"/>
      <c r="DRD74" s="391"/>
      <c r="DRE74" s="391"/>
      <c r="DRF74" s="391"/>
      <c r="DRG74" s="391"/>
      <c r="DRH74" s="391"/>
      <c r="DRI74" s="391"/>
      <c r="DRJ74" s="391"/>
      <c r="DRK74" s="391"/>
      <c r="DRL74" s="391"/>
      <c r="DRM74" s="391"/>
      <c r="DRN74" s="391"/>
      <c r="DRO74" s="391"/>
      <c r="DRP74" s="391"/>
      <c r="DRQ74" s="391"/>
      <c r="DRR74" s="391"/>
      <c r="DRS74" s="391"/>
      <c r="DRT74" s="391"/>
      <c r="DRU74" s="391"/>
      <c r="DRV74" s="391"/>
      <c r="DRW74" s="391"/>
      <c r="DRX74" s="391"/>
      <c r="DRY74" s="391"/>
      <c r="DRZ74" s="391"/>
      <c r="DSA74" s="391"/>
      <c r="DSB74" s="391"/>
      <c r="DSC74" s="391"/>
      <c r="DSD74" s="391"/>
      <c r="DSE74" s="391"/>
      <c r="DSF74" s="391"/>
      <c r="DSG74" s="391"/>
      <c r="DSH74" s="391"/>
      <c r="DSI74" s="391"/>
      <c r="DSJ74" s="391"/>
      <c r="DSK74" s="391"/>
      <c r="DSL74" s="391"/>
      <c r="DSM74" s="391"/>
      <c r="DSN74" s="391"/>
      <c r="DSO74" s="391"/>
      <c r="DSP74" s="391"/>
      <c r="DSQ74" s="391"/>
      <c r="DSR74" s="391"/>
      <c r="DSS74" s="391"/>
      <c r="DST74" s="391"/>
      <c r="DSU74" s="391"/>
      <c r="DSV74" s="391"/>
      <c r="DSW74" s="391"/>
      <c r="DSX74" s="391"/>
      <c r="DSY74" s="391"/>
      <c r="DSZ74" s="391"/>
      <c r="DTA74" s="391"/>
      <c r="DTB74" s="391"/>
      <c r="DTC74" s="391"/>
      <c r="DTD74" s="391"/>
      <c r="DTE74" s="391"/>
      <c r="DTF74" s="391"/>
      <c r="DTG74" s="391"/>
      <c r="DTH74" s="391"/>
      <c r="DTI74" s="391"/>
      <c r="DTJ74" s="391"/>
      <c r="DTK74" s="391"/>
      <c r="DTL74" s="391"/>
      <c r="DTM74" s="391"/>
      <c r="DTN74" s="391"/>
      <c r="DTO74" s="391"/>
      <c r="DTP74" s="391"/>
      <c r="DTQ74" s="391"/>
      <c r="DTR74" s="391"/>
      <c r="DTS74" s="391"/>
      <c r="DTT74" s="391"/>
      <c r="DTU74" s="391"/>
      <c r="DTV74" s="391"/>
      <c r="DTW74" s="391"/>
      <c r="DTX74" s="391"/>
      <c r="DTY74" s="391"/>
      <c r="DTZ74" s="391"/>
      <c r="DUA74" s="391"/>
      <c r="DUB74" s="391"/>
      <c r="DUC74" s="391"/>
      <c r="DUD74" s="391"/>
      <c r="DUE74" s="391"/>
      <c r="DUF74" s="391"/>
      <c r="DUG74" s="391"/>
      <c r="DUH74" s="391"/>
      <c r="DUI74" s="391"/>
      <c r="DUJ74" s="391"/>
      <c r="DUK74" s="391"/>
      <c r="DUL74" s="391"/>
      <c r="DUM74" s="391"/>
      <c r="DUN74" s="391"/>
      <c r="DUO74" s="391"/>
      <c r="DUP74" s="391"/>
      <c r="DUQ74" s="391"/>
      <c r="DUR74" s="391"/>
      <c r="DUS74" s="391"/>
      <c r="DUT74" s="391"/>
      <c r="DUU74" s="391"/>
      <c r="DUV74" s="391"/>
      <c r="DUW74" s="391"/>
      <c r="DUX74" s="391"/>
      <c r="DUY74" s="391"/>
      <c r="DUZ74" s="391"/>
      <c r="DVA74" s="391"/>
      <c r="DVB74" s="391"/>
      <c r="DVC74" s="391"/>
      <c r="DVD74" s="391"/>
      <c r="DVE74" s="391"/>
      <c r="DVF74" s="391"/>
      <c r="DVG74" s="391"/>
      <c r="DVH74" s="391"/>
      <c r="DVI74" s="391"/>
      <c r="DVJ74" s="391"/>
      <c r="DVK74" s="391"/>
      <c r="DVL74" s="391"/>
      <c r="DVM74" s="391"/>
      <c r="DVN74" s="391"/>
      <c r="DVO74" s="391"/>
      <c r="DVP74" s="391"/>
      <c r="DVQ74" s="391"/>
      <c r="DVR74" s="391"/>
      <c r="DVS74" s="391"/>
      <c r="DVT74" s="391"/>
      <c r="DVU74" s="391"/>
      <c r="DVV74" s="391"/>
      <c r="DVW74" s="391"/>
      <c r="DVX74" s="391"/>
      <c r="DVY74" s="391"/>
      <c r="DVZ74" s="391"/>
      <c r="DWA74" s="391"/>
      <c r="DWB74" s="391"/>
      <c r="DWC74" s="391"/>
      <c r="DWD74" s="391"/>
      <c r="DWE74" s="391"/>
      <c r="DWF74" s="391"/>
      <c r="DWG74" s="391"/>
      <c r="DWH74" s="391"/>
      <c r="DWI74" s="391"/>
      <c r="DWJ74" s="391"/>
      <c r="DWK74" s="391"/>
      <c r="DWL74" s="391"/>
      <c r="DWM74" s="391"/>
      <c r="DWN74" s="391"/>
      <c r="DWO74" s="391"/>
      <c r="DWP74" s="391"/>
      <c r="DWQ74" s="391"/>
      <c r="DWR74" s="391"/>
      <c r="DWS74" s="391"/>
      <c r="DWT74" s="391"/>
      <c r="DWU74" s="391"/>
      <c r="DWV74" s="391"/>
      <c r="DWW74" s="391"/>
      <c r="DWX74" s="391"/>
      <c r="DWY74" s="391"/>
      <c r="DWZ74" s="391"/>
      <c r="DXA74" s="391"/>
      <c r="DXB74" s="391"/>
      <c r="DXC74" s="391"/>
      <c r="DXD74" s="391"/>
      <c r="DXE74" s="391"/>
      <c r="DXF74" s="391"/>
      <c r="DXG74" s="391"/>
      <c r="DXH74" s="391"/>
      <c r="DXI74" s="391"/>
      <c r="DXJ74" s="391"/>
      <c r="DXK74" s="391"/>
      <c r="DXL74" s="391"/>
      <c r="DXM74" s="391"/>
      <c r="DXN74" s="391"/>
      <c r="DXO74" s="391"/>
      <c r="DXP74" s="391"/>
      <c r="DXQ74" s="391"/>
      <c r="DXR74" s="391"/>
      <c r="DXS74" s="391"/>
      <c r="DXT74" s="391"/>
      <c r="DXU74" s="391"/>
      <c r="DXV74" s="391"/>
      <c r="DXW74" s="391"/>
      <c r="DXX74" s="391"/>
      <c r="DXY74" s="391"/>
      <c r="DXZ74" s="391"/>
      <c r="DYA74" s="391"/>
      <c r="DYB74" s="391"/>
      <c r="DYC74" s="391"/>
      <c r="DYD74" s="391"/>
      <c r="DYE74" s="391"/>
      <c r="DYF74" s="391"/>
      <c r="DYG74" s="391"/>
      <c r="DYH74" s="391"/>
      <c r="DYI74" s="391"/>
      <c r="DYJ74" s="391"/>
      <c r="DYK74" s="391"/>
      <c r="DYL74" s="391"/>
      <c r="DYM74" s="391"/>
      <c r="DYN74" s="391"/>
      <c r="DYO74" s="391"/>
      <c r="DYP74" s="391"/>
      <c r="DYQ74" s="391"/>
      <c r="DYR74" s="391"/>
      <c r="DYS74" s="391"/>
      <c r="DYT74" s="391"/>
      <c r="DYU74" s="391"/>
      <c r="DYV74" s="391"/>
      <c r="DYW74" s="391"/>
      <c r="DYX74" s="391"/>
      <c r="DYY74" s="391"/>
      <c r="DYZ74" s="391"/>
      <c r="DZA74" s="391"/>
      <c r="DZB74" s="391"/>
      <c r="DZC74" s="391"/>
      <c r="DZD74" s="391"/>
      <c r="DZE74" s="391"/>
      <c r="DZF74" s="391"/>
      <c r="DZG74" s="391"/>
      <c r="DZH74" s="391"/>
      <c r="DZI74" s="391"/>
      <c r="DZJ74" s="391"/>
      <c r="DZK74" s="391"/>
      <c r="DZL74" s="391"/>
      <c r="DZM74" s="391"/>
      <c r="DZN74" s="391"/>
      <c r="DZO74" s="391"/>
      <c r="DZP74" s="391"/>
      <c r="DZQ74" s="391"/>
      <c r="DZR74" s="391"/>
      <c r="DZS74" s="391"/>
      <c r="DZT74" s="391"/>
      <c r="DZU74" s="391"/>
      <c r="DZV74" s="391"/>
      <c r="DZW74" s="391"/>
      <c r="DZX74" s="391"/>
      <c r="DZY74" s="391"/>
      <c r="DZZ74" s="391"/>
      <c r="EAA74" s="391"/>
      <c r="EAB74" s="391"/>
      <c r="EAC74" s="391"/>
      <c r="EAD74" s="391"/>
      <c r="EAE74" s="391"/>
      <c r="EAF74" s="391"/>
      <c r="EAG74" s="391"/>
      <c r="EAH74" s="391"/>
      <c r="EAI74" s="391"/>
      <c r="EAJ74" s="391"/>
      <c r="EAK74" s="391"/>
      <c r="EAL74" s="391"/>
      <c r="EAM74" s="391"/>
      <c r="EAN74" s="391"/>
      <c r="EAO74" s="391"/>
      <c r="EAP74" s="391"/>
      <c r="EAQ74" s="391"/>
      <c r="EAR74" s="391"/>
      <c r="EAS74" s="391"/>
      <c r="EAT74" s="391"/>
      <c r="EAU74" s="391"/>
      <c r="EAV74" s="391"/>
      <c r="EAW74" s="391"/>
      <c r="EAX74" s="391"/>
      <c r="EAY74" s="391"/>
      <c r="EAZ74" s="391"/>
      <c r="EBA74" s="391"/>
      <c r="EBB74" s="391"/>
      <c r="EBC74" s="391"/>
      <c r="EBD74" s="391"/>
      <c r="EBE74" s="391"/>
      <c r="EBF74" s="391"/>
      <c r="EBG74" s="391"/>
      <c r="EBH74" s="391"/>
      <c r="EBI74" s="391"/>
      <c r="EBJ74" s="391"/>
      <c r="EBK74" s="391"/>
      <c r="EBL74" s="391"/>
      <c r="EBM74" s="391"/>
      <c r="EBN74" s="391"/>
      <c r="EBO74" s="391"/>
      <c r="EBP74" s="391"/>
      <c r="EBQ74" s="391"/>
      <c r="EBR74" s="391"/>
      <c r="EBS74" s="391"/>
      <c r="EBT74" s="391"/>
      <c r="EBU74" s="391"/>
      <c r="EBV74" s="391"/>
      <c r="EBW74" s="391"/>
      <c r="EBX74" s="391"/>
      <c r="EBY74" s="391"/>
      <c r="EBZ74" s="391"/>
      <c r="ECA74" s="391"/>
      <c r="ECB74" s="391"/>
      <c r="ECC74" s="391"/>
      <c r="ECD74" s="391"/>
      <c r="ECE74" s="391"/>
      <c r="ECF74" s="391"/>
      <c r="ECG74" s="391"/>
      <c r="ECH74" s="391"/>
      <c r="ECI74" s="391"/>
      <c r="ECJ74" s="391"/>
      <c r="ECK74" s="391"/>
      <c r="ECL74" s="391"/>
      <c r="ECM74" s="391"/>
      <c r="ECN74" s="391"/>
      <c r="ECO74" s="391"/>
      <c r="ECP74" s="391"/>
      <c r="ECQ74" s="391"/>
      <c r="ECR74" s="391"/>
      <c r="ECS74" s="391"/>
      <c r="ECT74" s="391"/>
      <c r="ECU74" s="391"/>
      <c r="ECV74" s="391"/>
      <c r="ECW74" s="391"/>
      <c r="ECX74" s="391"/>
      <c r="ECY74" s="391"/>
      <c r="ECZ74" s="391"/>
      <c r="EDA74" s="391"/>
      <c r="EDB74" s="391"/>
      <c r="EDC74" s="391"/>
      <c r="EDD74" s="391"/>
      <c r="EDE74" s="391"/>
      <c r="EDF74" s="391"/>
      <c r="EDG74" s="391"/>
      <c r="EDH74" s="391"/>
      <c r="EDI74" s="391"/>
      <c r="EDJ74" s="391"/>
      <c r="EDK74" s="391"/>
      <c r="EDL74" s="391"/>
      <c r="EDM74" s="391"/>
      <c r="EDN74" s="391"/>
      <c r="EDO74" s="391"/>
      <c r="EDP74" s="391"/>
      <c r="EDQ74" s="391"/>
      <c r="EDR74" s="391"/>
      <c r="EDS74" s="391"/>
      <c r="EDT74" s="391"/>
      <c r="EDU74" s="391"/>
      <c r="EDV74" s="391"/>
      <c r="EDW74" s="391"/>
      <c r="EDX74" s="391"/>
      <c r="EDY74" s="391"/>
      <c r="EDZ74" s="391"/>
      <c r="EEA74" s="391"/>
      <c r="EEB74" s="391"/>
      <c r="EEC74" s="391"/>
      <c r="EED74" s="391"/>
      <c r="EEE74" s="391"/>
      <c r="EEF74" s="391"/>
      <c r="EEG74" s="391"/>
      <c r="EEH74" s="391"/>
      <c r="EEI74" s="391"/>
      <c r="EEJ74" s="391"/>
      <c r="EEK74" s="391"/>
      <c r="EEL74" s="391"/>
      <c r="EEM74" s="391"/>
      <c r="EEN74" s="391"/>
      <c r="EEO74" s="391"/>
      <c r="EEP74" s="391"/>
      <c r="EEQ74" s="391"/>
      <c r="EER74" s="391"/>
      <c r="EES74" s="391"/>
      <c r="EET74" s="391"/>
      <c r="EEU74" s="391"/>
      <c r="EEV74" s="391"/>
      <c r="EEW74" s="391"/>
      <c r="EEX74" s="391"/>
      <c r="EEY74" s="391"/>
      <c r="EEZ74" s="391"/>
      <c r="EFA74" s="391"/>
      <c r="EFB74" s="391"/>
      <c r="EFC74" s="391"/>
      <c r="EFD74" s="391"/>
      <c r="EFE74" s="391"/>
      <c r="EFF74" s="391"/>
      <c r="EFG74" s="391"/>
      <c r="EFH74" s="391"/>
      <c r="EFI74" s="391"/>
      <c r="EFJ74" s="391"/>
      <c r="EFK74" s="391"/>
      <c r="EFL74" s="391"/>
      <c r="EFM74" s="391"/>
      <c r="EFN74" s="391"/>
      <c r="EFO74" s="391"/>
      <c r="EFP74" s="391"/>
      <c r="EFQ74" s="391"/>
      <c r="EFR74" s="391"/>
      <c r="EFS74" s="391"/>
      <c r="EFT74" s="391"/>
      <c r="EFU74" s="391"/>
      <c r="EFV74" s="391"/>
      <c r="EFW74" s="391"/>
      <c r="EFX74" s="391"/>
      <c r="EFY74" s="391"/>
      <c r="EFZ74" s="391"/>
      <c r="EGA74" s="391"/>
      <c r="EGB74" s="391"/>
      <c r="EGC74" s="391"/>
      <c r="EGD74" s="391"/>
      <c r="EGE74" s="391"/>
      <c r="EGF74" s="391"/>
      <c r="EGG74" s="391"/>
      <c r="EGH74" s="391"/>
      <c r="EGI74" s="391"/>
      <c r="EGJ74" s="391"/>
      <c r="EGK74" s="391"/>
      <c r="EGL74" s="391"/>
      <c r="EGM74" s="391"/>
      <c r="EGN74" s="391"/>
      <c r="EGO74" s="391"/>
      <c r="EGP74" s="391"/>
      <c r="EGQ74" s="391"/>
      <c r="EGR74" s="391"/>
      <c r="EGS74" s="391"/>
      <c r="EGT74" s="391"/>
      <c r="EGU74" s="391"/>
      <c r="EGV74" s="391"/>
      <c r="EGW74" s="391"/>
      <c r="EGX74" s="391"/>
      <c r="EGY74" s="391"/>
      <c r="EGZ74" s="391"/>
      <c r="EHA74" s="391"/>
      <c r="EHB74" s="391"/>
      <c r="EHC74" s="391"/>
      <c r="EHD74" s="391"/>
      <c r="EHE74" s="391"/>
      <c r="EHF74" s="391"/>
      <c r="EHG74" s="391"/>
      <c r="EHH74" s="391"/>
      <c r="EHI74" s="391"/>
      <c r="EHJ74" s="391"/>
      <c r="EHK74" s="391"/>
      <c r="EHL74" s="391"/>
      <c r="EHM74" s="391"/>
      <c r="EHN74" s="391"/>
      <c r="EHO74" s="391"/>
      <c r="EHP74" s="391"/>
      <c r="EHQ74" s="391"/>
      <c r="EHR74" s="391"/>
      <c r="EHS74" s="391"/>
      <c r="EHT74" s="391"/>
      <c r="EHU74" s="391"/>
      <c r="EHV74" s="391"/>
      <c r="EHW74" s="391"/>
      <c r="EHX74" s="391"/>
      <c r="EHY74" s="391"/>
      <c r="EHZ74" s="391"/>
      <c r="EIA74" s="391"/>
      <c r="EIB74" s="391"/>
      <c r="EIC74" s="391"/>
      <c r="EID74" s="391"/>
      <c r="EIE74" s="391"/>
      <c r="EIF74" s="391"/>
      <c r="EIG74" s="391"/>
      <c r="EIH74" s="391"/>
      <c r="EII74" s="391"/>
      <c r="EIJ74" s="391"/>
      <c r="EIK74" s="391"/>
      <c r="EIL74" s="391"/>
      <c r="EIM74" s="391"/>
      <c r="EIN74" s="391"/>
      <c r="EIO74" s="391"/>
      <c r="EIP74" s="391"/>
      <c r="EIQ74" s="391"/>
      <c r="EIR74" s="391"/>
      <c r="EIS74" s="391"/>
      <c r="EIT74" s="391"/>
      <c r="EIU74" s="391"/>
      <c r="EIV74" s="391"/>
      <c r="EIW74" s="391"/>
      <c r="EIX74" s="391"/>
      <c r="EIY74" s="391"/>
      <c r="EIZ74" s="391"/>
      <c r="EJA74" s="391"/>
      <c r="EJB74" s="391"/>
      <c r="EJC74" s="391"/>
      <c r="EJD74" s="391"/>
      <c r="EJE74" s="391"/>
      <c r="EJF74" s="391"/>
      <c r="EJG74" s="391"/>
      <c r="EJH74" s="391"/>
      <c r="EJI74" s="391"/>
      <c r="EJJ74" s="391"/>
      <c r="EJK74" s="391"/>
      <c r="EJL74" s="391"/>
      <c r="EJM74" s="391"/>
      <c r="EJN74" s="391"/>
      <c r="EJO74" s="391"/>
      <c r="EJP74" s="391"/>
      <c r="EJQ74" s="391"/>
      <c r="EJR74" s="391"/>
      <c r="EJS74" s="391"/>
      <c r="EJT74" s="391"/>
      <c r="EJU74" s="391"/>
      <c r="EJV74" s="391"/>
      <c r="EJW74" s="391"/>
      <c r="EJX74" s="391"/>
      <c r="EJY74" s="391"/>
      <c r="EJZ74" s="391"/>
      <c r="EKA74" s="391"/>
      <c r="EKB74" s="391"/>
      <c r="EKC74" s="391"/>
      <c r="EKD74" s="391"/>
      <c r="EKE74" s="391"/>
      <c r="EKF74" s="391"/>
      <c r="EKG74" s="391"/>
      <c r="EKH74" s="391"/>
      <c r="EKI74" s="391"/>
      <c r="EKJ74" s="391"/>
      <c r="EKK74" s="391"/>
      <c r="EKL74" s="391"/>
      <c r="EKM74" s="391"/>
      <c r="EKN74" s="391"/>
      <c r="EKO74" s="391"/>
      <c r="EKP74" s="391"/>
      <c r="EKQ74" s="391"/>
      <c r="EKR74" s="391"/>
      <c r="EKS74" s="391"/>
      <c r="EKT74" s="391"/>
      <c r="EKU74" s="391"/>
      <c r="EKV74" s="391"/>
      <c r="EKW74" s="391"/>
      <c r="EKX74" s="391"/>
      <c r="EKY74" s="391"/>
      <c r="EKZ74" s="391"/>
      <c r="ELA74" s="391"/>
      <c r="ELB74" s="391"/>
      <c r="ELC74" s="391"/>
      <c r="ELD74" s="391"/>
      <c r="ELE74" s="391"/>
      <c r="ELF74" s="391"/>
      <c r="ELG74" s="391"/>
      <c r="ELH74" s="391"/>
      <c r="ELI74" s="391"/>
      <c r="ELJ74" s="391"/>
      <c r="ELK74" s="391"/>
      <c r="ELL74" s="391"/>
      <c r="ELM74" s="391"/>
      <c r="ELN74" s="391"/>
      <c r="ELO74" s="391"/>
      <c r="ELP74" s="391"/>
      <c r="ELQ74" s="391"/>
      <c r="ELR74" s="391"/>
      <c r="ELS74" s="391"/>
      <c r="ELT74" s="391"/>
      <c r="ELU74" s="391"/>
      <c r="ELV74" s="391"/>
      <c r="ELW74" s="391"/>
      <c r="ELX74" s="391"/>
      <c r="ELY74" s="391"/>
      <c r="ELZ74" s="391"/>
      <c r="EMA74" s="391"/>
      <c r="EMB74" s="391"/>
      <c r="EMC74" s="391"/>
      <c r="EMD74" s="391"/>
      <c r="EME74" s="391"/>
      <c r="EMF74" s="391"/>
      <c r="EMG74" s="391"/>
      <c r="EMH74" s="391"/>
      <c r="EMI74" s="391"/>
      <c r="EMJ74" s="391"/>
      <c r="EMK74" s="391"/>
      <c r="EML74" s="391"/>
      <c r="EMM74" s="391"/>
      <c r="EMN74" s="391"/>
      <c r="EMO74" s="391"/>
      <c r="EMP74" s="391"/>
      <c r="EMQ74" s="391"/>
      <c r="EMR74" s="391"/>
      <c r="EMS74" s="391"/>
      <c r="EMT74" s="391"/>
      <c r="EMU74" s="391"/>
      <c r="EMV74" s="391"/>
      <c r="EMW74" s="391"/>
      <c r="EMX74" s="391"/>
      <c r="EMY74" s="391"/>
      <c r="EMZ74" s="391"/>
      <c r="ENA74" s="391"/>
      <c r="ENB74" s="391"/>
      <c r="ENC74" s="391"/>
      <c r="END74" s="391"/>
      <c r="ENE74" s="391"/>
      <c r="ENF74" s="391"/>
      <c r="ENG74" s="391"/>
      <c r="ENH74" s="391"/>
      <c r="ENI74" s="391"/>
      <c r="ENJ74" s="391"/>
      <c r="ENK74" s="391"/>
      <c r="ENL74" s="391"/>
      <c r="ENM74" s="391"/>
      <c r="ENN74" s="391"/>
      <c r="ENO74" s="391"/>
      <c r="ENP74" s="391"/>
      <c r="ENQ74" s="391"/>
      <c r="ENR74" s="391"/>
      <c r="ENS74" s="391"/>
      <c r="ENT74" s="391"/>
      <c r="ENU74" s="391"/>
      <c r="ENV74" s="391"/>
      <c r="ENW74" s="391"/>
      <c r="ENX74" s="391"/>
      <c r="ENY74" s="391"/>
      <c r="ENZ74" s="391"/>
      <c r="EOA74" s="391"/>
      <c r="EOB74" s="391"/>
      <c r="EOC74" s="391"/>
      <c r="EOD74" s="391"/>
      <c r="EOE74" s="391"/>
      <c r="EOF74" s="391"/>
      <c r="EOG74" s="391"/>
      <c r="EOH74" s="391"/>
      <c r="EOI74" s="391"/>
      <c r="EOJ74" s="391"/>
      <c r="EOK74" s="391"/>
      <c r="EOL74" s="391"/>
      <c r="EOM74" s="391"/>
      <c r="EON74" s="391"/>
      <c r="EOO74" s="391"/>
      <c r="EOP74" s="391"/>
      <c r="EOQ74" s="391"/>
      <c r="EOR74" s="391"/>
      <c r="EOS74" s="391"/>
      <c r="EOT74" s="391"/>
      <c r="EOU74" s="391"/>
      <c r="EOV74" s="391"/>
      <c r="EOW74" s="391"/>
      <c r="EOX74" s="391"/>
      <c r="EOY74" s="391"/>
      <c r="EOZ74" s="391"/>
      <c r="EPA74" s="391"/>
      <c r="EPB74" s="391"/>
      <c r="EPC74" s="391"/>
      <c r="EPD74" s="391"/>
      <c r="EPE74" s="391"/>
      <c r="EPF74" s="391"/>
      <c r="EPG74" s="391"/>
      <c r="EPH74" s="391"/>
      <c r="EPI74" s="391"/>
      <c r="EPJ74" s="391"/>
      <c r="EPK74" s="391"/>
      <c r="EPL74" s="391"/>
      <c r="EPM74" s="391"/>
      <c r="EPN74" s="391"/>
      <c r="EPO74" s="391"/>
      <c r="EPP74" s="391"/>
      <c r="EPQ74" s="391"/>
      <c r="EPR74" s="391"/>
      <c r="EPS74" s="391"/>
      <c r="EPT74" s="391"/>
      <c r="EPU74" s="391"/>
      <c r="EPV74" s="391"/>
      <c r="EPW74" s="391"/>
      <c r="EPX74" s="391"/>
      <c r="EPY74" s="391"/>
      <c r="EPZ74" s="391"/>
      <c r="EQA74" s="391"/>
      <c r="EQB74" s="391"/>
      <c r="EQC74" s="391"/>
      <c r="EQD74" s="391"/>
      <c r="EQE74" s="391"/>
      <c r="EQF74" s="391"/>
      <c r="EQG74" s="391"/>
      <c r="EQH74" s="391"/>
      <c r="EQI74" s="391"/>
      <c r="EQJ74" s="391"/>
      <c r="EQK74" s="391"/>
      <c r="EQL74" s="391"/>
      <c r="EQM74" s="391"/>
      <c r="EQN74" s="391"/>
      <c r="EQO74" s="391"/>
      <c r="EQP74" s="391"/>
      <c r="EQQ74" s="391"/>
      <c r="EQR74" s="391"/>
      <c r="EQS74" s="391"/>
      <c r="EQT74" s="391"/>
      <c r="EQU74" s="391"/>
      <c r="EQV74" s="391"/>
      <c r="EQW74" s="391"/>
      <c r="EQX74" s="391"/>
      <c r="EQY74" s="391"/>
      <c r="EQZ74" s="391"/>
      <c r="ERA74" s="391"/>
      <c r="ERB74" s="391"/>
      <c r="ERC74" s="391"/>
      <c r="ERD74" s="391"/>
      <c r="ERE74" s="391"/>
      <c r="ERF74" s="391"/>
      <c r="ERG74" s="391"/>
      <c r="ERH74" s="391"/>
      <c r="ERI74" s="391"/>
      <c r="ERJ74" s="391"/>
      <c r="ERK74" s="391"/>
      <c r="ERL74" s="391"/>
      <c r="ERM74" s="391"/>
      <c r="ERN74" s="391"/>
      <c r="ERO74" s="391"/>
      <c r="ERP74" s="391"/>
      <c r="ERQ74" s="391"/>
      <c r="ERR74" s="391"/>
      <c r="ERS74" s="391"/>
      <c r="ERT74" s="391"/>
      <c r="ERU74" s="391"/>
      <c r="ERV74" s="391"/>
      <c r="ERW74" s="391"/>
      <c r="ERX74" s="391"/>
      <c r="ERY74" s="391"/>
      <c r="ERZ74" s="391"/>
      <c r="ESA74" s="391"/>
      <c r="ESB74" s="391"/>
      <c r="ESC74" s="391"/>
      <c r="ESD74" s="391"/>
      <c r="ESE74" s="391"/>
      <c r="ESF74" s="391"/>
      <c r="ESG74" s="391"/>
      <c r="ESH74" s="391"/>
      <c r="ESI74" s="391"/>
      <c r="ESJ74" s="391"/>
      <c r="ESK74" s="391"/>
      <c r="ESL74" s="391"/>
      <c r="ESM74" s="391"/>
      <c r="ESN74" s="391"/>
      <c r="ESO74" s="391"/>
      <c r="ESP74" s="391"/>
      <c r="ESQ74" s="391"/>
      <c r="ESR74" s="391"/>
      <c r="ESS74" s="391"/>
      <c r="EST74" s="391"/>
      <c r="ESU74" s="391"/>
      <c r="ESV74" s="391"/>
      <c r="ESW74" s="391"/>
      <c r="ESX74" s="391"/>
      <c r="ESY74" s="391"/>
      <c r="ESZ74" s="391"/>
      <c r="ETA74" s="391"/>
      <c r="ETB74" s="391"/>
      <c r="ETC74" s="391"/>
      <c r="ETD74" s="391"/>
      <c r="ETE74" s="391"/>
      <c r="ETF74" s="391"/>
      <c r="ETG74" s="391"/>
      <c r="ETH74" s="391"/>
      <c r="ETI74" s="391"/>
      <c r="ETJ74" s="391"/>
      <c r="ETK74" s="391"/>
      <c r="ETL74" s="391"/>
      <c r="ETM74" s="391"/>
      <c r="ETN74" s="391"/>
      <c r="ETO74" s="391"/>
      <c r="ETP74" s="391"/>
      <c r="ETQ74" s="391"/>
      <c r="ETR74" s="391"/>
      <c r="ETS74" s="391"/>
      <c r="ETT74" s="391"/>
      <c r="ETU74" s="391"/>
      <c r="ETV74" s="391"/>
      <c r="ETW74" s="391"/>
      <c r="ETX74" s="391"/>
      <c r="ETY74" s="391"/>
      <c r="ETZ74" s="391"/>
      <c r="EUA74" s="391"/>
      <c r="EUB74" s="391"/>
      <c r="EUC74" s="391"/>
      <c r="EUD74" s="391"/>
      <c r="EUE74" s="391"/>
      <c r="EUF74" s="391"/>
      <c r="EUG74" s="391"/>
      <c r="EUH74" s="391"/>
      <c r="EUI74" s="391"/>
      <c r="EUJ74" s="391"/>
      <c r="EUK74" s="391"/>
      <c r="EUL74" s="391"/>
      <c r="EUM74" s="391"/>
      <c r="EUN74" s="391"/>
      <c r="EUO74" s="391"/>
      <c r="EUP74" s="391"/>
      <c r="EUQ74" s="391"/>
      <c r="EUR74" s="391"/>
      <c r="EUS74" s="391"/>
      <c r="EUT74" s="391"/>
      <c r="EUU74" s="391"/>
      <c r="EUV74" s="391"/>
      <c r="EUW74" s="391"/>
      <c r="EUX74" s="391"/>
      <c r="EUY74" s="391"/>
      <c r="EUZ74" s="391"/>
      <c r="EVA74" s="391"/>
      <c r="EVB74" s="391"/>
      <c r="EVC74" s="391"/>
      <c r="EVD74" s="391"/>
      <c r="EVE74" s="391"/>
      <c r="EVF74" s="391"/>
      <c r="EVG74" s="391"/>
      <c r="EVH74" s="391"/>
      <c r="EVI74" s="391"/>
      <c r="EVJ74" s="391"/>
      <c r="EVK74" s="391"/>
      <c r="EVL74" s="391"/>
      <c r="EVM74" s="391"/>
      <c r="EVN74" s="391"/>
      <c r="EVO74" s="391"/>
      <c r="EVP74" s="391"/>
      <c r="EVQ74" s="391"/>
      <c r="EVR74" s="391"/>
      <c r="EVS74" s="391"/>
      <c r="EVT74" s="391"/>
      <c r="EVU74" s="391"/>
      <c r="EVV74" s="391"/>
      <c r="EVW74" s="391"/>
      <c r="EVX74" s="391"/>
      <c r="EVY74" s="391"/>
      <c r="EVZ74" s="391"/>
      <c r="EWA74" s="391"/>
      <c r="EWB74" s="391"/>
      <c r="EWC74" s="391"/>
      <c r="EWD74" s="391"/>
      <c r="EWE74" s="391"/>
      <c r="EWF74" s="391"/>
      <c r="EWG74" s="391"/>
      <c r="EWH74" s="391"/>
      <c r="EWI74" s="391"/>
      <c r="EWJ74" s="391"/>
      <c r="EWK74" s="391"/>
      <c r="EWL74" s="391"/>
      <c r="EWM74" s="391"/>
      <c r="EWN74" s="391"/>
      <c r="EWO74" s="391"/>
      <c r="EWP74" s="391"/>
      <c r="EWQ74" s="391"/>
      <c r="EWR74" s="391"/>
      <c r="EWS74" s="391"/>
      <c r="EWT74" s="391"/>
      <c r="EWU74" s="391"/>
      <c r="EWV74" s="391"/>
      <c r="EWW74" s="391"/>
      <c r="EWX74" s="391"/>
      <c r="EWY74" s="391"/>
      <c r="EWZ74" s="391"/>
      <c r="EXA74" s="391"/>
      <c r="EXB74" s="391"/>
      <c r="EXC74" s="391"/>
      <c r="EXD74" s="391"/>
      <c r="EXE74" s="391"/>
      <c r="EXF74" s="391"/>
      <c r="EXG74" s="391"/>
      <c r="EXH74" s="391"/>
      <c r="EXI74" s="391"/>
      <c r="EXJ74" s="391"/>
      <c r="EXK74" s="391"/>
      <c r="EXL74" s="391"/>
      <c r="EXM74" s="391"/>
      <c r="EXN74" s="391"/>
      <c r="EXO74" s="391"/>
      <c r="EXP74" s="391"/>
      <c r="EXQ74" s="391"/>
      <c r="EXR74" s="391"/>
      <c r="EXS74" s="391"/>
      <c r="EXT74" s="391"/>
      <c r="EXU74" s="391"/>
      <c r="EXV74" s="391"/>
      <c r="EXW74" s="391"/>
      <c r="EXX74" s="391"/>
      <c r="EXY74" s="391"/>
      <c r="EXZ74" s="391"/>
      <c r="EYA74" s="391"/>
      <c r="EYB74" s="391"/>
      <c r="EYC74" s="391"/>
      <c r="EYD74" s="391"/>
      <c r="EYE74" s="391"/>
      <c r="EYF74" s="391"/>
      <c r="EYG74" s="391"/>
      <c r="EYH74" s="391"/>
      <c r="EYI74" s="391"/>
      <c r="EYJ74" s="391"/>
      <c r="EYK74" s="391"/>
      <c r="EYL74" s="391"/>
      <c r="EYM74" s="391"/>
      <c r="EYN74" s="391"/>
      <c r="EYO74" s="391"/>
      <c r="EYP74" s="391"/>
      <c r="EYQ74" s="391"/>
      <c r="EYR74" s="391"/>
      <c r="EYS74" s="391"/>
      <c r="EYT74" s="391"/>
      <c r="EYU74" s="391"/>
      <c r="EYV74" s="391"/>
      <c r="EYW74" s="391"/>
      <c r="EYX74" s="391"/>
      <c r="EYY74" s="391"/>
      <c r="EYZ74" s="391"/>
      <c r="EZA74" s="391"/>
      <c r="EZB74" s="391"/>
      <c r="EZC74" s="391"/>
      <c r="EZD74" s="391"/>
      <c r="EZE74" s="391"/>
      <c r="EZF74" s="391"/>
      <c r="EZG74" s="391"/>
      <c r="EZH74" s="391"/>
      <c r="EZI74" s="391"/>
      <c r="EZJ74" s="391"/>
      <c r="EZK74" s="391"/>
      <c r="EZL74" s="391"/>
      <c r="EZM74" s="391"/>
      <c r="EZN74" s="391"/>
      <c r="EZO74" s="391"/>
      <c r="EZP74" s="391"/>
      <c r="EZQ74" s="391"/>
      <c r="EZR74" s="391"/>
      <c r="EZS74" s="391"/>
      <c r="EZT74" s="391"/>
      <c r="EZU74" s="391"/>
      <c r="EZV74" s="391"/>
      <c r="EZW74" s="391"/>
      <c r="EZX74" s="391"/>
      <c r="EZY74" s="391"/>
      <c r="EZZ74" s="391"/>
      <c r="FAA74" s="391"/>
      <c r="FAB74" s="391"/>
      <c r="FAC74" s="391"/>
      <c r="FAD74" s="391"/>
      <c r="FAE74" s="391"/>
      <c r="FAF74" s="391"/>
      <c r="FAG74" s="391"/>
      <c r="FAH74" s="391"/>
      <c r="FAI74" s="391"/>
      <c r="FAJ74" s="391"/>
      <c r="FAK74" s="391"/>
      <c r="FAL74" s="391"/>
      <c r="FAM74" s="391"/>
      <c r="FAN74" s="391"/>
      <c r="FAO74" s="391"/>
      <c r="FAP74" s="391"/>
      <c r="FAQ74" s="391"/>
      <c r="FAR74" s="391"/>
      <c r="FAS74" s="391"/>
      <c r="FAT74" s="391"/>
      <c r="FAU74" s="391"/>
      <c r="FAV74" s="391"/>
      <c r="FAW74" s="391"/>
      <c r="FAX74" s="391"/>
      <c r="FAY74" s="391"/>
      <c r="FAZ74" s="391"/>
      <c r="FBA74" s="391"/>
      <c r="FBB74" s="391"/>
      <c r="FBC74" s="391"/>
      <c r="FBD74" s="391"/>
      <c r="FBE74" s="391"/>
      <c r="FBF74" s="391"/>
      <c r="FBG74" s="391"/>
      <c r="FBH74" s="391"/>
      <c r="FBI74" s="391"/>
      <c r="FBJ74" s="391"/>
      <c r="FBK74" s="391"/>
      <c r="FBL74" s="391"/>
      <c r="FBM74" s="391"/>
      <c r="FBN74" s="391"/>
      <c r="FBO74" s="391"/>
      <c r="FBP74" s="391"/>
      <c r="FBQ74" s="391"/>
      <c r="FBR74" s="391"/>
      <c r="FBS74" s="391"/>
      <c r="FBT74" s="391"/>
      <c r="FBU74" s="391"/>
      <c r="FBV74" s="391"/>
      <c r="FBW74" s="391"/>
      <c r="FBX74" s="391"/>
      <c r="FBY74" s="391"/>
      <c r="FBZ74" s="391"/>
      <c r="FCA74" s="391"/>
      <c r="FCB74" s="391"/>
      <c r="FCC74" s="391"/>
      <c r="FCD74" s="391"/>
      <c r="FCE74" s="391"/>
      <c r="FCF74" s="391"/>
      <c r="FCG74" s="391"/>
      <c r="FCH74" s="391"/>
      <c r="FCI74" s="391"/>
      <c r="FCJ74" s="391"/>
      <c r="FCK74" s="391"/>
      <c r="FCL74" s="391"/>
      <c r="FCM74" s="391"/>
      <c r="FCN74" s="391"/>
      <c r="FCO74" s="391"/>
      <c r="FCP74" s="391"/>
      <c r="FCQ74" s="391"/>
      <c r="FCR74" s="391"/>
      <c r="FCS74" s="391"/>
      <c r="FCT74" s="391"/>
      <c r="FCU74" s="391"/>
      <c r="FCV74" s="391"/>
      <c r="FCW74" s="391"/>
      <c r="FCX74" s="391"/>
      <c r="FCY74" s="391"/>
      <c r="FCZ74" s="391"/>
      <c r="FDA74" s="391"/>
      <c r="FDB74" s="391"/>
      <c r="FDC74" s="391"/>
      <c r="FDD74" s="391"/>
      <c r="FDE74" s="391"/>
      <c r="FDF74" s="391"/>
      <c r="FDG74" s="391"/>
      <c r="FDH74" s="391"/>
      <c r="FDI74" s="391"/>
      <c r="FDJ74" s="391"/>
      <c r="FDK74" s="391"/>
      <c r="FDL74" s="391"/>
      <c r="FDM74" s="391"/>
      <c r="FDN74" s="391"/>
      <c r="FDO74" s="391"/>
      <c r="FDP74" s="391"/>
      <c r="FDQ74" s="391"/>
      <c r="FDR74" s="391"/>
      <c r="FDS74" s="391"/>
      <c r="FDT74" s="391"/>
      <c r="FDU74" s="391"/>
      <c r="FDV74" s="391"/>
      <c r="FDW74" s="391"/>
      <c r="FDX74" s="391"/>
      <c r="FDY74" s="391"/>
      <c r="FDZ74" s="391"/>
      <c r="FEA74" s="391"/>
      <c r="FEB74" s="391"/>
      <c r="FEC74" s="391"/>
      <c r="FED74" s="391"/>
      <c r="FEE74" s="391"/>
      <c r="FEF74" s="391"/>
      <c r="FEG74" s="391"/>
      <c r="FEH74" s="391"/>
      <c r="FEI74" s="391"/>
      <c r="FEJ74" s="391"/>
      <c r="FEK74" s="391"/>
      <c r="FEL74" s="391"/>
      <c r="FEM74" s="391"/>
      <c r="FEN74" s="391"/>
      <c r="FEO74" s="391"/>
      <c r="FEP74" s="391"/>
      <c r="FEQ74" s="391"/>
      <c r="FER74" s="391"/>
      <c r="FES74" s="391"/>
      <c r="FET74" s="391"/>
      <c r="FEU74" s="391"/>
      <c r="FEV74" s="391"/>
      <c r="FEW74" s="391"/>
      <c r="FEX74" s="391"/>
      <c r="FEY74" s="391"/>
      <c r="FEZ74" s="391"/>
      <c r="FFA74" s="391"/>
      <c r="FFB74" s="391"/>
      <c r="FFC74" s="391"/>
      <c r="FFD74" s="391"/>
      <c r="FFE74" s="391"/>
      <c r="FFF74" s="391"/>
      <c r="FFG74" s="391"/>
      <c r="FFH74" s="391"/>
      <c r="FFI74" s="391"/>
      <c r="FFJ74" s="391"/>
      <c r="FFK74" s="391"/>
      <c r="FFL74" s="391"/>
      <c r="FFM74" s="391"/>
      <c r="FFN74" s="391"/>
      <c r="FFO74" s="391"/>
      <c r="FFP74" s="391"/>
      <c r="FFQ74" s="391"/>
      <c r="FFR74" s="391"/>
      <c r="FFS74" s="391"/>
      <c r="FFT74" s="391"/>
      <c r="FFU74" s="391"/>
      <c r="FFV74" s="391"/>
      <c r="FFW74" s="391"/>
      <c r="FFX74" s="391"/>
      <c r="FFY74" s="391"/>
      <c r="FFZ74" s="391"/>
      <c r="FGA74" s="391"/>
      <c r="FGB74" s="391"/>
      <c r="FGC74" s="391"/>
      <c r="FGD74" s="391"/>
      <c r="FGE74" s="391"/>
      <c r="FGF74" s="391"/>
      <c r="FGG74" s="391"/>
      <c r="FGH74" s="391"/>
      <c r="FGI74" s="391"/>
      <c r="FGJ74" s="391"/>
      <c r="FGK74" s="391"/>
      <c r="FGL74" s="391"/>
      <c r="FGM74" s="391"/>
      <c r="FGN74" s="391"/>
      <c r="FGO74" s="391"/>
      <c r="FGP74" s="391"/>
      <c r="FGQ74" s="391"/>
      <c r="FGR74" s="391"/>
      <c r="FGS74" s="391"/>
      <c r="FGT74" s="391"/>
      <c r="FGU74" s="391"/>
      <c r="FGV74" s="391"/>
      <c r="FGW74" s="391"/>
      <c r="FGX74" s="391"/>
      <c r="FGY74" s="391"/>
      <c r="FGZ74" s="391"/>
      <c r="FHA74" s="391"/>
      <c r="FHB74" s="391"/>
      <c r="FHC74" s="391"/>
      <c r="FHD74" s="391"/>
      <c r="FHE74" s="391"/>
      <c r="FHF74" s="391"/>
      <c r="FHG74" s="391"/>
      <c r="FHH74" s="391"/>
      <c r="FHI74" s="391"/>
      <c r="FHJ74" s="391"/>
      <c r="FHK74" s="391"/>
      <c r="FHL74" s="391"/>
      <c r="FHM74" s="391"/>
      <c r="FHN74" s="391"/>
      <c r="FHO74" s="391"/>
      <c r="FHP74" s="391"/>
      <c r="FHQ74" s="391"/>
      <c r="FHR74" s="391"/>
      <c r="FHS74" s="391"/>
      <c r="FHT74" s="391"/>
      <c r="FHU74" s="391"/>
      <c r="FHV74" s="391"/>
      <c r="FHW74" s="391"/>
      <c r="FHX74" s="391"/>
      <c r="FHY74" s="391"/>
      <c r="FHZ74" s="391"/>
      <c r="FIA74" s="391"/>
      <c r="FIB74" s="391"/>
      <c r="FIC74" s="391"/>
      <c r="FID74" s="391"/>
      <c r="FIE74" s="391"/>
      <c r="FIF74" s="391"/>
      <c r="FIG74" s="391"/>
      <c r="FIH74" s="391"/>
      <c r="FII74" s="391"/>
      <c r="FIJ74" s="391"/>
      <c r="FIK74" s="391"/>
      <c r="FIL74" s="391"/>
      <c r="FIM74" s="391"/>
      <c r="FIN74" s="391"/>
      <c r="FIO74" s="391"/>
      <c r="FIP74" s="391"/>
      <c r="FIQ74" s="391"/>
      <c r="FIR74" s="391"/>
      <c r="FIS74" s="391"/>
      <c r="FIT74" s="391"/>
      <c r="FIU74" s="391"/>
      <c r="FIV74" s="391"/>
      <c r="FIW74" s="391"/>
      <c r="FIX74" s="391"/>
      <c r="FIY74" s="391"/>
      <c r="FIZ74" s="391"/>
      <c r="FJA74" s="391"/>
      <c r="FJB74" s="391"/>
      <c r="FJC74" s="391"/>
      <c r="FJD74" s="391"/>
      <c r="FJE74" s="391"/>
      <c r="FJF74" s="391"/>
      <c r="FJG74" s="391"/>
      <c r="FJH74" s="391"/>
      <c r="FJI74" s="391"/>
      <c r="FJJ74" s="391"/>
      <c r="FJK74" s="391"/>
      <c r="FJL74" s="391"/>
      <c r="FJM74" s="391"/>
      <c r="FJN74" s="391"/>
      <c r="FJO74" s="391"/>
      <c r="FJP74" s="391"/>
      <c r="FJQ74" s="391"/>
      <c r="FJR74" s="391"/>
      <c r="FJS74" s="391"/>
      <c r="FJT74" s="391"/>
      <c r="FJU74" s="391"/>
      <c r="FJV74" s="391"/>
      <c r="FJW74" s="391"/>
      <c r="FJX74" s="391"/>
      <c r="FJY74" s="391"/>
      <c r="FJZ74" s="391"/>
      <c r="FKA74" s="391"/>
      <c r="FKB74" s="391"/>
      <c r="FKC74" s="391"/>
      <c r="FKD74" s="391"/>
      <c r="FKE74" s="391"/>
      <c r="FKF74" s="391"/>
      <c r="FKG74" s="391"/>
      <c r="FKH74" s="391"/>
      <c r="FKI74" s="391"/>
      <c r="FKJ74" s="391"/>
      <c r="FKK74" s="391"/>
      <c r="FKL74" s="391"/>
      <c r="FKM74" s="391"/>
      <c r="FKN74" s="391"/>
      <c r="FKO74" s="391"/>
      <c r="FKP74" s="391"/>
      <c r="FKQ74" s="391"/>
      <c r="FKR74" s="391"/>
      <c r="FKS74" s="391"/>
      <c r="FKT74" s="391"/>
      <c r="FKU74" s="391"/>
      <c r="FKV74" s="391"/>
      <c r="FKW74" s="391"/>
      <c r="FKX74" s="391"/>
      <c r="FKY74" s="391"/>
      <c r="FKZ74" s="391"/>
      <c r="FLA74" s="391"/>
      <c r="FLB74" s="391"/>
      <c r="FLC74" s="391"/>
      <c r="FLD74" s="391"/>
      <c r="FLE74" s="391"/>
      <c r="FLF74" s="391"/>
      <c r="FLG74" s="391"/>
      <c r="FLH74" s="391"/>
      <c r="FLI74" s="391"/>
      <c r="FLJ74" s="391"/>
      <c r="FLK74" s="391"/>
      <c r="FLL74" s="391"/>
      <c r="FLM74" s="391"/>
      <c r="FLN74" s="391"/>
      <c r="FLO74" s="391"/>
      <c r="FLP74" s="391"/>
      <c r="FLQ74" s="391"/>
      <c r="FLR74" s="391"/>
      <c r="FLS74" s="391"/>
      <c r="FLT74" s="391"/>
      <c r="FLU74" s="391"/>
      <c r="FLV74" s="391"/>
      <c r="FLW74" s="391"/>
      <c r="FLX74" s="391"/>
      <c r="FLY74" s="391"/>
      <c r="FLZ74" s="391"/>
      <c r="FMA74" s="391"/>
      <c r="FMB74" s="391"/>
      <c r="FMC74" s="391"/>
      <c r="FMD74" s="391"/>
      <c r="FME74" s="391"/>
      <c r="FMF74" s="391"/>
      <c r="FMG74" s="391"/>
      <c r="FMH74" s="391"/>
      <c r="FMI74" s="391"/>
      <c r="FMJ74" s="391"/>
      <c r="FMK74" s="391"/>
      <c r="FML74" s="391"/>
      <c r="FMM74" s="391"/>
      <c r="FMN74" s="391"/>
      <c r="FMO74" s="391"/>
      <c r="FMP74" s="391"/>
      <c r="FMQ74" s="391"/>
      <c r="FMR74" s="391"/>
      <c r="FMS74" s="391"/>
      <c r="FMT74" s="391"/>
      <c r="FMU74" s="391"/>
      <c r="FMV74" s="391"/>
      <c r="FMW74" s="391"/>
      <c r="FMX74" s="391"/>
      <c r="FMY74" s="391"/>
      <c r="FMZ74" s="391"/>
      <c r="FNA74" s="391"/>
      <c r="FNB74" s="391"/>
      <c r="FNC74" s="391"/>
      <c r="FND74" s="391"/>
      <c r="FNE74" s="391"/>
      <c r="FNF74" s="391"/>
      <c r="FNG74" s="391"/>
      <c r="FNH74" s="391"/>
      <c r="FNI74" s="391"/>
      <c r="FNJ74" s="391"/>
      <c r="FNK74" s="391"/>
      <c r="FNL74" s="391"/>
      <c r="FNM74" s="391"/>
      <c r="FNN74" s="391"/>
      <c r="FNO74" s="391"/>
      <c r="FNP74" s="391"/>
      <c r="FNQ74" s="391"/>
      <c r="FNR74" s="391"/>
      <c r="FNS74" s="391"/>
      <c r="FNT74" s="391"/>
      <c r="FNU74" s="391"/>
      <c r="FNV74" s="391"/>
      <c r="FNW74" s="391"/>
      <c r="FNX74" s="391"/>
      <c r="FNY74" s="391"/>
      <c r="FNZ74" s="391"/>
      <c r="FOA74" s="391"/>
      <c r="FOB74" s="391"/>
      <c r="FOC74" s="391"/>
      <c r="FOD74" s="391"/>
      <c r="FOE74" s="391"/>
      <c r="FOF74" s="391"/>
      <c r="FOG74" s="391"/>
      <c r="FOH74" s="391"/>
      <c r="FOI74" s="391"/>
      <c r="FOJ74" s="391"/>
      <c r="FOK74" s="391"/>
      <c r="FOL74" s="391"/>
      <c r="FOM74" s="391"/>
      <c r="FON74" s="391"/>
      <c r="FOO74" s="391"/>
      <c r="FOP74" s="391"/>
      <c r="FOQ74" s="391"/>
      <c r="FOR74" s="391"/>
      <c r="FOS74" s="391"/>
      <c r="FOT74" s="391"/>
      <c r="FOU74" s="391"/>
      <c r="FOV74" s="391"/>
      <c r="FOW74" s="391"/>
      <c r="FOX74" s="391"/>
      <c r="FOY74" s="391"/>
      <c r="FOZ74" s="391"/>
      <c r="FPA74" s="391"/>
      <c r="FPB74" s="391"/>
      <c r="FPC74" s="391"/>
      <c r="FPD74" s="391"/>
      <c r="FPE74" s="391"/>
      <c r="FPF74" s="391"/>
      <c r="FPG74" s="391"/>
      <c r="FPH74" s="391"/>
      <c r="FPI74" s="391"/>
      <c r="FPJ74" s="391"/>
      <c r="FPK74" s="391"/>
      <c r="FPL74" s="391"/>
      <c r="FPM74" s="391"/>
      <c r="FPN74" s="391"/>
      <c r="FPO74" s="391"/>
      <c r="FPP74" s="391"/>
      <c r="FPQ74" s="391"/>
      <c r="FPR74" s="391"/>
      <c r="FPS74" s="391"/>
      <c r="FPT74" s="391"/>
      <c r="FPU74" s="391"/>
      <c r="FPV74" s="391"/>
      <c r="FPW74" s="391"/>
      <c r="FPX74" s="391"/>
      <c r="FPY74" s="391"/>
      <c r="FPZ74" s="391"/>
      <c r="FQA74" s="391"/>
      <c r="FQB74" s="391"/>
      <c r="FQC74" s="391"/>
      <c r="FQD74" s="391"/>
      <c r="FQE74" s="391"/>
      <c r="FQF74" s="391"/>
      <c r="FQG74" s="391"/>
      <c r="FQH74" s="391"/>
      <c r="FQI74" s="391"/>
      <c r="FQJ74" s="391"/>
      <c r="FQK74" s="391"/>
      <c r="FQL74" s="391"/>
      <c r="FQM74" s="391"/>
      <c r="FQN74" s="391"/>
      <c r="FQO74" s="391"/>
      <c r="FQP74" s="391"/>
      <c r="FQQ74" s="391"/>
      <c r="FQR74" s="391"/>
      <c r="FQS74" s="391"/>
      <c r="FQT74" s="391"/>
      <c r="FQU74" s="391"/>
      <c r="FQV74" s="391"/>
      <c r="FQW74" s="391"/>
      <c r="FQX74" s="391"/>
      <c r="FQY74" s="391"/>
      <c r="FQZ74" s="391"/>
      <c r="FRA74" s="391"/>
      <c r="FRB74" s="391"/>
      <c r="FRC74" s="391"/>
      <c r="FRD74" s="391"/>
      <c r="FRE74" s="391"/>
      <c r="FRF74" s="391"/>
      <c r="FRG74" s="391"/>
      <c r="FRH74" s="391"/>
      <c r="FRI74" s="391"/>
      <c r="FRJ74" s="391"/>
      <c r="FRK74" s="391"/>
      <c r="FRL74" s="391"/>
      <c r="FRM74" s="391"/>
      <c r="FRN74" s="391"/>
      <c r="FRO74" s="391"/>
      <c r="FRP74" s="391"/>
      <c r="FRQ74" s="391"/>
      <c r="FRR74" s="391"/>
      <c r="FRS74" s="391"/>
      <c r="FRT74" s="391"/>
      <c r="FRU74" s="391"/>
      <c r="FRV74" s="391"/>
      <c r="FRW74" s="391"/>
      <c r="FRX74" s="391"/>
      <c r="FRY74" s="391"/>
      <c r="FRZ74" s="391"/>
      <c r="FSA74" s="391"/>
      <c r="FSB74" s="391"/>
      <c r="FSC74" s="391"/>
      <c r="FSD74" s="391"/>
      <c r="FSE74" s="391"/>
      <c r="FSF74" s="391"/>
      <c r="FSG74" s="391"/>
      <c r="FSH74" s="391"/>
      <c r="FSI74" s="391"/>
      <c r="FSJ74" s="391"/>
      <c r="FSK74" s="391"/>
      <c r="FSL74" s="391"/>
      <c r="FSM74" s="391"/>
      <c r="FSN74" s="391"/>
      <c r="FSO74" s="391"/>
      <c r="FSP74" s="391"/>
      <c r="FSQ74" s="391"/>
      <c r="FSR74" s="391"/>
      <c r="FSS74" s="391"/>
      <c r="FST74" s="391"/>
      <c r="FSU74" s="391"/>
      <c r="FSV74" s="391"/>
      <c r="FSW74" s="391"/>
      <c r="FSX74" s="391"/>
      <c r="FSY74" s="391"/>
      <c r="FSZ74" s="391"/>
      <c r="FTA74" s="391"/>
      <c r="FTB74" s="391"/>
      <c r="FTC74" s="391"/>
      <c r="FTD74" s="391"/>
      <c r="FTE74" s="391"/>
      <c r="FTF74" s="391"/>
      <c r="FTG74" s="391"/>
      <c r="FTH74" s="391"/>
      <c r="FTI74" s="391"/>
      <c r="FTJ74" s="391"/>
      <c r="FTK74" s="391"/>
      <c r="FTL74" s="391"/>
      <c r="FTM74" s="391"/>
      <c r="FTN74" s="391"/>
      <c r="FTO74" s="391"/>
      <c r="FTP74" s="391"/>
      <c r="FTQ74" s="391"/>
      <c r="FTR74" s="391"/>
      <c r="FTS74" s="391"/>
      <c r="FTT74" s="391"/>
      <c r="FTU74" s="391"/>
      <c r="FTV74" s="391"/>
      <c r="FTW74" s="391"/>
      <c r="FTX74" s="391"/>
      <c r="FTY74" s="391"/>
      <c r="FTZ74" s="391"/>
      <c r="FUA74" s="391"/>
      <c r="FUB74" s="391"/>
      <c r="FUC74" s="391"/>
      <c r="FUD74" s="391"/>
      <c r="FUE74" s="391"/>
      <c r="FUF74" s="391"/>
      <c r="FUG74" s="391"/>
      <c r="FUH74" s="391"/>
      <c r="FUI74" s="391"/>
      <c r="FUJ74" s="391"/>
      <c r="FUK74" s="391"/>
      <c r="FUL74" s="391"/>
      <c r="FUM74" s="391"/>
      <c r="FUN74" s="391"/>
      <c r="FUO74" s="391"/>
      <c r="FUP74" s="391"/>
      <c r="FUQ74" s="391"/>
      <c r="FUR74" s="391"/>
      <c r="FUS74" s="391"/>
      <c r="FUT74" s="391"/>
      <c r="FUU74" s="391"/>
      <c r="FUV74" s="391"/>
      <c r="FUW74" s="391"/>
      <c r="FUX74" s="391"/>
      <c r="FUY74" s="391"/>
      <c r="FUZ74" s="391"/>
      <c r="FVA74" s="391"/>
      <c r="FVB74" s="391"/>
      <c r="FVC74" s="391"/>
      <c r="FVD74" s="391"/>
      <c r="FVE74" s="391"/>
      <c r="FVF74" s="391"/>
      <c r="FVG74" s="391"/>
      <c r="FVH74" s="391"/>
      <c r="FVI74" s="391"/>
      <c r="FVJ74" s="391"/>
      <c r="FVK74" s="391"/>
      <c r="FVL74" s="391"/>
      <c r="FVM74" s="391"/>
      <c r="FVN74" s="391"/>
      <c r="FVO74" s="391"/>
      <c r="FVP74" s="391"/>
      <c r="FVQ74" s="391"/>
      <c r="FVR74" s="391"/>
      <c r="FVS74" s="391"/>
      <c r="FVT74" s="391"/>
      <c r="FVU74" s="391"/>
      <c r="FVV74" s="391"/>
      <c r="FVW74" s="391"/>
      <c r="FVX74" s="391"/>
      <c r="FVY74" s="391"/>
      <c r="FVZ74" s="391"/>
      <c r="FWA74" s="391"/>
      <c r="FWB74" s="391"/>
      <c r="FWC74" s="391"/>
      <c r="FWD74" s="391"/>
      <c r="FWE74" s="391"/>
      <c r="FWF74" s="391"/>
      <c r="FWG74" s="391"/>
      <c r="FWH74" s="391"/>
      <c r="FWI74" s="391"/>
      <c r="FWJ74" s="391"/>
      <c r="FWK74" s="391"/>
      <c r="FWL74" s="391"/>
      <c r="FWM74" s="391"/>
      <c r="FWN74" s="391"/>
      <c r="FWO74" s="391"/>
      <c r="FWP74" s="391"/>
      <c r="FWQ74" s="391"/>
      <c r="FWR74" s="391"/>
      <c r="FWS74" s="391"/>
      <c r="FWT74" s="391"/>
      <c r="FWU74" s="391"/>
      <c r="FWV74" s="391"/>
      <c r="FWW74" s="391"/>
      <c r="FWX74" s="391"/>
      <c r="FWY74" s="391"/>
      <c r="FWZ74" s="391"/>
      <c r="FXA74" s="391"/>
      <c r="FXB74" s="391"/>
      <c r="FXC74" s="391"/>
      <c r="FXD74" s="391"/>
      <c r="FXE74" s="391"/>
      <c r="FXF74" s="391"/>
      <c r="FXG74" s="391"/>
      <c r="FXH74" s="391"/>
      <c r="FXI74" s="391"/>
      <c r="FXJ74" s="391"/>
      <c r="FXK74" s="391"/>
      <c r="FXL74" s="391"/>
      <c r="FXM74" s="391"/>
      <c r="FXN74" s="391"/>
      <c r="FXO74" s="391"/>
      <c r="FXP74" s="391"/>
      <c r="FXQ74" s="391"/>
      <c r="FXR74" s="391"/>
      <c r="FXS74" s="391"/>
      <c r="FXT74" s="391"/>
      <c r="FXU74" s="391"/>
      <c r="FXV74" s="391"/>
      <c r="FXW74" s="391"/>
      <c r="FXX74" s="391"/>
      <c r="FXY74" s="391"/>
      <c r="FXZ74" s="391"/>
      <c r="FYA74" s="391"/>
      <c r="FYB74" s="391"/>
      <c r="FYC74" s="391"/>
      <c r="FYD74" s="391"/>
      <c r="FYE74" s="391"/>
      <c r="FYF74" s="391"/>
      <c r="FYG74" s="391"/>
      <c r="FYH74" s="391"/>
      <c r="FYI74" s="391"/>
      <c r="FYJ74" s="391"/>
      <c r="FYK74" s="391"/>
      <c r="FYL74" s="391"/>
      <c r="FYM74" s="391"/>
      <c r="FYN74" s="391"/>
      <c r="FYO74" s="391"/>
      <c r="FYP74" s="391"/>
      <c r="FYQ74" s="391"/>
      <c r="FYR74" s="391"/>
      <c r="FYS74" s="391"/>
      <c r="FYT74" s="391"/>
      <c r="FYU74" s="391"/>
      <c r="FYV74" s="391"/>
      <c r="FYW74" s="391"/>
      <c r="FYX74" s="391"/>
      <c r="FYY74" s="391"/>
      <c r="FYZ74" s="391"/>
      <c r="FZA74" s="391"/>
      <c r="FZB74" s="391"/>
      <c r="FZC74" s="391"/>
      <c r="FZD74" s="391"/>
      <c r="FZE74" s="391"/>
      <c r="FZF74" s="391"/>
      <c r="FZG74" s="391"/>
      <c r="FZH74" s="391"/>
      <c r="FZI74" s="391"/>
      <c r="FZJ74" s="391"/>
      <c r="FZK74" s="391"/>
      <c r="FZL74" s="391"/>
      <c r="FZM74" s="391"/>
      <c r="FZN74" s="391"/>
      <c r="FZO74" s="391"/>
      <c r="FZP74" s="391"/>
      <c r="FZQ74" s="391"/>
      <c r="FZR74" s="391"/>
      <c r="FZS74" s="391"/>
      <c r="FZT74" s="391"/>
      <c r="FZU74" s="391"/>
      <c r="FZV74" s="391"/>
      <c r="FZW74" s="391"/>
      <c r="FZX74" s="391"/>
      <c r="FZY74" s="391"/>
      <c r="FZZ74" s="391"/>
      <c r="GAA74" s="391"/>
      <c r="GAB74" s="391"/>
      <c r="GAC74" s="391"/>
      <c r="GAD74" s="391"/>
      <c r="GAE74" s="391"/>
      <c r="GAF74" s="391"/>
      <c r="GAG74" s="391"/>
      <c r="GAH74" s="391"/>
      <c r="GAI74" s="391"/>
      <c r="GAJ74" s="391"/>
      <c r="GAK74" s="391"/>
      <c r="GAL74" s="391"/>
      <c r="GAM74" s="391"/>
      <c r="GAN74" s="391"/>
      <c r="GAO74" s="391"/>
      <c r="GAP74" s="391"/>
      <c r="GAQ74" s="391"/>
      <c r="GAR74" s="391"/>
      <c r="GAS74" s="391"/>
      <c r="GAT74" s="391"/>
      <c r="GAU74" s="391"/>
      <c r="GAV74" s="391"/>
      <c r="GAW74" s="391"/>
      <c r="GAX74" s="391"/>
      <c r="GAY74" s="391"/>
      <c r="GAZ74" s="391"/>
      <c r="GBA74" s="391"/>
      <c r="GBB74" s="391"/>
      <c r="GBC74" s="391"/>
      <c r="GBD74" s="391"/>
      <c r="GBE74" s="391"/>
      <c r="GBF74" s="391"/>
      <c r="GBG74" s="391"/>
      <c r="GBH74" s="391"/>
      <c r="GBI74" s="391"/>
      <c r="GBJ74" s="391"/>
      <c r="GBK74" s="391"/>
      <c r="GBL74" s="391"/>
      <c r="GBM74" s="391"/>
      <c r="GBN74" s="391"/>
      <c r="GBO74" s="391"/>
      <c r="GBP74" s="391"/>
      <c r="GBQ74" s="391"/>
      <c r="GBR74" s="391"/>
      <c r="GBS74" s="391"/>
      <c r="GBT74" s="391"/>
      <c r="GBU74" s="391"/>
      <c r="GBV74" s="391"/>
      <c r="GBW74" s="391"/>
      <c r="GBX74" s="391"/>
      <c r="GBY74" s="391"/>
      <c r="GBZ74" s="391"/>
      <c r="GCA74" s="391"/>
      <c r="GCB74" s="391"/>
      <c r="GCC74" s="391"/>
      <c r="GCD74" s="391"/>
      <c r="GCE74" s="391"/>
      <c r="GCF74" s="391"/>
      <c r="GCG74" s="391"/>
      <c r="GCH74" s="391"/>
      <c r="GCI74" s="391"/>
      <c r="GCJ74" s="391"/>
      <c r="GCK74" s="391"/>
      <c r="GCL74" s="391"/>
      <c r="GCM74" s="391"/>
      <c r="GCN74" s="391"/>
      <c r="GCO74" s="391"/>
      <c r="GCP74" s="391"/>
      <c r="GCQ74" s="391"/>
      <c r="GCR74" s="391"/>
      <c r="GCS74" s="391"/>
      <c r="GCT74" s="391"/>
      <c r="GCU74" s="391"/>
      <c r="GCV74" s="391"/>
      <c r="GCW74" s="391"/>
      <c r="GCX74" s="391"/>
      <c r="GCY74" s="391"/>
      <c r="GCZ74" s="391"/>
      <c r="GDA74" s="391"/>
      <c r="GDB74" s="391"/>
      <c r="GDC74" s="391"/>
      <c r="GDD74" s="391"/>
      <c r="GDE74" s="391"/>
      <c r="GDF74" s="391"/>
      <c r="GDG74" s="391"/>
      <c r="GDH74" s="391"/>
      <c r="GDI74" s="391"/>
      <c r="GDJ74" s="391"/>
      <c r="GDK74" s="391"/>
      <c r="GDL74" s="391"/>
      <c r="GDM74" s="391"/>
      <c r="GDN74" s="391"/>
      <c r="GDO74" s="391"/>
      <c r="GDP74" s="391"/>
      <c r="GDQ74" s="391"/>
      <c r="GDR74" s="391"/>
      <c r="GDS74" s="391"/>
      <c r="GDT74" s="391"/>
      <c r="GDU74" s="391"/>
      <c r="GDV74" s="391"/>
      <c r="GDW74" s="391"/>
      <c r="GDX74" s="391"/>
      <c r="GDY74" s="391"/>
      <c r="GDZ74" s="391"/>
      <c r="GEA74" s="391"/>
      <c r="GEB74" s="391"/>
      <c r="GEC74" s="391"/>
      <c r="GED74" s="391"/>
      <c r="GEE74" s="391"/>
      <c r="GEF74" s="391"/>
      <c r="GEG74" s="391"/>
      <c r="GEH74" s="391"/>
      <c r="GEI74" s="391"/>
      <c r="GEJ74" s="391"/>
      <c r="GEK74" s="391"/>
      <c r="GEL74" s="391"/>
      <c r="GEM74" s="391"/>
      <c r="GEN74" s="391"/>
      <c r="GEO74" s="391"/>
      <c r="GEP74" s="391"/>
      <c r="GEQ74" s="391"/>
      <c r="GER74" s="391"/>
      <c r="GES74" s="391"/>
      <c r="GET74" s="391"/>
      <c r="GEU74" s="391"/>
      <c r="GEV74" s="391"/>
      <c r="GEW74" s="391"/>
      <c r="GEX74" s="391"/>
      <c r="GEY74" s="391"/>
      <c r="GEZ74" s="391"/>
      <c r="GFA74" s="391"/>
      <c r="GFB74" s="391"/>
      <c r="GFC74" s="391"/>
      <c r="GFD74" s="391"/>
      <c r="GFE74" s="391"/>
      <c r="GFF74" s="391"/>
      <c r="GFG74" s="391"/>
      <c r="GFH74" s="391"/>
      <c r="GFI74" s="391"/>
      <c r="GFJ74" s="391"/>
      <c r="GFK74" s="391"/>
      <c r="GFL74" s="391"/>
      <c r="GFM74" s="391"/>
      <c r="GFN74" s="391"/>
      <c r="GFO74" s="391"/>
      <c r="GFP74" s="391"/>
      <c r="GFQ74" s="391"/>
      <c r="GFR74" s="391"/>
      <c r="GFS74" s="391"/>
      <c r="GFT74" s="391"/>
      <c r="GFU74" s="391"/>
      <c r="GFV74" s="391"/>
      <c r="GFW74" s="391"/>
      <c r="GFX74" s="391"/>
      <c r="GFY74" s="391"/>
      <c r="GFZ74" s="391"/>
      <c r="GGA74" s="391"/>
      <c r="GGB74" s="391"/>
      <c r="GGC74" s="391"/>
      <c r="GGD74" s="391"/>
      <c r="GGE74" s="391"/>
      <c r="GGF74" s="391"/>
      <c r="GGG74" s="391"/>
      <c r="GGH74" s="391"/>
      <c r="GGI74" s="391"/>
      <c r="GGJ74" s="391"/>
      <c r="GGK74" s="391"/>
      <c r="GGL74" s="391"/>
      <c r="GGM74" s="391"/>
      <c r="GGN74" s="391"/>
      <c r="GGO74" s="391"/>
      <c r="GGP74" s="391"/>
      <c r="GGQ74" s="391"/>
      <c r="GGR74" s="391"/>
      <c r="GGS74" s="391"/>
      <c r="GGT74" s="391"/>
      <c r="GGU74" s="391"/>
      <c r="GGV74" s="391"/>
      <c r="GGW74" s="391"/>
      <c r="GGX74" s="391"/>
      <c r="GGY74" s="391"/>
      <c r="GGZ74" s="391"/>
      <c r="GHA74" s="391"/>
      <c r="GHB74" s="391"/>
      <c r="GHC74" s="391"/>
      <c r="GHD74" s="391"/>
      <c r="GHE74" s="391"/>
      <c r="GHF74" s="391"/>
      <c r="GHG74" s="391"/>
      <c r="GHH74" s="391"/>
      <c r="GHI74" s="391"/>
      <c r="GHJ74" s="391"/>
      <c r="GHK74" s="391"/>
      <c r="GHL74" s="391"/>
      <c r="GHM74" s="391"/>
      <c r="GHN74" s="391"/>
      <c r="GHO74" s="391"/>
      <c r="GHP74" s="391"/>
      <c r="GHQ74" s="391"/>
      <c r="GHR74" s="391"/>
      <c r="GHS74" s="391"/>
      <c r="GHT74" s="391"/>
      <c r="GHU74" s="391"/>
      <c r="GHV74" s="391"/>
      <c r="GHW74" s="391"/>
      <c r="GHX74" s="391"/>
      <c r="GHY74" s="391"/>
      <c r="GHZ74" s="391"/>
      <c r="GIA74" s="391"/>
      <c r="GIB74" s="391"/>
      <c r="GIC74" s="391"/>
      <c r="GID74" s="391"/>
      <c r="GIE74" s="391"/>
      <c r="GIF74" s="391"/>
      <c r="GIG74" s="391"/>
      <c r="GIH74" s="391"/>
      <c r="GII74" s="391"/>
      <c r="GIJ74" s="391"/>
      <c r="GIK74" s="391"/>
      <c r="GIL74" s="391"/>
      <c r="GIM74" s="391"/>
      <c r="GIN74" s="391"/>
      <c r="GIO74" s="391"/>
      <c r="GIP74" s="391"/>
      <c r="GIQ74" s="391"/>
      <c r="GIR74" s="391"/>
      <c r="GIS74" s="391"/>
      <c r="GIT74" s="391"/>
      <c r="GIU74" s="391"/>
      <c r="GIV74" s="391"/>
      <c r="GIW74" s="391"/>
      <c r="GIX74" s="391"/>
      <c r="GIY74" s="391"/>
      <c r="GIZ74" s="391"/>
      <c r="GJA74" s="391"/>
      <c r="GJB74" s="391"/>
      <c r="GJC74" s="391"/>
      <c r="GJD74" s="391"/>
      <c r="GJE74" s="391"/>
      <c r="GJF74" s="391"/>
      <c r="GJG74" s="391"/>
      <c r="GJH74" s="391"/>
      <c r="GJI74" s="391"/>
      <c r="GJJ74" s="391"/>
      <c r="GJK74" s="391"/>
      <c r="GJL74" s="391"/>
      <c r="GJM74" s="391"/>
      <c r="GJN74" s="391"/>
      <c r="GJO74" s="391"/>
      <c r="GJP74" s="391"/>
      <c r="GJQ74" s="391"/>
      <c r="GJR74" s="391"/>
      <c r="GJS74" s="391"/>
      <c r="GJT74" s="391"/>
      <c r="GJU74" s="391"/>
      <c r="GJV74" s="391"/>
      <c r="GJW74" s="391"/>
      <c r="GJX74" s="391"/>
      <c r="GJY74" s="391"/>
      <c r="GJZ74" s="391"/>
      <c r="GKA74" s="391"/>
      <c r="GKB74" s="391"/>
      <c r="GKC74" s="391"/>
      <c r="GKD74" s="391"/>
      <c r="GKE74" s="391"/>
      <c r="GKF74" s="391"/>
      <c r="GKG74" s="391"/>
      <c r="GKH74" s="391"/>
      <c r="GKI74" s="391"/>
      <c r="GKJ74" s="391"/>
      <c r="GKK74" s="391"/>
      <c r="GKL74" s="391"/>
      <c r="GKM74" s="391"/>
      <c r="GKN74" s="391"/>
      <c r="GKO74" s="391"/>
      <c r="GKP74" s="391"/>
      <c r="GKQ74" s="391"/>
      <c r="GKR74" s="391"/>
      <c r="GKS74" s="391"/>
      <c r="GKT74" s="391"/>
      <c r="GKU74" s="391"/>
      <c r="GKV74" s="391"/>
      <c r="GKW74" s="391"/>
      <c r="GKX74" s="391"/>
      <c r="GKY74" s="391"/>
      <c r="GKZ74" s="391"/>
      <c r="GLA74" s="391"/>
      <c r="GLB74" s="391"/>
      <c r="GLC74" s="391"/>
      <c r="GLD74" s="391"/>
      <c r="GLE74" s="391"/>
      <c r="GLF74" s="391"/>
      <c r="GLG74" s="391"/>
      <c r="GLH74" s="391"/>
      <c r="GLI74" s="391"/>
      <c r="GLJ74" s="391"/>
      <c r="GLK74" s="391"/>
      <c r="GLL74" s="391"/>
      <c r="GLM74" s="391"/>
      <c r="GLN74" s="391"/>
      <c r="GLO74" s="391"/>
      <c r="GLP74" s="391"/>
      <c r="GLQ74" s="391"/>
      <c r="GLR74" s="391"/>
      <c r="GLS74" s="391"/>
      <c r="GLT74" s="391"/>
      <c r="GLU74" s="391"/>
      <c r="GLV74" s="391"/>
      <c r="GLW74" s="391"/>
      <c r="GLX74" s="391"/>
      <c r="GLY74" s="391"/>
      <c r="GLZ74" s="391"/>
      <c r="GMA74" s="391"/>
      <c r="GMB74" s="391"/>
      <c r="GMC74" s="391"/>
      <c r="GMD74" s="391"/>
      <c r="GME74" s="391"/>
      <c r="GMF74" s="391"/>
      <c r="GMG74" s="391"/>
      <c r="GMH74" s="391"/>
      <c r="GMI74" s="391"/>
      <c r="GMJ74" s="391"/>
      <c r="GMK74" s="391"/>
      <c r="GML74" s="391"/>
      <c r="GMM74" s="391"/>
      <c r="GMN74" s="391"/>
      <c r="GMO74" s="391"/>
      <c r="GMP74" s="391"/>
      <c r="GMQ74" s="391"/>
      <c r="GMR74" s="391"/>
      <c r="GMS74" s="391"/>
      <c r="GMT74" s="391"/>
      <c r="GMU74" s="391"/>
      <c r="GMV74" s="391"/>
      <c r="GMW74" s="391"/>
      <c r="GMX74" s="391"/>
      <c r="GMY74" s="391"/>
      <c r="GMZ74" s="391"/>
      <c r="GNA74" s="391"/>
      <c r="GNB74" s="391"/>
      <c r="GNC74" s="391"/>
      <c r="GND74" s="391"/>
      <c r="GNE74" s="391"/>
      <c r="GNF74" s="391"/>
      <c r="GNG74" s="391"/>
      <c r="GNH74" s="391"/>
      <c r="GNI74" s="391"/>
      <c r="GNJ74" s="391"/>
      <c r="GNK74" s="391"/>
      <c r="GNL74" s="391"/>
      <c r="GNM74" s="391"/>
      <c r="GNN74" s="391"/>
      <c r="GNO74" s="391"/>
      <c r="GNP74" s="391"/>
      <c r="GNQ74" s="391"/>
      <c r="GNR74" s="391"/>
      <c r="GNS74" s="391"/>
      <c r="GNT74" s="391"/>
      <c r="GNU74" s="391"/>
      <c r="GNV74" s="391"/>
      <c r="GNW74" s="391"/>
      <c r="GNX74" s="391"/>
      <c r="GNY74" s="391"/>
      <c r="GNZ74" s="391"/>
      <c r="GOA74" s="391"/>
      <c r="GOB74" s="391"/>
      <c r="GOC74" s="391"/>
      <c r="GOD74" s="391"/>
      <c r="GOE74" s="391"/>
      <c r="GOF74" s="391"/>
      <c r="GOG74" s="391"/>
      <c r="GOH74" s="391"/>
      <c r="GOI74" s="391"/>
      <c r="GOJ74" s="391"/>
      <c r="GOK74" s="391"/>
      <c r="GOL74" s="391"/>
      <c r="GOM74" s="391"/>
      <c r="GON74" s="391"/>
      <c r="GOO74" s="391"/>
      <c r="GOP74" s="391"/>
      <c r="GOQ74" s="391"/>
      <c r="GOR74" s="391"/>
      <c r="GOS74" s="391"/>
      <c r="GOT74" s="391"/>
      <c r="GOU74" s="391"/>
      <c r="GOV74" s="391"/>
      <c r="GOW74" s="391"/>
      <c r="GOX74" s="391"/>
      <c r="GOY74" s="391"/>
      <c r="GOZ74" s="391"/>
      <c r="GPA74" s="391"/>
      <c r="GPB74" s="391"/>
      <c r="GPC74" s="391"/>
      <c r="GPD74" s="391"/>
      <c r="GPE74" s="391"/>
      <c r="GPF74" s="391"/>
      <c r="GPG74" s="391"/>
      <c r="GPH74" s="391"/>
      <c r="GPI74" s="391"/>
      <c r="GPJ74" s="391"/>
      <c r="GPK74" s="391"/>
      <c r="GPL74" s="391"/>
      <c r="GPM74" s="391"/>
      <c r="GPN74" s="391"/>
      <c r="GPO74" s="391"/>
      <c r="GPP74" s="391"/>
      <c r="GPQ74" s="391"/>
      <c r="GPR74" s="391"/>
      <c r="GPS74" s="391"/>
      <c r="GPT74" s="391"/>
      <c r="GPU74" s="391"/>
      <c r="GPV74" s="391"/>
      <c r="GPW74" s="391"/>
      <c r="GPX74" s="391"/>
      <c r="GPY74" s="391"/>
      <c r="GPZ74" s="391"/>
      <c r="GQA74" s="391"/>
      <c r="GQB74" s="391"/>
      <c r="GQC74" s="391"/>
      <c r="GQD74" s="391"/>
      <c r="GQE74" s="391"/>
      <c r="GQF74" s="391"/>
      <c r="GQG74" s="391"/>
      <c r="GQH74" s="391"/>
      <c r="GQI74" s="391"/>
      <c r="GQJ74" s="391"/>
      <c r="GQK74" s="391"/>
      <c r="GQL74" s="391"/>
      <c r="GQM74" s="391"/>
      <c r="GQN74" s="391"/>
      <c r="GQO74" s="391"/>
      <c r="GQP74" s="391"/>
      <c r="GQQ74" s="391"/>
      <c r="GQR74" s="391"/>
      <c r="GQS74" s="391"/>
      <c r="GQT74" s="391"/>
      <c r="GQU74" s="391"/>
      <c r="GQV74" s="391"/>
      <c r="GQW74" s="391"/>
      <c r="GQX74" s="391"/>
      <c r="GQY74" s="391"/>
      <c r="GQZ74" s="391"/>
      <c r="GRA74" s="391"/>
      <c r="GRB74" s="391"/>
      <c r="GRC74" s="391"/>
      <c r="GRD74" s="391"/>
      <c r="GRE74" s="391"/>
      <c r="GRF74" s="391"/>
      <c r="GRG74" s="391"/>
      <c r="GRH74" s="391"/>
      <c r="GRI74" s="391"/>
      <c r="GRJ74" s="391"/>
      <c r="GRK74" s="391"/>
      <c r="GRL74" s="391"/>
      <c r="GRM74" s="391"/>
      <c r="GRN74" s="391"/>
      <c r="GRO74" s="391"/>
      <c r="GRP74" s="391"/>
      <c r="GRQ74" s="391"/>
      <c r="GRR74" s="391"/>
      <c r="GRS74" s="391"/>
      <c r="GRT74" s="391"/>
      <c r="GRU74" s="391"/>
      <c r="GRV74" s="391"/>
      <c r="GRW74" s="391"/>
      <c r="GRX74" s="391"/>
      <c r="GRY74" s="391"/>
      <c r="GRZ74" s="391"/>
      <c r="GSA74" s="391"/>
      <c r="GSB74" s="391"/>
      <c r="GSC74" s="391"/>
      <c r="GSD74" s="391"/>
      <c r="GSE74" s="391"/>
      <c r="GSF74" s="391"/>
      <c r="GSG74" s="391"/>
      <c r="GSH74" s="391"/>
      <c r="GSI74" s="391"/>
      <c r="GSJ74" s="391"/>
      <c r="GSK74" s="391"/>
      <c r="GSL74" s="391"/>
      <c r="GSM74" s="391"/>
      <c r="GSN74" s="391"/>
      <c r="GSO74" s="391"/>
      <c r="GSP74" s="391"/>
      <c r="GSQ74" s="391"/>
      <c r="GSR74" s="391"/>
      <c r="GSS74" s="391"/>
      <c r="GST74" s="391"/>
      <c r="GSU74" s="391"/>
      <c r="GSV74" s="391"/>
      <c r="GSW74" s="391"/>
      <c r="GSX74" s="391"/>
      <c r="GSY74" s="391"/>
      <c r="GSZ74" s="391"/>
      <c r="GTA74" s="391"/>
      <c r="GTB74" s="391"/>
      <c r="GTC74" s="391"/>
      <c r="GTD74" s="391"/>
      <c r="GTE74" s="391"/>
      <c r="GTF74" s="391"/>
      <c r="GTG74" s="391"/>
      <c r="GTH74" s="391"/>
      <c r="GTI74" s="391"/>
      <c r="GTJ74" s="391"/>
      <c r="GTK74" s="391"/>
      <c r="GTL74" s="391"/>
      <c r="GTM74" s="391"/>
      <c r="GTN74" s="391"/>
      <c r="GTO74" s="391"/>
      <c r="GTP74" s="391"/>
      <c r="GTQ74" s="391"/>
      <c r="GTR74" s="391"/>
      <c r="GTS74" s="391"/>
      <c r="GTT74" s="391"/>
      <c r="GTU74" s="391"/>
      <c r="GTV74" s="391"/>
      <c r="GTW74" s="391"/>
      <c r="GTX74" s="391"/>
      <c r="GTY74" s="391"/>
      <c r="GTZ74" s="391"/>
      <c r="GUA74" s="391"/>
      <c r="GUB74" s="391"/>
      <c r="GUC74" s="391"/>
      <c r="GUD74" s="391"/>
      <c r="GUE74" s="391"/>
      <c r="GUF74" s="391"/>
      <c r="GUG74" s="391"/>
      <c r="GUH74" s="391"/>
      <c r="GUI74" s="391"/>
      <c r="GUJ74" s="391"/>
      <c r="GUK74" s="391"/>
      <c r="GUL74" s="391"/>
      <c r="GUM74" s="391"/>
      <c r="GUN74" s="391"/>
      <c r="GUO74" s="391"/>
      <c r="GUP74" s="391"/>
      <c r="GUQ74" s="391"/>
      <c r="GUR74" s="391"/>
      <c r="GUS74" s="391"/>
      <c r="GUT74" s="391"/>
      <c r="GUU74" s="391"/>
      <c r="GUV74" s="391"/>
      <c r="GUW74" s="391"/>
      <c r="GUX74" s="391"/>
      <c r="GUY74" s="391"/>
      <c r="GUZ74" s="391"/>
      <c r="GVA74" s="391"/>
      <c r="GVB74" s="391"/>
      <c r="GVC74" s="391"/>
      <c r="GVD74" s="391"/>
      <c r="GVE74" s="391"/>
      <c r="GVF74" s="391"/>
      <c r="GVG74" s="391"/>
      <c r="GVH74" s="391"/>
      <c r="GVI74" s="391"/>
      <c r="GVJ74" s="391"/>
      <c r="GVK74" s="391"/>
      <c r="GVL74" s="391"/>
      <c r="GVM74" s="391"/>
      <c r="GVN74" s="391"/>
      <c r="GVO74" s="391"/>
      <c r="GVP74" s="391"/>
      <c r="GVQ74" s="391"/>
      <c r="GVR74" s="391"/>
      <c r="GVS74" s="391"/>
      <c r="GVT74" s="391"/>
      <c r="GVU74" s="391"/>
      <c r="GVV74" s="391"/>
      <c r="GVW74" s="391"/>
      <c r="GVX74" s="391"/>
      <c r="GVY74" s="391"/>
      <c r="GVZ74" s="391"/>
      <c r="GWA74" s="391"/>
      <c r="GWB74" s="391"/>
      <c r="GWC74" s="391"/>
      <c r="GWD74" s="391"/>
      <c r="GWE74" s="391"/>
      <c r="GWF74" s="391"/>
      <c r="GWG74" s="391"/>
      <c r="GWH74" s="391"/>
      <c r="GWI74" s="391"/>
      <c r="GWJ74" s="391"/>
      <c r="GWK74" s="391"/>
      <c r="GWL74" s="391"/>
      <c r="GWM74" s="391"/>
      <c r="GWN74" s="391"/>
      <c r="GWO74" s="391"/>
      <c r="GWP74" s="391"/>
      <c r="GWQ74" s="391"/>
      <c r="GWR74" s="391"/>
      <c r="GWS74" s="391"/>
      <c r="GWT74" s="391"/>
      <c r="GWU74" s="391"/>
      <c r="GWV74" s="391"/>
      <c r="GWW74" s="391"/>
      <c r="GWX74" s="391"/>
      <c r="GWY74" s="391"/>
      <c r="GWZ74" s="391"/>
      <c r="GXA74" s="391"/>
      <c r="GXB74" s="391"/>
      <c r="GXC74" s="391"/>
      <c r="GXD74" s="391"/>
      <c r="GXE74" s="391"/>
      <c r="GXF74" s="391"/>
      <c r="GXG74" s="391"/>
      <c r="GXH74" s="391"/>
      <c r="GXI74" s="391"/>
      <c r="GXJ74" s="391"/>
      <c r="GXK74" s="391"/>
      <c r="GXL74" s="391"/>
      <c r="GXM74" s="391"/>
      <c r="GXN74" s="391"/>
      <c r="GXO74" s="391"/>
      <c r="GXP74" s="391"/>
      <c r="GXQ74" s="391"/>
      <c r="GXR74" s="391"/>
      <c r="GXS74" s="391"/>
      <c r="GXT74" s="391"/>
      <c r="GXU74" s="391"/>
      <c r="GXV74" s="391"/>
      <c r="GXW74" s="391"/>
      <c r="GXX74" s="391"/>
      <c r="GXY74" s="391"/>
      <c r="GXZ74" s="391"/>
      <c r="GYA74" s="391"/>
      <c r="GYB74" s="391"/>
      <c r="GYC74" s="391"/>
      <c r="GYD74" s="391"/>
      <c r="GYE74" s="391"/>
      <c r="GYF74" s="391"/>
      <c r="GYG74" s="391"/>
      <c r="GYH74" s="391"/>
      <c r="GYI74" s="391"/>
      <c r="GYJ74" s="391"/>
      <c r="GYK74" s="391"/>
      <c r="GYL74" s="391"/>
      <c r="GYM74" s="391"/>
      <c r="GYN74" s="391"/>
      <c r="GYO74" s="391"/>
      <c r="GYP74" s="391"/>
      <c r="GYQ74" s="391"/>
      <c r="GYR74" s="391"/>
      <c r="GYS74" s="391"/>
      <c r="GYT74" s="391"/>
      <c r="GYU74" s="391"/>
      <c r="GYV74" s="391"/>
      <c r="GYW74" s="391"/>
      <c r="GYX74" s="391"/>
      <c r="GYY74" s="391"/>
      <c r="GYZ74" s="391"/>
      <c r="GZA74" s="391"/>
      <c r="GZB74" s="391"/>
      <c r="GZC74" s="391"/>
      <c r="GZD74" s="391"/>
      <c r="GZE74" s="391"/>
      <c r="GZF74" s="391"/>
      <c r="GZG74" s="391"/>
      <c r="GZH74" s="391"/>
      <c r="GZI74" s="391"/>
      <c r="GZJ74" s="391"/>
      <c r="GZK74" s="391"/>
      <c r="GZL74" s="391"/>
      <c r="GZM74" s="391"/>
      <c r="GZN74" s="391"/>
      <c r="GZO74" s="391"/>
      <c r="GZP74" s="391"/>
      <c r="GZQ74" s="391"/>
      <c r="GZR74" s="391"/>
      <c r="GZS74" s="391"/>
      <c r="GZT74" s="391"/>
      <c r="GZU74" s="391"/>
      <c r="GZV74" s="391"/>
      <c r="GZW74" s="391"/>
      <c r="GZX74" s="391"/>
      <c r="GZY74" s="391"/>
      <c r="GZZ74" s="391"/>
      <c r="HAA74" s="391"/>
      <c r="HAB74" s="391"/>
      <c r="HAC74" s="391"/>
      <c r="HAD74" s="391"/>
      <c r="HAE74" s="391"/>
      <c r="HAF74" s="391"/>
      <c r="HAG74" s="391"/>
      <c r="HAH74" s="391"/>
      <c r="HAI74" s="391"/>
      <c r="HAJ74" s="391"/>
      <c r="HAK74" s="391"/>
      <c r="HAL74" s="391"/>
      <c r="HAM74" s="391"/>
      <c r="HAN74" s="391"/>
      <c r="HAO74" s="391"/>
      <c r="HAP74" s="391"/>
      <c r="HAQ74" s="391"/>
      <c r="HAR74" s="391"/>
      <c r="HAS74" s="391"/>
      <c r="HAT74" s="391"/>
      <c r="HAU74" s="391"/>
      <c r="HAV74" s="391"/>
      <c r="HAW74" s="391"/>
      <c r="HAX74" s="391"/>
      <c r="HAY74" s="391"/>
      <c r="HAZ74" s="391"/>
      <c r="HBA74" s="391"/>
      <c r="HBB74" s="391"/>
      <c r="HBC74" s="391"/>
      <c r="HBD74" s="391"/>
      <c r="HBE74" s="391"/>
      <c r="HBF74" s="391"/>
      <c r="HBG74" s="391"/>
      <c r="HBH74" s="391"/>
      <c r="HBI74" s="391"/>
      <c r="HBJ74" s="391"/>
      <c r="HBK74" s="391"/>
      <c r="HBL74" s="391"/>
      <c r="HBM74" s="391"/>
      <c r="HBN74" s="391"/>
      <c r="HBO74" s="391"/>
      <c r="HBP74" s="391"/>
      <c r="HBQ74" s="391"/>
      <c r="HBR74" s="391"/>
      <c r="HBS74" s="391"/>
      <c r="HBT74" s="391"/>
      <c r="HBU74" s="391"/>
      <c r="HBV74" s="391"/>
      <c r="HBW74" s="391"/>
      <c r="HBX74" s="391"/>
      <c r="HBY74" s="391"/>
      <c r="HBZ74" s="391"/>
      <c r="HCA74" s="391"/>
      <c r="HCB74" s="391"/>
      <c r="HCC74" s="391"/>
      <c r="HCD74" s="391"/>
      <c r="HCE74" s="391"/>
      <c r="HCF74" s="391"/>
      <c r="HCG74" s="391"/>
      <c r="HCH74" s="391"/>
      <c r="HCI74" s="391"/>
      <c r="HCJ74" s="391"/>
      <c r="HCK74" s="391"/>
      <c r="HCL74" s="391"/>
      <c r="HCM74" s="391"/>
      <c r="HCN74" s="391"/>
      <c r="HCO74" s="391"/>
      <c r="HCP74" s="391"/>
      <c r="HCQ74" s="391"/>
      <c r="HCR74" s="391"/>
      <c r="HCS74" s="391"/>
      <c r="HCT74" s="391"/>
      <c r="HCU74" s="391"/>
      <c r="HCV74" s="391"/>
      <c r="HCW74" s="391"/>
      <c r="HCX74" s="391"/>
      <c r="HCY74" s="391"/>
      <c r="HCZ74" s="391"/>
      <c r="HDA74" s="391"/>
      <c r="HDB74" s="391"/>
      <c r="HDC74" s="391"/>
      <c r="HDD74" s="391"/>
      <c r="HDE74" s="391"/>
      <c r="HDF74" s="391"/>
      <c r="HDG74" s="391"/>
      <c r="HDH74" s="391"/>
      <c r="HDI74" s="391"/>
      <c r="HDJ74" s="391"/>
      <c r="HDK74" s="391"/>
      <c r="HDL74" s="391"/>
      <c r="HDM74" s="391"/>
      <c r="HDN74" s="391"/>
      <c r="HDO74" s="391"/>
      <c r="HDP74" s="391"/>
      <c r="HDQ74" s="391"/>
      <c r="HDR74" s="391"/>
      <c r="HDS74" s="391"/>
      <c r="HDT74" s="391"/>
      <c r="HDU74" s="391"/>
      <c r="HDV74" s="391"/>
      <c r="HDW74" s="391"/>
      <c r="HDX74" s="391"/>
      <c r="HDY74" s="391"/>
      <c r="HDZ74" s="391"/>
      <c r="HEA74" s="391"/>
      <c r="HEB74" s="391"/>
      <c r="HEC74" s="391"/>
      <c r="HED74" s="391"/>
      <c r="HEE74" s="391"/>
      <c r="HEF74" s="391"/>
      <c r="HEG74" s="391"/>
      <c r="HEH74" s="391"/>
      <c r="HEI74" s="391"/>
      <c r="HEJ74" s="391"/>
      <c r="HEK74" s="391"/>
      <c r="HEL74" s="391"/>
      <c r="HEM74" s="391"/>
      <c r="HEN74" s="391"/>
      <c r="HEO74" s="391"/>
      <c r="HEP74" s="391"/>
      <c r="HEQ74" s="391"/>
      <c r="HER74" s="391"/>
      <c r="HES74" s="391"/>
      <c r="HET74" s="391"/>
      <c r="HEU74" s="391"/>
      <c r="HEV74" s="391"/>
      <c r="HEW74" s="391"/>
      <c r="HEX74" s="391"/>
      <c r="HEY74" s="391"/>
      <c r="HEZ74" s="391"/>
      <c r="HFA74" s="391"/>
      <c r="HFB74" s="391"/>
      <c r="HFC74" s="391"/>
      <c r="HFD74" s="391"/>
      <c r="HFE74" s="391"/>
      <c r="HFF74" s="391"/>
      <c r="HFG74" s="391"/>
      <c r="HFH74" s="391"/>
      <c r="HFI74" s="391"/>
      <c r="HFJ74" s="391"/>
      <c r="HFK74" s="391"/>
      <c r="HFL74" s="391"/>
      <c r="HFM74" s="391"/>
      <c r="HFN74" s="391"/>
      <c r="HFO74" s="391"/>
      <c r="HFP74" s="391"/>
      <c r="HFQ74" s="391"/>
      <c r="HFR74" s="391"/>
      <c r="HFS74" s="391"/>
      <c r="HFT74" s="391"/>
      <c r="HFU74" s="391"/>
      <c r="HFV74" s="391"/>
      <c r="HFW74" s="391"/>
      <c r="HFX74" s="391"/>
      <c r="HFY74" s="391"/>
      <c r="HFZ74" s="391"/>
      <c r="HGA74" s="391"/>
      <c r="HGB74" s="391"/>
      <c r="HGC74" s="391"/>
      <c r="HGD74" s="391"/>
      <c r="HGE74" s="391"/>
      <c r="HGF74" s="391"/>
      <c r="HGG74" s="391"/>
      <c r="HGH74" s="391"/>
      <c r="HGI74" s="391"/>
      <c r="HGJ74" s="391"/>
      <c r="HGK74" s="391"/>
      <c r="HGL74" s="391"/>
      <c r="HGM74" s="391"/>
      <c r="HGN74" s="391"/>
      <c r="HGO74" s="391"/>
      <c r="HGP74" s="391"/>
      <c r="HGQ74" s="391"/>
      <c r="HGR74" s="391"/>
      <c r="HGS74" s="391"/>
      <c r="HGT74" s="391"/>
      <c r="HGU74" s="391"/>
      <c r="HGV74" s="391"/>
      <c r="HGW74" s="391"/>
      <c r="HGX74" s="391"/>
      <c r="HGY74" s="391"/>
      <c r="HGZ74" s="391"/>
      <c r="HHA74" s="391"/>
      <c r="HHB74" s="391"/>
      <c r="HHC74" s="391"/>
      <c r="HHD74" s="391"/>
      <c r="HHE74" s="391"/>
      <c r="HHF74" s="391"/>
      <c r="HHG74" s="391"/>
      <c r="HHH74" s="391"/>
      <c r="HHI74" s="391"/>
      <c r="HHJ74" s="391"/>
      <c r="HHK74" s="391"/>
      <c r="HHL74" s="391"/>
      <c r="HHM74" s="391"/>
      <c r="HHN74" s="391"/>
      <c r="HHO74" s="391"/>
      <c r="HHP74" s="391"/>
      <c r="HHQ74" s="391"/>
      <c r="HHR74" s="391"/>
      <c r="HHS74" s="391"/>
      <c r="HHT74" s="391"/>
      <c r="HHU74" s="391"/>
      <c r="HHV74" s="391"/>
      <c r="HHW74" s="391"/>
      <c r="HHX74" s="391"/>
      <c r="HHY74" s="391"/>
      <c r="HHZ74" s="391"/>
      <c r="HIA74" s="391"/>
      <c r="HIB74" s="391"/>
      <c r="HIC74" s="391"/>
      <c r="HID74" s="391"/>
      <c r="HIE74" s="391"/>
      <c r="HIF74" s="391"/>
      <c r="HIG74" s="391"/>
      <c r="HIH74" s="391"/>
      <c r="HII74" s="391"/>
      <c r="HIJ74" s="391"/>
      <c r="HIK74" s="391"/>
      <c r="HIL74" s="391"/>
      <c r="HIM74" s="391"/>
      <c r="HIN74" s="391"/>
      <c r="HIO74" s="391"/>
      <c r="HIP74" s="391"/>
      <c r="HIQ74" s="391"/>
      <c r="HIR74" s="391"/>
      <c r="HIS74" s="391"/>
      <c r="HIT74" s="391"/>
      <c r="HIU74" s="391"/>
      <c r="HIV74" s="391"/>
      <c r="HIW74" s="391"/>
      <c r="HIX74" s="391"/>
      <c r="HIY74" s="391"/>
      <c r="HIZ74" s="391"/>
      <c r="HJA74" s="391"/>
      <c r="HJB74" s="391"/>
      <c r="HJC74" s="391"/>
      <c r="HJD74" s="391"/>
      <c r="HJE74" s="391"/>
      <c r="HJF74" s="391"/>
      <c r="HJG74" s="391"/>
      <c r="HJH74" s="391"/>
      <c r="HJI74" s="391"/>
      <c r="HJJ74" s="391"/>
      <c r="HJK74" s="391"/>
      <c r="HJL74" s="391"/>
      <c r="HJM74" s="391"/>
      <c r="HJN74" s="391"/>
      <c r="HJO74" s="391"/>
      <c r="HJP74" s="391"/>
      <c r="HJQ74" s="391"/>
      <c r="HJR74" s="391"/>
      <c r="HJS74" s="391"/>
      <c r="HJT74" s="391"/>
      <c r="HJU74" s="391"/>
      <c r="HJV74" s="391"/>
      <c r="HJW74" s="391"/>
      <c r="HJX74" s="391"/>
      <c r="HJY74" s="391"/>
      <c r="HJZ74" s="391"/>
      <c r="HKA74" s="391"/>
      <c r="HKB74" s="391"/>
      <c r="HKC74" s="391"/>
      <c r="HKD74" s="391"/>
      <c r="HKE74" s="391"/>
      <c r="HKF74" s="391"/>
      <c r="HKG74" s="391"/>
      <c r="HKH74" s="391"/>
      <c r="HKI74" s="391"/>
      <c r="HKJ74" s="391"/>
      <c r="HKK74" s="391"/>
      <c r="HKL74" s="391"/>
      <c r="HKM74" s="391"/>
      <c r="HKN74" s="391"/>
      <c r="HKO74" s="391"/>
      <c r="HKP74" s="391"/>
      <c r="HKQ74" s="391"/>
      <c r="HKR74" s="391"/>
      <c r="HKS74" s="391"/>
      <c r="HKT74" s="391"/>
      <c r="HKU74" s="391"/>
      <c r="HKV74" s="391"/>
      <c r="HKW74" s="391"/>
      <c r="HKX74" s="391"/>
      <c r="HKY74" s="391"/>
      <c r="HKZ74" s="391"/>
      <c r="HLA74" s="391"/>
      <c r="HLB74" s="391"/>
      <c r="HLC74" s="391"/>
      <c r="HLD74" s="391"/>
      <c r="HLE74" s="391"/>
      <c r="HLF74" s="391"/>
      <c r="HLG74" s="391"/>
      <c r="HLH74" s="391"/>
      <c r="HLI74" s="391"/>
      <c r="HLJ74" s="391"/>
      <c r="HLK74" s="391"/>
      <c r="HLL74" s="391"/>
      <c r="HLM74" s="391"/>
      <c r="HLN74" s="391"/>
      <c r="HLO74" s="391"/>
      <c r="HLP74" s="391"/>
      <c r="HLQ74" s="391"/>
      <c r="HLR74" s="391"/>
      <c r="HLS74" s="391"/>
      <c r="HLT74" s="391"/>
      <c r="HLU74" s="391"/>
      <c r="HLV74" s="391"/>
      <c r="HLW74" s="391"/>
      <c r="HLX74" s="391"/>
      <c r="HLY74" s="391"/>
      <c r="HLZ74" s="391"/>
      <c r="HMA74" s="391"/>
      <c r="HMB74" s="391"/>
      <c r="HMC74" s="391"/>
      <c r="HMD74" s="391"/>
      <c r="HME74" s="391"/>
      <c r="HMF74" s="391"/>
      <c r="HMG74" s="391"/>
      <c r="HMH74" s="391"/>
      <c r="HMI74" s="391"/>
      <c r="HMJ74" s="391"/>
      <c r="HMK74" s="391"/>
      <c r="HML74" s="391"/>
      <c r="HMM74" s="391"/>
      <c r="HMN74" s="391"/>
      <c r="HMO74" s="391"/>
      <c r="HMP74" s="391"/>
      <c r="HMQ74" s="391"/>
      <c r="HMR74" s="391"/>
      <c r="HMS74" s="391"/>
      <c r="HMT74" s="391"/>
      <c r="HMU74" s="391"/>
      <c r="HMV74" s="391"/>
      <c r="HMW74" s="391"/>
      <c r="HMX74" s="391"/>
      <c r="HMY74" s="391"/>
      <c r="HMZ74" s="391"/>
      <c r="HNA74" s="391"/>
      <c r="HNB74" s="391"/>
      <c r="HNC74" s="391"/>
      <c r="HND74" s="391"/>
      <c r="HNE74" s="391"/>
      <c r="HNF74" s="391"/>
      <c r="HNG74" s="391"/>
      <c r="HNH74" s="391"/>
      <c r="HNI74" s="391"/>
      <c r="HNJ74" s="391"/>
      <c r="HNK74" s="391"/>
      <c r="HNL74" s="391"/>
      <c r="HNM74" s="391"/>
      <c r="HNN74" s="391"/>
      <c r="HNO74" s="391"/>
      <c r="HNP74" s="391"/>
      <c r="HNQ74" s="391"/>
      <c r="HNR74" s="391"/>
      <c r="HNS74" s="391"/>
      <c r="HNT74" s="391"/>
      <c r="HNU74" s="391"/>
      <c r="HNV74" s="391"/>
      <c r="HNW74" s="391"/>
      <c r="HNX74" s="391"/>
      <c r="HNY74" s="391"/>
      <c r="HNZ74" s="391"/>
      <c r="HOA74" s="391"/>
      <c r="HOB74" s="391"/>
      <c r="HOC74" s="391"/>
      <c r="HOD74" s="391"/>
      <c r="HOE74" s="391"/>
      <c r="HOF74" s="391"/>
      <c r="HOG74" s="391"/>
      <c r="HOH74" s="391"/>
      <c r="HOI74" s="391"/>
      <c r="HOJ74" s="391"/>
      <c r="HOK74" s="391"/>
      <c r="HOL74" s="391"/>
      <c r="HOM74" s="391"/>
      <c r="HON74" s="391"/>
      <c r="HOO74" s="391"/>
      <c r="HOP74" s="391"/>
      <c r="HOQ74" s="391"/>
      <c r="HOR74" s="391"/>
      <c r="HOS74" s="391"/>
      <c r="HOT74" s="391"/>
      <c r="HOU74" s="391"/>
      <c r="HOV74" s="391"/>
      <c r="HOW74" s="391"/>
      <c r="HOX74" s="391"/>
      <c r="HOY74" s="391"/>
      <c r="HOZ74" s="391"/>
      <c r="HPA74" s="391"/>
      <c r="HPB74" s="391"/>
      <c r="HPC74" s="391"/>
      <c r="HPD74" s="391"/>
      <c r="HPE74" s="391"/>
      <c r="HPF74" s="391"/>
      <c r="HPG74" s="391"/>
      <c r="HPH74" s="391"/>
      <c r="HPI74" s="391"/>
      <c r="HPJ74" s="391"/>
      <c r="HPK74" s="391"/>
      <c r="HPL74" s="391"/>
      <c r="HPM74" s="391"/>
      <c r="HPN74" s="391"/>
      <c r="HPO74" s="391"/>
      <c r="HPP74" s="391"/>
      <c r="HPQ74" s="391"/>
      <c r="HPR74" s="391"/>
      <c r="HPS74" s="391"/>
      <c r="HPT74" s="391"/>
      <c r="HPU74" s="391"/>
      <c r="HPV74" s="391"/>
      <c r="HPW74" s="391"/>
      <c r="HPX74" s="391"/>
      <c r="HPY74" s="391"/>
      <c r="HPZ74" s="391"/>
      <c r="HQA74" s="391"/>
      <c r="HQB74" s="391"/>
      <c r="HQC74" s="391"/>
      <c r="HQD74" s="391"/>
      <c r="HQE74" s="391"/>
      <c r="HQF74" s="391"/>
      <c r="HQG74" s="391"/>
      <c r="HQH74" s="391"/>
      <c r="HQI74" s="391"/>
      <c r="HQJ74" s="391"/>
      <c r="HQK74" s="391"/>
      <c r="HQL74" s="391"/>
      <c r="HQM74" s="391"/>
      <c r="HQN74" s="391"/>
      <c r="HQO74" s="391"/>
      <c r="HQP74" s="391"/>
      <c r="HQQ74" s="391"/>
      <c r="HQR74" s="391"/>
      <c r="HQS74" s="391"/>
      <c r="HQT74" s="391"/>
      <c r="HQU74" s="391"/>
      <c r="HQV74" s="391"/>
      <c r="HQW74" s="391"/>
      <c r="HQX74" s="391"/>
      <c r="HQY74" s="391"/>
      <c r="HQZ74" s="391"/>
      <c r="HRA74" s="391"/>
      <c r="HRB74" s="391"/>
      <c r="HRC74" s="391"/>
      <c r="HRD74" s="391"/>
      <c r="HRE74" s="391"/>
      <c r="HRF74" s="391"/>
      <c r="HRG74" s="391"/>
      <c r="HRH74" s="391"/>
      <c r="HRI74" s="391"/>
      <c r="HRJ74" s="391"/>
      <c r="HRK74" s="391"/>
      <c r="HRL74" s="391"/>
      <c r="HRM74" s="391"/>
      <c r="HRN74" s="391"/>
      <c r="HRO74" s="391"/>
      <c r="HRP74" s="391"/>
      <c r="HRQ74" s="391"/>
      <c r="HRR74" s="391"/>
      <c r="HRS74" s="391"/>
      <c r="HRT74" s="391"/>
      <c r="HRU74" s="391"/>
      <c r="HRV74" s="391"/>
      <c r="HRW74" s="391"/>
      <c r="HRX74" s="391"/>
      <c r="HRY74" s="391"/>
      <c r="HRZ74" s="391"/>
      <c r="HSA74" s="391"/>
      <c r="HSB74" s="391"/>
      <c r="HSC74" s="391"/>
      <c r="HSD74" s="391"/>
      <c r="HSE74" s="391"/>
      <c r="HSF74" s="391"/>
      <c r="HSG74" s="391"/>
      <c r="HSH74" s="391"/>
      <c r="HSI74" s="391"/>
      <c r="HSJ74" s="391"/>
      <c r="HSK74" s="391"/>
      <c r="HSL74" s="391"/>
      <c r="HSM74" s="391"/>
      <c r="HSN74" s="391"/>
      <c r="HSO74" s="391"/>
      <c r="HSP74" s="391"/>
      <c r="HSQ74" s="391"/>
      <c r="HSR74" s="391"/>
      <c r="HSS74" s="391"/>
      <c r="HST74" s="391"/>
      <c r="HSU74" s="391"/>
      <c r="HSV74" s="391"/>
      <c r="HSW74" s="391"/>
      <c r="HSX74" s="391"/>
      <c r="HSY74" s="391"/>
      <c r="HSZ74" s="391"/>
      <c r="HTA74" s="391"/>
      <c r="HTB74" s="391"/>
      <c r="HTC74" s="391"/>
      <c r="HTD74" s="391"/>
      <c r="HTE74" s="391"/>
      <c r="HTF74" s="391"/>
      <c r="HTG74" s="391"/>
      <c r="HTH74" s="391"/>
      <c r="HTI74" s="391"/>
      <c r="HTJ74" s="391"/>
      <c r="HTK74" s="391"/>
      <c r="HTL74" s="391"/>
      <c r="HTM74" s="391"/>
      <c r="HTN74" s="391"/>
      <c r="HTO74" s="391"/>
      <c r="HTP74" s="391"/>
      <c r="HTQ74" s="391"/>
      <c r="HTR74" s="391"/>
      <c r="HTS74" s="391"/>
      <c r="HTT74" s="391"/>
      <c r="HTU74" s="391"/>
      <c r="HTV74" s="391"/>
      <c r="HTW74" s="391"/>
      <c r="HTX74" s="391"/>
      <c r="HTY74" s="391"/>
      <c r="HTZ74" s="391"/>
      <c r="HUA74" s="391"/>
      <c r="HUB74" s="391"/>
      <c r="HUC74" s="391"/>
      <c r="HUD74" s="391"/>
      <c r="HUE74" s="391"/>
      <c r="HUF74" s="391"/>
      <c r="HUG74" s="391"/>
      <c r="HUH74" s="391"/>
      <c r="HUI74" s="391"/>
      <c r="HUJ74" s="391"/>
      <c r="HUK74" s="391"/>
      <c r="HUL74" s="391"/>
      <c r="HUM74" s="391"/>
      <c r="HUN74" s="391"/>
      <c r="HUO74" s="391"/>
      <c r="HUP74" s="391"/>
      <c r="HUQ74" s="391"/>
      <c r="HUR74" s="391"/>
      <c r="HUS74" s="391"/>
      <c r="HUT74" s="391"/>
      <c r="HUU74" s="391"/>
      <c r="HUV74" s="391"/>
      <c r="HUW74" s="391"/>
      <c r="HUX74" s="391"/>
      <c r="HUY74" s="391"/>
      <c r="HUZ74" s="391"/>
      <c r="HVA74" s="391"/>
      <c r="HVB74" s="391"/>
      <c r="HVC74" s="391"/>
      <c r="HVD74" s="391"/>
      <c r="HVE74" s="391"/>
      <c r="HVF74" s="391"/>
      <c r="HVG74" s="391"/>
      <c r="HVH74" s="391"/>
      <c r="HVI74" s="391"/>
      <c r="HVJ74" s="391"/>
      <c r="HVK74" s="391"/>
      <c r="HVL74" s="391"/>
      <c r="HVM74" s="391"/>
      <c r="HVN74" s="391"/>
      <c r="HVO74" s="391"/>
      <c r="HVP74" s="391"/>
      <c r="HVQ74" s="391"/>
      <c r="HVR74" s="391"/>
      <c r="HVS74" s="391"/>
      <c r="HVT74" s="391"/>
      <c r="HVU74" s="391"/>
      <c r="HVV74" s="391"/>
      <c r="HVW74" s="391"/>
      <c r="HVX74" s="391"/>
      <c r="HVY74" s="391"/>
      <c r="HVZ74" s="391"/>
      <c r="HWA74" s="391"/>
      <c r="HWB74" s="391"/>
      <c r="HWC74" s="391"/>
      <c r="HWD74" s="391"/>
      <c r="HWE74" s="391"/>
      <c r="HWF74" s="391"/>
      <c r="HWG74" s="391"/>
      <c r="HWH74" s="391"/>
      <c r="HWI74" s="391"/>
      <c r="HWJ74" s="391"/>
      <c r="HWK74" s="391"/>
      <c r="HWL74" s="391"/>
      <c r="HWM74" s="391"/>
      <c r="HWN74" s="391"/>
      <c r="HWO74" s="391"/>
      <c r="HWP74" s="391"/>
      <c r="HWQ74" s="391"/>
      <c r="HWR74" s="391"/>
      <c r="HWS74" s="391"/>
      <c r="HWT74" s="391"/>
      <c r="HWU74" s="391"/>
      <c r="HWV74" s="391"/>
      <c r="HWW74" s="391"/>
      <c r="HWX74" s="391"/>
      <c r="HWY74" s="391"/>
      <c r="HWZ74" s="391"/>
      <c r="HXA74" s="391"/>
      <c r="HXB74" s="391"/>
      <c r="HXC74" s="391"/>
      <c r="HXD74" s="391"/>
      <c r="HXE74" s="391"/>
      <c r="HXF74" s="391"/>
      <c r="HXG74" s="391"/>
      <c r="HXH74" s="391"/>
      <c r="HXI74" s="391"/>
      <c r="HXJ74" s="391"/>
      <c r="HXK74" s="391"/>
      <c r="HXL74" s="391"/>
      <c r="HXM74" s="391"/>
      <c r="HXN74" s="391"/>
      <c r="HXO74" s="391"/>
      <c r="HXP74" s="391"/>
      <c r="HXQ74" s="391"/>
      <c r="HXR74" s="391"/>
      <c r="HXS74" s="391"/>
      <c r="HXT74" s="391"/>
      <c r="HXU74" s="391"/>
      <c r="HXV74" s="391"/>
      <c r="HXW74" s="391"/>
      <c r="HXX74" s="391"/>
      <c r="HXY74" s="391"/>
      <c r="HXZ74" s="391"/>
      <c r="HYA74" s="391"/>
      <c r="HYB74" s="391"/>
      <c r="HYC74" s="391"/>
      <c r="HYD74" s="391"/>
      <c r="HYE74" s="391"/>
      <c r="HYF74" s="391"/>
      <c r="HYG74" s="391"/>
      <c r="HYH74" s="391"/>
      <c r="HYI74" s="391"/>
      <c r="HYJ74" s="391"/>
      <c r="HYK74" s="391"/>
      <c r="HYL74" s="391"/>
      <c r="HYM74" s="391"/>
      <c r="HYN74" s="391"/>
      <c r="HYO74" s="391"/>
      <c r="HYP74" s="391"/>
      <c r="HYQ74" s="391"/>
      <c r="HYR74" s="391"/>
      <c r="HYS74" s="391"/>
      <c r="HYT74" s="391"/>
      <c r="HYU74" s="391"/>
      <c r="HYV74" s="391"/>
      <c r="HYW74" s="391"/>
      <c r="HYX74" s="391"/>
      <c r="HYY74" s="391"/>
      <c r="HYZ74" s="391"/>
      <c r="HZA74" s="391"/>
      <c r="HZB74" s="391"/>
      <c r="HZC74" s="391"/>
      <c r="HZD74" s="391"/>
      <c r="HZE74" s="391"/>
      <c r="HZF74" s="391"/>
      <c r="HZG74" s="391"/>
      <c r="HZH74" s="391"/>
      <c r="HZI74" s="391"/>
      <c r="HZJ74" s="391"/>
      <c r="HZK74" s="391"/>
      <c r="HZL74" s="391"/>
      <c r="HZM74" s="391"/>
      <c r="HZN74" s="391"/>
      <c r="HZO74" s="391"/>
      <c r="HZP74" s="391"/>
      <c r="HZQ74" s="391"/>
      <c r="HZR74" s="391"/>
      <c r="HZS74" s="391"/>
      <c r="HZT74" s="391"/>
      <c r="HZU74" s="391"/>
      <c r="HZV74" s="391"/>
      <c r="HZW74" s="391"/>
      <c r="HZX74" s="391"/>
      <c r="HZY74" s="391"/>
      <c r="HZZ74" s="391"/>
      <c r="IAA74" s="391"/>
      <c r="IAB74" s="391"/>
      <c r="IAC74" s="391"/>
      <c r="IAD74" s="391"/>
      <c r="IAE74" s="391"/>
      <c r="IAF74" s="391"/>
      <c r="IAG74" s="391"/>
      <c r="IAH74" s="391"/>
      <c r="IAI74" s="391"/>
      <c r="IAJ74" s="391"/>
      <c r="IAK74" s="391"/>
      <c r="IAL74" s="391"/>
      <c r="IAM74" s="391"/>
      <c r="IAN74" s="391"/>
      <c r="IAO74" s="391"/>
      <c r="IAP74" s="391"/>
      <c r="IAQ74" s="391"/>
      <c r="IAR74" s="391"/>
      <c r="IAS74" s="391"/>
      <c r="IAT74" s="391"/>
      <c r="IAU74" s="391"/>
      <c r="IAV74" s="391"/>
      <c r="IAW74" s="391"/>
      <c r="IAX74" s="391"/>
      <c r="IAY74" s="391"/>
      <c r="IAZ74" s="391"/>
      <c r="IBA74" s="391"/>
      <c r="IBB74" s="391"/>
      <c r="IBC74" s="391"/>
      <c r="IBD74" s="391"/>
      <c r="IBE74" s="391"/>
      <c r="IBF74" s="391"/>
      <c r="IBG74" s="391"/>
      <c r="IBH74" s="391"/>
      <c r="IBI74" s="391"/>
      <c r="IBJ74" s="391"/>
      <c r="IBK74" s="391"/>
      <c r="IBL74" s="391"/>
      <c r="IBM74" s="391"/>
      <c r="IBN74" s="391"/>
      <c r="IBO74" s="391"/>
      <c r="IBP74" s="391"/>
      <c r="IBQ74" s="391"/>
      <c r="IBR74" s="391"/>
      <c r="IBS74" s="391"/>
      <c r="IBT74" s="391"/>
      <c r="IBU74" s="391"/>
      <c r="IBV74" s="391"/>
      <c r="IBW74" s="391"/>
      <c r="IBX74" s="391"/>
      <c r="IBY74" s="391"/>
      <c r="IBZ74" s="391"/>
      <c r="ICA74" s="391"/>
      <c r="ICB74" s="391"/>
      <c r="ICC74" s="391"/>
      <c r="ICD74" s="391"/>
      <c r="ICE74" s="391"/>
      <c r="ICF74" s="391"/>
      <c r="ICG74" s="391"/>
      <c r="ICH74" s="391"/>
      <c r="ICI74" s="391"/>
      <c r="ICJ74" s="391"/>
      <c r="ICK74" s="391"/>
      <c r="ICL74" s="391"/>
      <c r="ICM74" s="391"/>
      <c r="ICN74" s="391"/>
      <c r="ICO74" s="391"/>
      <c r="ICP74" s="391"/>
      <c r="ICQ74" s="391"/>
      <c r="ICR74" s="391"/>
      <c r="ICS74" s="391"/>
      <c r="ICT74" s="391"/>
      <c r="ICU74" s="391"/>
      <c r="ICV74" s="391"/>
      <c r="ICW74" s="391"/>
      <c r="ICX74" s="391"/>
      <c r="ICY74" s="391"/>
      <c r="ICZ74" s="391"/>
      <c r="IDA74" s="391"/>
      <c r="IDB74" s="391"/>
      <c r="IDC74" s="391"/>
      <c r="IDD74" s="391"/>
      <c r="IDE74" s="391"/>
      <c r="IDF74" s="391"/>
      <c r="IDG74" s="391"/>
      <c r="IDH74" s="391"/>
      <c r="IDI74" s="391"/>
      <c r="IDJ74" s="391"/>
      <c r="IDK74" s="391"/>
      <c r="IDL74" s="391"/>
      <c r="IDM74" s="391"/>
      <c r="IDN74" s="391"/>
      <c r="IDO74" s="391"/>
      <c r="IDP74" s="391"/>
      <c r="IDQ74" s="391"/>
      <c r="IDR74" s="391"/>
      <c r="IDS74" s="391"/>
      <c r="IDT74" s="391"/>
      <c r="IDU74" s="391"/>
      <c r="IDV74" s="391"/>
      <c r="IDW74" s="391"/>
      <c r="IDX74" s="391"/>
      <c r="IDY74" s="391"/>
      <c r="IDZ74" s="391"/>
      <c r="IEA74" s="391"/>
      <c r="IEB74" s="391"/>
      <c r="IEC74" s="391"/>
      <c r="IED74" s="391"/>
      <c r="IEE74" s="391"/>
      <c r="IEF74" s="391"/>
      <c r="IEG74" s="391"/>
      <c r="IEH74" s="391"/>
      <c r="IEI74" s="391"/>
      <c r="IEJ74" s="391"/>
      <c r="IEK74" s="391"/>
      <c r="IEL74" s="391"/>
      <c r="IEM74" s="391"/>
      <c r="IEN74" s="391"/>
      <c r="IEO74" s="391"/>
      <c r="IEP74" s="391"/>
      <c r="IEQ74" s="391"/>
      <c r="IER74" s="391"/>
      <c r="IES74" s="391"/>
      <c r="IET74" s="391"/>
      <c r="IEU74" s="391"/>
      <c r="IEV74" s="391"/>
      <c r="IEW74" s="391"/>
      <c r="IEX74" s="391"/>
      <c r="IEY74" s="391"/>
      <c r="IEZ74" s="391"/>
      <c r="IFA74" s="391"/>
      <c r="IFB74" s="391"/>
      <c r="IFC74" s="391"/>
      <c r="IFD74" s="391"/>
      <c r="IFE74" s="391"/>
      <c r="IFF74" s="391"/>
      <c r="IFG74" s="391"/>
      <c r="IFH74" s="391"/>
      <c r="IFI74" s="391"/>
      <c r="IFJ74" s="391"/>
      <c r="IFK74" s="391"/>
      <c r="IFL74" s="391"/>
      <c r="IFM74" s="391"/>
      <c r="IFN74" s="391"/>
      <c r="IFO74" s="391"/>
      <c r="IFP74" s="391"/>
      <c r="IFQ74" s="391"/>
      <c r="IFR74" s="391"/>
      <c r="IFS74" s="391"/>
      <c r="IFT74" s="391"/>
      <c r="IFU74" s="391"/>
      <c r="IFV74" s="391"/>
      <c r="IFW74" s="391"/>
      <c r="IFX74" s="391"/>
      <c r="IFY74" s="391"/>
      <c r="IFZ74" s="391"/>
      <c r="IGA74" s="391"/>
      <c r="IGB74" s="391"/>
      <c r="IGC74" s="391"/>
      <c r="IGD74" s="391"/>
      <c r="IGE74" s="391"/>
      <c r="IGF74" s="391"/>
      <c r="IGG74" s="391"/>
      <c r="IGH74" s="391"/>
      <c r="IGI74" s="391"/>
      <c r="IGJ74" s="391"/>
      <c r="IGK74" s="391"/>
      <c r="IGL74" s="391"/>
      <c r="IGM74" s="391"/>
      <c r="IGN74" s="391"/>
      <c r="IGO74" s="391"/>
      <c r="IGP74" s="391"/>
      <c r="IGQ74" s="391"/>
      <c r="IGR74" s="391"/>
      <c r="IGS74" s="391"/>
      <c r="IGT74" s="391"/>
      <c r="IGU74" s="391"/>
      <c r="IGV74" s="391"/>
      <c r="IGW74" s="391"/>
      <c r="IGX74" s="391"/>
      <c r="IGY74" s="391"/>
      <c r="IGZ74" s="391"/>
      <c r="IHA74" s="391"/>
      <c r="IHB74" s="391"/>
      <c r="IHC74" s="391"/>
      <c r="IHD74" s="391"/>
      <c r="IHE74" s="391"/>
      <c r="IHF74" s="391"/>
      <c r="IHG74" s="391"/>
      <c r="IHH74" s="391"/>
      <c r="IHI74" s="391"/>
      <c r="IHJ74" s="391"/>
      <c r="IHK74" s="391"/>
      <c r="IHL74" s="391"/>
      <c r="IHM74" s="391"/>
      <c r="IHN74" s="391"/>
      <c r="IHO74" s="391"/>
      <c r="IHP74" s="391"/>
      <c r="IHQ74" s="391"/>
      <c r="IHR74" s="391"/>
      <c r="IHS74" s="391"/>
      <c r="IHT74" s="391"/>
      <c r="IHU74" s="391"/>
      <c r="IHV74" s="391"/>
      <c r="IHW74" s="391"/>
      <c r="IHX74" s="391"/>
      <c r="IHY74" s="391"/>
      <c r="IHZ74" s="391"/>
      <c r="IIA74" s="391"/>
      <c r="IIB74" s="391"/>
      <c r="IIC74" s="391"/>
      <c r="IID74" s="391"/>
      <c r="IIE74" s="391"/>
      <c r="IIF74" s="391"/>
      <c r="IIG74" s="391"/>
      <c r="IIH74" s="391"/>
      <c r="III74" s="391"/>
      <c r="IIJ74" s="391"/>
      <c r="IIK74" s="391"/>
      <c r="IIL74" s="391"/>
      <c r="IIM74" s="391"/>
      <c r="IIN74" s="391"/>
      <c r="IIO74" s="391"/>
      <c r="IIP74" s="391"/>
      <c r="IIQ74" s="391"/>
      <c r="IIR74" s="391"/>
      <c r="IIS74" s="391"/>
      <c r="IIT74" s="391"/>
      <c r="IIU74" s="391"/>
      <c r="IIV74" s="391"/>
      <c r="IIW74" s="391"/>
      <c r="IIX74" s="391"/>
      <c r="IIY74" s="391"/>
      <c r="IIZ74" s="391"/>
      <c r="IJA74" s="391"/>
      <c r="IJB74" s="391"/>
      <c r="IJC74" s="391"/>
      <c r="IJD74" s="391"/>
      <c r="IJE74" s="391"/>
      <c r="IJF74" s="391"/>
      <c r="IJG74" s="391"/>
      <c r="IJH74" s="391"/>
      <c r="IJI74" s="391"/>
      <c r="IJJ74" s="391"/>
      <c r="IJK74" s="391"/>
      <c r="IJL74" s="391"/>
      <c r="IJM74" s="391"/>
      <c r="IJN74" s="391"/>
      <c r="IJO74" s="391"/>
      <c r="IJP74" s="391"/>
      <c r="IJQ74" s="391"/>
      <c r="IJR74" s="391"/>
      <c r="IJS74" s="391"/>
      <c r="IJT74" s="391"/>
      <c r="IJU74" s="391"/>
      <c r="IJV74" s="391"/>
      <c r="IJW74" s="391"/>
      <c r="IJX74" s="391"/>
      <c r="IJY74" s="391"/>
      <c r="IJZ74" s="391"/>
      <c r="IKA74" s="391"/>
      <c r="IKB74" s="391"/>
      <c r="IKC74" s="391"/>
      <c r="IKD74" s="391"/>
      <c r="IKE74" s="391"/>
      <c r="IKF74" s="391"/>
      <c r="IKG74" s="391"/>
      <c r="IKH74" s="391"/>
      <c r="IKI74" s="391"/>
      <c r="IKJ74" s="391"/>
      <c r="IKK74" s="391"/>
      <c r="IKL74" s="391"/>
      <c r="IKM74" s="391"/>
      <c r="IKN74" s="391"/>
      <c r="IKO74" s="391"/>
      <c r="IKP74" s="391"/>
      <c r="IKQ74" s="391"/>
      <c r="IKR74" s="391"/>
      <c r="IKS74" s="391"/>
      <c r="IKT74" s="391"/>
      <c r="IKU74" s="391"/>
      <c r="IKV74" s="391"/>
      <c r="IKW74" s="391"/>
      <c r="IKX74" s="391"/>
      <c r="IKY74" s="391"/>
      <c r="IKZ74" s="391"/>
      <c r="ILA74" s="391"/>
      <c r="ILB74" s="391"/>
      <c r="ILC74" s="391"/>
      <c r="ILD74" s="391"/>
      <c r="ILE74" s="391"/>
      <c r="ILF74" s="391"/>
      <c r="ILG74" s="391"/>
      <c r="ILH74" s="391"/>
      <c r="ILI74" s="391"/>
      <c r="ILJ74" s="391"/>
      <c r="ILK74" s="391"/>
      <c r="ILL74" s="391"/>
      <c r="ILM74" s="391"/>
      <c r="ILN74" s="391"/>
      <c r="ILO74" s="391"/>
      <c r="ILP74" s="391"/>
      <c r="ILQ74" s="391"/>
      <c r="ILR74" s="391"/>
      <c r="ILS74" s="391"/>
      <c r="ILT74" s="391"/>
      <c r="ILU74" s="391"/>
      <c r="ILV74" s="391"/>
      <c r="ILW74" s="391"/>
      <c r="ILX74" s="391"/>
      <c r="ILY74" s="391"/>
      <c r="ILZ74" s="391"/>
      <c r="IMA74" s="391"/>
      <c r="IMB74" s="391"/>
      <c r="IMC74" s="391"/>
      <c r="IMD74" s="391"/>
      <c r="IME74" s="391"/>
      <c r="IMF74" s="391"/>
      <c r="IMG74" s="391"/>
      <c r="IMH74" s="391"/>
      <c r="IMI74" s="391"/>
      <c r="IMJ74" s="391"/>
      <c r="IMK74" s="391"/>
      <c r="IML74" s="391"/>
      <c r="IMM74" s="391"/>
      <c r="IMN74" s="391"/>
      <c r="IMO74" s="391"/>
      <c r="IMP74" s="391"/>
      <c r="IMQ74" s="391"/>
      <c r="IMR74" s="391"/>
      <c r="IMS74" s="391"/>
      <c r="IMT74" s="391"/>
      <c r="IMU74" s="391"/>
      <c r="IMV74" s="391"/>
      <c r="IMW74" s="391"/>
      <c r="IMX74" s="391"/>
      <c r="IMY74" s="391"/>
      <c r="IMZ74" s="391"/>
      <c r="INA74" s="391"/>
      <c r="INB74" s="391"/>
      <c r="INC74" s="391"/>
      <c r="IND74" s="391"/>
      <c r="INE74" s="391"/>
      <c r="INF74" s="391"/>
      <c r="ING74" s="391"/>
      <c r="INH74" s="391"/>
      <c r="INI74" s="391"/>
      <c r="INJ74" s="391"/>
      <c r="INK74" s="391"/>
      <c r="INL74" s="391"/>
      <c r="INM74" s="391"/>
      <c r="INN74" s="391"/>
      <c r="INO74" s="391"/>
      <c r="INP74" s="391"/>
      <c r="INQ74" s="391"/>
      <c r="INR74" s="391"/>
      <c r="INS74" s="391"/>
      <c r="INT74" s="391"/>
      <c r="INU74" s="391"/>
      <c r="INV74" s="391"/>
      <c r="INW74" s="391"/>
      <c r="INX74" s="391"/>
      <c r="INY74" s="391"/>
      <c r="INZ74" s="391"/>
      <c r="IOA74" s="391"/>
      <c r="IOB74" s="391"/>
      <c r="IOC74" s="391"/>
      <c r="IOD74" s="391"/>
      <c r="IOE74" s="391"/>
      <c r="IOF74" s="391"/>
      <c r="IOG74" s="391"/>
      <c r="IOH74" s="391"/>
      <c r="IOI74" s="391"/>
      <c r="IOJ74" s="391"/>
      <c r="IOK74" s="391"/>
      <c r="IOL74" s="391"/>
      <c r="IOM74" s="391"/>
      <c r="ION74" s="391"/>
      <c r="IOO74" s="391"/>
      <c r="IOP74" s="391"/>
      <c r="IOQ74" s="391"/>
      <c r="IOR74" s="391"/>
      <c r="IOS74" s="391"/>
      <c r="IOT74" s="391"/>
      <c r="IOU74" s="391"/>
      <c r="IOV74" s="391"/>
      <c r="IOW74" s="391"/>
      <c r="IOX74" s="391"/>
      <c r="IOY74" s="391"/>
      <c r="IOZ74" s="391"/>
      <c r="IPA74" s="391"/>
      <c r="IPB74" s="391"/>
      <c r="IPC74" s="391"/>
      <c r="IPD74" s="391"/>
      <c r="IPE74" s="391"/>
      <c r="IPF74" s="391"/>
      <c r="IPG74" s="391"/>
      <c r="IPH74" s="391"/>
      <c r="IPI74" s="391"/>
      <c r="IPJ74" s="391"/>
      <c r="IPK74" s="391"/>
      <c r="IPL74" s="391"/>
      <c r="IPM74" s="391"/>
      <c r="IPN74" s="391"/>
      <c r="IPO74" s="391"/>
      <c r="IPP74" s="391"/>
      <c r="IPQ74" s="391"/>
      <c r="IPR74" s="391"/>
      <c r="IPS74" s="391"/>
      <c r="IPT74" s="391"/>
      <c r="IPU74" s="391"/>
      <c r="IPV74" s="391"/>
      <c r="IPW74" s="391"/>
      <c r="IPX74" s="391"/>
      <c r="IPY74" s="391"/>
      <c r="IPZ74" s="391"/>
      <c r="IQA74" s="391"/>
      <c r="IQB74" s="391"/>
      <c r="IQC74" s="391"/>
      <c r="IQD74" s="391"/>
      <c r="IQE74" s="391"/>
      <c r="IQF74" s="391"/>
      <c r="IQG74" s="391"/>
      <c r="IQH74" s="391"/>
      <c r="IQI74" s="391"/>
      <c r="IQJ74" s="391"/>
      <c r="IQK74" s="391"/>
      <c r="IQL74" s="391"/>
      <c r="IQM74" s="391"/>
      <c r="IQN74" s="391"/>
      <c r="IQO74" s="391"/>
      <c r="IQP74" s="391"/>
      <c r="IQQ74" s="391"/>
      <c r="IQR74" s="391"/>
      <c r="IQS74" s="391"/>
      <c r="IQT74" s="391"/>
      <c r="IQU74" s="391"/>
      <c r="IQV74" s="391"/>
      <c r="IQW74" s="391"/>
      <c r="IQX74" s="391"/>
      <c r="IQY74" s="391"/>
      <c r="IQZ74" s="391"/>
      <c r="IRA74" s="391"/>
      <c r="IRB74" s="391"/>
      <c r="IRC74" s="391"/>
      <c r="IRD74" s="391"/>
      <c r="IRE74" s="391"/>
      <c r="IRF74" s="391"/>
      <c r="IRG74" s="391"/>
      <c r="IRH74" s="391"/>
      <c r="IRI74" s="391"/>
      <c r="IRJ74" s="391"/>
      <c r="IRK74" s="391"/>
      <c r="IRL74" s="391"/>
      <c r="IRM74" s="391"/>
      <c r="IRN74" s="391"/>
      <c r="IRO74" s="391"/>
      <c r="IRP74" s="391"/>
      <c r="IRQ74" s="391"/>
      <c r="IRR74" s="391"/>
      <c r="IRS74" s="391"/>
      <c r="IRT74" s="391"/>
      <c r="IRU74" s="391"/>
      <c r="IRV74" s="391"/>
      <c r="IRW74" s="391"/>
      <c r="IRX74" s="391"/>
      <c r="IRY74" s="391"/>
      <c r="IRZ74" s="391"/>
      <c r="ISA74" s="391"/>
      <c r="ISB74" s="391"/>
      <c r="ISC74" s="391"/>
      <c r="ISD74" s="391"/>
      <c r="ISE74" s="391"/>
      <c r="ISF74" s="391"/>
      <c r="ISG74" s="391"/>
      <c r="ISH74" s="391"/>
      <c r="ISI74" s="391"/>
      <c r="ISJ74" s="391"/>
      <c r="ISK74" s="391"/>
      <c r="ISL74" s="391"/>
      <c r="ISM74" s="391"/>
      <c r="ISN74" s="391"/>
      <c r="ISO74" s="391"/>
      <c r="ISP74" s="391"/>
      <c r="ISQ74" s="391"/>
      <c r="ISR74" s="391"/>
      <c r="ISS74" s="391"/>
      <c r="IST74" s="391"/>
      <c r="ISU74" s="391"/>
      <c r="ISV74" s="391"/>
      <c r="ISW74" s="391"/>
      <c r="ISX74" s="391"/>
      <c r="ISY74" s="391"/>
      <c r="ISZ74" s="391"/>
      <c r="ITA74" s="391"/>
      <c r="ITB74" s="391"/>
      <c r="ITC74" s="391"/>
      <c r="ITD74" s="391"/>
      <c r="ITE74" s="391"/>
      <c r="ITF74" s="391"/>
      <c r="ITG74" s="391"/>
      <c r="ITH74" s="391"/>
      <c r="ITI74" s="391"/>
      <c r="ITJ74" s="391"/>
      <c r="ITK74" s="391"/>
      <c r="ITL74" s="391"/>
      <c r="ITM74" s="391"/>
      <c r="ITN74" s="391"/>
      <c r="ITO74" s="391"/>
      <c r="ITP74" s="391"/>
      <c r="ITQ74" s="391"/>
      <c r="ITR74" s="391"/>
      <c r="ITS74" s="391"/>
      <c r="ITT74" s="391"/>
      <c r="ITU74" s="391"/>
      <c r="ITV74" s="391"/>
      <c r="ITW74" s="391"/>
      <c r="ITX74" s="391"/>
      <c r="ITY74" s="391"/>
      <c r="ITZ74" s="391"/>
      <c r="IUA74" s="391"/>
      <c r="IUB74" s="391"/>
      <c r="IUC74" s="391"/>
      <c r="IUD74" s="391"/>
      <c r="IUE74" s="391"/>
      <c r="IUF74" s="391"/>
      <c r="IUG74" s="391"/>
      <c r="IUH74" s="391"/>
      <c r="IUI74" s="391"/>
      <c r="IUJ74" s="391"/>
      <c r="IUK74" s="391"/>
      <c r="IUL74" s="391"/>
      <c r="IUM74" s="391"/>
      <c r="IUN74" s="391"/>
      <c r="IUO74" s="391"/>
      <c r="IUP74" s="391"/>
      <c r="IUQ74" s="391"/>
      <c r="IUR74" s="391"/>
      <c r="IUS74" s="391"/>
      <c r="IUT74" s="391"/>
      <c r="IUU74" s="391"/>
      <c r="IUV74" s="391"/>
      <c r="IUW74" s="391"/>
      <c r="IUX74" s="391"/>
      <c r="IUY74" s="391"/>
      <c r="IUZ74" s="391"/>
      <c r="IVA74" s="391"/>
      <c r="IVB74" s="391"/>
      <c r="IVC74" s="391"/>
      <c r="IVD74" s="391"/>
      <c r="IVE74" s="391"/>
      <c r="IVF74" s="391"/>
      <c r="IVG74" s="391"/>
      <c r="IVH74" s="391"/>
      <c r="IVI74" s="391"/>
      <c r="IVJ74" s="391"/>
      <c r="IVK74" s="391"/>
      <c r="IVL74" s="391"/>
      <c r="IVM74" s="391"/>
      <c r="IVN74" s="391"/>
      <c r="IVO74" s="391"/>
      <c r="IVP74" s="391"/>
      <c r="IVQ74" s="391"/>
      <c r="IVR74" s="391"/>
      <c r="IVS74" s="391"/>
      <c r="IVT74" s="391"/>
      <c r="IVU74" s="391"/>
      <c r="IVV74" s="391"/>
      <c r="IVW74" s="391"/>
      <c r="IVX74" s="391"/>
      <c r="IVY74" s="391"/>
      <c r="IVZ74" s="391"/>
      <c r="IWA74" s="391"/>
      <c r="IWB74" s="391"/>
      <c r="IWC74" s="391"/>
      <c r="IWD74" s="391"/>
      <c r="IWE74" s="391"/>
      <c r="IWF74" s="391"/>
      <c r="IWG74" s="391"/>
      <c r="IWH74" s="391"/>
      <c r="IWI74" s="391"/>
      <c r="IWJ74" s="391"/>
      <c r="IWK74" s="391"/>
      <c r="IWL74" s="391"/>
      <c r="IWM74" s="391"/>
      <c r="IWN74" s="391"/>
      <c r="IWO74" s="391"/>
      <c r="IWP74" s="391"/>
      <c r="IWQ74" s="391"/>
      <c r="IWR74" s="391"/>
      <c r="IWS74" s="391"/>
      <c r="IWT74" s="391"/>
      <c r="IWU74" s="391"/>
      <c r="IWV74" s="391"/>
      <c r="IWW74" s="391"/>
      <c r="IWX74" s="391"/>
      <c r="IWY74" s="391"/>
      <c r="IWZ74" s="391"/>
      <c r="IXA74" s="391"/>
      <c r="IXB74" s="391"/>
      <c r="IXC74" s="391"/>
      <c r="IXD74" s="391"/>
      <c r="IXE74" s="391"/>
      <c r="IXF74" s="391"/>
      <c r="IXG74" s="391"/>
      <c r="IXH74" s="391"/>
      <c r="IXI74" s="391"/>
      <c r="IXJ74" s="391"/>
      <c r="IXK74" s="391"/>
      <c r="IXL74" s="391"/>
      <c r="IXM74" s="391"/>
      <c r="IXN74" s="391"/>
      <c r="IXO74" s="391"/>
      <c r="IXP74" s="391"/>
      <c r="IXQ74" s="391"/>
      <c r="IXR74" s="391"/>
      <c r="IXS74" s="391"/>
      <c r="IXT74" s="391"/>
      <c r="IXU74" s="391"/>
      <c r="IXV74" s="391"/>
      <c r="IXW74" s="391"/>
      <c r="IXX74" s="391"/>
      <c r="IXY74" s="391"/>
      <c r="IXZ74" s="391"/>
      <c r="IYA74" s="391"/>
      <c r="IYB74" s="391"/>
      <c r="IYC74" s="391"/>
      <c r="IYD74" s="391"/>
      <c r="IYE74" s="391"/>
      <c r="IYF74" s="391"/>
      <c r="IYG74" s="391"/>
      <c r="IYH74" s="391"/>
      <c r="IYI74" s="391"/>
      <c r="IYJ74" s="391"/>
      <c r="IYK74" s="391"/>
      <c r="IYL74" s="391"/>
      <c r="IYM74" s="391"/>
      <c r="IYN74" s="391"/>
      <c r="IYO74" s="391"/>
      <c r="IYP74" s="391"/>
      <c r="IYQ74" s="391"/>
      <c r="IYR74" s="391"/>
      <c r="IYS74" s="391"/>
      <c r="IYT74" s="391"/>
      <c r="IYU74" s="391"/>
      <c r="IYV74" s="391"/>
      <c r="IYW74" s="391"/>
      <c r="IYX74" s="391"/>
      <c r="IYY74" s="391"/>
      <c r="IYZ74" s="391"/>
      <c r="IZA74" s="391"/>
      <c r="IZB74" s="391"/>
      <c r="IZC74" s="391"/>
      <c r="IZD74" s="391"/>
      <c r="IZE74" s="391"/>
      <c r="IZF74" s="391"/>
      <c r="IZG74" s="391"/>
      <c r="IZH74" s="391"/>
      <c r="IZI74" s="391"/>
      <c r="IZJ74" s="391"/>
      <c r="IZK74" s="391"/>
      <c r="IZL74" s="391"/>
      <c r="IZM74" s="391"/>
      <c r="IZN74" s="391"/>
      <c r="IZO74" s="391"/>
      <c r="IZP74" s="391"/>
      <c r="IZQ74" s="391"/>
      <c r="IZR74" s="391"/>
      <c r="IZS74" s="391"/>
      <c r="IZT74" s="391"/>
      <c r="IZU74" s="391"/>
      <c r="IZV74" s="391"/>
      <c r="IZW74" s="391"/>
      <c r="IZX74" s="391"/>
      <c r="IZY74" s="391"/>
      <c r="IZZ74" s="391"/>
      <c r="JAA74" s="391"/>
      <c r="JAB74" s="391"/>
      <c r="JAC74" s="391"/>
      <c r="JAD74" s="391"/>
      <c r="JAE74" s="391"/>
      <c r="JAF74" s="391"/>
      <c r="JAG74" s="391"/>
      <c r="JAH74" s="391"/>
      <c r="JAI74" s="391"/>
      <c r="JAJ74" s="391"/>
      <c r="JAK74" s="391"/>
      <c r="JAL74" s="391"/>
      <c r="JAM74" s="391"/>
      <c r="JAN74" s="391"/>
      <c r="JAO74" s="391"/>
      <c r="JAP74" s="391"/>
      <c r="JAQ74" s="391"/>
      <c r="JAR74" s="391"/>
      <c r="JAS74" s="391"/>
      <c r="JAT74" s="391"/>
      <c r="JAU74" s="391"/>
      <c r="JAV74" s="391"/>
      <c r="JAW74" s="391"/>
      <c r="JAX74" s="391"/>
      <c r="JAY74" s="391"/>
      <c r="JAZ74" s="391"/>
      <c r="JBA74" s="391"/>
      <c r="JBB74" s="391"/>
      <c r="JBC74" s="391"/>
      <c r="JBD74" s="391"/>
      <c r="JBE74" s="391"/>
      <c r="JBF74" s="391"/>
      <c r="JBG74" s="391"/>
      <c r="JBH74" s="391"/>
      <c r="JBI74" s="391"/>
      <c r="JBJ74" s="391"/>
      <c r="JBK74" s="391"/>
      <c r="JBL74" s="391"/>
      <c r="JBM74" s="391"/>
      <c r="JBN74" s="391"/>
      <c r="JBO74" s="391"/>
      <c r="JBP74" s="391"/>
      <c r="JBQ74" s="391"/>
      <c r="JBR74" s="391"/>
      <c r="JBS74" s="391"/>
      <c r="JBT74" s="391"/>
      <c r="JBU74" s="391"/>
      <c r="JBV74" s="391"/>
      <c r="JBW74" s="391"/>
      <c r="JBX74" s="391"/>
      <c r="JBY74" s="391"/>
      <c r="JBZ74" s="391"/>
      <c r="JCA74" s="391"/>
      <c r="JCB74" s="391"/>
      <c r="JCC74" s="391"/>
      <c r="JCD74" s="391"/>
      <c r="JCE74" s="391"/>
      <c r="JCF74" s="391"/>
      <c r="JCG74" s="391"/>
      <c r="JCH74" s="391"/>
      <c r="JCI74" s="391"/>
      <c r="JCJ74" s="391"/>
      <c r="JCK74" s="391"/>
      <c r="JCL74" s="391"/>
      <c r="JCM74" s="391"/>
      <c r="JCN74" s="391"/>
      <c r="JCO74" s="391"/>
      <c r="JCP74" s="391"/>
      <c r="JCQ74" s="391"/>
      <c r="JCR74" s="391"/>
      <c r="JCS74" s="391"/>
      <c r="JCT74" s="391"/>
      <c r="JCU74" s="391"/>
      <c r="JCV74" s="391"/>
      <c r="JCW74" s="391"/>
      <c r="JCX74" s="391"/>
      <c r="JCY74" s="391"/>
      <c r="JCZ74" s="391"/>
      <c r="JDA74" s="391"/>
      <c r="JDB74" s="391"/>
      <c r="JDC74" s="391"/>
      <c r="JDD74" s="391"/>
      <c r="JDE74" s="391"/>
      <c r="JDF74" s="391"/>
      <c r="JDG74" s="391"/>
      <c r="JDH74" s="391"/>
      <c r="JDI74" s="391"/>
      <c r="JDJ74" s="391"/>
      <c r="JDK74" s="391"/>
      <c r="JDL74" s="391"/>
      <c r="JDM74" s="391"/>
      <c r="JDN74" s="391"/>
      <c r="JDO74" s="391"/>
      <c r="JDP74" s="391"/>
      <c r="JDQ74" s="391"/>
      <c r="JDR74" s="391"/>
      <c r="JDS74" s="391"/>
      <c r="JDT74" s="391"/>
      <c r="JDU74" s="391"/>
      <c r="JDV74" s="391"/>
      <c r="JDW74" s="391"/>
      <c r="JDX74" s="391"/>
      <c r="JDY74" s="391"/>
      <c r="JDZ74" s="391"/>
      <c r="JEA74" s="391"/>
      <c r="JEB74" s="391"/>
      <c r="JEC74" s="391"/>
      <c r="JED74" s="391"/>
      <c r="JEE74" s="391"/>
      <c r="JEF74" s="391"/>
      <c r="JEG74" s="391"/>
      <c r="JEH74" s="391"/>
      <c r="JEI74" s="391"/>
      <c r="JEJ74" s="391"/>
      <c r="JEK74" s="391"/>
      <c r="JEL74" s="391"/>
      <c r="JEM74" s="391"/>
      <c r="JEN74" s="391"/>
      <c r="JEO74" s="391"/>
      <c r="JEP74" s="391"/>
      <c r="JEQ74" s="391"/>
      <c r="JER74" s="391"/>
      <c r="JES74" s="391"/>
      <c r="JET74" s="391"/>
      <c r="JEU74" s="391"/>
      <c r="JEV74" s="391"/>
      <c r="JEW74" s="391"/>
      <c r="JEX74" s="391"/>
      <c r="JEY74" s="391"/>
      <c r="JEZ74" s="391"/>
      <c r="JFA74" s="391"/>
      <c r="JFB74" s="391"/>
      <c r="JFC74" s="391"/>
      <c r="JFD74" s="391"/>
      <c r="JFE74" s="391"/>
      <c r="JFF74" s="391"/>
      <c r="JFG74" s="391"/>
      <c r="JFH74" s="391"/>
      <c r="JFI74" s="391"/>
      <c r="JFJ74" s="391"/>
      <c r="JFK74" s="391"/>
      <c r="JFL74" s="391"/>
      <c r="JFM74" s="391"/>
      <c r="JFN74" s="391"/>
      <c r="JFO74" s="391"/>
      <c r="JFP74" s="391"/>
      <c r="JFQ74" s="391"/>
      <c r="JFR74" s="391"/>
      <c r="JFS74" s="391"/>
      <c r="JFT74" s="391"/>
      <c r="JFU74" s="391"/>
      <c r="JFV74" s="391"/>
      <c r="JFW74" s="391"/>
      <c r="JFX74" s="391"/>
      <c r="JFY74" s="391"/>
      <c r="JFZ74" s="391"/>
      <c r="JGA74" s="391"/>
      <c r="JGB74" s="391"/>
      <c r="JGC74" s="391"/>
      <c r="JGD74" s="391"/>
      <c r="JGE74" s="391"/>
      <c r="JGF74" s="391"/>
      <c r="JGG74" s="391"/>
      <c r="JGH74" s="391"/>
      <c r="JGI74" s="391"/>
      <c r="JGJ74" s="391"/>
      <c r="JGK74" s="391"/>
      <c r="JGL74" s="391"/>
      <c r="JGM74" s="391"/>
      <c r="JGN74" s="391"/>
      <c r="JGO74" s="391"/>
      <c r="JGP74" s="391"/>
      <c r="JGQ74" s="391"/>
      <c r="JGR74" s="391"/>
      <c r="JGS74" s="391"/>
      <c r="JGT74" s="391"/>
      <c r="JGU74" s="391"/>
      <c r="JGV74" s="391"/>
      <c r="JGW74" s="391"/>
      <c r="JGX74" s="391"/>
      <c r="JGY74" s="391"/>
      <c r="JGZ74" s="391"/>
      <c r="JHA74" s="391"/>
      <c r="JHB74" s="391"/>
      <c r="JHC74" s="391"/>
      <c r="JHD74" s="391"/>
      <c r="JHE74" s="391"/>
      <c r="JHF74" s="391"/>
      <c r="JHG74" s="391"/>
      <c r="JHH74" s="391"/>
      <c r="JHI74" s="391"/>
      <c r="JHJ74" s="391"/>
      <c r="JHK74" s="391"/>
      <c r="JHL74" s="391"/>
      <c r="JHM74" s="391"/>
      <c r="JHN74" s="391"/>
      <c r="JHO74" s="391"/>
      <c r="JHP74" s="391"/>
      <c r="JHQ74" s="391"/>
      <c r="JHR74" s="391"/>
      <c r="JHS74" s="391"/>
      <c r="JHT74" s="391"/>
      <c r="JHU74" s="391"/>
      <c r="JHV74" s="391"/>
      <c r="JHW74" s="391"/>
      <c r="JHX74" s="391"/>
      <c r="JHY74" s="391"/>
      <c r="JHZ74" s="391"/>
      <c r="JIA74" s="391"/>
      <c r="JIB74" s="391"/>
      <c r="JIC74" s="391"/>
      <c r="JID74" s="391"/>
      <c r="JIE74" s="391"/>
      <c r="JIF74" s="391"/>
      <c r="JIG74" s="391"/>
      <c r="JIH74" s="391"/>
      <c r="JII74" s="391"/>
      <c r="JIJ74" s="391"/>
      <c r="JIK74" s="391"/>
      <c r="JIL74" s="391"/>
      <c r="JIM74" s="391"/>
      <c r="JIN74" s="391"/>
      <c r="JIO74" s="391"/>
      <c r="JIP74" s="391"/>
      <c r="JIQ74" s="391"/>
      <c r="JIR74" s="391"/>
      <c r="JIS74" s="391"/>
      <c r="JIT74" s="391"/>
      <c r="JIU74" s="391"/>
      <c r="JIV74" s="391"/>
      <c r="JIW74" s="391"/>
      <c r="JIX74" s="391"/>
      <c r="JIY74" s="391"/>
      <c r="JIZ74" s="391"/>
      <c r="JJA74" s="391"/>
      <c r="JJB74" s="391"/>
      <c r="JJC74" s="391"/>
      <c r="JJD74" s="391"/>
      <c r="JJE74" s="391"/>
      <c r="JJF74" s="391"/>
      <c r="JJG74" s="391"/>
      <c r="JJH74" s="391"/>
      <c r="JJI74" s="391"/>
      <c r="JJJ74" s="391"/>
      <c r="JJK74" s="391"/>
      <c r="JJL74" s="391"/>
      <c r="JJM74" s="391"/>
      <c r="JJN74" s="391"/>
      <c r="JJO74" s="391"/>
      <c r="JJP74" s="391"/>
      <c r="JJQ74" s="391"/>
      <c r="JJR74" s="391"/>
      <c r="JJS74" s="391"/>
      <c r="JJT74" s="391"/>
      <c r="JJU74" s="391"/>
      <c r="JJV74" s="391"/>
      <c r="JJW74" s="391"/>
      <c r="JJX74" s="391"/>
      <c r="JJY74" s="391"/>
      <c r="JJZ74" s="391"/>
      <c r="JKA74" s="391"/>
      <c r="JKB74" s="391"/>
      <c r="JKC74" s="391"/>
      <c r="JKD74" s="391"/>
      <c r="JKE74" s="391"/>
      <c r="JKF74" s="391"/>
      <c r="JKG74" s="391"/>
      <c r="JKH74" s="391"/>
      <c r="JKI74" s="391"/>
      <c r="JKJ74" s="391"/>
      <c r="JKK74" s="391"/>
      <c r="JKL74" s="391"/>
      <c r="JKM74" s="391"/>
      <c r="JKN74" s="391"/>
      <c r="JKO74" s="391"/>
      <c r="JKP74" s="391"/>
      <c r="JKQ74" s="391"/>
      <c r="JKR74" s="391"/>
      <c r="JKS74" s="391"/>
      <c r="JKT74" s="391"/>
      <c r="JKU74" s="391"/>
      <c r="JKV74" s="391"/>
      <c r="JKW74" s="391"/>
      <c r="JKX74" s="391"/>
      <c r="JKY74" s="391"/>
      <c r="JKZ74" s="391"/>
      <c r="JLA74" s="391"/>
      <c r="JLB74" s="391"/>
      <c r="JLC74" s="391"/>
      <c r="JLD74" s="391"/>
      <c r="JLE74" s="391"/>
      <c r="JLF74" s="391"/>
      <c r="JLG74" s="391"/>
      <c r="JLH74" s="391"/>
      <c r="JLI74" s="391"/>
      <c r="JLJ74" s="391"/>
      <c r="JLK74" s="391"/>
      <c r="JLL74" s="391"/>
      <c r="JLM74" s="391"/>
      <c r="JLN74" s="391"/>
      <c r="JLO74" s="391"/>
      <c r="JLP74" s="391"/>
      <c r="JLQ74" s="391"/>
      <c r="JLR74" s="391"/>
      <c r="JLS74" s="391"/>
      <c r="JLT74" s="391"/>
      <c r="JLU74" s="391"/>
      <c r="JLV74" s="391"/>
      <c r="JLW74" s="391"/>
      <c r="JLX74" s="391"/>
      <c r="JLY74" s="391"/>
      <c r="JLZ74" s="391"/>
      <c r="JMA74" s="391"/>
      <c r="JMB74" s="391"/>
      <c r="JMC74" s="391"/>
      <c r="JMD74" s="391"/>
      <c r="JME74" s="391"/>
      <c r="JMF74" s="391"/>
      <c r="JMG74" s="391"/>
      <c r="JMH74" s="391"/>
      <c r="JMI74" s="391"/>
      <c r="JMJ74" s="391"/>
      <c r="JMK74" s="391"/>
      <c r="JML74" s="391"/>
      <c r="JMM74" s="391"/>
      <c r="JMN74" s="391"/>
      <c r="JMO74" s="391"/>
      <c r="JMP74" s="391"/>
      <c r="JMQ74" s="391"/>
      <c r="JMR74" s="391"/>
      <c r="JMS74" s="391"/>
      <c r="JMT74" s="391"/>
      <c r="JMU74" s="391"/>
      <c r="JMV74" s="391"/>
      <c r="JMW74" s="391"/>
      <c r="JMX74" s="391"/>
      <c r="JMY74" s="391"/>
      <c r="JMZ74" s="391"/>
      <c r="JNA74" s="391"/>
      <c r="JNB74" s="391"/>
      <c r="JNC74" s="391"/>
      <c r="JND74" s="391"/>
      <c r="JNE74" s="391"/>
      <c r="JNF74" s="391"/>
      <c r="JNG74" s="391"/>
      <c r="JNH74" s="391"/>
      <c r="JNI74" s="391"/>
      <c r="JNJ74" s="391"/>
      <c r="JNK74" s="391"/>
      <c r="JNL74" s="391"/>
      <c r="JNM74" s="391"/>
      <c r="JNN74" s="391"/>
      <c r="JNO74" s="391"/>
      <c r="JNP74" s="391"/>
      <c r="JNQ74" s="391"/>
      <c r="JNR74" s="391"/>
      <c r="JNS74" s="391"/>
      <c r="JNT74" s="391"/>
      <c r="JNU74" s="391"/>
      <c r="JNV74" s="391"/>
      <c r="JNW74" s="391"/>
      <c r="JNX74" s="391"/>
      <c r="JNY74" s="391"/>
      <c r="JNZ74" s="391"/>
      <c r="JOA74" s="391"/>
      <c r="JOB74" s="391"/>
      <c r="JOC74" s="391"/>
      <c r="JOD74" s="391"/>
      <c r="JOE74" s="391"/>
      <c r="JOF74" s="391"/>
      <c r="JOG74" s="391"/>
      <c r="JOH74" s="391"/>
      <c r="JOI74" s="391"/>
      <c r="JOJ74" s="391"/>
      <c r="JOK74" s="391"/>
      <c r="JOL74" s="391"/>
      <c r="JOM74" s="391"/>
      <c r="JON74" s="391"/>
      <c r="JOO74" s="391"/>
      <c r="JOP74" s="391"/>
      <c r="JOQ74" s="391"/>
      <c r="JOR74" s="391"/>
      <c r="JOS74" s="391"/>
      <c r="JOT74" s="391"/>
      <c r="JOU74" s="391"/>
      <c r="JOV74" s="391"/>
      <c r="JOW74" s="391"/>
      <c r="JOX74" s="391"/>
      <c r="JOY74" s="391"/>
      <c r="JOZ74" s="391"/>
      <c r="JPA74" s="391"/>
      <c r="JPB74" s="391"/>
      <c r="JPC74" s="391"/>
      <c r="JPD74" s="391"/>
      <c r="JPE74" s="391"/>
      <c r="JPF74" s="391"/>
      <c r="JPG74" s="391"/>
      <c r="JPH74" s="391"/>
      <c r="JPI74" s="391"/>
      <c r="JPJ74" s="391"/>
      <c r="JPK74" s="391"/>
      <c r="JPL74" s="391"/>
      <c r="JPM74" s="391"/>
      <c r="JPN74" s="391"/>
      <c r="JPO74" s="391"/>
      <c r="JPP74" s="391"/>
      <c r="JPQ74" s="391"/>
      <c r="JPR74" s="391"/>
      <c r="JPS74" s="391"/>
      <c r="JPT74" s="391"/>
      <c r="JPU74" s="391"/>
      <c r="JPV74" s="391"/>
      <c r="JPW74" s="391"/>
      <c r="JPX74" s="391"/>
      <c r="JPY74" s="391"/>
      <c r="JPZ74" s="391"/>
      <c r="JQA74" s="391"/>
      <c r="JQB74" s="391"/>
      <c r="JQC74" s="391"/>
      <c r="JQD74" s="391"/>
      <c r="JQE74" s="391"/>
      <c r="JQF74" s="391"/>
      <c r="JQG74" s="391"/>
      <c r="JQH74" s="391"/>
      <c r="JQI74" s="391"/>
      <c r="JQJ74" s="391"/>
      <c r="JQK74" s="391"/>
      <c r="JQL74" s="391"/>
      <c r="JQM74" s="391"/>
      <c r="JQN74" s="391"/>
      <c r="JQO74" s="391"/>
      <c r="JQP74" s="391"/>
      <c r="JQQ74" s="391"/>
      <c r="JQR74" s="391"/>
      <c r="JQS74" s="391"/>
      <c r="JQT74" s="391"/>
      <c r="JQU74" s="391"/>
      <c r="JQV74" s="391"/>
      <c r="JQW74" s="391"/>
      <c r="JQX74" s="391"/>
      <c r="JQY74" s="391"/>
      <c r="JQZ74" s="391"/>
      <c r="JRA74" s="391"/>
      <c r="JRB74" s="391"/>
      <c r="JRC74" s="391"/>
      <c r="JRD74" s="391"/>
      <c r="JRE74" s="391"/>
      <c r="JRF74" s="391"/>
      <c r="JRG74" s="391"/>
      <c r="JRH74" s="391"/>
      <c r="JRI74" s="391"/>
      <c r="JRJ74" s="391"/>
      <c r="JRK74" s="391"/>
      <c r="JRL74" s="391"/>
      <c r="JRM74" s="391"/>
      <c r="JRN74" s="391"/>
      <c r="JRO74" s="391"/>
      <c r="JRP74" s="391"/>
      <c r="JRQ74" s="391"/>
      <c r="JRR74" s="391"/>
      <c r="JRS74" s="391"/>
      <c r="JRT74" s="391"/>
      <c r="JRU74" s="391"/>
      <c r="JRV74" s="391"/>
      <c r="JRW74" s="391"/>
      <c r="JRX74" s="391"/>
      <c r="JRY74" s="391"/>
      <c r="JRZ74" s="391"/>
      <c r="JSA74" s="391"/>
      <c r="JSB74" s="391"/>
      <c r="JSC74" s="391"/>
      <c r="JSD74" s="391"/>
      <c r="JSE74" s="391"/>
      <c r="JSF74" s="391"/>
      <c r="JSG74" s="391"/>
      <c r="JSH74" s="391"/>
      <c r="JSI74" s="391"/>
      <c r="JSJ74" s="391"/>
      <c r="JSK74" s="391"/>
      <c r="JSL74" s="391"/>
      <c r="JSM74" s="391"/>
      <c r="JSN74" s="391"/>
      <c r="JSO74" s="391"/>
      <c r="JSP74" s="391"/>
      <c r="JSQ74" s="391"/>
      <c r="JSR74" s="391"/>
      <c r="JSS74" s="391"/>
      <c r="JST74" s="391"/>
      <c r="JSU74" s="391"/>
      <c r="JSV74" s="391"/>
      <c r="JSW74" s="391"/>
      <c r="JSX74" s="391"/>
      <c r="JSY74" s="391"/>
      <c r="JSZ74" s="391"/>
      <c r="JTA74" s="391"/>
      <c r="JTB74" s="391"/>
      <c r="JTC74" s="391"/>
      <c r="JTD74" s="391"/>
      <c r="JTE74" s="391"/>
      <c r="JTF74" s="391"/>
      <c r="JTG74" s="391"/>
      <c r="JTH74" s="391"/>
      <c r="JTI74" s="391"/>
      <c r="JTJ74" s="391"/>
      <c r="JTK74" s="391"/>
      <c r="JTL74" s="391"/>
      <c r="JTM74" s="391"/>
      <c r="JTN74" s="391"/>
      <c r="JTO74" s="391"/>
      <c r="JTP74" s="391"/>
      <c r="JTQ74" s="391"/>
      <c r="JTR74" s="391"/>
      <c r="JTS74" s="391"/>
      <c r="JTT74" s="391"/>
      <c r="JTU74" s="391"/>
      <c r="JTV74" s="391"/>
      <c r="JTW74" s="391"/>
      <c r="JTX74" s="391"/>
      <c r="JTY74" s="391"/>
      <c r="JTZ74" s="391"/>
      <c r="JUA74" s="391"/>
      <c r="JUB74" s="391"/>
      <c r="JUC74" s="391"/>
      <c r="JUD74" s="391"/>
      <c r="JUE74" s="391"/>
      <c r="JUF74" s="391"/>
      <c r="JUG74" s="391"/>
      <c r="JUH74" s="391"/>
      <c r="JUI74" s="391"/>
      <c r="JUJ74" s="391"/>
      <c r="JUK74" s="391"/>
      <c r="JUL74" s="391"/>
      <c r="JUM74" s="391"/>
      <c r="JUN74" s="391"/>
      <c r="JUO74" s="391"/>
      <c r="JUP74" s="391"/>
      <c r="JUQ74" s="391"/>
      <c r="JUR74" s="391"/>
      <c r="JUS74" s="391"/>
      <c r="JUT74" s="391"/>
      <c r="JUU74" s="391"/>
      <c r="JUV74" s="391"/>
      <c r="JUW74" s="391"/>
      <c r="JUX74" s="391"/>
      <c r="JUY74" s="391"/>
      <c r="JUZ74" s="391"/>
      <c r="JVA74" s="391"/>
      <c r="JVB74" s="391"/>
      <c r="JVC74" s="391"/>
      <c r="JVD74" s="391"/>
      <c r="JVE74" s="391"/>
      <c r="JVF74" s="391"/>
      <c r="JVG74" s="391"/>
      <c r="JVH74" s="391"/>
      <c r="JVI74" s="391"/>
      <c r="JVJ74" s="391"/>
      <c r="JVK74" s="391"/>
      <c r="JVL74" s="391"/>
      <c r="JVM74" s="391"/>
      <c r="JVN74" s="391"/>
      <c r="JVO74" s="391"/>
      <c r="JVP74" s="391"/>
      <c r="JVQ74" s="391"/>
      <c r="JVR74" s="391"/>
      <c r="JVS74" s="391"/>
      <c r="JVT74" s="391"/>
      <c r="JVU74" s="391"/>
      <c r="JVV74" s="391"/>
      <c r="JVW74" s="391"/>
      <c r="JVX74" s="391"/>
      <c r="JVY74" s="391"/>
      <c r="JVZ74" s="391"/>
      <c r="JWA74" s="391"/>
      <c r="JWB74" s="391"/>
      <c r="JWC74" s="391"/>
      <c r="JWD74" s="391"/>
      <c r="JWE74" s="391"/>
      <c r="JWF74" s="391"/>
      <c r="JWG74" s="391"/>
      <c r="JWH74" s="391"/>
      <c r="JWI74" s="391"/>
      <c r="JWJ74" s="391"/>
      <c r="JWK74" s="391"/>
      <c r="JWL74" s="391"/>
      <c r="JWM74" s="391"/>
      <c r="JWN74" s="391"/>
      <c r="JWO74" s="391"/>
      <c r="JWP74" s="391"/>
      <c r="JWQ74" s="391"/>
      <c r="JWR74" s="391"/>
      <c r="JWS74" s="391"/>
      <c r="JWT74" s="391"/>
      <c r="JWU74" s="391"/>
      <c r="JWV74" s="391"/>
      <c r="JWW74" s="391"/>
      <c r="JWX74" s="391"/>
      <c r="JWY74" s="391"/>
      <c r="JWZ74" s="391"/>
      <c r="JXA74" s="391"/>
      <c r="JXB74" s="391"/>
      <c r="JXC74" s="391"/>
      <c r="JXD74" s="391"/>
      <c r="JXE74" s="391"/>
      <c r="JXF74" s="391"/>
      <c r="JXG74" s="391"/>
      <c r="JXH74" s="391"/>
      <c r="JXI74" s="391"/>
      <c r="JXJ74" s="391"/>
      <c r="JXK74" s="391"/>
      <c r="JXL74" s="391"/>
      <c r="JXM74" s="391"/>
      <c r="JXN74" s="391"/>
      <c r="JXO74" s="391"/>
      <c r="JXP74" s="391"/>
      <c r="JXQ74" s="391"/>
      <c r="JXR74" s="391"/>
      <c r="JXS74" s="391"/>
      <c r="JXT74" s="391"/>
      <c r="JXU74" s="391"/>
      <c r="JXV74" s="391"/>
      <c r="JXW74" s="391"/>
      <c r="JXX74" s="391"/>
      <c r="JXY74" s="391"/>
      <c r="JXZ74" s="391"/>
      <c r="JYA74" s="391"/>
      <c r="JYB74" s="391"/>
      <c r="JYC74" s="391"/>
      <c r="JYD74" s="391"/>
      <c r="JYE74" s="391"/>
      <c r="JYF74" s="391"/>
      <c r="JYG74" s="391"/>
      <c r="JYH74" s="391"/>
      <c r="JYI74" s="391"/>
      <c r="JYJ74" s="391"/>
      <c r="JYK74" s="391"/>
      <c r="JYL74" s="391"/>
      <c r="JYM74" s="391"/>
      <c r="JYN74" s="391"/>
      <c r="JYO74" s="391"/>
      <c r="JYP74" s="391"/>
      <c r="JYQ74" s="391"/>
      <c r="JYR74" s="391"/>
      <c r="JYS74" s="391"/>
      <c r="JYT74" s="391"/>
      <c r="JYU74" s="391"/>
      <c r="JYV74" s="391"/>
      <c r="JYW74" s="391"/>
      <c r="JYX74" s="391"/>
      <c r="JYY74" s="391"/>
      <c r="JYZ74" s="391"/>
      <c r="JZA74" s="391"/>
      <c r="JZB74" s="391"/>
      <c r="JZC74" s="391"/>
      <c r="JZD74" s="391"/>
      <c r="JZE74" s="391"/>
      <c r="JZF74" s="391"/>
      <c r="JZG74" s="391"/>
      <c r="JZH74" s="391"/>
      <c r="JZI74" s="391"/>
      <c r="JZJ74" s="391"/>
      <c r="JZK74" s="391"/>
      <c r="JZL74" s="391"/>
      <c r="JZM74" s="391"/>
      <c r="JZN74" s="391"/>
      <c r="JZO74" s="391"/>
      <c r="JZP74" s="391"/>
      <c r="JZQ74" s="391"/>
      <c r="JZR74" s="391"/>
      <c r="JZS74" s="391"/>
      <c r="JZT74" s="391"/>
      <c r="JZU74" s="391"/>
      <c r="JZV74" s="391"/>
      <c r="JZW74" s="391"/>
      <c r="JZX74" s="391"/>
      <c r="JZY74" s="391"/>
      <c r="JZZ74" s="391"/>
      <c r="KAA74" s="391"/>
      <c r="KAB74" s="391"/>
      <c r="KAC74" s="391"/>
      <c r="KAD74" s="391"/>
      <c r="KAE74" s="391"/>
      <c r="KAF74" s="391"/>
      <c r="KAG74" s="391"/>
      <c r="KAH74" s="391"/>
      <c r="KAI74" s="391"/>
      <c r="KAJ74" s="391"/>
      <c r="KAK74" s="391"/>
      <c r="KAL74" s="391"/>
      <c r="KAM74" s="391"/>
      <c r="KAN74" s="391"/>
      <c r="KAO74" s="391"/>
      <c r="KAP74" s="391"/>
      <c r="KAQ74" s="391"/>
      <c r="KAR74" s="391"/>
      <c r="KAS74" s="391"/>
      <c r="KAT74" s="391"/>
      <c r="KAU74" s="391"/>
      <c r="KAV74" s="391"/>
      <c r="KAW74" s="391"/>
      <c r="KAX74" s="391"/>
      <c r="KAY74" s="391"/>
      <c r="KAZ74" s="391"/>
      <c r="KBA74" s="391"/>
      <c r="KBB74" s="391"/>
      <c r="KBC74" s="391"/>
      <c r="KBD74" s="391"/>
      <c r="KBE74" s="391"/>
      <c r="KBF74" s="391"/>
      <c r="KBG74" s="391"/>
      <c r="KBH74" s="391"/>
      <c r="KBI74" s="391"/>
      <c r="KBJ74" s="391"/>
      <c r="KBK74" s="391"/>
      <c r="KBL74" s="391"/>
      <c r="KBM74" s="391"/>
      <c r="KBN74" s="391"/>
      <c r="KBO74" s="391"/>
      <c r="KBP74" s="391"/>
      <c r="KBQ74" s="391"/>
      <c r="KBR74" s="391"/>
      <c r="KBS74" s="391"/>
      <c r="KBT74" s="391"/>
      <c r="KBU74" s="391"/>
      <c r="KBV74" s="391"/>
      <c r="KBW74" s="391"/>
      <c r="KBX74" s="391"/>
      <c r="KBY74" s="391"/>
      <c r="KBZ74" s="391"/>
      <c r="KCA74" s="391"/>
      <c r="KCB74" s="391"/>
      <c r="KCC74" s="391"/>
      <c r="KCD74" s="391"/>
      <c r="KCE74" s="391"/>
      <c r="KCF74" s="391"/>
      <c r="KCG74" s="391"/>
      <c r="KCH74" s="391"/>
      <c r="KCI74" s="391"/>
      <c r="KCJ74" s="391"/>
      <c r="KCK74" s="391"/>
      <c r="KCL74" s="391"/>
      <c r="KCM74" s="391"/>
      <c r="KCN74" s="391"/>
      <c r="KCO74" s="391"/>
      <c r="KCP74" s="391"/>
      <c r="KCQ74" s="391"/>
      <c r="KCR74" s="391"/>
      <c r="KCS74" s="391"/>
      <c r="KCT74" s="391"/>
      <c r="KCU74" s="391"/>
      <c r="KCV74" s="391"/>
      <c r="KCW74" s="391"/>
      <c r="KCX74" s="391"/>
      <c r="KCY74" s="391"/>
      <c r="KCZ74" s="391"/>
      <c r="KDA74" s="391"/>
      <c r="KDB74" s="391"/>
      <c r="KDC74" s="391"/>
      <c r="KDD74" s="391"/>
      <c r="KDE74" s="391"/>
      <c r="KDF74" s="391"/>
      <c r="KDG74" s="391"/>
      <c r="KDH74" s="391"/>
      <c r="KDI74" s="391"/>
      <c r="KDJ74" s="391"/>
      <c r="KDK74" s="391"/>
      <c r="KDL74" s="391"/>
      <c r="KDM74" s="391"/>
      <c r="KDN74" s="391"/>
      <c r="KDO74" s="391"/>
      <c r="KDP74" s="391"/>
      <c r="KDQ74" s="391"/>
      <c r="KDR74" s="391"/>
      <c r="KDS74" s="391"/>
      <c r="KDT74" s="391"/>
      <c r="KDU74" s="391"/>
      <c r="KDV74" s="391"/>
      <c r="KDW74" s="391"/>
      <c r="KDX74" s="391"/>
      <c r="KDY74" s="391"/>
      <c r="KDZ74" s="391"/>
      <c r="KEA74" s="391"/>
      <c r="KEB74" s="391"/>
      <c r="KEC74" s="391"/>
      <c r="KED74" s="391"/>
      <c r="KEE74" s="391"/>
      <c r="KEF74" s="391"/>
      <c r="KEG74" s="391"/>
      <c r="KEH74" s="391"/>
      <c r="KEI74" s="391"/>
      <c r="KEJ74" s="391"/>
      <c r="KEK74" s="391"/>
      <c r="KEL74" s="391"/>
      <c r="KEM74" s="391"/>
      <c r="KEN74" s="391"/>
      <c r="KEO74" s="391"/>
      <c r="KEP74" s="391"/>
      <c r="KEQ74" s="391"/>
      <c r="KER74" s="391"/>
      <c r="KES74" s="391"/>
      <c r="KET74" s="391"/>
      <c r="KEU74" s="391"/>
      <c r="KEV74" s="391"/>
      <c r="KEW74" s="391"/>
      <c r="KEX74" s="391"/>
      <c r="KEY74" s="391"/>
      <c r="KEZ74" s="391"/>
      <c r="KFA74" s="391"/>
      <c r="KFB74" s="391"/>
      <c r="KFC74" s="391"/>
      <c r="KFD74" s="391"/>
      <c r="KFE74" s="391"/>
      <c r="KFF74" s="391"/>
      <c r="KFG74" s="391"/>
      <c r="KFH74" s="391"/>
      <c r="KFI74" s="391"/>
      <c r="KFJ74" s="391"/>
      <c r="KFK74" s="391"/>
      <c r="KFL74" s="391"/>
      <c r="KFM74" s="391"/>
      <c r="KFN74" s="391"/>
      <c r="KFO74" s="391"/>
      <c r="KFP74" s="391"/>
      <c r="KFQ74" s="391"/>
      <c r="KFR74" s="391"/>
      <c r="KFS74" s="391"/>
      <c r="KFT74" s="391"/>
      <c r="KFU74" s="391"/>
      <c r="KFV74" s="391"/>
      <c r="KFW74" s="391"/>
      <c r="KFX74" s="391"/>
      <c r="KFY74" s="391"/>
      <c r="KFZ74" s="391"/>
      <c r="KGA74" s="391"/>
      <c r="KGB74" s="391"/>
      <c r="KGC74" s="391"/>
      <c r="KGD74" s="391"/>
      <c r="KGE74" s="391"/>
      <c r="KGF74" s="391"/>
      <c r="KGG74" s="391"/>
      <c r="KGH74" s="391"/>
      <c r="KGI74" s="391"/>
      <c r="KGJ74" s="391"/>
      <c r="KGK74" s="391"/>
      <c r="KGL74" s="391"/>
      <c r="KGM74" s="391"/>
      <c r="KGN74" s="391"/>
      <c r="KGO74" s="391"/>
      <c r="KGP74" s="391"/>
      <c r="KGQ74" s="391"/>
      <c r="KGR74" s="391"/>
      <c r="KGS74" s="391"/>
      <c r="KGT74" s="391"/>
      <c r="KGU74" s="391"/>
      <c r="KGV74" s="391"/>
      <c r="KGW74" s="391"/>
      <c r="KGX74" s="391"/>
      <c r="KGY74" s="391"/>
      <c r="KGZ74" s="391"/>
      <c r="KHA74" s="391"/>
      <c r="KHB74" s="391"/>
      <c r="KHC74" s="391"/>
      <c r="KHD74" s="391"/>
      <c r="KHE74" s="391"/>
      <c r="KHF74" s="391"/>
      <c r="KHG74" s="391"/>
      <c r="KHH74" s="391"/>
      <c r="KHI74" s="391"/>
      <c r="KHJ74" s="391"/>
      <c r="KHK74" s="391"/>
      <c r="KHL74" s="391"/>
      <c r="KHM74" s="391"/>
      <c r="KHN74" s="391"/>
      <c r="KHO74" s="391"/>
      <c r="KHP74" s="391"/>
      <c r="KHQ74" s="391"/>
      <c r="KHR74" s="391"/>
      <c r="KHS74" s="391"/>
      <c r="KHT74" s="391"/>
      <c r="KHU74" s="391"/>
      <c r="KHV74" s="391"/>
      <c r="KHW74" s="391"/>
      <c r="KHX74" s="391"/>
      <c r="KHY74" s="391"/>
      <c r="KHZ74" s="391"/>
      <c r="KIA74" s="391"/>
      <c r="KIB74" s="391"/>
      <c r="KIC74" s="391"/>
      <c r="KID74" s="391"/>
      <c r="KIE74" s="391"/>
      <c r="KIF74" s="391"/>
      <c r="KIG74" s="391"/>
      <c r="KIH74" s="391"/>
      <c r="KII74" s="391"/>
      <c r="KIJ74" s="391"/>
      <c r="KIK74" s="391"/>
      <c r="KIL74" s="391"/>
      <c r="KIM74" s="391"/>
      <c r="KIN74" s="391"/>
      <c r="KIO74" s="391"/>
      <c r="KIP74" s="391"/>
      <c r="KIQ74" s="391"/>
      <c r="KIR74" s="391"/>
      <c r="KIS74" s="391"/>
      <c r="KIT74" s="391"/>
      <c r="KIU74" s="391"/>
      <c r="KIV74" s="391"/>
      <c r="KIW74" s="391"/>
      <c r="KIX74" s="391"/>
      <c r="KIY74" s="391"/>
      <c r="KIZ74" s="391"/>
      <c r="KJA74" s="391"/>
      <c r="KJB74" s="391"/>
      <c r="KJC74" s="391"/>
      <c r="KJD74" s="391"/>
      <c r="KJE74" s="391"/>
      <c r="KJF74" s="391"/>
      <c r="KJG74" s="391"/>
      <c r="KJH74" s="391"/>
      <c r="KJI74" s="391"/>
      <c r="KJJ74" s="391"/>
      <c r="KJK74" s="391"/>
      <c r="KJL74" s="391"/>
      <c r="KJM74" s="391"/>
      <c r="KJN74" s="391"/>
      <c r="KJO74" s="391"/>
      <c r="KJP74" s="391"/>
      <c r="KJQ74" s="391"/>
      <c r="KJR74" s="391"/>
      <c r="KJS74" s="391"/>
      <c r="KJT74" s="391"/>
      <c r="KJU74" s="391"/>
      <c r="KJV74" s="391"/>
      <c r="KJW74" s="391"/>
      <c r="KJX74" s="391"/>
      <c r="KJY74" s="391"/>
      <c r="KJZ74" s="391"/>
      <c r="KKA74" s="391"/>
      <c r="KKB74" s="391"/>
      <c r="KKC74" s="391"/>
      <c r="KKD74" s="391"/>
      <c r="KKE74" s="391"/>
      <c r="KKF74" s="391"/>
      <c r="KKG74" s="391"/>
      <c r="KKH74" s="391"/>
      <c r="KKI74" s="391"/>
      <c r="KKJ74" s="391"/>
      <c r="KKK74" s="391"/>
      <c r="KKL74" s="391"/>
      <c r="KKM74" s="391"/>
      <c r="KKN74" s="391"/>
      <c r="KKO74" s="391"/>
      <c r="KKP74" s="391"/>
      <c r="KKQ74" s="391"/>
      <c r="KKR74" s="391"/>
      <c r="KKS74" s="391"/>
      <c r="KKT74" s="391"/>
      <c r="KKU74" s="391"/>
      <c r="KKV74" s="391"/>
      <c r="KKW74" s="391"/>
      <c r="KKX74" s="391"/>
      <c r="KKY74" s="391"/>
      <c r="KKZ74" s="391"/>
      <c r="KLA74" s="391"/>
      <c r="KLB74" s="391"/>
      <c r="KLC74" s="391"/>
      <c r="KLD74" s="391"/>
      <c r="KLE74" s="391"/>
      <c r="KLF74" s="391"/>
      <c r="KLG74" s="391"/>
      <c r="KLH74" s="391"/>
      <c r="KLI74" s="391"/>
      <c r="KLJ74" s="391"/>
      <c r="KLK74" s="391"/>
      <c r="KLL74" s="391"/>
      <c r="KLM74" s="391"/>
      <c r="KLN74" s="391"/>
      <c r="KLO74" s="391"/>
      <c r="KLP74" s="391"/>
      <c r="KLQ74" s="391"/>
      <c r="KLR74" s="391"/>
      <c r="KLS74" s="391"/>
      <c r="KLT74" s="391"/>
      <c r="KLU74" s="391"/>
      <c r="KLV74" s="391"/>
      <c r="KLW74" s="391"/>
      <c r="KLX74" s="391"/>
      <c r="KLY74" s="391"/>
      <c r="KLZ74" s="391"/>
      <c r="KMA74" s="391"/>
      <c r="KMB74" s="391"/>
      <c r="KMC74" s="391"/>
      <c r="KMD74" s="391"/>
      <c r="KME74" s="391"/>
      <c r="KMF74" s="391"/>
      <c r="KMG74" s="391"/>
      <c r="KMH74" s="391"/>
      <c r="KMI74" s="391"/>
      <c r="KMJ74" s="391"/>
      <c r="KMK74" s="391"/>
      <c r="KML74" s="391"/>
      <c r="KMM74" s="391"/>
      <c r="KMN74" s="391"/>
      <c r="KMO74" s="391"/>
      <c r="KMP74" s="391"/>
      <c r="KMQ74" s="391"/>
      <c r="KMR74" s="391"/>
      <c r="KMS74" s="391"/>
      <c r="KMT74" s="391"/>
      <c r="KMU74" s="391"/>
      <c r="KMV74" s="391"/>
      <c r="KMW74" s="391"/>
      <c r="KMX74" s="391"/>
      <c r="KMY74" s="391"/>
      <c r="KMZ74" s="391"/>
      <c r="KNA74" s="391"/>
      <c r="KNB74" s="391"/>
      <c r="KNC74" s="391"/>
      <c r="KND74" s="391"/>
      <c r="KNE74" s="391"/>
      <c r="KNF74" s="391"/>
      <c r="KNG74" s="391"/>
      <c r="KNH74" s="391"/>
      <c r="KNI74" s="391"/>
      <c r="KNJ74" s="391"/>
      <c r="KNK74" s="391"/>
      <c r="KNL74" s="391"/>
      <c r="KNM74" s="391"/>
      <c r="KNN74" s="391"/>
      <c r="KNO74" s="391"/>
      <c r="KNP74" s="391"/>
      <c r="KNQ74" s="391"/>
      <c r="KNR74" s="391"/>
      <c r="KNS74" s="391"/>
      <c r="KNT74" s="391"/>
      <c r="KNU74" s="391"/>
      <c r="KNV74" s="391"/>
      <c r="KNW74" s="391"/>
      <c r="KNX74" s="391"/>
      <c r="KNY74" s="391"/>
      <c r="KNZ74" s="391"/>
      <c r="KOA74" s="391"/>
      <c r="KOB74" s="391"/>
      <c r="KOC74" s="391"/>
      <c r="KOD74" s="391"/>
      <c r="KOE74" s="391"/>
      <c r="KOF74" s="391"/>
      <c r="KOG74" s="391"/>
      <c r="KOH74" s="391"/>
      <c r="KOI74" s="391"/>
      <c r="KOJ74" s="391"/>
      <c r="KOK74" s="391"/>
      <c r="KOL74" s="391"/>
      <c r="KOM74" s="391"/>
      <c r="KON74" s="391"/>
      <c r="KOO74" s="391"/>
      <c r="KOP74" s="391"/>
      <c r="KOQ74" s="391"/>
      <c r="KOR74" s="391"/>
      <c r="KOS74" s="391"/>
      <c r="KOT74" s="391"/>
      <c r="KOU74" s="391"/>
      <c r="KOV74" s="391"/>
      <c r="KOW74" s="391"/>
      <c r="KOX74" s="391"/>
      <c r="KOY74" s="391"/>
      <c r="KOZ74" s="391"/>
      <c r="KPA74" s="391"/>
      <c r="KPB74" s="391"/>
      <c r="KPC74" s="391"/>
      <c r="KPD74" s="391"/>
      <c r="KPE74" s="391"/>
      <c r="KPF74" s="391"/>
      <c r="KPG74" s="391"/>
      <c r="KPH74" s="391"/>
      <c r="KPI74" s="391"/>
      <c r="KPJ74" s="391"/>
      <c r="KPK74" s="391"/>
      <c r="KPL74" s="391"/>
      <c r="KPM74" s="391"/>
      <c r="KPN74" s="391"/>
      <c r="KPO74" s="391"/>
      <c r="KPP74" s="391"/>
      <c r="KPQ74" s="391"/>
      <c r="KPR74" s="391"/>
      <c r="KPS74" s="391"/>
      <c r="KPT74" s="391"/>
      <c r="KPU74" s="391"/>
      <c r="KPV74" s="391"/>
      <c r="KPW74" s="391"/>
      <c r="KPX74" s="391"/>
      <c r="KPY74" s="391"/>
      <c r="KPZ74" s="391"/>
      <c r="KQA74" s="391"/>
      <c r="KQB74" s="391"/>
      <c r="KQC74" s="391"/>
      <c r="KQD74" s="391"/>
      <c r="KQE74" s="391"/>
      <c r="KQF74" s="391"/>
      <c r="KQG74" s="391"/>
      <c r="KQH74" s="391"/>
      <c r="KQI74" s="391"/>
      <c r="KQJ74" s="391"/>
      <c r="KQK74" s="391"/>
      <c r="KQL74" s="391"/>
      <c r="KQM74" s="391"/>
      <c r="KQN74" s="391"/>
      <c r="KQO74" s="391"/>
      <c r="KQP74" s="391"/>
      <c r="KQQ74" s="391"/>
      <c r="KQR74" s="391"/>
      <c r="KQS74" s="391"/>
      <c r="KQT74" s="391"/>
      <c r="KQU74" s="391"/>
      <c r="KQV74" s="391"/>
      <c r="KQW74" s="391"/>
      <c r="KQX74" s="391"/>
      <c r="KQY74" s="391"/>
      <c r="KQZ74" s="391"/>
      <c r="KRA74" s="391"/>
      <c r="KRB74" s="391"/>
      <c r="KRC74" s="391"/>
      <c r="KRD74" s="391"/>
      <c r="KRE74" s="391"/>
      <c r="KRF74" s="391"/>
      <c r="KRG74" s="391"/>
      <c r="KRH74" s="391"/>
      <c r="KRI74" s="391"/>
      <c r="KRJ74" s="391"/>
      <c r="KRK74" s="391"/>
      <c r="KRL74" s="391"/>
      <c r="KRM74" s="391"/>
      <c r="KRN74" s="391"/>
      <c r="KRO74" s="391"/>
      <c r="KRP74" s="391"/>
      <c r="KRQ74" s="391"/>
      <c r="KRR74" s="391"/>
      <c r="KRS74" s="391"/>
      <c r="KRT74" s="391"/>
      <c r="KRU74" s="391"/>
      <c r="KRV74" s="391"/>
      <c r="KRW74" s="391"/>
      <c r="KRX74" s="391"/>
      <c r="KRY74" s="391"/>
      <c r="KRZ74" s="391"/>
      <c r="KSA74" s="391"/>
      <c r="KSB74" s="391"/>
      <c r="KSC74" s="391"/>
      <c r="KSD74" s="391"/>
      <c r="KSE74" s="391"/>
      <c r="KSF74" s="391"/>
      <c r="KSG74" s="391"/>
      <c r="KSH74" s="391"/>
      <c r="KSI74" s="391"/>
      <c r="KSJ74" s="391"/>
      <c r="KSK74" s="391"/>
      <c r="KSL74" s="391"/>
      <c r="KSM74" s="391"/>
      <c r="KSN74" s="391"/>
      <c r="KSO74" s="391"/>
      <c r="KSP74" s="391"/>
      <c r="KSQ74" s="391"/>
      <c r="KSR74" s="391"/>
      <c r="KSS74" s="391"/>
      <c r="KST74" s="391"/>
      <c r="KSU74" s="391"/>
      <c r="KSV74" s="391"/>
      <c r="KSW74" s="391"/>
      <c r="KSX74" s="391"/>
      <c r="KSY74" s="391"/>
      <c r="KSZ74" s="391"/>
      <c r="KTA74" s="391"/>
      <c r="KTB74" s="391"/>
      <c r="KTC74" s="391"/>
      <c r="KTD74" s="391"/>
      <c r="KTE74" s="391"/>
      <c r="KTF74" s="391"/>
      <c r="KTG74" s="391"/>
      <c r="KTH74" s="391"/>
      <c r="KTI74" s="391"/>
      <c r="KTJ74" s="391"/>
      <c r="KTK74" s="391"/>
      <c r="KTL74" s="391"/>
      <c r="KTM74" s="391"/>
      <c r="KTN74" s="391"/>
      <c r="KTO74" s="391"/>
      <c r="KTP74" s="391"/>
      <c r="KTQ74" s="391"/>
      <c r="KTR74" s="391"/>
      <c r="KTS74" s="391"/>
      <c r="KTT74" s="391"/>
      <c r="KTU74" s="391"/>
      <c r="KTV74" s="391"/>
      <c r="KTW74" s="391"/>
      <c r="KTX74" s="391"/>
      <c r="KTY74" s="391"/>
      <c r="KTZ74" s="391"/>
      <c r="KUA74" s="391"/>
      <c r="KUB74" s="391"/>
      <c r="KUC74" s="391"/>
      <c r="KUD74" s="391"/>
      <c r="KUE74" s="391"/>
      <c r="KUF74" s="391"/>
      <c r="KUG74" s="391"/>
      <c r="KUH74" s="391"/>
      <c r="KUI74" s="391"/>
      <c r="KUJ74" s="391"/>
      <c r="KUK74" s="391"/>
      <c r="KUL74" s="391"/>
      <c r="KUM74" s="391"/>
      <c r="KUN74" s="391"/>
      <c r="KUO74" s="391"/>
      <c r="KUP74" s="391"/>
      <c r="KUQ74" s="391"/>
      <c r="KUR74" s="391"/>
      <c r="KUS74" s="391"/>
      <c r="KUT74" s="391"/>
      <c r="KUU74" s="391"/>
      <c r="KUV74" s="391"/>
      <c r="KUW74" s="391"/>
      <c r="KUX74" s="391"/>
      <c r="KUY74" s="391"/>
      <c r="KUZ74" s="391"/>
      <c r="KVA74" s="391"/>
      <c r="KVB74" s="391"/>
      <c r="KVC74" s="391"/>
      <c r="KVD74" s="391"/>
      <c r="KVE74" s="391"/>
      <c r="KVF74" s="391"/>
      <c r="KVG74" s="391"/>
      <c r="KVH74" s="391"/>
      <c r="KVI74" s="391"/>
      <c r="KVJ74" s="391"/>
      <c r="KVK74" s="391"/>
      <c r="KVL74" s="391"/>
      <c r="KVM74" s="391"/>
      <c r="KVN74" s="391"/>
      <c r="KVO74" s="391"/>
      <c r="KVP74" s="391"/>
      <c r="KVQ74" s="391"/>
      <c r="KVR74" s="391"/>
      <c r="KVS74" s="391"/>
      <c r="KVT74" s="391"/>
      <c r="KVU74" s="391"/>
      <c r="KVV74" s="391"/>
      <c r="KVW74" s="391"/>
      <c r="KVX74" s="391"/>
      <c r="KVY74" s="391"/>
      <c r="KVZ74" s="391"/>
      <c r="KWA74" s="391"/>
      <c r="KWB74" s="391"/>
      <c r="KWC74" s="391"/>
      <c r="KWD74" s="391"/>
      <c r="KWE74" s="391"/>
      <c r="KWF74" s="391"/>
      <c r="KWG74" s="391"/>
      <c r="KWH74" s="391"/>
      <c r="KWI74" s="391"/>
      <c r="KWJ74" s="391"/>
      <c r="KWK74" s="391"/>
      <c r="KWL74" s="391"/>
      <c r="KWM74" s="391"/>
      <c r="KWN74" s="391"/>
      <c r="KWO74" s="391"/>
      <c r="KWP74" s="391"/>
      <c r="KWQ74" s="391"/>
      <c r="KWR74" s="391"/>
      <c r="KWS74" s="391"/>
      <c r="KWT74" s="391"/>
      <c r="KWU74" s="391"/>
      <c r="KWV74" s="391"/>
      <c r="KWW74" s="391"/>
      <c r="KWX74" s="391"/>
      <c r="KWY74" s="391"/>
      <c r="KWZ74" s="391"/>
      <c r="KXA74" s="391"/>
      <c r="KXB74" s="391"/>
      <c r="KXC74" s="391"/>
      <c r="KXD74" s="391"/>
      <c r="KXE74" s="391"/>
      <c r="KXF74" s="391"/>
      <c r="KXG74" s="391"/>
      <c r="KXH74" s="391"/>
      <c r="KXI74" s="391"/>
      <c r="KXJ74" s="391"/>
      <c r="KXK74" s="391"/>
      <c r="KXL74" s="391"/>
      <c r="KXM74" s="391"/>
      <c r="KXN74" s="391"/>
      <c r="KXO74" s="391"/>
      <c r="KXP74" s="391"/>
      <c r="KXQ74" s="391"/>
      <c r="KXR74" s="391"/>
      <c r="KXS74" s="391"/>
      <c r="KXT74" s="391"/>
      <c r="KXU74" s="391"/>
      <c r="KXV74" s="391"/>
      <c r="KXW74" s="391"/>
      <c r="KXX74" s="391"/>
      <c r="KXY74" s="391"/>
      <c r="KXZ74" s="391"/>
      <c r="KYA74" s="391"/>
      <c r="KYB74" s="391"/>
      <c r="KYC74" s="391"/>
      <c r="KYD74" s="391"/>
      <c r="KYE74" s="391"/>
      <c r="KYF74" s="391"/>
      <c r="KYG74" s="391"/>
      <c r="KYH74" s="391"/>
      <c r="KYI74" s="391"/>
      <c r="KYJ74" s="391"/>
      <c r="KYK74" s="391"/>
      <c r="KYL74" s="391"/>
      <c r="KYM74" s="391"/>
      <c r="KYN74" s="391"/>
      <c r="KYO74" s="391"/>
      <c r="KYP74" s="391"/>
      <c r="KYQ74" s="391"/>
      <c r="KYR74" s="391"/>
      <c r="KYS74" s="391"/>
      <c r="KYT74" s="391"/>
      <c r="KYU74" s="391"/>
      <c r="KYV74" s="391"/>
      <c r="KYW74" s="391"/>
      <c r="KYX74" s="391"/>
      <c r="KYY74" s="391"/>
      <c r="KYZ74" s="391"/>
      <c r="KZA74" s="391"/>
      <c r="KZB74" s="391"/>
      <c r="KZC74" s="391"/>
      <c r="KZD74" s="391"/>
      <c r="KZE74" s="391"/>
      <c r="KZF74" s="391"/>
      <c r="KZG74" s="391"/>
      <c r="KZH74" s="391"/>
      <c r="KZI74" s="391"/>
      <c r="KZJ74" s="391"/>
      <c r="KZK74" s="391"/>
      <c r="KZL74" s="391"/>
      <c r="KZM74" s="391"/>
      <c r="KZN74" s="391"/>
      <c r="KZO74" s="391"/>
      <c r="KZP74" s="391"/>
      <c r="KZQ74" s="391"/>
      <c r="KZR74" s="391"/>
      <c r="KZS74" s="391"/>
      <c r="KZT74" s="391"/>
      <c r="KZU74" s="391"/>
      <c r="KZV74" s="391"/>
      <c r="KZW74" s="391"/>
      <c r="KZX74" s="391"/>
      <c r="KZY74" s="391"/>
      <c r="KZZ74" s="391"/>
      <c r="LAA74" s="391"/>
      <c r="LAB74" s="391"/>
      <c r="LAC74" s="391"/>
      <c r="LAD74" s="391"/>
      <c r="LAE74" s="391"/>
      <c r="LAF74" s="391"/>
      <c r="LAG74" s="391"/>
      <c r="LAH74" s="391"/>
      <c r="LAI74" s="391"/>
      <c r="LAJ74" s="391"/>
      <c r="LAK74" s="391"/>
      <c r="LAL74" s="391"/>
      <c r="LAM74" s="391"/>
      <c r="LAN74" s="391"/>
      <c r="LAO74" s="391"/>
      <c r="LAP74" s="391"/>
      <c r="LAQ74" s="391"/>
      <c r="LAR74" s="391"/>
      <c r="LAS74" s="391"/>
      <c r="LAT74" s="391"/>
      <c r="LAU74" s="391"/>
      <c r="LAV74" s="391"/>
      <c r="LAW74" s="391"/>
      <c r="LAX74" s="391"/>
      <c r="LAY74" s="391"/>
      <c r="LAZ74" s="391"/>
      <c r="LBA74" s="391"/>
      <c r="LBB74" s="391"/>
      <c r="LBC74" s="391"/>
      <c r="LBD74" s="391"/>
      <c r="LBE74" s="391"/>
      <c r="LBF74" s="391"/>
      <c r="LBG74" s="391"/>
      <c r="LBH74" s="391"/>
      <c r="LBI74" s="391"/>
      <c r="LBJ74" s="391"/>
      <c r="LBK74" s="391"/>
      <c r="LBL74" s="391"/>
      <c r="LBM74" s="391"/>
      <c r="LBN74" s="391"/>
      <c r="LBO74" s="391"/>
      <c r="LBP74" s="391"/>
      <c r="LBQ74" s="391"/>
      <c r="LBR74" s="391"/>
      <c r="LBS74" s="391"/>
      <c r="LBT74" s="391"/>
      <c r="LBU74" s="391"/>
      <c r="LBV74" s="391"/>
      <c r="LBW74" s="391"/>
      <c r="LBX74" s="391"/>
      <c r="LBY74" s="391"/>
      <c r="LBZ74" s="391"/>
      <c r="LCA74" s="391"/>
      <c r="LCB74" s="391"/>
      <c r="LCC74" s="391"/>
      <c r="LCD74" s="391"/>
      <c r="LCE74" s="391"/>
      <c r="LCF74" s="391"/>
      <c r="LCG74" s="391"/>
      <c r="LCH74" s="391"/>
      <c r="LCI74" s="391"/>
      <c r="LCJ74" s="391"/>
      <c r="LCK74" s="391"/>
      <c r="LCL74" s="391"/>
      <c r="LCM74" s="391"/>
      <c r="LCN74" s="391"/>
      <c r="LCO74" s="391"/>
      <c r="LCP74" s="391"/>
      <c r="LCQ74" s="391"/>
      <c r="LCR74" s="391"/>
      <c r="LCS74" s="391"/>
      <c r="LCT74" s="391"/>
      <c r="LCU74" s="391"/>
      <c r="LCV74" s="391"/>
      <c r="LCW74" s="391"/>
      <c r="LCX74" s="391"/>
      <c r="LCY74" s="391"/>
      <c r="LCZ74" s="391"/>
      <c r="LDA74" s="391"/>
      <c r="LDB74" s="391"/>
      <c r="LDC74" s="391"/>
      <c r="LDD74" s="391"/>
      <c r="LDE74" s="391"/>
      <c r="LDF74" s="391"/>
      <c r="LDG74" s="391"/>
      <c r="LDH74" s="391"/>
      <c r="LDI74" s="391"/>
      <c r="LDJ74" s="391"/>
      <c r="LDK74" s="391"/>
      <c r="LDL74" s="391"/>
      <c r="LDM74" s="391"/>
      <c r="LDN74" s="391"/>
      <c r="LDO74" s="391"/>
      <c r="LDP74" s="391"/>
      <c r="LDQ74" s="391"/>
      <c r="LDR74" s="391"/>
      <c r="LDS74" s="391"/>
      <c r="LDT74" s="391"/>
      <c r="LDU74" s="391"/>
      <c r="LDV74" s="391"/>
      <c r="LDW74" s="391"/>
      <c r="LDX74" s="391"/>
      <c r="LDY74" s="391"/>
      <c r="LDZ74" s="391"/>
      <c r="LEA74" s="391"/>
      <c r="LEB74" s="391"/>
      <c r="LEC74" s="391"/>
      <c r="LED74" s="391"/>
      <c r="LEE74" s="391"/>
      <c r="LEF74" s="391"/>
      <c r="LEG74" s="391"/>
      <c r="LEH74" s="391"/>
      <c r="LEI74" s="391"/>
      <c r="LEJ74" s="391"/>
      <c r="LEK74" s="391"/>
      <c r="LEL74" s="391"/>
      <c r="LEM74" s="391"/>
      <c r="LEN74" s="391"/>
      <c r="LEO74" s="391"/>
      <c r="LEP74" s="391"/>
      <c r="LEQ74" s="391"/>
      <c r="LER74" s="391"/>
      <c r="LES74" s="391"/>
      <c r="LET74" s="391"/>
      <c r="LEU74" s="391"/>
      <c r="LEV74" s="391"/>
      <c r="LEW74" s="391"/>
      <c r="LEX74" s="391"/>
      <c r="LEY74" s="391"/>
      <c r="LEZ74" s="391"/>
      <c r="LFA74" s="391"/>
      <c r="LFB74" s="391"/>
      <c r="LFC74" s="391"/>
      <c r="LFD74" s="391"/>
      <c r="LFE74" s="391"/>
      <c r="LFF74" s="391"/>
      <c r="LFG74" s="391"/>
      <c r="LFH74" s="391"/>
      <c r="LFI74" s="391"/>
      <c r="LFJ74" s="391"/>
      <c r="LFK74" s="391"/>
      <c r="LFL74" s="391"/>
      <c r="LFM74" s="391"/>
      <c r="LFN74" s="391"/>
      <c r="LFO74" s="391"/>
      <c r="LFP74" s="391"/>
      <c r="LFQ74" s="391"/>
      <c r="LFR74" s="391"/>
      <c r="LFS74" s="391"/>
      <c r="LFT74" s="391"/>
      <c r="LFU74" s="391"/>
      <c r="LFV74" s="391"/>
      <c r="LFW74" s="391"/>
      <c r="LFX74" s="391"/>
      <c r="LFY74" s="391"/>
      <c r="LFZ74" s="391"/>
      <c r="LGA74" s="391"/>
      <c r="LGB74" s="391"/>
      <c r="LGC74" s="391"/>
      <c r="LGD74" s="391"/>
      <c r="LGE74" s="391"/>
      <c r="LGF74" s="391"/>
      <c r="LGG74" s="391"/>
      <c r="LGH74" s="391"/>
      <c r="LGI74" s="391"/>
      <c r="LGJ74" s="391"/>
      <c r="LGK74" s="391"/>
      <c r="LGL74" s="391"/>
      <c r="LGM74" s="391"/>
      <c r="LGN74" s="391"/>
      <c r="LGO74" s="391"/>
      <c r="LGP74" s="391"/>
      <c r="LGQ74" s="391"/>
      <c r="LGR74" s="391"/>
      <c r="LGS74" s="391"/>
      <c r="LGT74" s="391"/>
      <c r="LGU74" s="391"/>
      <c r="LGV74" s="391"/>
      <c r="LGW74" s="391"/>
      <c r="LGX74" s="391"/>
      <c r="LGY74" s="391"/>
      <c r="LGZ74" s="391"/>
      <c r="LHA74" s="391"/>
      <c r="LHB74" s="391"/>
      <c r="LHC74" s="391"/>
      <c r="LHD74" s="391"/>
      <c r="LHE74" s="391"/>
      <c r="LHF74" s="391"/>
      <c r="LHG74" s="391"/>
      <c r="LHH74" s="391"/>
      <c r="LHI74" s="391"/>
      <c r="LHJ74" s="391"/>
      <c r="LHK74" s="391"/>
      <c r="LHL74" s="391"/>
      <c r="LHM74" s="391"/>
      <c r="LHN74" s="391"/>
      <c r="LHO74" s="391"/>
      <c r="LHP74" s="391"/>
      <c r="LHQ74" s="391"/>
      <c r="LHR74" s="391"/>
      <c r="LHS74" s="391"/>
      <c r="LHT74" s="391"/>
      <c r="LHU74" s="391"/>
      <c r="LHV74" s="391"/>
      <c r="LHW74" s="391"/>
      <c r="LHX74" s="391"/>
      <c r="LHY74" s="391"/>
      <c r="LHZ74" s="391"/>
      <c r="LIA74" s="391"/>
      <c r="LIB74" s="391"/>
      <c r="LIC74" s="391"/>
      <c r="LID74" s="391"/>
      <c r="LIE74" s="391"/>
      <c r="LIF74" s="391"/>
      <c r="LIG74" s="391"/>
      <c r="LIH74" s="391"/>
      <c r="LII74" s="391"/>
      <c r="LIJ74" s="391"/>
      <c r="LIK74" s="391"/>
      <c r="LIL74" s="391"/>
      <c r="LIM74" s="391"/>
      <c r="LIN74" s="391"/>
      <c r="LIO74" s="391"/>
      <c r="LIP74" s="391"/>
      <c r="LIQ74" s="391"/>
      <c r="LIR74" s="391"/>
      <c r="LIS74" s="391"/>
      <c r="LIT74" s="391"/>
      <c r="LIU74" s="391"/>
      <c r="LIV74" s="391"/>
      <c r="LIW74" s="391"/>
      <c r="LIX74" s="391"/>
      <c r="LIY74" s="391"/>
      <c r="LIZ74" s="391"/>
      <c r="LJA74" s="391"/>
      <c r="LJB74" s="391"/>
      <c r="LJC74" s="391"/>
      <c r="LJD74" s="391"/>
      <c r="LJE74" s="391"/>
      <c r="LJF74" s="391"/>
      <c r="LJG74" s="391"/>
      <c r="LJH74" s="391"/>
      <c r="LJI74" s="391"/>
      <c r="LJJ74" s="391"/>
      <c r="LJK74" s="391"/>
      <c r="LJL74" s="391"/>
      <c r="LJM74" s="391"/>
      <c r="LJN74" s="391"/>
      <c r="LJO74" s="391"/>
      <c r="LJP74" s="391"/>
      <c r="LJQ74" s="391"/>
      <c r="LJR74" s="391"/>
      <c r="LJS74" s="391"/>
      <c r="LJT74" s="391"/>
      <c r="LJU74" s="391"/>
      <c r="LJV74" s="391"/>
      <c r="LJW74" s="391"/>
      <c r="LJX74" s="391"/>
      <c r="LJY74" s="391"/>
      <c r="LJZ74" s="391"/>
      <c r="LKA74" s="391"/>
      <c r="LKB74" s="391"/>
      <c r="LKC74" s="391"/>
      <c r="LKD74" s="391"/>
      <c r="LKE74" s="391"/>
      <c r="LKF74" s="391"/>
      <c r="LKG74" s="391"/>
      <c r="LKH74" s="391"/>
      <c r="LKI74" s="391"/>
      <c r="LKJ74" s="391"/>
      <c r="LKK74" s="391"/>
      <c r="LKL74" s="391"/>
      <c r="LKM74" s="391"/>
      <c r="LKN74" s="391"/>
      <c r="LKO74" s="391"/>
      <c r="LKP74" s="391"/>
      <c r="LKQ74" s="391"/>
      <c r="LKR74" s="391"/>
      <c r="LKS74" s="391"/>
      <c r="LKT74" s="391"/>
      <c r="LKU74" s="391"/>
      <c r="LKV74" s="391"/>
      <c r="LKW74" s="391"/>
      <c r="LKX74" s="391"/>
      <c r="LKY74" s="391"/>
      <c r="LKZ74" s="391"/>
      <c r="LLA74" s="391"/>
      <c r="LLB74" s="391"/>
      <c r="LLC74" s="391"/>
      <c r="LLD74" s="391"/>
      <c r="LLE74" s="391"/>
      <c r="LLF74" s="391"/>
      <c r="LLG74" s="391"/>
      <c r="LLH74" s="391"/>
      <c r="LLI74" s="391"/>
      <c r="LLJ74" s="391"/>
      <c r="LLK74" s="391"/>
      <c r="LLL74" s="391"/>
      <c r="LLM74" s="391"/>
      <c r="LLN74" s="391"/>
      <c r="LLO74" s="391"/>
      <c r="LLP74" s="391"/>
      <c r="LLQ74" s="391"/>
      <c r="LLR74" s="391"/>
      <c r="LLS74" s="391"/>
      <c r="LLT74" s="391"/>
      <c r="LLU74" s="391"/>
      <c r="LLV74" s="391"/>
      <c r="LLW74" s="391"/>
      <c r="LLX74" s="391"/>
      <c r="LLY74" s="391"/>
      <c r="LLZ74" s="391"/>
      <c r="LMA74" s="391"/>
      <c r="LMB74" s="391"/>
      <c r="LMC74" s="391"/>
      <c r="LMD74" s="391"/>
      <c r="LME74" s="391"/>
      <c r="LMF74" s="391"/>
      <c r="LMG74" s="391"/>
      <c r="LMH74" s="391"/>
      <c r="LMI74" s="391"/>
      <c r="LMJ74" s="391"/>
      <c r="LMK74" s="391"/>
      <c r="LML74" s="391"/>
      <c r="LMM74" s="391"/>
      <c r="LMN74" s="391"/>
      <c r="LMO74" s="391"/>
      <c r="LMP74" s="391"/>
      <c r="LMQ74" s="391"/>
      <c r="LMR74" s="391"/>
      <c r="LMS74" s="391"/>
      <c r="LMT74" s="391"/>
      <c r="LMU74" s="391"/>
      <c r="LMV74" s="391"/>
      <c r="LMW74" s="391"/>
      <c r="LMX74" s="391"/>
      <c r="LMY74" s="391"/>
      <c r="LMZ74" s="391"/>
      <c r="LNA74" s="391"/>
      <c r="LNB74" s="391"/>
      <c r="LNC74" s="391"/>
      <c r="LND74" s="391"/>
      <c r="LNE74" s="391"/>
      <c r="LNF74" s="391"/>
      <c r="LNG74" s="391"/>
      <c r="LNH74" s="391"/>
      <c r="LNI74" s="391"/>
      <c r="LNJ74" s="391"/>
      <c r="LNK74" s="391"/>
      <c r="LNL74" s="391"/>
      <c r="LNM74" s="391"/>
      <c r="LNN74" s="391"/>
      <c r="LNO74" s="391"/>
      <c r="LNP74" s="391"/>
      <c r="LNQ74" s="391"/>
      <c r="LNR74" s="391"/>
      <c r="LNS74" s="391"/>
      <c r="LNT74" s="391"/>
      <c r="LNU74" s="391"/>
      <c r="LNV74" s="391"/>
      <c r="LNW74" s="391"/>
      <c r="LNX74" s="391"/>
      <c r="LNY74" s="391"/>
      <c r="LNZ74" s="391"/>
      <c r="LOA74" s="391"/>
      <c r="LOB74" s="391"/>
      <c r="LOC74" s="391"/>
      <c r="LOD74" s="391"/>
      <c r="LOE74" s="391"/>
      <c r="LOF74" s="391"/>
      <c r="LOG74" s="391"/>
      <c r="LOH74" s="391"/>
      <c r="LOI74" s="391"/>
      <c r="LOJ74" s="391"/>
      <c r="LOK74" s="391"/>
      <c r="LOL74" s="391"/>
      <c r="LOM74" s="391"/>
      <c r="LON74" s="391"/>
      <c r="LOO74" s="391"/>
      <c r="LOP74" s="391"/>
      <c r="LOQ74" s="391"/>
      <c r="LOR74" s="391"/>
      <c r="LOS74" s="391"/>
      <c r="LOT74" s="391"/>
      <c r="LOU74" s="391"/>
      <c r="LOV74" s="391"/>
      <c r="LOW74" s="391"/>
      <c r="LOX74" s="391"/>
      <c r="LOY74" s="391"/>
      <c r="LOZ74" s="391"/>
      <c r="LPA74" s="391"/>
      <c r="LPB74" s="391"/>
      <c r="LPC74" s="391"/>
      <c r="LPD74" s="391"/>
      <c r="LPE74" s="391"/>
      <c r="LPF74" s="391"/>
      <c r="LPG74" s="391"/>
      <c r="LPH74" s="391"/>
      <c r="LPI74" s="391"/>
      <c r="LPJ74" s="391"/>
      <c r="LPK74" s="391"/>
      <c r="LPL74" s="391"/>
      <c r="LPM74" s="391"/>
      <c r="LPN74" s="391"/>
      <c r="LPO74" s="391"/>
      <c r="LPP74" s="391"/>
      <c r="LPQ74" s="391"/>
      <c r="LPR74" s="391"/>
      <c r="LPS74" s="391"/>
      <c r="LPT74" s="391"/>
      <c r="LPU74" s="391"/>
      <c r="LPV74" s="391"/>
      <c r="LPW74" s="391"/>
      <c r="LPX74" s="391"/>
      <c r="LPY74" s="391"/>
      <c r="LPZ74" s="391"/>
      <c r="LQA74" s="391"/>
      <c r="LQB74" s="391"/>
      <c r="LQC74" s="391"/>
      <c r="LQD74" s="391"/>
      <c r="LQE74" s="391"/>
      <c r="LQF74" s="391"/>
      <c r="LQG74" s="391"/>
      <c r="LQH74" s="391"/>
      <c r="LQI74" s="391"/>
      <c r="LQJ74" s="391"/>
      <c r="LQK74" s="391"/>
      <c r="LQL74" s="391"/>
      <c r="LQM74" s="391"/>
      <c r="LQN74" s="391"/>
      <c r="LQO74" s="391"/>
      <c r="LQP74" s="391"/>
      <c r="LQQ74" s="391"/>
      <c r="LQR74" s="391"/>
      <c r="LQS74" s="391"/>
      <c r="LQT74" s="391"/>
      <c r="LQU74" s="391"/>
      <c r="LQV74" s="391"/>
      <c r="LQW74" s="391"/>
      <c r="LQX74" s="391"/>
      <c r="LQY74" s="391"/>
      <c r="LQZ74" s="391"/>
      <c r="LRA74" s="391"/>
      <c r="LRB74" s="391"/>
      <c r="LRC74" s="391"/>
      <c r="LRD74" s="391"/>
      <c r="LRE74" s="391"/>
      <c r="LRF74" s="391"/>
      <c r="LRG74" s="391"/>
      <c r="LRH74" s="391"/>
      <c r="LRI74" s="391"/>
      <c r="LRJ74" s="391"/>
      <c r="LRK74" s="391"/>
      <c r="LRL74" s="391"/>
      <c r="LRM74" s="391"/>
      <c r="LRN74" s="391"/>
      <c r="LRO74" s="391"/>
      <c r="LRP74" s="391"/>
      <c r="LRQ74" s="391"/>
      <c r="LRR74" s="391"/>
      <c r="LRS74" s="391"/>
      <c r="LRT74" s="391"/>
      <c r="LRU74" s="391"/>
      <c r="LRV74" s="391"/>
      <c r="LRW74" s="391"/>
      <c r="LRX74" s="391"/>
      <c r="LRY74" s="391"/>
      <c r="LRZ74" s="391"/>
      <c r="LSA74" s="391"/>
      <c r="LSB74" s="391"/>
      <c r="LSC74" s="391"/>
      <c r="LSD74" s="391"/>
      <c r="LSE74" s="391"/>
      <c r="LSF74" s="391"/>
      <c r="LSG74" s="391"/>
      <c r="LSH74" s="391"/>
      <c r="LSI74" s="391"/>
      <c r="LSJ74" s="391"/>
      <c r="LSK74" s="391"/>
      <c r="LSL74" s="391"/>
      <c r="LSM74" s="391"/>
      <c r="LSN74" s="391"/>
      <c r="LSO74" s="391"/>
      <c r="LSP74" s="391"/>
      <c r="LSQ74" s="391"/>
      <c r="LSR74" s="391"/>
      <c r="LSS74" s="391"/>
      <c r="LST74" s="391"/>
      <c r="LSU74" s="391"/>
      <c r="LSV74" s="391"/>
      <c r="LSW74" s="391"/>
      <c r="LSX74" s="391"/>
      <c r="LSY74" s="391"/>
      <c r="LSZ74" s="391"/>
      <c r="LTA74" s="391"/>
      <c r="LTB74" s="391"/>
      <c r="LTC74" s="391"/>
      <c r="LTD74" s="391"/>
      <c r="LTE74" s="391"/>
      <c r="LTF74" s="391"/>
      <c r="LTG74" s="391"/>
      <c r="LTH74" s="391"/>
      <c r="LTI74" s="391"/>
      <c r="LTJ74" s="391"/>
      <c r="LTK74" s="391"/>
      <c r="LTL74" s="391"/>
      <c r="LTM74" s="391"/>
      <c r="LTN74" s="391"/>
      <c r="LTO74" s="391"/>
      <c r="LTP74" s="391"/>
      <c r="LTQ74" s="391"/>
      <c r="LTR74" s="391"/>
      <c r="LTS74" s="391"/>
      <c r="LTT74" s="391"/>
      <c r="LTU74" s="391"/>
      <c r="LTV74" s="391"/>
      <c r="LTW74" s="391"/>
      <c r="LTX74" s="391"/>
      <c r="LTY74" s="391"/>
      <c r="LTZ74" s="391"/>
      <c r="LUA74" s="391"/>
      <c r="LUB74" s="391"/>
      <c r="LUC74" s="391"/>
      <c r="LUD74" s="391"/>
      <c r="LUE74" s="391"/>
      <c r="LUF74" s="391"/>
      <c r="LUG74" s="391"/>
      <c r="LUH74" s="391"/>
      <c r="LUI74" s="391"/>
      <c r="LUJ74" s="391"/>
      <c r="LUK74" s="391"/>
      <c r="LUL74" s="391"/>
      <c r="LUM74" s="391"/>
      <c r="LUN74" s="391"/>
      <c r="LUO74" s="391"/>
      <c r="LUP74" s="391"/>
      <c r="LUQ74" s="391"/>
      <c r="LUR74" s="391"/>
      <c r="LUS74" s="391"/>
      <c r="LUT74" s="391"/>
      <c r="LUU74" s="391"/>
      <c r="LUV74" s="391"/>
      <c r="LUW74" s="391"/>
      <c r="LUX74" s="391"/>
      <c r="LUY74" s="391"/>
      <c r="LUZ74" s="391"/>
      <c r="LVA74" s="391"/>
      <c r="LVB74" s="391"/>
      <c r="LVC74" s="391"/>
      <c r="LVD74" s="391"/>
      <c r="LVE74" s="391"/>
      <c r="LVF74" s="391"/>
      <c r="LVG74" s="391"/>
      <c r="LVH74" s="391"/>
      <c r="LVI74" s="391"/>
      <c r="LVJ74" s="391"/>
      <c r="LVK74" s="391"/>
      <c r="LVL74" s="391"/>
      <c r="LVM74" s="391"/>
      <c r="LVN74" s="391"/>
      <c r="LVO74" s="391"/>
      <c r="LVP74" s="391"/>
      <c r="LVQ74" s="391"/>
      <c r="LVR74" s="391"/>
      <c r="LVS74" s="391"/>
      <c r="LVT74" s="391"/>
      <c r="LVU74" s="391"/>
      <c r="LVV74" s="391"/>
      <c r="LVW74" s="391"/>
      <c r="LVX74" s="391"/>
      <c r="LVY74" s="391"/>
      <c r="LVZ74" s="391"/>
      <c r="LWA74" s="391"/>
      <c r="LWB74" s="391"/>
      <c r="LWC74" s="391"/>
      <c r="LWD74" s="391"/>
      <c r="LWE74" s="391"/>
      <c r="LWF74" s="391"/>
      <c r="LWG74" s="391"/>
      <c r="LWH74" s="391"/>
      <c r="LWI74" s="391"/>
      <c r="LWJ74" s="391"/>
      <c r="LWK74" s="391"/>
      <c r="LWL74" s="391"/>
      <c r="LWM74" s="391"/>
      <c r="LWN74" s="391"/>
      <c r="LWO74" s="391"/>
      <c r="LWP74" s="391"/>
      <c r="LWQ74" s="391"/>
      <c r="LWR74" s="391"/>
      <c r="LWS74" s="391"/>
      <c r="LWT74" s="391"/>
      <c r="LWU74" s="391"/>
      <c r="LWV74" s="391"/>
      <c r="LWW74" s="391"/>
      <c r="LWX74" s="391"/>
      <c r="LWY74" s="391"/>
      <c r="LWZ74" s="391"/>
      <c r="LXA74" s="391"/>
      <c r="LXB74" s="391"/>
      <c r="LXC74" s="391"/>
      <c r="LXD74" s="391"/>
      <c r="LXE74" s="391"/>
      <c r="LXF74" s="391"/>
      <c r="LXG74" s="391"/>
      <c r="LXH74" s="391"/>
      <c r="LXI74" s="391"/>
      <c r="LXJ74" s="391"/>
      <c r="LXK74" s="391"/>
      <c r="LXL74" s="391"/>
      <c r="LXM74" s="391"/>
      <c r="LXN74" s="391"/>
      <c r="LXO74" s="391"/>
      <c r="LXP74" s="391"/>
      <c r="LXQ74" s="391"/>
      <c r="LXR74" s="391"/>
      <c r="LXS74" s="391"/>
      <c r="LXT74" s="391"/>
      <c r="LXU74" s="391"/>
      <c r="LXV74" s="391"/>
      <c r="LXW74" s="391"/>
      <c r="LXX74" s="391"/>
      <c r="LXY74" s="391"/>
      <c r="LXZ74" s="391"/>
      <c r="LYA74" s="391"/>
      <c r="LYB74" s="391"/>
      <c r="LYC74" s="391"/>
      <c r="LYD74" s="391"/>
      <c r="LYE74" s="391"/>
      <c r="LYF74" s="391"/>
      <c r="LYG74" s="391"/>
      <c r="LYH74" s="391"/>
      <c r="LYI74" s="391"/>
      <c r="LYJ74" s="391"/>
      <c r="LYK74" s="391"/>
      <c r="LYL74" s="391"/>
      <c r="LYM74" s="391"/>
      <c r="LYN74" s="391"/>
      <c r="LYO74" s="391"/>
      <c r="LYP74" s="391"/>
      <c r="LYQ74" s="391"/>
      <c r="LYR74" s="391"/>
      <c r="LYS74" s="391"/>
      <c r="LYT74" s="391"/>
      <c r="LYU74" s="391"/>
      <c r="LYV74" s="391"/>
      <c r="LYW74" s="391"/>
      <c r="LYX74" s="391"/>
      <c r="LYY74" s="391"/>
      <c r="LYZ74" s="391"/>
      <c r="LZA74" s="391"/>
      <c r="LZB74" s="391"/>
      <c r="LZC74" s="391"/>
      <c r="LZD74" s="391"/>
      <c r="LZE74" s="391"/>
      <c r="LZF74" s="391"/>
      <c r="LZG74" s="391"/>
      <c r="LZH74" s="391"/>
      <c r="LZI74" s="391"/>
      <c r="LZJ74" s="391"/>
      <c r="LZK74" s="391"/>
      <c r="LZL74" s="391"/>
      <c r="LZM74" s="391"/>
      <c r="LZN74" s="391"/>
      <c r="LZO74" s="391"/>
      <c r="LZP74" s="391"/>
      <c r="LZQ74" s="391"/>
      <c r="LZR74" s="391"/>
      <c r="LZS74" s="391"/>
      <c r="LZT74" s="391"/>
      <c r="LZU74" s="391"/>
      <c r="LZV74" s="391"/>
      <c r="LZW74" s="391"/>
      <c r="LZX74" s="391"/>
      <c r="LZY74" s="391"/>
      <c r="LZZ74" s="391"/>
      <c r="MAA74" s="391"/>
      <c r="MAB74" s="391"/>
      <c r="MAC74" s="391"/>
      <c r="MAD74" s="391"/>
      <c r="MAE74" s="391"/>
      <c r="MAF74" s="391"/>
      <c r="MAG74" s="391"/>
      <c r="MAH74" s="391"/>
      <c r="MAI74" s="391"/>
      <c r="MAJ74" s="391"/>
      <c r="MAK74" s="391"/>
      <c r="MAL74" s="391"/>
      <c r="MAM74" s="391"/>
      <c r="MAN74" s="391"/>
      <c r="MAO74" s="391"/>
      <c r="MAP74" s="391"/>
      <c r="MAQ74" s="391"/>
      <c r="MAR74" s="391"/>
      <c r="MAS74" s="391"/>
      <c r="MAT74" s="391"/>
      <c r="MAU74" s="391"/>
      <c r="MAV74" s="391"/>
      <c r="MAW74" s="391"/>
      <c r="MAX74" s="391"/>
      <c r="MAY74" s="391"/>
      <c r="MAZ74" s="391"/>
      <c r="MBA74" s="391"/>
      <c r="MBB74" s="391"/>
      <c r="MBC74" s="391"/>
      <c r="MBD74" s="391"/>
      <c r="MBE74" s="391"/>
      <c r="MBF74" s="391"/>
      <c r="MBG74" s="391"/>
      <c r="MBH74" s="391"/>
      <c r="MBI74" s="391"/>
      <c r="MBJ74" s="391"/>
      <c r="MBK74" s="391"/>
      <c r="MBL74" s="391"/>
      <c r="MBM74" s="391"/>
      <c r="MBN74" s="391"/>
      <c r="MBO74" s="391"/>
      <c r="MBP74" s="391"/>
      <c r="MBQ74" s="391"/>
      <c r="MBR74" s="391"/>
      <c r="MBS74" s="391"/>
      <c r="MBT74" s="391"/>
      <c r="MBU74" s="391"/>
      <c r="MBV74" s="391"/>
      <c r="MBW74" s="391"/>
      <c r="MBX74" s="391"/>
      <c r="MBY74" s="391"/>
      <c r="MBZ74" s="391"/>
      <c r="MCA74" s="391"/>
      <c r="MCB74" s="391"/>
      <c r="MCC74" s="391"/>
      <c r="MCD74" s="391"/>
      <c r="MCE74" s="391"/>
      <c r="MCF74" s="391"/>
      <c r="MCG74" s="391"/>
      <c r="MCH74" s="391"/>
      <c r="MCI74" s="391"/>
      <c r="MCJ74" s="391"/>
      <c r="MCK74" s="391"/>
      <c r="MCL74" s="391"/>
      <c r="MCM74" s="391"/>
      <c r="MCN74" s="391"/>
      <c r="MCO74" s="391"/>
      <c r="MCP74" s="391"/>
      <c r="MCQ74" s="391"/>
      <c r="MCR74" s="391"/>
      <c r="MCS74" s="391"/>
      <c r="MCT74" s="391"/>
      <c r="MCU74" s="391"/>
      <c r="MCV74" s="391"/>
      <c r="MCW74" s="391"/>
      <c r="MCX74" s="391"/>
      <c r="MCY74" s="391"/>
      <c r="MCZ74" s="391"/>
      <c r="MDA74" s="391"/>
      <c r="MDB74" s="391"/>
      <c r="MDC74" s="391"/>
      <c r="MDD74" s="391"/>
      <c r="MDE74" s="391"/>
      <c r="MDF74" s="391"/>
      <c r="MDG74" s="391"/>
      <c r="MDH74" s="391"/>
      <c r="MDI74" s="391"/>
      <c r="MDJ74" s="391"/>
      <c r="MDK74" s="391"/>
      <c r="MDL74" s="391"/>
      <c r="MDM74" s="391"/>
      <c r="MDN74" s="391"/>
      <c r="MDO74" s="391"/>
      <c r="MDP74" s="391"/>
      <c r="MDQ74" s="391"/>
      <c r="MDR74" s="391"/>
      <c r="MDS74" s="391"/>
      <c r="MDT74" s="391"/>
      <c r="MDU74" s="391"/>
      <c r="MDV74" s="391"/>
      <c r="MDW74" s="391"/>
      <c r="MDX74" s="391"/>
      <c r="MDY74" s="391"/>
      <c r="MDZ74" s="391"/>
      <c r="MEA74" s="391"/>
      <c r="MEB74" s="391"/>
      <c r="MEC74" s="391"/>
      <c r="MED74" s="391"/>
      <c r="MEE74" s="391"/>
      <c r="MEF74" s="391"/>
      <c r="MEG74" s="391"/>
      <c r="MEH74" s="391"/>
      <c r="MEI74" s="391"/>
      <c r="MEJ74" s="391"/>
      <c r="MEK74" s="391"/>
      <c r="MEL74" s="391"/>
      <c r="MEM74" s="391"/>
      <c r="MEN74" s="391"/>
      <c r="MEO74" s="391"/>
      <c r="MEP74" s="391"/>
      <c r="MEQ74" s="391"/>
      <c r="MER74" s="391"/>
      <c r="MES74" s="391"/>
      <c r="MET74" s="391"/>
      <c r="MEU74" s="391"/>
      <c r="MEV74" s="391"/>
      <c r="MEW74" s="391"/>
      <c r="MEX74" s="391"/>
      <c r="MEY74" s="391"/>
      <c r="MEZ74" s="391"/>
      <c r="MFA74" s="391"/>
      <c r="MFB74" s="391"/>
      <c r="MFC74" s="391"/>
      <c r="MFD74" s="391"/>
      <c r="MFE74" s="391"/>
      <c r="MFF74" s="391"/>
      <c r="MFG74" s="391"/>
      <c r="MFH74" s="391"/>
      <c r="MFI74" s="391"/>
      <c r="MFJ74" s="391"/>
      <c r="MFK74" s="391"/>
      <c r="MFL74" s="391"/>
      <c r="MFM74" s="391"/>
      <c r="MFN74" s="391"/>
      <c r="MFO74" s="391"/>
      <c r="MFP74" s="391"/>
      <c r="MFQ74" s="391"/>
      <c r="MFR74" s="391"/>
      <c r="MFS74" s="391"/>
      <c r="MFT74" s="391"/>
      <c r="MFU74" s="391"/>
      <c r="MFV74" s="391"/>
      <c r="MFW74" s="391"/>
      <c r="MFX74" s="391"/>
      <c r="MFY74" s="391"/>
      <c r="MFZ74" s="391"/>
      <c r="MGA74" s="391"/>
      <c r="MGB74" s="391"/>
      <c r="MGC74" s="391"/>
      <c r="MGD74" s="391"/>
      <c r="MGE74" s="391"/>
      <c r="MGF74" s="391"/>
      <c r="MGG74" s="391"/>
      <c r="MGH74" s="391"/>
      <c r="MGI74" s="391"/>
      <c r="MGJ74" s="391"/>
      <c r="MGK74" s="391"/>
      <c r="MGL74" s="391"/>
      <c r="MGM74" s="391"/>
      <c r="MGN74" s="391"/>
      <c r="MGO74" s="391"/>
      <c r="MGP74" s="391"/>
      <c r="MGQ74" s="391"/>
      <c r="MGR74" s="391"/>
      <c r="MGS74" s="391"/>
      <c r="MGT74" s="391"/>
      <c r="MGU74" s="391"/>
      <c r="MGV74" s="391"/>
      <c r="MGW74" s="391"/>
      <c r="MGX74" s="391"/>
      <c r="MGY74" s="391"/>
      <c r="MGZ74" s="391"/>
      <c r="MHA74" s="391"/>
      <c r="MHB74" s="391"/>
      <c r="MHC74" s="391"/>
      <c r="MHD74" s="391"/>
      <c r="MHE74" s="391"/>
      <c r="MHF74" s="391"/>
      <c r="MHG74" s="391"/>
      <c r="MHH74" s="391"/>
      <c r="MHI74" s="391"/>
      <c r="MHJ74" s="391"/>
      <c r="MHK74" s="391"/>
      <c r="MHL74" s="391"/>
      <c r="MHM74" s="391"/>
      <c r="MHN74" s="391"/>
      <c r="MHO74" s="391"/>
      <c r="MHP74" s="391"/>
      <c r="MHQ74" s="391"/>
      <c r="MHR74" s="391"/>
      <c r="MHS74" s="391"/>
      <c r="MHT74" s="391"/>
      <c r="MHU74" s="391"/>
      <c r="MHV74" s="391"/>
      <c r="MHW74" s="391"/>
      <c r="MHX74" s="391"/>
      <c r="MHY74" s="391"/>
      <c r="MHZ74" s="391"/>
      <c r="MIA74" s="391"/>
      <c r="MIB74" s="391"/>
      <c r="MIC74" s="391"/>
      <c r="MID74" s="391"/>
      <c r="MIE74" s="391"/>
      <c r="MIF74" s="391"/>
      <c r="MIG74" s="391"/>
      <c r="MIH74" s="391"/>
      <c r="MII74" s="391"/>
      <c r="MIJ74" s="391"/>
      <c r="MIK74" s="391"/>
      <c r="MIL74" s="391"/>
      <c r="MIM74" s="391"/>
      <c r="MIN74" s="391"/>
      <c r="MIO74" s="391"/>
      <c r="MIP74" s="391"/>
      <c r="MIQ74" s="391"/>
      <c r="MIR74" s="391"/>
      <c r="MIS74" s="391"/>
      <c r="MIT74" s="391"/>
      <c r="MIU74" s="391"/>
      <c r="MIV74" s="391"/>
      <c r="MIW74" s="391"/>
      <c r="MIX74" s="391"/>
      <c r="MIY74" s="391"/>
      <c r="MIZ74" s="391"/>
      <c r="MJA74" s="391"/>
      <c r="MJB74" s="391"/>
      <c r="MJC74" s="391"/>
      <c r="MJD74" s="391"/>
      <c r="MJE74" s="391"/>
      <c r="MJF74" s="391"/>
      <c r="MJG74" s="391"/>
      <c r="MJH74" s="391"/>
      <c r="MJI74" s="391"/>
      <c r="MJJ74" s="391"/>
      <c r="MJK74" s="391"/>
      <c r="MJL74" s="391"/>
      <c r="MJM74" s="391"/>
      <c r="MJN74" s="391"/>
      <c r="MJO74" s="391"/>
      <c r="MJP74" s="391"/>
      <c r="MJQ74" s="391"/>
      <c r="MJR74" s="391"/>
      <c r="MJS74" s="391"/>
      <c r="MJT74" s="391"/>
      <c r="MJU74" s="391"/>
      <c r="MJV74" s="391"/>
      <c r="MJW74" s="391"/>
      <c r="MJX74" s="391"/>
      <c r="MJY74" s="391"/>
      <c r="MJZ74" s="391"/>
      <c r="MKA74" s="391"/>
      <c r="MKB74" s="391"/>
      <c r="MKC74" s="391"/>
      <c r="MKD74" s="391"/>
      <c r="MKE74" s="391"/>
      <c r="MKF74" s="391"/>
      <c r="MKG74" s="391"/>
      <c r="MKH74" s="391"/>
      <c r="MKI74" s="391"/>
      <c r="MKJ74" s="391"/>
      <c r="MKK74" s="391"/>
      <c r="MKL74" s="391"/>
      <c r="MKM74" s="391"/>
      <c r="MKN74" s="391"/>
      <c r="MKO74" s="391"/>
      <c r="MKP74" s="391"/>
      <c r="MKQ74" s="391"/>
      <c r="MKR74" s="391"/>
      <c r="MKS74" s="391"/>
      <c r="MKT74" s="391"/>
      <c r="MKU74" s="391"/>
      <c r="MKV74" s="391"/>
      <c r="MKW74" s="391"/>
      <c r="MKX74" s="391"/>
      <c r="MKY74" s="391"/>
      <c r="MKZ74" s="391"/>
      <c r="MLA74" s="391"/>
      <c r="MLB74" s="391"/>
      <c r="MLC74" s="391"/>
      <c r="MLD74" s="391"/>
      <c r="MLE74" s="391"/>
      <c r="MLF74" s="391"/>
      <c r="MLG74" s="391"/>
      <c r="MLH74" s="391"/>
      <c r="MLI74" s="391"/>
      <c r="MLJ74" s="391"/>
      <c r="MLK74" s="391"/>
      <c r="MLL74" s="391"/>
      <c r="MLM74" s="391"/>
      <c r="MLN74" s="391"/>
      <c r="MLO74" s="391"/>
      <c r="MLP74" s="391"/>
      <c r="MLQ74" s="391"/>
      <c r="MLR74" s="391"/>
      <c r="MLS74" s="391"/>
      <c r="MLT74" s="391"/>
      <c r="MLU74" s="391"/>
      <c r="MLV74" s="391"/>
      <c r="MLW74" s="391"/>
      <c r="MLX74" s="391"/>
      <c r="MLY74" s="391"/>
      <c r="MLZ74" s="391"/>
      <c r="MMA74" s="391"/>
      <c r="MMB74" s="391"/>
      <c r="MMC74" s="391"/>
      <c r="MMD74" s="391"/>
      <c r="MME74" s="391"/>
      <c r="MMF74" s="391"/>
      <c r="MMG74" s="391"/>
      <c r="MMH74" s="391"/>
      <c r="MMI74" s="391"/>
      <c r="MMJ74" s="391"/>
      <c r="MMK74" s="391"/>
      <c r="MML74" s="391"/>
      <c r="MMM74" s="391"/>
      <c r="MMN74" s="391"/>
      <c r="MMO74" s="391"/>
      <c r="MMP74" s="391"/>
      <c r="MMQ74" s="391"/>
      <c r="MMR74" s="391"/>
      <c r="MMS74" s="391"/>
      <c r="MMT74" s="391"/>
      <c r="MMU74" s="391"/>
      <c r="MMV74" s="391"/>
      <c r="MMW74" s="391"/>
      <c r="MMX74" s="391"/>
      <c r="MMY74" s="391"/>
      <c r="MMZ74" s="391"/>
      <c r="MNA74" s="391"/>
      <c r="MNB74" s="391"/>
      <c r="MNC74" s="391"/>
      <c r="MND74" s="391"/>
      <c r="MNE74" s="391"/>
      <c r="MNF74" s="391"/>
      <c r="MNG74" s="391"/>
      <c r="MNH74" s="391"/>
      <c r="MNI74" s="391"/>
      <c r="MNJ74" s="391"/>
      <c r="MNK74" s="391"/>
      <c r="MNL74" s="391"/>
      <c r="MNM74" s="391"/>
      <c r="MNN74" s="391"/>
      <c r="MNO74" s="391"/>
      <c r="MNP74" s="391"/>
      <c r="MNQ74" s="391"/>
      <c r="MNR74" s="391"/>
      <c r="MNS74" s="391"/>
      <c r="MNT74" s="391"/>
      <c r="MNU74" s="391"/>
      <c r="MNV74" s="391"/>
      <c r="MNW74" s="391"/>
      <c r="MNX74" s="391"/>
      <c r="MNY74" s="391"/>
      <c r="MNZ74" s="391"/>
      <c r="MOA74" s="391"/>
      <c r="MOB74" s="391"/>
      <c r="MOC74" s="391"/>
      <c r="MOD74" s="391"/>
      <c r="MOE74" s="391"/>
      <c r="MOF74" s="391"/>
      <c r="MOG74" s="391"/>
      <c r="MOH74" s="391"/>
      <c r="MOI74" s="391"/>
      <c r="MOJ74" s="391"/>
      <c r="MOK74" s="391"/>
      <c r="MOL74" s="391"/>
      <c r="MOM74" s="391"/>
      <c r="MON74" s="391"/>
      <c r="MOO74" s="391"/>
      <c r="MOP74" s="391"/>
      <c r="MOQ74" s="391"/>
      <c r="MOR74" s="391"/>
      <c r="MOS74" s="391"/>
      <c r="MOT74" s="391"/>
      <c r="MOU74" s="391"/>
      <c r="MOV74" s="391"/>
      <c r="MOW74" s="391"/>
      <c r="MOX74" s="391"/>
      <c r="MOY74" s="391"/>
      <c r="MOZ74" s="391"/>
      <c r="MPA74" s="391"/>
      <c r="MPB74" s="391"/>
      <c r="MPC74" s="391"/>
      <c r="MPD74" s="391"/>
      <c r="MPE74" s="391"/>
      <c r="MPF74" s="391"/>
      <c r="MPG74" s="391"/>
      <c r="MPH74" s="391"/>
      <c r="MPI74" s="391"/>
      <c r="MPJ74" s="391"/>
      <c r="MPK74" s="391"/>
      <c r="MPL74" s="391"/>
      <c r="MPM74" s="391"/>
      <c r="MPN74" s="391"/>
      <c r="MPO74" s="391"/>
      <c r="MPP74" s="391"/>
      <c r="MPQ74" s="391"/>
      <c r="MPR74" s="391"/>
      <c r="MPS74" s="391"/>
      <c r="MPT74" s="391"/>
      <c r="MPU74" s="391"/>
      <c r="MPV74" s="391"/>
      <c r="MPW74" s="391"/>
      <c r="MPX74" s="391"/>
      <c r="MPY74" s="391"/>
      <c r="MPZ74" s="391"/>
      <c r="MQA74" s="391"/>
      <c r="MQB74" s="391"/>
      <c r="MQC74" s="391"/>
      <c r="MQD74" s="391"/>
      <c r="MQE74" s="391"/>
      <c r="MQF74" s="391"/>
      <c r="MQG74" s="391"/>
      <c r="MQH74" s="391"/>
      <c r="MQI74" s="391"/>
      <c r="MQJ74" s="391"/>
      <c r="MQK74" s="391"/>
      <c r="MQL74" s="391"/>
      <c r="MQM74" s="391"/>
      <c r="MQN74" s="391"/>
      <c r="MQO74" s="391"/>
      <c r="MQP74" s="391"/>
      <c r="MQQ74" s="391"/>
      <c r="MQR74" s="391"/>
      <c r="MQS74" s="391"/>
      <c r="MQT74" s="391"/>
      <c r="MQU74" s="391"/>
      <c r="MQV74" s="391"/>
      <c r="MQW74" s="391"/>
      <c r="MQX74" s="391"/>
      <c r="MQY74" s="391"/>
      <c r="MQZ74" s="391"/>
      <c r="MRA74" s="391"/>
      <c r="MRB74" s="391"/>
      <c r="MRC74" s="391"/>
      <c r="MRD74" s="391"/>
      <c r="MRE74" s="391"/>
      <c r="MRF74" s="391"/>
      <c r="MRG74" s="391"/>
      <c r="MRH74" s="391"/>
      <c r="MRI74" s="391"/>
      <c r="MRJ74" s="391"/>
      <c r="MRK74" s="391"/>
      <c r="MRL74" s="391"/>
      <c r="MRM74" s="391"/>
      <c r="MRN74" s="391"/>
      <c r="MRO74" s="391"/>
      <c r="MRP74" s="391"/>
      <c r="MRQ74" s="391"/>
      <c r="MRR74" s="391"/>
      <c r="MRS74" s="391"/>
      <c r="MRT74" s="391"/>
      <c r="MRU74" s="391"/>
      <c r="MRV74" s="391"/>
      <c r="MRW74" s="391"/>
      <c r="MRX74" s="391"/>
      <c r="MRY74" s="391"/>
      <c r="MRZ74" s="391"/>
      <c r="MSA74" s="391"/>
      <c r="MSB74" s="391"/>
      <c r="MSC74" s="391"/>
      <c r="MSD74" s="391"/>
      <c r="MSE74" s="391"/>
      <c r="MSF74" s="391"/>
      <c r="MSG74" s="391"/>
      <c r="MSH74" s="391"/>
      <c r="MSI74" s="391"/>
      <c r="MSJ74" s="391"/>
      <c r="MSK74" s="391"/>
      <c r="MSL74" s="391"/>
      <c r="MSM74" s="391"/>
      <c r="MSN74" s="391"/>
      <c r="MSO74" s="391"/>
      <c r="MSP74" s="391"/>
      <c r="MSQ74" s="391"/>
      <c r="MSR74" s="391"/>
      <c r="MSS74" s="391"/>
      <c r="MST74" s="391"/>
      <c r="MSU74" s="391"/>
      <c r="MSV74" s="391"/>
      <c r="MSW74" s="391"/>
      <c r="MSX74" s="391"/>
      <c r="MSY74" s="391"/>
      <c r="MSZ74" s="391"/>
      <c r="MTA74" s="391"/>
      <c r="MTB74" s="391"/>
      <c r="MTC74" s="391"/>
      <c r="MTD74" s="391"/>
      <c r="MTE74" s="391"/>
      <c r="MTF74" s="391"/>
      <c r="MTG74" s="391"/>
      <c r="MTH74" s="391"/>
      <c r="MTI74" s="391"/>
      <c r="MTJ74" s="391"/>
      <c r="MTK74" s="391"/>
      <c r="MTL74" s="391"/>
      <c r="MTM74" s="391"/>
      <c r="MTN74" s="391"/>
      <c r="MTO74" s="391"/>
      <c r="MTP74" s="391"/>
      <c r="MTQ74" s="391"/>
      <c r="MTR74" s="391"/>
      <c r="MTS74" s="391"/>
      <c r="MTT74" s="391"/>
      <c r="MTU74" s="391"/>
      <c r="MTV74" s="391"/>
      <c r="MTW74" s="391"/>
      <c r="MTX74" s="391"/>
      <c r="MTY74" s="391"/>
      <c r="MTZ74" s="391"/>
      <c r="MUA74" s="391"/>
      <c r="MUB74" s="391"/>
      <c r="MUC74" s="391"/>
      <c r="MUD74" s="391"/>
      <c r="MUE74" s="391"/>
      <c r="MUF74" s="391"/>
      <c r="MUG74" s="391"/>
      <c r="MUH74" s="391"/>
      <c r="MUI74" s="391"/>
      <c r="MUJ74" s="391"/>
      <c r="MUK74" s="391"/>
      <c r="MUL74" s="391"/>
      <c r="MUM74" s="391"/>
      <c r="MUN74" s="391"/>
      <c r="MUO74" s="391"/>
      <c r="MUP74" s="391"/>
      <c r="MUQ74" s="391"/>
      <c r="MUR74" s="391"/>
      <c r="MUS74" s="391"/>
      <c r="MUT74" s="391"/>
      <c r="MUU74" s="391"/>
      <c r="MUV74" s="391"/>
      <c r="MUW74" s="391"/>
      <c r="MUX74" s="391"/>
      <c r="MUY74" s="391"/>
      <c r="MUZ74" s="391"/>
      <c r="MVA74" s="391"/>
      <c r="MVB74" s="391"/>
      <c r="MVC74" s="391"/>
      <c r="MVD74" s="391"/>
      <c r="MVE74" s="391"/>
      <c r="MVF74" s="391"/>
      <c r="MVG74" s="391"/>
      <c r="MVH74" s="391"/>
      <c r="MVI74" s="391"/>
      <c r="MVJ74" s="391"/>
      <c r="MVK74" s="391"/>
      <c r="MVL74" s="391"/>
      <c r="MVM74" s="391"/>
      <c r="MVN74" s="391"/>
      <c r="MVO74" s="391"/>
      <c r="MVP74" s="391"/>
      <c r="MVQ74" s="391"/>
      <c r="MVR74" s="391"/>
      <c r="MVS74" s="391"/>
      <c r="MVT74" s="391"/>
      <c r="MVU74" s="391"/>
      <c r="MVV74" s="391"/>
      <c r="MVW74" s="391"/>
      <c r="MVX74" s="391"/>
      <c r="MVY74" s="391"/>
      <c r="MVZ74" s="391"/>
      <c r="MWA74" s="391"/>
      <c r="MWB74" s="391"/>
      <c r="MWC74" s="391"/>
      <c r="MWD74" s="391"/>
      <c r="MWE74" s="391"/>
      <c r="MWF74" s="391"/>
      <c r="MWG74" s="391"/>
      <c r="MWH74" s="391"/>
      <c r="MWI74" s="391"/>
      <c r="MWJ74" s="391"/>
      <c r="MWK74" s="391"/>
      <c r="MWL74" s="391"/>
      <c r="MWM74" s="391"/>
      <c r="MWN74" s="391"/>
      <c r="MWO74" s="391"/>
      <c r="MWP74" s="391"/>
      <c r="MWQ74" s="391"/>
      <c r="MWR74" s="391"/>
      <c r="MWS74" s="391"/>
      <c r="MWT74" s="391"/>
      <c r="MWU74" s="391"/>
      <c r="MWV74" s="391"/>
      <c r="MWW74" s="391"/>
      <c r="MWX74" s="391"/>
      <c r="MWY74" s="391"/>
      <c r="MWZ74" s="391"/>
      <c r="MXA74" s="391"/>
      <c r="MXB74" s="391"/>
      <c r="MXC74" s="391"/>
      <c r="MXD74" s="391"/>
      <c r="MXE74" s="391"/>
      <c r="MXF74" s="391"/>
      <c r="MXG74" s="391"/>
      <c r="MXH74" s="391"/>
      <c r="MXI74" s="391"/>
      <c r="MXJ74" s="391"/>
      <c r="MXK74" s="391"/>
      <c r="MXL74" s="391"/>
      <c r="MXM74" s="391"/>
      <c r="MXN74" s="391"/>
      <c r="MXO74" s="391"/>
      <c r="MXP74" s="391"/>
      <c r="MXQ74" s="391"/>
      <c r="MXR74" s="391"/>
      <c r="MXS74" s="391"/>
      <c r="MXT74" s="391"/>
      <c r="MXU74" s="391"/>
      <c r="MXV74" s="391"/>
      <c r="MXW74" s="391"/>
      <c r="MXX74" s="391"/>
      <c r="MXY74" s="391"/>
      <c r="MXZ74" s="391"/>
      <c r="MYA74" s="391"/>
      <c r="MYB74" s="391"/>
      <c r="MYC74" s="391"/>
      <c r="MYD74" s="391"/>
      <c r="MYE74" s="391"/>
      <c r="MYF74" s="391"/>
      <c r="MYG74" s="391"/>
      <c r="MYH74" s="391"/>
      <c r="MYI74" s="391"/>
      <c r="MYJ74" s="391"/>
      <c r="MYK74" s="391"/>
      <c r="MYL74" s="391"/>
      <c r="MYM74" s="391"/>
      <c r="MYN74" s="391"/>
      <c r="MYO74" s="391"/>
      <c r="MYP74" s="391"/>
      <c r="MYQ74" s="391"/>
      <c r="MYR74" s="391"/>
      <c r="MYS74" s="391"/>
      <c r="MYT74" s="391"/>
      <c r="MYU74" s="391"/>
      <c r="MYV74" s="391"/>
      <c r="MYW74" s="391"/>
      <c r="MYX74" s="391"/>
      <c r="MYY74" s="391"/>
      <c r="MYZ74" s="391"/>
      <c r="MZA74" s="391"/>
      <c r="MZB74" s="391"/>
      <c r="MZC74" s="391"/>
      <c r="MZD74" s="391"/>
      <c r="MZE74" s="391"/>
      <c r="MZF74" s="391"/>
      <c r="MZG74" s="391"/>
      <c r="MZH74" s="391"/>
      <c r="MZI74" s="391"/>
      <c r="MZJ74" s="391"/>
      <c r="MZK74" s="391"/>
      <c r="MZL74" s="391"/>
      <c r="MZM74" s="391"/>
      <c r="MZN74" s="391"/>
      <c r="MZO74" s="391"/>
      <c r="MZP74" s="391"/>
      <c r="MZQ74" s="391"/>
      <c r="MZR74" s="391"/>
      <c r="MZS74" s="391"/>
      <c r="MZT74" s="391"/>
      <c r="MZU74" s="391"/>
      <c r="MZV74" s="391"/>
      <c r="MZW74" s="391"/>
      <c r="MZX74" s="391"/>
      <c r="MZY74" s="391"/>
      <c r="MZZ74" s="391"/>
      <c r="NAA74" s="391"/>
      <c r="NAB74" s="391"/>
      <c r="NAC74" s="391"/>
      <c r="NAD74" s="391"/>
      <c r="NAE74" s="391"/>
      <c r="NAF74" s="391"/>
      <c r="NAG74" s="391"/>
      <c r="NAH74" s="391"/>
      <c r="NAI74" s="391"/>
      <c r="NAJ74" s="391"/>
      <c r="NAK74" s="391"/>
      <c r="NAL74" s="391"/>
      <c r="NAM74" s="391"/>
      <c r="NAN74" s="391"/>
      <c r="NAO74" s="391"/>
      <c r="NAP74" s="391"/>
      <c r="NAQ74" s="391"/>
      <c r="NAR74" s="391"/>
      <c r="NAS74" s="391"/>
      <c r="NAT74" s="391"/>
      <c r="NAU74" s="391"/>
      <c r="NAV74" s="391"/>
      <c r="NAW74" s="391"/>
      <c r="NAX74" s="391"/>
      <c r="NAY74" s="391"/>
      <c r="NAZ74" s="391"/>
      <c r="NBA74" s="391"/>
      <c r="NBB74" s="391"/>
      <c r="NBC74" s="391"/>
      <c r="NBD74" s="391"/>
      <c r="NBE74" s="391"/>
      <c r="NBF74" s="391"/>
      <c r="NBG74" s="391"/>
      <c r="NBH74" s="391"/>
      <c r="NBI74" s="391"/>
      <c r="NBJ74" s="391"/>
      <c r="NBK74" s="391"/>
      <c r="NBL74" s="391"/>
      <c r="NBM74" s="391"/>
      <c r="NBN74" s="391"/>
      <c r="NBO74" s="391"/>
      <c r="NBP74" s="391"/>
      <c r="NBQ74" s="391"/>
      <c r="NBR74" s="391"/>
      <c r="NBS74" s="391"/>
      <c r="NBT74" s="391"/>
      <c r="NBU74" s="391"/>
      <c r="NBV74" s="391"/>
      <c r="NBW74" s="391"/>
      <c r="NBX74" s="391"/>
      <c r="NBY74" s="391"/>
      <c r="NBZ74" s="391"/>
      <c r="NCA74" s="391"/>
      <c r="NCB74" s="391"/>
      <c r="NCC74" s="391"/>
      <c r="NCD74" s="391"/>
      <c r="NCE74" s="391"/>
      <c r="NCF74" s="391"/>
      <c r="NCG74" s="391"/>
      <c r="NCH74" s="391"/>
      <c r="NCI74" s="391"/>
      <c r="NCJ74" s="391"/>
      <c r="NCK74" s="391"/>
      <c r="NCL74" s="391"/>
      <c r="NCM74" s="391"/>
      <c r="NCN74" s="391"/>
      <c r="NCO74" s="391"/>
      <c r="NCP74" s="391"/>
      <c r="NCQ74" s="391"/>
      <c r="NCR74" s="391"/>
      <c r="NCS74" s="391"/>
      <c r="NCT74" s="391"/>
      <c r="NCU74" s="391"/>
      <c r="NCV74" s="391"/>
      <c r="NCW74" s="391"/>
      <c r="NCX74" s="391"/>
      <c r="NCY74" s="391"/>
      <c r="NCZ74" s="391"/>
      <c r="NDA74" s="391"/>
      <c r="NDB74" s="391"/>
      <c r="NDC74" s="391"/>
      <c r="NDD74" s="391"/>
      <c r="NDE74" s="391"/>
      <c r="NDF74" s="391"/>
      <c r="NDG74" s="391"/>
      <c r="NDH74" s="391"/>
      <c r="NDI74" s="391"/>
      <c r="NDJ74" s="391"/>
      <c r="NDK74" s="391"/>
      <c r="NDL74" s="391"/>
      <c r="NDM74" s="391"/>
      <c r="NDN74" s="391"/>
      <c r="NDO74" s="391"/>
      <c r="NDP74" s="391"/>
      <c r="NDQ74" s="391"/>
      <c r="NDR74" s="391"/>
      <c r="NDS74" s="391"/>
      <c r="NDT74" s="391"/>
      <c r="NDU74" s="391"/>
      <c r="NDV74" s="391"/>
      <c r="NDW74" s="391"/>
      <c r="NDX74" s="391"/>
      <c r="NDY74" s="391"/>
      <c r="NDZ74" s="391"/>
      <c r="NEA74" s="391"/>
      <c r="NEB74" s="391"/>
      <c r="NEC74" s="391"/>
      <c r="NED74" s="391"/>
      <c r="NEE74" s="391"/>
      <c r="NEF74" s="391"/>
      <c r="NEG74" s="391"/>
      <c r="NEH74" s="391"/>
      <c r="NEI74" s="391"/>
      <c r="NEJ74" s="391"/>
      <c r="NEK74" s="391"/>
      <c r="NEL74" s="391"/>
      <c r="NEM74" s="391"/>
      <c r="NEN74" s="391"/>
      <c r="NEO74" s="391"/>
      <c r="NEP74" s="391"/>
      <c r="NEQ74" s="391"/>
      <c r="NER74" s="391"/>
      <c r="NES74" s="391"/>
      <c r="NET74" s="391"/>
      <c r="NEU74" s="391"/>
      <c r="NEV74" s="391"/>
      <c r="NEW74" s="391"/>
      <c r="NEX74" s="391"/>
      <c r="NEY74" s="391"/>
      <c r="NEZ74" s="391"/>
      <c r="NFA74" s="391"/>
      <c r="NFB74" s="391"/>
      <c r="NFC74" s="391"/>
      <c r="NFD74" s="391"/>
      <c r="NFE74" s="391"/>
      <c r="NFF74" s="391"/>
      <c r="NFG74" s="391"/>
      <c r="NFH74" s="391"/>
      <c r="NFI74" s="391"/>
      <c r="NFJ74" s="391"/>
      <c r="NFK74" s="391"/>
      <c r="NFL74" s="391"/>
      <c r="NFM74" s="391"/>
      <c r="NFN74" s="391"/>
      <c r="NFO74" s="391"/>
      <c r="NFP74" s="391"/>
      <c r="NFQ74" s="391"/>
      <c r="NFR74" s="391"/>
      <c r="NFS74" s="391"/>
      <c r="NFT74" s="391"/>
      <c r="NFU74" s="391"/>
      <c r="NFV74" s="391"/>
      <c r="NFW74" s="391"/>
      <c r="NFX74" s="391"/>
      <c r="NFY74" s="391"/>
      <c r="NFZ74" s="391"/>
      <c r="NGA74" s="391"/>
      <c r="NGB74" s="391"/>
      <c r="NGC74" s="391"/>
      <c r="NGD74" s="391"/>
      <c r="NGE74" s="391"/>
      <c r="NGF74" s="391"/>
      <c r="NGG74" s="391"/>
      <c r="NGH74" s="391"/>
      <c r="NGI74" s="391"/>
      <c r="NGJ74" s="391"/>
      <c r="NGK74" s="391"/>
      <c r="NGL74" s="391"/>
      <c r="NGM74" s="391"/>
      <c r="NGN74" s="391"/>
      <c r="NGO74" s="391"/>
      <c r="NGP74" s="391"/>
      <c r="NGQ74" s="391"/>
      <c r="NGR74" s="391"/>
      <c r="NGS74" s="391"/>
      <c r="NGT74" s="391"/>
      <c r="NGU74" s="391"/>
      <c r="NGV74" s="391"/>
      <c r="NGW74" s="391"/>
      <c r="NGX74" s="391"/>
      <c r="NGY74" s="391"/>
      <c r="NGZ74" s="391"/>
      <c r="NHA74" s="391"/>
      <c r="NHB74" s="391"/>
      <c r="NHC74" s="391"/>
      <c r="NHD74" s="391"/>
      <c r="NHE74" s="391"/>
      <c r="NHF74" s="391"/>
      <c r="NHG74" s="391"/>
      <c r="NHH74" s="391"/>
      <c r="NHI74" s="391"/>
      <c r="NHJ74" s="391"/>
      <c r="NHK74" s="391"/>
      <c r="NHL74" s="391"/>
      <c r="NHM74" s="391"/>
      <c r="NHN74" s="391"/>
      <c r="NHO74" s="391"/>
      <c r="NHP74" s="391"/>
      <c r="NHQ74" s="391"/>
      <c r="NHR74" s="391"/>
      <c r="NHS74" s="391"/>
      <c r="NHT74" s="391"/>
      <c r="NHU74" s="391"/>
      <c r="NHV74" s="391"/>
      <c r="NHW74" s="391"/>
      <c r="NHX74" s="391"/>
      <c r="NHY74" s="391"/>
      <c r="NHZ74" s="391"/>
      <c r="NIA74" s="391"/>
      <c r="NIB74" s="391"/>
      <c r="NIC74" s="391"/>
      <c r="NID74" s="391"/>
      <c r="NIE74" s="391"/>
      <c r="NIF74" s="391"/>
      <c r="NIG74" s="391"/>
      <c r="NIH74" s="391"/>
      <c r="NII74" s="391"/>
      <c r="NIJ74" s="391"/>
      <c r="NIK74" s="391"/>
      <c r="NIL74" s="391"/>
      <c r="NIM74" s="391"/>
      <c r="NIN74" s="391"/>
      <c r="NIO74" s="391"/>
      <c r="NIP74" s="391"/>
      <c r="NIQ74" s="391"/>
      <c r="NIR74" s="391"/>
      <c r="NIS74" s="391"/>
      <c r="NIT74" s="391"/>
      <c r="NIU74" s="391"/>
      <c r="NIV74" s="391"/>
      <c r="NIW74" s="391"/>
      <c r="NIX74" s="391"/>
      <c r="NIY74" s="391"/>
      <c r="NIZ74" s="391"/>
      <c r="NJA74" s="391"/>
      <c r="NJB74" s="391"/>
      <c r="NJC74" s="391"/>
      <c r="NJD74" s="391"/>
      <c r="NJE74" s="391"/>
      <c r="NJF74" s="391"/>
      <c r="NJG74" s="391"/>
      <c r="NJH74" s="391"/>
      <c r="NJI74" s="391"/>
      <c r="NJJ74" s="391"/>
      <c r="NJK74" s="391"/>
      <c r="NJL74" s="391"/>
      <c r="NJM74" s="391"/>
      <c r="NJN74" s="391"/>
      <c r="NJO74" s="391"/>
      <c r="NJP74" s="391"/>
      <c r="NJQ74" s="391"/>
      <c r="NJR74" s="391"/>
      <c r="NJS74" s="391"/>
      <c r="NJT74" s="391"/>
      <c r="NJU74" s="391"/>
      <c r="NJV74" s="391"/>
      <c r="NJW74" s="391"/>
      <c r="NJX74" s="391"/>
      <c r="NJY74" s="391"/>
      <c r="NJZ74" s="391"/>
      <c r="NKA74" s="391"/>
      <c r="NKB74" s="391"/>
      <c r="NKC74" s="391"/>
      <c r="NKD74" s="391"/>
      <c r="NKE74" s="391"/>
      <c r="NKF74" s="391"/>
      <c r="NKG74" s="391"/>
      <c r="NKH74" s="391"/>
      <c r="NKI74" s="391"/>
      <c r="NKJ74" s="391"/>
      <c r="NKK74" s="391"/>
      <c r="NKL74" s="391"/>
      <c r="NKM74" s="391"/>
      <c r="NKN74" s="391"/>
      <c r="NKO74" s="391"/>
      <c r="NKP74" s="391"/>
      <c r="NKQ74" s="391"/>
      <c r="NKR74" s="391"/>
      <c r="NKS74" s="391"/>
      <c r="NKT74" s="391"/>
      <c r="NKU74" s="391"/>
      <c r="NKV74" s="391"/>
      <c r="NKW74" s="391"/>
      <c r="NKX74" s="391"/>
      <c r="NKY74" s="391"/>
      <c r="NKZ74" s="391"/>
      <c r="NLA74" s="391"/>
      <c r="NLB74" s="391"/>
      <c r="NLC74" s="391"/>
      <c r="NLD74" s="391"/>
      <c r="NLE74" s="391"/>
      <c r="NLF74" s="391"/>
      <c r="NLG74" s="391"/>
      <c r="NLH74" s="391"/>
      <c r="NLI74" s="391"/>
      <c r="NLJ74" s="391"/>
      <c r="NLK74" s="391"/>
      <c r="NLL74" s="391"/>
      <c r="NLM74" s="391"/>
      <c r="NLN74" s="391"/>
      <c r="NLO74" s="391"/>
      <c r="NLP74" s="391"/>
      <c r="NLQ74" s="391"/>
      <c r="NLR74" s="391"/>
      <c r="NLS74" s="391"/>
      <c r="NLT74" s="391"/>
      <c r="NLU74" s="391"/>
      <c r="NLV74" s="391"/>
      <c r="NLW74" s="391"/>
      <c r="NLX74" s="391"/>
      <c r="NLY74" s="391"/>
      <c r="NLZ74" s="391"/>
      <c r="NMA74" s="391"/>
      <c r="NMB74" s="391"/>
      <c r="NMC74" s="391"/>
      <c r="NMD74" s="391"/>
      <c r="NME74" s="391"/>
      <c r="NMF74" s="391"/>
      <c r="NMG74" s="391"/>
      <c r="NMH74" s="391"/>
      <c r="NMI74" s="391"/>
      <c r="NMJ74" s="391"/>
      <c r="NMK74" s="391"/>
      <c r="NML74" s="391"/>
      <c r="NMM74" s="391"/>
      <c r="NMN74" s="391"/>
      <c r="NMO74" s="391"/>
      <c r="NMP74" s="391"/>
      <c r="NMQ74" s="391"/>
      <c r="NMR74" s="391"/>
      <c r="NMS74" s="391"/>
      <c r="NMT74" s="391"/>
      <c r="NMU74" s="391"/>
      <c r="NMV74" s="391"/>
      <c r="NMW74" s="391"/>
      <c r="NMX74" s="391"/>
      <c r="NMY74" s="391"/>
      <c r="NMZ74" s="391"/>
      <c r="NNA74" s="391"/>
      <c r="NNB74" s="391"/>
      <c r="NNC74" s="391"/>
      <c r="NND74" s="391"/>
      <c r="NNE74" s="391"/>
      <c r="NNF74" s="391"/>
      <c r="NNG74" s="391"/>
      <c r="NNH74" s="391"/>
      <c r="NNI74" s="391"/>
      <c r="NNJ74" s="391"/>
      <c r="NNK74" s="391"/>
      <c r="NNL74" s="391"/>
      <c r="NNM74" s="391"/>
      <c r="NNN74" s="391"/>
      <c r="NNO74" s="391"/>
      <c r="NNP74" s="391"/>
      <c r="NNQ74" s="391"/>
      <c r="NNR74" s="391"/>
      <c r="NNS74" s="391"/>
      <c r="NNT74" s="391"/>
      <c r="NNU74" s="391"/>
      <c r="NNV74" s="391"/>
      <c r="NNW74" s="391"/>
      <c r="NNX74" s="391"/>
      <c r="NNY74" s="391"/>
      <c r="NNZ74" s="391"/>
      <c r="NOA74" s="391"/>
      <c r="NOB74" s="391"/>
      <c r="NOC74" s="391"/>
      <c r="NOD74" s="391"/>
      <c r="NOE74" s="391"/>
      <c r="NOF74" s="391"/>
      <c r="NOG74" s="391"/>
      <c r="NOH74" s="391"/>
      <c r="NOI74" s="391"/>
      <c r="NOJ74" s="391"/>
      <c r="NOK74" s="391"/>
      <c r="NOL74" s="391"/>
      <c r="NOM74" s="391"/>
      <c r="NON74" s="391"/>
      <c r="NOO74" s="391"/>
      <c r="NOP74" s="391"/>
      <c r="NOQ74" s="391"/>
      <c r="NOR74" s="391"/>
      <c r="NOS74" s="391"/>
      <c r="NOT74" s="391"/>
      <c r="NOU74" s="391"/>
      <c r="NOV74" s="391"/>
      <c r="NOW74" s="391"/>
      <c r="NOX74" s="391"/>
      <c r="NOY74" s="391"/>
      <c r="NOZ74" s="391"/>
      <c r="NPA74" s="391"/>
      <c r="NPB74" s="391"/>
      <c r="NPC74" s="391"/>
      <c r="NPD74" s="391"/>
      <c r="NPE74" s="391"/>
      <c r="NPF74" s="391"/>
      <c r="NPG74" s="391"/>
      <c r="NPH74" s="391"/>
      <c r="NPI74" s="391"/>
      <c r="NPJ74" s="391"/>
      <c r="NPK74" s="391"/>
      <c r="NPL74" s="391"/>
      <c r="NPM74" s="391"/>
      <c r="NPN74" s="391"/>
      <c r="NPO74" s="391"/>
      <c r="NPP74" s="391"/>
      <c r="NPQ74" s="391"/>
      <c r="NPR74" s="391"/>
      <c r="NPS74" s="391"/>
      <c r="NPT74" s="391"/>
      <c r="NPU74" s="391"/>
      <c r="NPV74" s="391"/>
      <c r="NPW74" s="391"/>
      <c r="NPX74" s="391"/>
      <c r="NPY74" s="391"/>
      <c r="NPZ74" s="391"/>
      <c r="NQA74" s="391"/>
      <c r="NQB74" s="391"/>
      <c r="NQC74" s="391"/>
      <c r="NQD74" s="391"/>
      <c r="NQE74" s="391"/>
      <c r="NQF74" s="391"/>
      <c r="NQG74" s="391"/>
      <c r="NQH74" s="391"/>
      <c r="NQI74" s="391"/>
      <c r="NQJ74" s="391"/>
      <c r="NQK74" s="391"/>
      <c r="NQL74" s="391"/>
      <c r="NQM74" s="391"/>
      <c r="NQN74" s="391"/>
      <c r="NQO74" s="391"/>
      <c r="NQP74" s="391"/>
      <c r="NQQ74" s="391"/>
      <c r="NQR74" s="391"/>
      <c r="NQS74" s="391"/>
      <c r="NQT74" s="391"/>
      <c r="NQU74" s="391"/>
      <c r="NQV74" s="391"/>
      <c r="NQW74" s="391"/>
      <c r="NQX74" s="391"/>
      <c r="NQY74" s="391"/>
      <c r="NQZ74" s="391"/>
      <c r="NRA74" s="391"/>
      <c r="NRB74" s="391"/>
      <c r="NRC74" s="391"/>
      <c r="NRD74" s="391"/>
      <c r="NRE74" s="391"/>
      <c r="NRF74" s="391"/>
      <c r="NRG74" s="391"/>
      <c r="NRH74" s="391"/>
      <c r="NRI74" s="391"/>
      <c r="NRJ74" s="391"/>
      <c r="NRK74" s="391"/>
      <c r="NRL74" s="391"/>
      <c r="NRM74" s="391"/>
      <c r="NRN74" s="391"/>
      <c r="NRO74" s="391"/>
      <c r="NRP74" s="391"/>
      <c r="NRQ74" s="391"/>
      <c r="NRR74" s="391"/>
      <c r="NRS74" s="391"/>
      <c r="NRT74" s="391"/>
      <c r="NRU74" s="391"/>
      <c r="NRV74" s="391"/>
      <c r="NRW74" s="391"/>
      <c r="NRX74" s="391"/>
      <c r="NRY74" s="391"/>
      <c r="NRZ74" s="391"/>
      <c r="NSA74" s="391"/>
      <c r="NSB74" s="391"/>
      <c r="NSC74" s="391"/>
      <c r="NSD74" s="391"/>
      <c r="NSE74" s="391"/>
      <c r="NSF74" s="391"/>
      <c r="NSG74" s="391"/>
      <c r="NSH74" s="391"/>
      <c r="NSI74" s="391"/>
      <c r="NSJ74" s="391"/>
      <c r="NSK74" s="391"/>
      <c r="NSL74" s="391"/>
      <c r="NSM74" s="391"/>
      <c r="NSN74" s="391"/>
      <c r="NSO74" s="391"/>
      <c r="NSP74" s="391"/>
      <c r="NSQ74" s="391"/>
      <c r="NSR74" s="391"/>
      <c r="NSS74" s="391"/>
      <c r="NST74" s="391"/>
      <c r="NSU74" s="391"/>
      <c r="NSV74" s="391"/>
      <c r="NSW74" s="391"/>
      <c r="NSX74" s="391"/>
      <c r="NSY74" s="391"/>
      <c r="NSZ74" s="391"/>
      <c r="NTA74" s="391"/>
      <c r="NTB74" s="391"/>
      <c r="NTC74" s="391"/>
      <c r="NTD74" s="391"/>
      <c r="NTE74" s="391"/>
      <c r="NTF74" s="391"/>
      <c r="NTG74" s="391"/>
      <c r="NTH74" s="391"/>
      <c r="NTI74" s="391"/>
      <c r="NTJ74" s="391"/>
      <c r="NTK74" s="391"/>
      <c r="NTL74" s="391"/>
      <c r="NTM74" s="391"/>
      <c r="NTN74" s="391"/>
      <c r="NTO74" s="391"/>
      <c r="NTP74" s="391"/>
      <c r="NTQ74" s="391"/>
      <c r="NTR74" s="391"/>
      <c r="NTS74" s="391"/>
      <c r="NTT74" s="391"/>
      <c r="NTU74" s="391"/>
      <c r="NTV74" s="391"/>
      <c r="NTW74" s="391"/>
      <c r="NTX74" s="391"/>
      <c r="NTY74" s="391"/>
      <c r="NTZ74" s="391"/>
      <c r="NUA74" s="391"/>
      <c r="NUB74" s="391"/>
      <c r="NUC74" s="391"/>
      <c r="NUD74" s="391"/>
      <c r="NUE74" s="391"/>
      <c r="NUF74" s="391"/>
      <c r="NUG74" s="391"/>
      <c r="NUH74" s="391"/>
      <c r="NUI74" s="391"/>
      <c r="NUJ74" s="391"/>
      <c r="NUK74" s="391"/>
      <c r="NUL74" s="391"/>
      <c r="NUM74" s="391"/>
      <c r="NUN74" s="391"/>
      <c r="NUO74" s="391"/>
      <c r="NUP74" s="391"/>
      <c r="NUQ74" s="391"/>
      <c r="NUR74" s="391"/>
      <c r="NUS74" s="391"/>
      <c r="NUT74" s="391"/>
      <c r="NUU74" s="391"/>
      <c r="NUV74" s="391"/>
      <c r="NUW74" s="391"/>
      <c r="NUX74" s="391"/>
      <c r="NUY74" s="391"/>
      <c r="NUZ74" s="391"/>
      <c r="NVA74" s="391"/>
      <c r="NVB74" s="391"/>
      <c r="NVC74" s="391"/>
      <c r="NVD74" s="391"/>
      <c r="NVE74" s="391"/>
      <c r="NVF74" s="391"/>
      <c r="NVG74" s="391"/>
      <c r="NVH74" s="391"/>
      <c r="NVI74" s="391"/>
      <c r="NVJ74" s="391"/>
      <c r="NVK74" s="391"/>
      <c r="NVL74" s="391"/>
      <c r="NVM74" s="391"/>
      <c r="NVN74" s="391"/>
      <c r="NVO74" s="391"/>
      <c r="NVP74" s="391"/>
      <c r="NVQ74" s="391"/>
      <c r="NVR74" s="391"/>
      <c r="NVS74" s="391"/>
      <c r="NVT74" s="391"/>
      <c r="NVU74" s="391"/>
      <c r="NVV74" s="391"/>
      <c r="NVW74" s="391"/>
      <c r="NVX74" s="391"/>
      <c r="NVY74" s="391"/>
      <c r="NVZ74" s="391"/>
      <c r="NWA74" s="391"/>
      <c r="NWB74" s="391"/>
      <c r="NWC74" s="391"/>
      <c r="NWD74" s="391"/>
      <c r="NWE74" s="391"/>
      <c r="NWF74" s="391"/>
      <c r="NWG74" s="391"/>
      <c r="NWH74" s="391"/>
      <c r="NWI74" s="391"/>
      <c r="NWJ74" s="391"/>
      <c r="NWK74" s="391"/>
      <c r="NWL74" s="391"/>
      <c r="NWM74" s="391"/>
      <c r="NWN74" s="391"/>
      <c r="NWO74" s="391"/>
      <c r="NWP74" s="391"/>
      <c r="NWQ74" s="391"/>
      <c r="NWR74" s="391"/>
      <c r="NWS74" s="391"/>
      <c r="NWT74" s="391"/>
      <c r="NWU74" s="391"/>
      <c r="NWV74" s="391"/>
      <c r="NWW74" s="391"/>
      <c r="NWX74" s="391"/>
      <c r="NWY74" s="391"/>
      <c r="NWZ74" s="391"/>
      <c r="NXA74" s="391"/>
      <c r="NXB74" s="391"/>
      <c r="NXC74" s="391"/>
      <c r="NXD74" s="391"/>
      <c r="NXE74" s="391"/>
      <c r="NXF74" s="391"/>
      <c r="NXG74" s="391"/>
      <c r="NXH74" s="391"/>
      <c r="NXI74" s="391"/>
      <c r="NXJ74" s="391"/>
      <c r="NXK74" s="391"/>
      <c r="NXL74" s="391"/>
      <c r="NXM74" s="391"/>
      <c r="NXN74" s="391"/>
      <c r="NXO74" s="391"/>
      <c r="NXP74" s="391"/>
      <c r="NXQ74" s="391"/>
      <c r="NXR74" s="391"/>
      <c r="NXS74" s="391"/>
      <c r="NXT74" s="391"/>
      <c r="NXU74" s="391"/>
      <c r="NXV74" s="391"/>
      <c r="NXW74" s="391"/>
      <c r="NXX74" s="391"/>
      <c r="NXY74" s="391"/>
      <c r="NXZ74" s="391"/>
      <c r="NYA74" s="391"/>
      <c r="NYB74" s="391"/>
      <c r="NYC74" s="391"/>
      <c r="NYD74" s="391"/>
      <c r="NYE74" s="391"/>
      <c r="NYF74" s="391"/>
      <c r="NYG74" s="391"/>
      <c r="NYH74" s="391"/>
      <c r="NYI74" s="391"/>
      <c r="NYJ74" s="391"/>
      <c r="NYK74" s="391"/>
      <c r="NYL74" s="391"/>
      <c r="NYM74" s="391"/>
      <c r="NYN74" s="391"/>
      <c r="NYO74" s="391"/>
      <c r="NYP74" s="391"/>
      <c r="NYQ74" s="391"/>
      <c r="NYR74" s="391"/>
      <c r="NYS74" s="391"/>
      <c r="NYT74" s="391"/>
      <c r="NYU74" s="391"/>
      <c r="NYV74" s="391"/>
      <c r="NYW74" s="391"/>
      <c r="NYX74" s="391"/>
      <c r="NYY74" s="391"/>
      <c r="NYZ74" s="391"/>
      <c r="NZA74" s="391"/>
      <c r="NZB74" s="391"/>
      <c r="NZC74" s="391"/>
      <c r="NZD74" s="391"/>
      <c r="NZE74" s="391"/>
      <c r="NZF74" s="391"/>
      <c r="NZG74" s="391"/>
      <c r="NZH74" s="391"/>
      <c r="NZI74" s="391"/>
      <c r="NZJ74" s="391"/>
      <c r="NZK74" s="391"/>
      <c r="NZL74" s="391"/>
      <c r="NZM74" s="391"/>
      <c r="NZN74" s="391"/>
      <c r="NZO74" s="391"/>
      <c r="NZP74" s="391"/>
      <c r="NZQ74" s="391"/>
      <c r="NZR74" s="391"/>
      <c r="NZS74" s="391"/>
      <c r="NZT74" s="391"/>
      <c r="NZU74" s="391"/>
      <c r="NZV74" s="391"/>
      <c r="NZW74" s="391"/>
      <c r="NZX74" s="391"/>
      <c r="NZY74" s="391"/>
      <c r="NZZ74" s="391"/>
      <c r="OAA74" s="391"/>
      <c r="OAB74" s="391"/>
      <c r="OAC74" s="391"/>
      <c r="OAD74" s="391"/>
      <c r="OAE74" s="391"/>
      <c r="OAF74" s="391"/>
      <c r="OAG74" s="391"/>
      <c r="OAH74" s="391"/>
      <c r="OAI74" s="391"/>
      <c r="OAJ74" s="391"/>
      <c r="OAK74" s="391"/>
      <c r="OAL74" s="391"/>
      <c r="OAM74" s="391"/>
      <c r="OAN74" s="391"/>
      <c r="OAO74" s="391"/>
      <c r="OAP74" s="391"/>
      <c r="OAQ74" s="391"/>
      <c r="OAR74" s="391"/>
      <c r="OAS74" s="391"/>
      <c r="OAT74" s="391"/>
      <c r="OAU74" s="391"/>
      <c r="OAV74" s="391"/>
      <c r="OAW74" s="391"/>
      <c r="OAX74" s="391"/>
      <c r="OAY74" s="391"/>
      <c r="OAZ74" s="391"/>
      <c r="OBA74" s="391"/>
      <c r="OBB74" s="391"/>
      <c r="OBC74" s="391"/>
      <c r="OBD74" s="391"/>
      <c r="OBE74" s="391"/>
      <c r="OBF74" s="391"/>
      <c r="OBG74" s="391"/>
      <c r="OBH74" s="391"/>
      <c r="OBI74" s="391"/>
      <c r="OBJ74" s="391"/>
      <c r="OBK74" s="391"/>
      <c r="OBL74" s="391"/>
      <c r="OBM74" s="391"/>
      <c r="OBN74" s="391"/>
      <c r="OBO74" s="391"/>
      <c r="OBP74" s="391"/>
      <c r="OBQ74" s="391"/>
      <c r="OBR74" s="391"/>
      <c r="OBS74" s="391"/>
      <c r="OBT74" s="391"/>
      <c r="OBU74" s="391"/>
      <c r="OBV74" s="391"/>
      <c r="OBW74" s="391"/>
      <c r="OBX74" s="391"/>
      <c r="OBY74" s="391"/>
      <c r="OBZ74" s="391"/>
      <c r="OCA74" s="391"/>
      <c r="OCB74" s="391"/>
      <c r="OCC74" s="391"/>
      <c r="OCD74" s="391"/>
      <c r="OCE74" s="391"/>
      <c r="OCF74" s="391"/>
      <c r="OCG74" s="391"/>
      <c r="OCH74" s="391"/>
      <c r="OCI74" s="391"/>
      <c r="OCJ74" s="391"/>
      <c r="OCK74" s="391"/>
      <c r="OCL74" s="391"/>
      <c r="OCM74" s="391"/>
      <c r="OCN74" s="391"/>
      <c r="OCO74" s="391"/>
      <c r="OCP74" s="391"/>
      <c r="OCQ74" s="391"/>
      <c r="OCR74" s="391"/>
      <c r="OCS74" s="391"/>
      <c r="OCT74" s="391"/>
      <c r="OCU74" s="391"/>
      <c r="OCV74" s="391"/>
      <c r="OCW74" s="391"/>
      <c r="OCX74" s="391"/>
      <c r="OCY74" s="391"/>
      <c r="OCZ74" s="391"/>
      <c r="ODA74" s="391"/>
      <c r="ODB74" s="391"/>
      <c r="ODC74" s="391"/>
      <c r="ODD74" s="391"/>
      <c r="ODE74" s="391"/>
      <c r="ODF74" s="391"/>
      <c r="ODG74" s="391"/>
      <c r="ODH74" s="391"/>
      <c r="ODI74" s="391"/>
      <c r="ODJ74" s="391"/>
      <c r="ODK74" s="391"/>
      <c r="ODL74" s="391"/>
      <c r="ODM74" s="391"/>
      <c r="ODN74" s="391"/>
      <c r="ODO74" s="391"/>
      <c r="ODP74" s="391"/>
      <c r="ODQ74" s="391"/>
      <c r="ODR74" s="391"/>
      <c r="ODS74" s="391"/>
      <c r="ODT74" s="391"/>
      <c r="ODU74" s="391"/>
      <c r="ODV74" s="391"/>
      <c r="ODW74" s="391"/>
      <c r="ODX74" s="391"/>
      <c r="ODY74" s="391"/>
      <c r="ODZ74" s="391"/>
      <c r="OEA74" s="391"/>
      <c r="OEB74" s="391"/>
      <c r="OEC74" s="391"/>
      <c r="OED74" s="391"/>
      <c r="OEE74" s="391"/>
      <c r="OEF74" s="391"/>
      <c r="OEG74" s="391"/>
      <c r="OEH74" s="391"/>
      <c r="OEI74" s="391"/>
      <c r="OEJ74" s="391"/>
      <c r="OEK74" s="391"/>
      <c r="OEL74" s="391"/>
      <c r="OEM74" s="391"/>
      <c r="OEN74" s="391"/>
      <c r="OEO74" s="391"/>
      <c r="OEP74" s="391"/>
      <c r="OEQ74" s="391"/>
      <c r="OER74" s="391"/>
      <c r="OES74" s="391"/>
      <c r="OET74" s="391"/>
      <c r="OEU74" s="391"/>
      <c r="OEV74" s="391"/>
      <c r="OEW74" s="391"/>
      <c r="OEX74" s="391"/>
      <c r="OEY74" s="391"/>
      <c r="OEZ74" s="391"/>
      <c r="OFA74" s="391"/>
      <c r="OFB74" s="391"/>
      <c r="OFC74" s="391"/>
      <c r="OFD74" s="391"/>
      <c r="OFE74" s="391"/>
      <c r="OFF74" s="391"/>
      <c r="OFG74" s="391"/>
      <c r="OFH74" s="391"/>
      <c r="OFI74" s="391"/>
      <c r="OFJ74" s="391"/>
      <c r="OFK74" s="391"/>
      <c r="OFL74" s="391"/>
      <c r="OFM74" s="391"/>
      <c r="OFN74" s="391"/>
      <c r="OFO74" s="391"/>
      <c r="OFP74" s="391"/>
      <c r="OFQ74" s="391"/>
      <c r="OFR74" s="391"/>
      <c r="OFS74" s="391"/>
      <c r="OFT74" s="391"/>
      <c r="OFU74" s="391"/>
      <c r="OFV74" s="391"/>
      <c r="OFW74" s="391"/>
      <c r="OFX74" s="391"/>
      <c r="OFY74" s="391"/>
      <c r="OFZ74" s="391"/>
      <c r="OGA74" s="391"/>
      <c r="OGB74" s="391"/>
      <c r="OGC74" s="391"/>
      <c r="OGD74" s="391"/>
      <c r="OGE74" s="391"/>
      <c r="OGF74" s="391"/>
      <c r="OGG74" s="391"/>
      <c r="OGH74" s="391"/>
      <c r="OGI74" s="391"/>
      <c r="OGJ74" s="391"/>
      <c r="OGK74" s="391"/>
      <c r="OGL74" s="391"/>
      <c r="OGM74" s="391"/>
      <c r="OGN74" s="391"/>
      <c r="OGO74" s="391"/>
      <c r="OGP74" s="391"/>
      <c r="OGQ74" s="391"/>
      <c r="OGR74" s="391"/>
      <c r="OGS74" s="391"/>
      <c r="OGT74" s="391"/>
      <c r="OGU74" s="391"/>
      <c r="OGV74" s="391"/>
      <c r="OGW74" s="391"/>
      <c r="OGX74" s="391"/>
      <c r="OGY74" s="391"/>
      <c r="OGZ74" s="391"/>
      <c r="OHA74" s="391"/>
      <c r="OHB74" s="391"/>
      <c r="OHC74" s="391"/>
      <c r="OHD74" s="391"/>
      <c r="OHE74" s="391"/>
      <c r="OHF74" s="391"/>
      <c r="OHG74" s="391"/>
      <c r="OHH74" s="391"/>
      <c r="OHI74" s="391"/>
      <c r="OHJ74" s="391"/>
      <c r="OHK74" s="391"/>
      <c r="OHL74" s="391"/>
      <c r="OHM74" s="391"/>
      <c r="OHN74" s="391"/>
      <c r="OHO74" s="391"/>
      <c r="OHP74" s="391"/>
      <c r="OHQ74" s="391"/>
      <c r="OHR74" s="391"/>
      <c r="OHS74" s="391"/>
      <c r="OHT74" s="391"/>
      <c r="OHU74" s="391"/>
      <c r="OHV74" s="391"/>
      <c r="OHW74" s="391"/>
      <c r="OHX74" s="391"/>
      <c r="OHY74" s="391"/>
      <c r="OHZ74" s="391"/>
      <c r="OIA74" s="391"/>
      <c r="OIB74" s="391"/>
      <c r="OIC74" s="391"/>
      <c r="OID74" s="391"/>
      <c r="OIE74" s="391"/>
      <c r="OIF74" s="391"/>
      <c r="OIG74" s="391"/>
      <c r="OIH74" s="391"/>
      <c r="OII74" s="391"/>
      <c r="OIJ74" s="391"/>
      <c r="OIK74" s="391"/>
      <c r="OIL74" s="391"/>
      <c r="OIM74" s="391"/>
      <c r="OIN74" s="391"/>
      <c r="OIO74" s="391"/>
      <c r="OIP74" s="391"/>
      <c r="OIQ74" s="391"/>
      <c r="OIR74" s="391"/>
      <c r="OIS74" s="391"/>
      <c r="OIT74" s="391"/>
      <c r="OIU74" s="391"/>
      <c r="OIV74" s="391"/>
      <c r="OIW74" s="391"/>
      <c r="OIX74" s="391"/>
      <c r="OIY74" s="391"/>
      <c r="OIZ74" s="391"/>
      <c r="OJA74" s="391"/>
      <c r="OJB74" s="391"/>
      <c r="OJC74" s="391"/>
      <c r="OJD74" s="391"/>
      <c r="OJE74" s="391"/>
      <c r="OJF74" s="391"/>
      <c r="OJG74" s="391"/>
      <c r="OJH74" s="391"/>
      <c r="OJI74" s="391"/>
      <c r="OJJ74" s="391"/>
      <c r="OJK74" s="391"/>
      <c r="OJL74" s="391"/>
      <c r="OJM74" s="391"/>
      <c r="OJN74" s="391"/>
      <c r="OJO74" s="391"/>
      <c r="OJP74" s="391"/>
      <c r="OJQ74" s="391"/>
      <c r="OJR74" s="391"/>
      <c r="OJS74" s="391"/>
      <c r="OJT74" s="391"/>
      <c r="OJU74" s="391"/>
      <c r="OJV74" s="391"/>
      <c r="OJW74" s="391"/>
      <c r="OJX74" s="391"/>
      <c r="OJY74" s="391"/>
      <c r="OJZ74" s="391"/>
      <c r="OKA74" s="391"/>
      <c r="OKB74" s="391"/>
      <c r="OKC74" s="391"/>
      <c r="OKD74" s="391"/>
      <c r="OKE74" s="391"/>
      <c r="OKF74" s="391"/>
      <c r="OKG74" s="391"/>
      <c r="OKH74" s="391"/>
      <c r="OKI74" s="391"/>
      <c r="OKJ74" s="391"/>
      <c r="OKK74" s="391"/>
      <c r="OKL74" s="391"/>
      <c r="OKM74" s="391"/>
      <c r="OKN74" s="391"/>
      <c r="OKO74" s="391"/>
      <c r="OKP74" s="391"/>
      <c r="OKQ74" s="391"/>
      <c r="OKR74" s="391"/>
      <c r="OKS74" s="391"/>
      <c r="OKT74" s="391"/>
      <c r="OKU74" s="391"/>
      <c r="OKV74" s="391"/>
      <c r="OKW74" s="391"/>
      <c r="OKX74" s="391"/>
      <c r="OKY74" s="391"/>
      <c r="OKZ74" s="391"/>
      <c r="OLA74" s="391"/>
      <c r="OLB74" s="391"/>
      <c r="OLC74" s="391"/>
      <c r="OLD74" s="391"/>
      <c r="OLE74" s="391"/>
      <c r="OLF74" s="391"/>
      <c r="OLG74" s="391"/>
      <c r="OLH74" s="391"/>
      <c r="OLI74" s="391"/>
      <c r="OLJ74" s="391"/>
      <c r="OLK74" s="391"/>
      <c r="OLL74" s="391"/>
      <c r="OLM74" s="391"/>
      <c r="OLN74" s="391"/>
      <c r="OLO74" s="391"/>
      <c r="OLP74" s="391"/>
      <c r="OLQ74" s="391"/>
      <c r="OLR74" s="391"/>
      <c r="OLS74" s="391"/>
      <c r="OLT74" s="391"/>
      <c r="OLU74" s="391"/>
      <c r="OLV74" s="391"/>
      <c r="OLW74" s="391"/>
      <c r="OLX74" s="391"/>
      <c r="OLY74" s="391"/>
      <c r="OLZ74" s="391"/>
      <c r="OMA74" s="391"/>
      <c r="OMB74" s="391"/>
      <c r="OMC74" s="391"/>
      <c r="OMD74" s="391"/>
      <c r="OME74" s="391"/>
      <c r="OMF74" s="391"/>
      <c r="OMG74" s="391"/>
      <c r="OMH74" s="391"/>
      <c r="OMI74" s="391"/>
      <c r="OMJ74" s="391"/>
      <c r="OMK74" s="391"/>
      <c r="OML74" s="391"/>
      <c r="OMM74" s="391"/>
      <c r="OMN74" s="391"/>
      <c r="OMO74" s="391"/>
      <c r="OMP74" s="391"/>
      <c r="OMQ74" s="391"/>
      <c r="OMR74" s="391"/>
      <c r="OMS74" s="391"/>
      <c r="OMT74" s="391"/>
      <c r="OMU74" s="391"/>
      <c r="OMV74" s="391"/>
      <c r="OMW74" s="391"/>
      <c r="OMX74" s="391"/>
      <c r="OMY74" s="391"/>
      <c r="OMZ74" s="391"/>
      <c r="ONA74" s="391"/>
      <c r="ONB74" s="391"/>
      <c r="ONC74" s="391"/>
      <c r="OND74" s="391"/>
      <c r="ONE74" s="391"/>
      <c r="ONF74" s="391"/>
      <c r="ONG74" s="391"/>
      <c r="ONH74" s="391"/>
      <c r="ONI74" s="391"/>
      <c r="ONJ74" s="391"/>
      <c r="ONK74" s="391"/>
      <c r="ONL74" s="391"/>
      <c r="ONM74" s="391"/>
      <c r="ONN74" s="391"/>
      <c r="ONO74" s="391"/>
      <c r="ONP74" s="391"/>
      <c r="ONQ74" s="391"/>
      <c r="ONR74" s="391"/>
      <c r="ONS74" s="391"/>
      <c r="ONT74" s="391"/>
      <c r="ONU74" s="391"/>
      <c r="ONV74" s="391"/>
      <c r="ONW74" s="391"/>
      <c r="ONX74" s="391"/>
      <c r="ONY74" s="391"/>
      <c r="ONZ74" s="391"/>
      <c r="OOA74" s="391"/>
      <c r="OOB74" s="391"/>
      <c r="OOC74" s="391"/>
      <c r="OOD74" s="391"/>
      <c r="OOE74" s="391"/>
      <c r="OOF74" s="391"/>
      <c r="OOG74" s="391"/>
      <c r="OOH74" s="391"/>
      <c r="OOI74" s="391"/>
      <c r="OOJ74" s="391"/>
      <c r="OOK74" s="391"/>
      <c r="OOL74" s="391"/>
      <c r="OOM74" s="391"/>
      <c r="OON74" s="391"/>
      <c r="OOO74" s="391"/>
      <c r="OOP74" s="391"/>
      <c r="OOQ74" s="391"/>
      <c r="OOR74" s="391"/>
      <c r="OOS74" s="391"/>
      <c r="OOT74" s="391"/>
      <c r="OOU74" s="391"/>
      <c r="OOV74" s="391"/>
      <c r="OOW74" s="391"/>
      <c r="OOX74" s="391"/>
      <c r="OOY74" s="391"/>
      <c r="OOZ74" s="391"/>
      <c r="OPA74" s="391"/>
      <c r="OPB74" s="391"/>
      <c r="OPC74" s="391"/>
      <c r="OPD74" s="391"/>
      <c r="OPE74" s="391"/>
      <c r="OPF74" s="391"/>
      <c r="OPG74" s="391"/>
      <c r="OPH74" s="391"/>
      <c r="OPI74" s="391"/>
      <c r="OPJ74" s="391"/>
      <c r="OPK74" s="391"/>
      <c r="OPL74" s="391"/>
      <c r="OPM74" s="391"/>
      <c r="OPN74" s="391"/>
      <c r="OPO74" s="391"/>
      <c r="OPP74" s="391"/>
      <c r="OPQ74" s="391"/>
      <c r="OPR74" s="391"/>
      <c r="OPS74" s="391"/>
      <c r="OPT74" s="391"/>
      <c r="OPU74" s="391"/>
      <c r="OPV74" s="391"/>
      <c r="OPW74" s="391"/>
      <c r="OPX74" s="391"/>
      <c r="OPY74" s="391"/>
      <c r="OPZ74" s="391"/>
      <c r="OQA74" s="391"/>
      <c r="OQB74" s="391"/>
      <c r="OQC74" s="391"/>
      <c r="OQD74" s="391"/>
      <c r="OQE74" s="391"/>
      <c r="OQF74" s="391"/>
      <c r="OQG74" s="391"/>
      <c r="OQH74" s="391"/>
      <c r="OQI74" s="391"/>
      <c r="OQJ74" s="391"/>
      <c r="OQK74" s="391"/>
      <c r="OQL74" s="391"/>
      <c r="OQM74" s="391"/>
      <c r="OQN74" s="391"/>
      <c r="OQO74" s="391"/>
      <c r="OQP74" s="391"/>
      <c r="OQQ74" s="391"/>
      <c r="OQR74" s="391"/>
      <c r="OQS74" s="391"/>
      <c r="OQT74" s="391"/>
      <c r="OQU74" s="391"/>
      <c r="OQV74" s="391"/>
      <c r="OQW74" s="391"/>
      <c r="OQX74" s="391"/>
      <c r="OQY74" s="391"/>
      <c r="OQZ74" s="391"/>
      <c r="ORA74" s="391"/>
      <c r="ORB74" s="391"/>
      <c r="ORC74" s="391"/>
      <c r="ORD74" s="391"/>
      <c r="ORE74" s="391"/>
      <c r="ORF74" s="391"/>
      <c r="ORG74" s="391"/>
      <c r="ORH74" s="391"/>
      <c r="ORI74" s="391"/>
      <c r="ORJ74" s="391"/>
      <c r="ORK74" s="391"/>
      <c r="ORL74" s="391"/>
      <c r="ORM74" s="391"/>
      <c r="ORN74" s="391"/>
      <c r="ORO74" s="391"/>
      <c r="ORP74" s="391"/>
      <c r="ORQ74" s="391"/>
      <c r="ORR74" s="391"/>
      <c r="ORS74" s="391"/>
      <c r="ORT74" s="391"/>
      <c r="ORU74" s="391"/>
      <c r="ORV74" s="391"/>
      <c r="ORW74" s="391"/>
      <c r="ORX74" s="391"/>
      <c r="ORY74" s="391"/>
      <c r="ORZ74" s="391"/>
      <c r="OSA74" s="391"/>
      <c r="OSB74" s="391"/>
      <c r="OSC74" s="391"/>
      <c r="OSD74" s="391"/>
      <c r="OSE74" s="391"/>
      <c r="OSF74" s="391"/>
      <c r="OSG74" s="391"/>
      <c r="OSH74" s="391"/>
      <c r="OSI74" s="391"/>
      <c r="OSJ74" s="391"/>
      <c r="OSK74" s="391"/>
      <c r="OSL74" s="391"/>
      <c r="OSM74" s="391"/>
      <c r="OSN74" s="391"/>
      <c r="OSO74" s="391"/>
      <c r="OSP74" s="391"/>
      <c r="OSQ74" s="391"/>
      <c r="OSR74" s="391"/>
      <c r="OSS74" s="391"/>
      <c r="OST74" s="391"/>
      <c r="OSU74" s="391"/>
      <c r="OSV74" s="391"/>
      <c r="OSW74" s="391"/>
      <c r="OSX74" s="391"/>
      <c r="OSY74" s="391"/>
      <c r="OSZ74" s="391"/>
      <c r="OTA74" s="391"/>
      <c r="OTB74" s="391"/>
      <c r="OTC74" s="391"/>
      <c r="OTD74" s="391"/>
      <c r="OTE74" s="391"/>
      <c r="OTF74" s="391"/>
      <c r="OTG74" s="391"/>
      <c r="OTH74" s="391"/>
      <c r="OTI74" s="391"/>
      <c r="OTJ74" s="391"/>
      <c r="OTK74" s="391"/>
      <c r="OTL74" s="391"/>
      <c r="OTM74" s="391"/>
      <c r="OTN74" s="391"/>
      <c r="OTO74" s="391"/>
      <c r="OTP74" s="391"/>
      <c r="OTQ74" s="391"/>
      <c r="OTR74" s="391"/>
      <c r="OTS74" s="391"/>
      <c r="OTT74" s="391"/>
      <c r="OTU74" s="391"/>
      <c r="OTV74" s="391"/>
      <c r="OTW74" s="391"/>
      <c r="OTX74" s="391"/>
      <c r="OTY74" s="391"/>
      <c r="OTZ74" s="391"/>
      <c r="OUA74" s="391"/>
      <c r="OUB74" s="391"/>
      <c r="OUC74" s="391"/>
      <c r="OUD74" s="391"/>
      <c r="OUE74" s="391"/>
      <c r="OUF74" s="391"/>
      <c r="OUG74" s="391"/>
      <c r="OUH74" s="391"/>
      <c r="OUI74" s="391"/>
      <c r="OUJ74" s="391"/>
      <c r="OUK74" s="391"/>
      <c r="OUL74" s="391"/>
      <c r="OUM74" s="391"/>
      <c r="OUN74" s="391"/>
      <c r="OUO74" s="391"/>
      <c r="OUP74" s="391"/>
      <c r="OUQ74" s="391"/>
      <c r="OUR74" s="391"/>
      <c r="OUS74" s="391"/>
      <c r="OUT74" s="391"/>
      <c r="OUU74" s="391"/>
      <c r="OUV74" s="391"/>
      <c r="OUW74" s="391"/>
      <c r="OUX74" s="391"/>
      <c r="OUY74" s="391"/>
      <c r="OUZ74" s="391"/>
      <c r="OVA74" s="391"/>
      <c r="OVB74" s="391"/>
      <c r="OVC74" s="391"/>
      <c r="OVD74" s="391"/>
      <c r="OVE74" s="391"/>
      <c r="OVF74" s="391"/>
      <c r="OVG74" s="391"/>
      <c r="OVH74" s="391"/>
      <c r="OVI74" s="391"/>
      <c r="OVJ74" s="391"/>
      <c r="OVK74" s="391"/>
      <c r="OVL74" s="391"/>
      <c r="OVM74" s="391"/>
      <c r="OVN74" s="391"/>
      <c r="OVO74" s="391"/>
      <c r="OVP74" s="391"/>
      <c r="OVQ74" s="391"/>
      <c r="OVR74" s="391"/>
      <c r="OVS74" s="391"/>
      <c r="OVT74" s="391"/>
      <c r="OVU74" s="391"/>
      <c r="OVV74" s="391"/>
      <c r="OVW74" s="391"/>
      <c r="OVX74" s="391"/>
      <c r="OVY74" s="391"/>
      <c r="OVZ74" s="391"/>
      <c r="OWA74" s="391"/>
      <c r="OWB74" s="391"/>
      <c r="OWC74" s="391"/>
      <c r="OWD74" s="391"/>
      <c r="OWE74" s="391"/>
      <c r="OWF74" s="391"/>
      <c r="OWG74" s="391"/>
      <c r="OWH74" s="391"/>
      <c r="OWI74" s="391"/>
      <c r="OWJ74" s="391"/>
      <c r="OWK74" s="391"/>
      <c r="OWL74" s="391"/>
      <c r="OWM74" s="391"/>
      <c r="OWN74" s="391"/>
      <c r="OWO74" s="391"/>
      <c r="OWP74" s="391"/>
      <c r="OWQ74" s="391"/>
      <c r="OWR74" s="391"/>
      <c r="OWS74" s="391"/>
      <c r="OWT74" s="391"/>
      <c r="OWU74" s="391"/>
      <c r="OWV74" s="391"/>
      <c r="OWW74" s="391"/>
      <c r="OWX74" s="391"/>
      <c r="OWY74" s="391"/>
      <c r="OWZ74" s="391"/>
      <c r="OXA74" s="391"/>
      <c r="OXB74" s="391"/>
      <c r="OXC74" s="391"/>
      <c r="OXD74" s="391"/>
      <c r="OXE74" s="391"/>
      <c r="OXF74" s="391"/>
      <c r="OXG74" s="391"/>
      <c r="OXH74" s="391"/>
      <c r="OXI74" s="391"/>
      <c r="OXJ74" s="391"/>
      <c r="OXK74" s="391"/>
      <c r="OXL74" s="391"/>
      <c r="OXM74" s="391"/>
      <c r="OXN74" s="391"/>
      <c r="OXO74" s="391"/>
      <c r="OXP74" s="391"/>
      <c r="OXQ74" s="391"/>
      <c r="OXR74" s="391"/>
      <c r="OXS74" s="391"/>
      <c r="OXT74" s="391"/>
      <c r="OXU74" s="391"/>
      <c r="OXV74" s="391"/>
      <c r="OXW74" s="391"/>
      <c r="OXX74" s="391"/>
      <c r="OXY74" s="391"/>
      <c r="OXZ74" s="391"/>
      <c r="OYA74" s="391"/>
      <c r="OYB74" s="391"/>
      <c r="OYC74" s="391"/>
      <c r="OYD74" s="391"/>
      <c r="OYE74" s="391"/>
      <c r="OYF74" s="391"/>
      <c r="OYG74" s="391"/>
      <c r="OYH74" s="391"/>
      <c r="OYI74" s="391"/>
      <c r="OYJ74" s="391"/>
      <c r="OYK74" s="391"/>
      <c r="OYL74" s="391"/>
      <c r="OYM74" s="391"/>
      <c r="OYN74" s="391"/>
      <c r="OYO74" s="391"/>
      <c r="OYP74" s="391"/>
      <c r="OYQ74" s="391"/>
      <c r="OYR74" s="391"/>
      <c r="OYS74" s="391"/>
      <c r="OYT74" s="391"/>
      <c r="OYU74" s="391"/>
      <c r="OYV74" s="391"/>
      <c r="OYW74" s="391"/>
      <c r="OYX74" s="391"/>
      <c r="OYY74" s="391"/>
      <c r="OYZ74" s="391"/>
      <c r="OZA74" s="391"/>
      <c r="OZB74" s="391"/>
      <c r="OZC74" s="391"/>
      <c r="OZD74" s="391"/>
      <c r="OZE74" s="391"/>
      <c r="OZF74" s="391"/>
      <c r="OZG74" s="391"/>
      <c r="OZH74" s="391"/>
      <c r="OZI74" s="391"/>
      <c r="OZJ74" s="391"/>
      <c r="OZK74" s="391"/>
      <c r="OZL74" s="391"/>
      <c r="OZM74" s="391"/>
      <c r="OZN74" s="391"/>
      <c r="OZO74" s="391"/>
      <c r="OZP74" s="391"/>
      <c r="OZQ74" s="391"/>
      <c r="OZR74" s="391"/>
      <c r="OZS74" s="391"/>
      <c r="OZT74" s="391"/>
      <c r="OZU74" s="391"/>
      <c r="OZV74" s="391"/>
      <c r="OZW74" s="391"/>
      <c r="OZX74" s="391"/>
      <c r="OZY74" s="391"/>
      <c r="OZZ74" s="391"/>
      <c r="PAA74" s="391"/>
      <c r="PAB74" s="391"/>
      <c r="PAC74" s="391"/>
      <c r="PAD74" s="391"/>
      <c r="PAE74" s="391"/>
      <c r="PAF74" s="391"/>
      <c r="PAG74" s="391"/>
      <c r="PAH74" s="391"/>
      <c r="PAI74" s="391"/>
      <c r="PAJ74" s="391"/>
      <c r="PAK74" s="391"/>
      <c r="PAL74" s="391"/>
      <c r="PAM74" s="391"/>
      <c r="PAN74" s="391"/>
      <c r="PAO74" s="391"/>
      <c r="PAP74" s="391"/>
      <c r="PAQ74" s="391"/>
      <c r="PAR74" s="391"/>
      <c r="PAS74" s="391"/>
      <c r="PAT74" s="391"/>
      <c r="PAU74" s="391"/>
      <c r="PAV74" s="391"/>
      <c r="PAW74" s="391"/>
      <c r="PAX74" s="391"/>
      <c r="PAY74" s="391"/>
      <c r="PAZ74" s="391"/>
      <c r="PBA74" s="391"/>
      <c r="PBB74" s="391"/>
      <c r="PBC74" s="391"/>
      <c r="PBD74" s="391"/>
      <c r="PBE74" s="391"/>
      <c r="PBF74" s="391"/>
      <c r="PBG74" s="391"/>
      <c r="PBH74" s="391"/>
      <c r="PBI74" s="391"/>
      <c r="PBJ74" s="391"/>
      <c r="PBK74" s="391"/>
      <c r="PBL74" s="391"/>
      <c r="PBM74" s="391"/>
      <c r="PBN74" s="391"/>
      <c r="PBO74" s="391"/>
      <c r="PBP74" s="391"/>
      <c r="PBQ74" s="391"/>
      <c r="PBR74" s="391"/>
      <c r="PBS74" s="391"/>
      <c r="PBT74" s="391"/>
      <c r="PBU74" s="391"/>
      <c r="PBV74" s="391"/>
      <c r="PBW74" s="391"/>
      <c r="PBX74" s="391"/>
      <c r="PBY74" s="391"/>
      <c r="PBZ74" s="391"/>
      <c r="PCA74" s="391"/>
      <c r="PCB74" s="391"/>
      <c r="PCC74" s="391"/>
      <c r="PCD74" s="391"/>
      <c r="PCE74" s="391"/>
      <c r="PCF74" s="391"/>
      <c r="PCG74" s="391"/>
      <c r="PCH74" s="391"/>
      <c r="PCI74" s="391"/>
      <c r="PCJ74" s="391"/>
      <c r="PCK74" s="391"/>
      <c r="PCL74" s="391"/>
      <c r="PCM74" s="391"/>
      <c r="PCN74" s="391"/>
      <c r="PCO74" s="391"/>
      <c r="PCP74" s="391"/>
      <c r="PCQ74" s="391"/>
      <c r="PCR74" s="391"/>
      <c r="PCS74" s="391"/>
      <c r="PCT74" s="391"/>
      <c r="PCU74" s="391"/>
      <c r="PCV74" s="391"/>
      <c r="PCW74" s="391"/>
      <c r="PCX74" s="391"/>
      <c r="PCY74" s="391"/>
      <c r="PCZ74" s="391"/>
      <c r="PDA74" s="391"/>
      <c r="PDB74" s="391"/>
      <c r="PDC74" s="391"/>
      <c r="PDD74" s="391"/>
      <c r="PDE74" s="391"/>
      <c r="PDF74" s="391"/>
      <c r="PDG74" s="391"/>
      <c r="PDH74" s="391"/>
      <c r="PDI74" s="391"/>
      <c r="PDJ74" s="391"/>
      <c r="PDK74" s="391"/>
      <c r="PDL74" s="391"/>
      <c r="PDM74" s="391"/>
      <c r="PDN74" s="391"/>
      <c r="PDO74" s="391"/>
      <c r="PDP74" s="391"/>
      <c r="PDQ74" s="391"/>
      <c r="PDR74" s="391"/>
      <c r="PDS74" s="391"/>
      <c r="PDT74" s="391"/>
      <c r="PDU74" s="391"/>
      <c r="PDV74" s="391"/>
      <c r="PDW74" s="391"/>
      <c r="PDX74" s="391"/>
      <c r="PDY74" s="391"/>
      <c r="PDZ74" s="391"/>
      <c r="PEA74" s="391"/>
      <c r="PEB74" s="391"/>
      <c r="PEC74" s="391"/>
      <c r="PED74" s="391"/>
      <c r="PEE74" s="391"/>
      <c r="PEF74" s="391"/>
      <c r="PEG74" s="391"/>
      <c r="PEH74" s="391"/>
      <c r="PEI74" s="391"/>
      <c r="PEJ74" s="391"/>
      <c r="PEK74" s="391"/>
      <c r="PEL74" s="391"/>
      <c r="PEM74" s="391"/>
      <c r="PEN74" s="391"/>
      <c r="PEO74" s="391"/>
      <c r="PEP74" s="391"/>
      <c r="PEQ74" s="391"/>
      <c r="PER74" s="391"/>
      <c r="PES74" s="391"/>
      <c r="PET74" s="391"/>
      <c r="PEU74" s="391"/>
      <c r="PEV74" s="391"/>
      <c r="PEW74" s="391"/>
      <c r="PEX74" s="391"/>
      <c r="PEY74" s="391"/>
      <c r="PEZ74" s="391"/>
      <c r="PFA74" s="391"/>
      <c r="PFB74" s="391"/>
      <c r="PFC74" s="391"/>
      <c r="PFD74" s="391"/>
      <c r="PFE74" s="391"/>
      <c r="PFF74" s="391"/>
      <c r="PFG74" s="391"/>
      <c r="PFH74" s="391"/>
      <c r="PFI74" s="391"/>
      <c r="PFJ74" s="391"/>
      <c r="PFK74" s="391"/>
      <c r="PFL74" s="391"/>
      <c r="PFM74" s="391"/>
      <c r="PFN74" s="391"/>
      <c r="PFO74" s="391"/>
      <c r="PFP74" s="391"/>
      <c r="PFQ74" s="391"/>
      <c r="PFR74" s="391"/>
      <c r="PFS74" s="391"/>
      <c r="PFT74" s="391"/>
      <c r="PFU74" s="391"/>
      <c r="PFV74" s="391"/>
      <c r="PFW74" s="391"/>
      <c r="PFX74" s="391"/>
      <c r="PFY74" s="391"/>
      <c r="PFZ74" s="391"/>
      <c r="PGA74" s="391"/>
      <c r="PGB74" s="391"/>
      <c r="PGC74" s="391"/>
      <c r="PGD74" s="391"/>
      <c r="PGE74" s="391"/>
      <c r="PGF74" s="391"/>
      <c r="PGG74" s="391"/>
      <c r="PGH74" s="391"/>
      <c r="PGI74" s="391"/>
      <c r="PGJ74" s="391"/>
      <c r="PGK74" s="391"/>
      <c r="PGL74" s="391"/>
      <c r="PGM74" s="391"/>
      <c r="PGN74" s="391"/>
      <c r="PGO74" s="391"/>
      <c r="PGP74" s="391"/>
      <c r="PGQ74" s="391"/>
      <c r="PGR74" s="391"/>
      <c r="PGS74" s="391"/>
      <c r="PGT74" s="391"/>
      <c r="PGU74" s="391"/>
      <c r="PGV74" s="391"/>
      <c r="PGW74" s="391"/>
      <c r="PGX74" s="391"/>
      <c r="PGY74" s="391"/>
      <c r="PGZ74" s="391"/>
      <c r="PHA74" s="391"/>
      <c r="PHB74" s="391"/>
      <c r="PHC74" s="391"/>
      <c r="PHD74" s="391"/>
      <c r="PHE74" s="391"/>
      <c r="PHF74" s="391"/>
      <c r="PHG74" s="391"/>
      <c r="PHH74" s="391"/>
      <c r="PHI74" s="391"/>
      <c r="PHJ74" s="391"/>
      <c r="PHK74" s="391"/>
      <c r="PHL74" s="391"/>
      <c r="PHM74" s="391"/>
      <c r="PHN74" s="391"/>
      <c r="PHO74" s="391"/>
      <c r="PHP74" s="391"/>
      <c r="PHQ74" s="391"/>
      <c r="PHR74" s="391"/>
      <c r="PHS74" s="391"/>
      <c r="PHT74" s="391"/>
      <c r="PHU74" s="391"/>
      <c r="PHV74" s="391"/>
      <c r="PHW74" s="391"/>
      <c r="PHX74" s="391"/>
      <c r="PHY74" s="391"/>
      <c r="PHZ74" s="391"/>
      <c r="PIA74" s="391"/>
      <c r="PIB74" s="391"/>
      <c r="PIC74" s="391"/>
      <c r="PID74" s="391"/>
      <c r="PIE74" s="391"/>
      <c r="PIF74" s="391"/>
      <c r="PIG74" s="391"/>
      <c r="PIH74" s="391"/>
      <c r="PII74" s="391"/>
      <c r="PIJ74" s="391"/>
      <c r="PIK74" s="391"/>
      <c r="PIL74" s="391"/>
      <c r="PIM74" s="391"/>
      <c r="PIN74" s="391"/>
      <c r="PIO74" s="391"/>
      <c r="PIP74" s="391"/>
      <c r="PIQ74" s="391"/>
      <c r="PIR74" s="391"/>
      <c r="PIS74" s="391"/>
      <c r="PIT74" s="391"/>
      <c r="PIU74" s="391"/>
      <c r="PIV74" s="391"/>
      <c r="PIW74" s="391"/>
      <c r="PIX74" s="391"/>
      <c r="PIY74" s="391"/>
      <c r="PIZ74" s="391"/>
      <c r="PJA74" s="391"/>
      <c r="PJB74" s="391"/>
      <c r="PJC74" s="391"/>
      <c r="PJD74" s="391"/>
      <c r="PJE74" s="391"/>
      <c r="PJF74" s="391"/>
      <c r="PJG74" s="391"/>
      <c r="PJH74" s="391"/>
      <c r="PJI74" s="391"/>
      <c r="PJJ74" s="391"/>
      <c r="PJK74" s="391"/>
      <c r="PJL74" s="391"/>
      <c r="PJM74" s="391"/>
      <c r="PJN74" s="391"/>
      <c r="PJO74" s="391"/>
      <c r="PJP74" s="391"/>
      <c r="PJQ74" s="391"/>
      <c r="PJR74" s="391"/>
      <c r="PJS74" s="391"/>
      <c r="PJT74" s="391"/>
      <c r="PJU74" s="391"/>
      <c r="PJV74" s="391"/>
      <c r="PJW74" s="391"/>
      <c r="PJX74" s="391"/>
      <c r="PJY74" s="391"/>
      <c r="PJZ74" s="391"/>
      <c r="PKA74" s="391"/>
      <c r="PKB74" s="391"/>
      <c r="PKC74" s="391"/>
      <c r="PKD74" s="391"/>
      <c r="PKE74" s="391"/>
      <c r="PKF74" s="391"/>
      <c r="PKG74" s="391"/>
      <c r="PKH74" s="391"/>
      <c r="PKI74" s="391"/>
      <c r="PKJ74" s="391"/>
      <c r="PKK74" s="391"/>
      <c r="PKL74" s="391"/>
      <c r="PKM74" s="391"/>
      <c r="PKN74" s="391"/>
      <c r="PKO74" s="391"/>
      <c r="PKP74" s="391"/>
      <c r="PKQ74" s="391"/>
      <c r="PKR74" s="391"/>
      <c r="PKS74" s="391"/>
      <c r="PKT74" s="391"/>
      <c r="PKU74" s="391"/>
      <c r="PKV74" s="391"/>
      <c r="PKW74" s="391"/>
      <c r="PKX74" s="391"/>
      <c r="PKY74" s="391"/>
      <c r="PKZ74" s="391"/>
      <c r="PLA74" s="391"/>
      <c r="PLB74" s="391"/>
      <c r="PLC74" s="391"/>
      <c r="PLD74" s="391"/>
      <c r="PLE74" s="391"/>
      <c r="PLF74" s="391"/>
      <c r="PLG74" s="391"/>
      <c r="PLH74" s="391"/>
      <c r="PLI74" s="391"/>
      <c r="PLJ74" s="391"/>
      <c r="PLK74" s="391"/>
      <c r="PLL74" s="391"/>
      <c r="PLM74" s="391"/>
      <c r="PLN74" s="391"/>
      <c r="PLO74" s="391"/>
      <c r="PLP74" s="391"/>
      <c r="PLQ74" s="391"/>
      <c r="PLR74" s="391"/>
      <c r="PLS74" s="391"/>
      <c r="PLT74" s="391"/>
      <c r="PLU74" s="391"/>
      <c r="PLV74" s="391"/>
      <c r="PLW74" s="391"/>
      <c r="PLX74" s="391"/>
      <c r="PLY74" s="391"/>
      <c r="PLZ74" s="391"/>
      <c r="PMA74" s="391"/>
      <c r="PMB74" s="391"/>
      <c r="PMC74" s="391"/>
      <c r="PMD74" s="391"/>
      <c r="PME74" s="391"/>
      <c r="PMF74" s="391"/>
      <c r="PMG74" s="391"/>
      <c r="PMH74" s="391"/>
      <c r="PMI74" s="391"/>
      <c r="PMJ74" s="391"/>
      <c r="PMK74" s="391"/>
      <c r="PML74" s="391"/>
      <c r="PMM74" s="391"/>
      <c r="PMN74" s="391"/>
      <c r="PMO74" s="391"/>
      <c r="PMP74" s="391"/>
      <c r="PMQ74" s="391"/>
      <c r="PMR74" s="391"/>
      <c r="PMS74" s="391"/>
      <c r="PMT74" s="391"/>
      <c r="PMU74" s="391"/>
      <c r="PMV74" s="391"/>
      <c r="PMW74" s="391"/>
      <c r="PMX74" s="391"/>
      <c r="PMY74" s="391"/>
      <c r="PMZ74" s="391"/>
      <c r="PNA74" s="391"/>
      <c r="PNB74" s="391"/>
      <c r="PNC74" s="391"/>
      <c r="PND74" s="391"/>
      <c r="PNE74" s="391"/>
      <c r="PNF74" s="391"/>
      <c r="PNG74" s="391"/>
      <c r="PNH74" s="391"/>
      <c r="PNI74" s="391"/>
      <c r="PNJ74" s="391"/>
      <c r="PNK74" s="391"/>
      <c r="PNL74" s="391"/>
      <c r="PNM74" s="391"/>
      <c r="PNN74" s="391"/>
      <c r="PNO74" s="391"/>
      <c r="PNP74" s="391"/>
      <c r="PNQ74" s="391"/>
      <c r="PNR74" s="391"/>
      <c r="PNS74" s="391"/>
      <c r="PNT74" s="391"/>
      <c r="PNU74" s="391"/>
      <c r="PNV74" s="391"/>
      <c r="PNW74" s="391"/>
      <c r="PNX74" s="391"/>
      <c r="PNY74" s="391"/>
      <c r="PNZ74" s="391"/>
      <c r="POA74" s="391"/>
      <c r="POB74" s="391"/>
      <c r="POC74" s="391"/>
      <c r="POD74" s="391"/>
      <c r="POE74" s="391"/>
      <c r="POF74" s="391"/>
      <c r="POG74" s="391"/>
      <c r="POH74" s="391"/>
      <c r="POI74" s="391"/>
      <c r="POJ74" s="391"/>
      <c r="POK74" s="391"/>
      <c r="POL74" s="391"/>
      <c r="POM74" s="391"/>
      <c r="PON74" s="391"/>
      <c r="POO74" s="391"/>
      <c r="POP74" s="391"/>
      <c r="POQ74" s="391"/>
      <c r="POR74" s="391"/>
      <c r="POS74" s="391"/>
      <c r="POT74" s="391"/>
      <c r="POU74" s="391"/>
      <c r="POV74" s="391"/>
      <c r="POW74" s="391"/>
      <c r="POX74" s="391"/>
      <c r="POY74" s="391"/>
      <c r="POZ74" s="391"/>
      <c r="PPA74" s="391"/>
      <c r="PPB74" s="391"/>
      <c r="PPC74" s="391"/>
      <c r="PPD74" s="391"/>
      <c r="PPE74" s="391"/>
      <c r="PPF74" s="391"/>
      <c r="PPG74" s="391"/>
      <c r="PPH74" s="391"/>
      <c r="PPI74" s="391"/>
      <c r="PPJ74" s="391"/>
      <c r="PPK74" s="391"/>
      <c r="PPL74" s="391"/>
      <c r="PPM74" s="391"/>
      <c r="PPN74" s="391"/>
      <c r="PPO74" s="391"/>
      <c r="PPP74" s="391"/>
      <c r="PPQ74" s="391"/>
      <c r="PPR74" s="391"/>
      <c r="PPS74" s="391"/>
      <c r="PPT74" s="391"/>
      <c r="PPU74" s="391"/>
      <c r="PPV74" s="391"/>
      <c r="PPW74" s="391"/>
      <c r="PPX74" s="391"/>
      <c r="PPY74" s="391"/>
      <c r="PPZ74" s="391"/>
      <c r="PQA74" s="391"/>
      <c r="PQB74" s="391"/>
      <c r="PQC74" s="391"/>
      <c r="PQD74" s="391"/>
      <c r="PQE74" s="391"/>
      <c r="PQF74" s="391"/>
      <c r="PQG74" s="391"/>
      <c r="PQH74" s="391"/>
      <c r="PQI74" s="391"/>
      <c r="PQJ74" s="391"/>
      <c r="PQK74" s="391"/>
      <c r="PQL74" s="391"/>
      <c r="PQM74" s="391"/>
      <c r="PQN74" s="391"/>
      <c r="PQO74" s="391"/>
      <c r="PQP74" s="391"/>
      <c r="PQQ74" s="391"/>
      <c r="PQR74" s="391"/>
      <c r="PQS74" s="391"/>
      <c r="PQT74" s="391"/>
      <c r="PQU74" s="391"/>
      <c r="PQV74" s="391"/>
      <c r="PQW74" s="391"/>
      <c r="PQX74" s="391"/>
      <c r="PQY74" s="391"/>
      <c r="PQZ74" s="391"/>
      <c r="PRA74" s="391"/>
      <c r="PRB74" s="391"/>
      <c r="PRC74" s="391"/>
      <c r="PRD74" s="391"/>
      <c r="PRE74" s="391"/>
      <c r="PRF74" s="391"/>
      <c r="PRG74" s="391"/>
      <c r="PRH74" s="391"/>
      <c r="PRI74" s="391"/>
      <c r="PRJ74" s="391"/>
      <c r="PRK74" s="391"/>
      <c r="PRL74" s="391"/>
      <c r="PRM74" s="391"/>
      <c r="PRN74" s="391"/>
      <c r="PRO74" s="391"/>
      <c r="PRP74" s="391"/>
      <c r="PRQ74" s="391"/>
      <c r="PRR74" s="391"/>
      <c r="PRS74" s="391"/>
      <c r="PRT74" s="391"/>
      <c r="PRU74" s="391"/>
      <c r="PRV74" s="391"/>
      <c r="PRW74" s="391"/>
      <c r="PRX74" s="391"/>
      <c r="PRY74" s="391"/>
      <c r="PRZ74" s="391"/>
      <c r="PSA74" s="391"/>
      <c r="PSB74" s="391"/>
      <c r="PSC74" s="391"/>
      <c r="PSD74" s="391"/>
      <c r="PSE74" s="391"/>
      <c r="PSF74" s="391"/>
      <c r="PSG74" s="391"/>
      <c r="PSH74" s="391"/>
      <c r="PSI74" s="391"/>
      <c r="PSJ74" s="391"/>
      <c r="PSK74" s="391"/>
      <c r="PSL74" s="391"/>
      <c r="PSM74" s="391"/>
      <c r="PSN74" s="391"/>
      <c r="PSO74" s="391"/>
      <c r="PSP74" s="391"/>
      <c r="PSQ74" s="391"/>
      <c r="PSR74" s="391"/>
      <c r="PSS74" s="391"/>
      <c r="PST74" s="391"/>
      <c r="PSU74" s="391"/>
      <c r="PSV74" s="391"/>
      <c r="PSW74" s="391"/>
      <c r="PSX74" s="391"/>
      <c r="PSY74" s="391"/>
      <c r="PSZ74" s="391"/>
      <c r="PTA74" s="391"/>
      <c r="PTB74" s="391"/>
      <c r="PTC74" s="391"/>
      <c r="PTD74" s="391"/>
      <c r="PTE74" s="391"/>
      <c r="PTF74" s="391"/>
      <c r="PTG74" s="391"/>
      <c r="PTH74" s="391"/>
      <c r="PTI74" s="391"/>
      <c r="PTJ74" s="391"/>
      <c r="PTK74" s="391"/>
      <c r="PTL74" s="391"/>
      <c r="PTM74" s="391"/>
      <c r="PTN74" s="391"/>
      <c r="PTO74" s="391"/>
      <c r="PTP74" s="391"/>
      <c r="PTQ74" s="391"/>
      <c r="PTR74" s="391"/>
      <c r="PTS74" s="391"/>
      <c r="PTT74" s="391"/>
      <c r="PTU74" s="391"/>
      <c r="PTV74" s="391"/>
      <c r="PTW74" s="391"/>
      <c r="PTX74" s="391"/>
      <c r="PTY74" s="391"/>
      <c r="PTZ74" s="391"/>
      <c r="PUA74" s="391"/>
      <c r="PUB74" s="391"/>
      <c r="PUC74" s="391"/>
      <c r="PUD74" s="391"/>
      <c r="PUE74" s="391"/>
      <c r="PUF74" s="391"/>
      <c r="PUG74" s="391"/>
      <c r="PUH74" s="391"/>
      <c r="PUI74" s="391"/>
      <c r="PUJ74" s="391"/>
      <c r="PUK74" s="391"/>
      <c r="PUL74" s="391"/>
      <c r="PUM74" s="391"/>
      <c r="PUN74" s="391"/>
      <c r="PUO74" s="391"/>
      <c r="PUP74" s="391"/>
      <c r="PUQ74" s="391"/>
      <c r="PUR74" s="391"/>
      <c r="PUS74" s="391"/>
      <c r="PUT74" s="391"/>
      <c r="PUU74" s="391"/>
      <c r="PUV74" s="391"/>
      <c r="PUW74" s="391"/>
      <c r="PUX74" s="391"/>
      <c r="PUY74" s="391"/>
      <c r="PUZ74" s="391"/>
      <c r="PVA74" s="391"/>
      <c r="PVB74" s="391"/>
      <c r="PVC74" s="391"/>
      <c r="PVD74" s="391"/>
      <c r="PVE74" s="391"/>
      <c r="PVF74" s="391"/>
      <c r="PVG74" s="391"/>
      <c r="PVH74" s="391"/>
      <c r="PVI74" s="391"/>
      <c r="PVJ74" s="391"/>
      <c r="PVK74" s="391"/>
      <c r="PVL74" s="391"/>
      <c r="PVM74" s="391"/>
      <c r="PVN74" s="391"/>
      <c r="PVO74" s="391"/>
      <c r="PVP74" s="391"/>
      <c r="PVQ74" s="391"/>
      <c r="PVR74" s="391"/>
      <c r="PVS74" s="391"/>
      <c r="PVT74" s="391"/>
      <c r="PVU74" s="391"/>
      <c r="PVV74" s="391"/>
      <c r="PVW74" s="391"/>
      <c r="PVX74" s="391"/>
      <c r="PVY74" s="391"/>
      <c r="PVZ74" s="391"/>
      <c r="PWA74" s="391"/>
      <c r="PWB74" s="391"/>
      <c r="PWC74" s="391"/>
      <c r="PWD74" s="391"/>
      <c r="PWE74" s="391"/>
      <c r="PWF74" s="391"/>
      <c r="PWG74" s="391"/>
      <c r="PWH74" s="391"/>
      <c r="PWI74" s="391"/>
      <c r="PWJ74" s="391"/>
      <c r="PWK74" s="391"/>
      <c r="PWL74" s="391"/>
      <c r="PWM74" s="391"/>
      <c r="PWN74" s="391"/>
      <c r="PWO74" s="391"/>
      <c r="PWP74" s="391"/>
      <c r="PWQ74" s="391"/>
      <c r="PWR74" s="391"/>
      <c r="PWS74" s="391"/>
      <c r="PWT74" s="391"/>
      <c r="PWU74" s="391"/>
      <c r="PWV74" s="391"/>
      <c r="PWW74" s="391"/>
      <c r="PWX74" s="391"/>
      <c r="PWY74" s="391"/>
      <c r="PWZ74" s="391"/>
      <c r="PXA74" s="391"/>
      <c r="PXB74" s="391"/>
      <c r="PXC74" s="391"/>
      <c r="PXD74" s="391"/>
      <c r="PXE74" s="391"/>
      <c r="PXF74" s="391"/>
      <c r="PXG74" s="391"/>
      <c r="PXH74" s="391"/>
      <c r="PXI74" s="391"/>
      <c r="PXJ74" s="391"/>
      <c r="PXK74" s="391"/>
      <c r="PXL74" s="391"/>
      <c r="PXM74" s="391"/>
      <c r="PXN74" s="391"/>
      <c r="PXO74" s="391"/>
      <c r="PXP74" s="391"/>
      <c r="PXQ74" s="391"/>
      <c r="PXR74" s="391"/>
      <c r="PXS74" s="391"/>
      <c r="PXT74" s="391"/>
      <c r="PXU74" s="391"/>
      <c r="PXV74" s="391"/>
      <c r="PXW74" s="391"/>
      <c r="PXX74" s="391"/>
      <c r="PXY74" s="391"/>
      <c r="PXZ74" s="391"/>
      <c r="PYA74" s="391"/>
      <c r="PYB74" s="391"/>
      <c r="PYC74" s="391"/>
      <c r="PYD74" s="391"/>
      <c r="PYE74" s="391"/>
      <c r="PYF74" s="391"/>
      <c r="PYG74" s="391"/>
      <c r="PYH74" s="391"/>
      <c r="PYI74" s="391"/>
      <c r="PYJ74" s="391"/>
      <c r="PYK74" s="391"/>
      <c r="PYL74" s="391"/>
      <c r="PYM74" s="391"/>
      <c r="PYN74" s="391"/>
      <c r="PYO74" s="391"/>
      <c r="PYP74" s="391"/>
      <c r="PYQ74" s="391"/>
      <c r="PYR74" s="391"/>
      <c r="PYS74" s="391"/>
      <c r="PYT74" s="391"/>
      <c r="PYU74" s="391"/>
      <c r="PYV74" s="391"/>
      <c r="PYW74" s="391"/>
      <c r="PYX74" s="391"/>
      <c r="PYY74" s="391"/>
      <c r="PYZ74" s="391"/>
      <c r="PZA74" s="391"/>
      <c r="PZB74" s="391"/>
      <c r="PZC74" s="391"/>
      <c r="PZD74" s="391"/>
      <c r="PZE74" s="391"/>
      <c r="PZF74" s="391"/>
      <c r="PZG74" s="391"/>
      <c r="PZH74" s="391"/>
      <c r="PZI74" s="391"/>
      <c r="PZJ74" s="391"/>
      <c r="PZK74" s="391"/>
      <c r="PZL74" s="391"/>
      <c r="PZM74" s="391"/>
      <c r="PZN74" s="391"/>
      <c r="PZO74" s="391"/>
      <c r="PZP74" s="391"/>
      <c r="PZQ74" s="391"/>
      <c r="PZR74" s="391"/>
      <c r="PZS74" s="391"/>
      <c r="PZT74" s="391"/>
      <c r="PZU74" s="391"/>
      <c r="PZV74" s="391"/>
      <c r="PZW74" s="391"/>
      <c r="PZX74" s="391"/>
      <c r="PZY74" s="391"/>
      <c r="PZZ74" s="391"/>
      <c r="QAA74" s="391"/>
      <c r="QAB74" s="391"/>
      <c r="QAC74" s="391"/>
      <c r="QAD74" s="391"/>
      <c r="QAE74" s="391"/>
      <c r="QAF74" s="391"/>
      <c r="QAG74" s="391"/>
      <c r="QAH74" s="391"/>
      <c r="QAI74" s="391"/>
      <c r="QAJ74" s="391"/>
      <c r="QAK74" s="391"/>
      <c r="QAL74" s="391"/>
      <c r="QAM74" s="391"/>
      <c r="QAN74" s="391"/>
      <c r="QAO74" s="391"/>
      <c r="QAP74" s="391"/>
      <c r="QAQ74" s="391"/>
      <c r="QAR74" s="391"/>
      <c r="QAS74" s="391"/>
      <c r="QAT74" s="391"/>
      <c r="QAU74" s="391"/>
      <c r="QAV74" s="391"/>
      <c r="QAW74" s="391"/>
      <c r="QAX74" s="391"/>
      <c r="QAY74" s="391"/>
      <c r="QAZ74" s="391"/>
      <c r="QBA74" s="391"/>
      <c r="QBB74" s="391"/>
      <c r="QBC74" s="391"/>
      <c r="QBD74" s="391"/>
      <c r="QBE74" s="391"/>
      <c r="QBF74" s="391"/>
      <c r="QBG74" s="391"/>
      <c r="QBH74" s="391"/>
      <c r="QBI74" s="391"/>
      <c r="QBJ74" s="391"/>
      <c r="QBK74" s="391"/>
      <c r="QBL74" s="391"/>
      <c r="QBM74" s="391"/>
      <c r="QBN74" s="391"/>
      <c r="QBO74" s="391"/>
      <c r="QBP74" s="391"/>
      <c r="QBQ74" s="391"/>
      <c r="QBR74" s="391"/>
      <c r="QBS74" s="391"/>
      <c r="QBT74" s="391"/>
      <c r="QBU74" s="391"/>
      <c r="QBV74" s="391"/>
      <c r="QBW74" s="391"/>
      <c r="QBX74" s="391"/>
      <c r="QBY74" s="391"/>
      <c r="QBZ74" s="391"/>
      <c r="QCA74" s="391"/>
      <c r="QCB74" s="391"/>
      <c r="QCC74" s="391"/>
      <c r="QCD74" s="391"/>
      <c r="QCE74" s="391"/>
      <c r="QCF74" s="391"/>
      <c r="QCG74" s="391"/>
      <c r="QCH74" s="391"/>
      <c r="QCI74" s="391"/>
      <c r="QCJ74" s="391"/>
      <c r="QCK74" s="391"/>
      <c r="QCL74" s="391"/>
      <c r="QCM74" s="391"/>
      <c r="QCN74" s="391"/>
      <c r="QCO74" s="391"/>
      <c r="QCP74" s="391"/>
      <c r="QCQ74" s="391"/>
      <c r="QCR74" s="391"/>
      <c r="QCS74" s="391"/>
      <c r="QCT74" s="391"/>
      <c r="QCU74" s="391"/>
      <c r="QCV74" s="391"/>
      <c r="QCW74" s="391"/>
      <c r="QCX74" s="391"/>
      <c r="QCY74" s="391"/>
      <c r="QCZ74" s="391"/>
      <c r="QDA74" s="391"/>
      <c r="QDB74" s="391"/>
      <c r="QDC74" s="391"/>
      <c r="QDD74" s="391"/>
      <c r="QDE74" s="391"/>
      <c r="QDF74" s="391"/>
      <c r="QDG74" s="391"/>
      <c r="QDH74" s="391"/>
      <c r="QDI74" s="391"/>
      <c r="QDJ74" s="391"/>
      <c r="QDK74" s="391"/>
      <c r="QDL74" s="391"/>
      <c r="QDM74" s="391"/>
      <c r="QDN74" s="391"/>
      <c r="QDO74" s="391"/>
      <c r="QDP74" s="391"/>
      <c r="QDQ74" s="391"/>
      <c r="QDR74" s="391"/>
      <c r="QDS74" s="391"/>
      <c r="QDT74" s="391"/>
      <c r="QDU74" s="391"/>
      <c r="QDV74" s="391"/>
      <c r="QDW74" s="391"/>
      <c r="QDX74" s="391"/>
      <c r="QDY74" s="391"/>
      <c r="QDZ74" s="391"/>
      <c r="QEA74" s="391"/>
      <c r="QEB74" s="391"/>
      <c r="QEC74" s="391"/>
      <c r="QED74" s="391"/>
      <c r="QEE74" s="391"/>
      <c r="QEF74" s="391"/>
      <c r="QEG74" s="391"/>
      <c r="QEH74" s="391"/>
      <c r="QEI74" s="391"/>
      <c r="QEJ74" s="391"/>
      <c r="QEK74" s="391"/>
      <c r="QEL74" s="391"/>
      <c r="QEM74" s="391"/>
      <c r="QEN74" s="391"/>
      <c r="QEO74" s="391"/>
      <c r="QEP74" s="391"/>
      <c r="QEQ74" s="391"/>
      <c r="QER74" s="391"/>
      <c r="QES74" s="391"/>
      <c r="QET74" s="391"/>
      <c r="QEU74" s="391"/>
      <c r="QEV74" s="391"/>
      <c r="QEW74" s="391"/>
      <c r="QEX74" s="391"/>
      <c r="QEY74" s="391"/>
      <c r="QEZ74" s="391"/>
      <c r="QFA74" s="391"/>
      <c r="QFB74" s="391"/>
      <c r="QFC74" s="391"/>
      <c r="QFD74" s="391"/>
      <c r="QFE74" s="391"/>
      <c r="QFF74" s="391"/>
      <c r="QFG74" s="391"/>
      <c r="QFH74" s="391"/>
      <c r="QFI74" s="391"/>
      <c r="QFJ74" s="391"/>
      <c r="QFK74" s="391"/>
      <c r="QFL74" s="391"/>
      <c r="QFM74" s="391"/>
      <c r="QFN74" s="391"/>
      <c r="QFO74" s="391"/>
      <c r="QFP74" s="391"/>
      <c r="QFQ74" s="391"/>
      <c r="QFR74" s="391"/>
      <c r="QFS74" s="391"/>
      <c r="QFT74" s="391"/>
      <c r="QFU74" s="391"/>
      <c r="QFV74" s="391"/>
      <c r="QFW74" s="391"/>
      <c r="QFX74" s="391"/>
      <c r="QFY74" s="391"/>
      <c r="QFZ74" s="391"/>
      <c r="QGA74" s="391"/>
      <c r="QGB74" s="391"/>
      <c r="QGC74" s="391"/>
      <c r="QGD74" s="391"/>
      <c r="QGE74" s="391"/>
      <c r="QGF74" s="391"/>
      <c r="QGG74" s="391"/>
      <c r="QGH74" s="391"/>
      <c r="QGI74" s="391"/>
      <c r="QGJ74" s="391"/>
      <c r="QGK74" s="391"/>
      <c r="QGL74" s="391"/>
      <c r="QGM74" s="391"/>
      <c r="QGN74" s="391"/>
      <c r="QGO74" s="391"/>
      <c r="QGP74" s="391"/>
      <c r="QGQ74" s="391"/>
      <c r="QGR74" s="391"/>
      <c r="QGS74" s="391"/>
      <c r="QGT74" s="391"/>
      <c r="QGU74" s="391"/>
      <c r="QGV74" s="391"/>
      <c r="QGW74" s="391"/>
      <c r="QGX74" s="391"/>
      <c r="QGY74" s="391"/>
      <c r="QGZ74" s="391"/>
      <c r="QHA74" s="391"/>
      <c r="QHB74" s="391"/>
      <c r="QHC74" s="391"/>
      <c r="QHD74" s="391"/>
      <c r="QHE74" s="391"/>
      <c r="QHF74" s="391"/>
      <c r="QHG74" s="391"/>
      <c r="QHH74" s="391"/>
      <c r="QHI74" s="391"/>
      <c r="QHJ74" s="391"/>
      <c r="QHK74" s="391"/>
      <c r="QHL74" s="391"/>
      <c r="QHM74" s="391"/>
      <c r="QHN74" s="391"/>
      <c r="QHO74" s="391"/>
      <c r="QHP74" s="391"/>
      <c r="QHQ74" s="391"/>
      <c r="QHR74" s="391"/>
      <c r="QHS74" s="391"/>
      <c r="QHT74" s="391"/>
      <c r="QHU74" s="391"/>
      <c r="QHV74" s="391"/>
      <c r="QHW74" s="391"/>
      <c r="QHX74" s="391"/>
      <c r="QHY74" s="391"/>
      <c r="QHZ74" s="391"/>
      <c r="QIA74" s="391"/>
      <c r="QIB74" s="391"/>
      <c r="QIC74" s="391"/>
      <c r="QID74" s="391"/>
      <c r="QIE74" s="391"/>
      <c r="QIF74" s="391"/>
      <c r="QIG74" s="391"/>
      <c r="QIH74" s="391"/>
      <c r="QII74" s="391"/>
      <c r="QIJ74" s="391"/>
      <c r="QIK74" s="391"/>
      <c r="QIL74" s="391"/>
      <c r="QIM74" s="391"/>
      <c r="QIN74" s="391"/>
      <c r="QIO74" s="391"/>
      <c r="QIP74" s="391"/>
      <c r="QIQ74" s="391"/>
      <c r="QIR74" s="391"/>
      <c r="QIS74" s="391"/>
      <c r="QIT74" s="391"/>
      <c r="QIU74" s="391"/>
      <c r="QIV74" s="391"/>
      <c r="QIW74" s="391"/>
      <c r="QIX74" s="391"/>
      <c r="QIY74" s="391"/>
      <c r="QIZ74" s="391"/>
      <c r="QJA74" s="391"/>
      <c r="QJB74" s="391"/>
      <c r="QJC74" s="391"/>
      <c r="QJD74" s="391"/>
      <c r="QJE74" s="391"/>
      <c r="QJF74" s="391"/>
      <c r="QJG74" s="391"/>
      <c r="QJH74" s="391"/>
      <c r="QJI74" s="391"/>
      <c r="QJJ74" s="391"/>
      <c r="QJK74" s="391"/>
      <c r="QJL74" s="391"/>
      <c r="QJM74" s="391"/>
      <c r="QJN74" s="391"/>
      <c r="QJO74" s="391"/>
      <c r="QJP74" s="391"/>
      <c r="QJQ74" s="391"/>
      <c r="QJR74" s="391"/>
      <c r="QJS74" s="391"/>
      <c r="QJT74" s="391"/>
      <c r="QJU74" s="391"/>
      <c r="QJV74" s="391"/>
      <c r="QJW74" s="391"/>
      <c r="QJX74" s="391"/>
      <c r="QJY74" s="391"/>
      <c r="QJZ74" s="391"/>
      <c r="QKA74" s="391"/>
      <c r="QKB74" s="391"/>
      <c r="QKC74" s="391"/>
      <c r="QKD74" s="391"/>
      <c r="QKE74" s="391"/>
      <c r="QKF74" s="391"/>
      <c r="QKG74" s="391"/>
      <c r="QKH74" s="391"/>
      <c r="QKI74" s="391"/>
      <c r="QKJ74" s="391"/>
      <c r="QKK74" s="391"/>
      <c r="QKL74" s="391"/>
      <c r="QKM74" s="391"/>
      <c r="QKN74" s="391"/>
      <c r="QKO74" s="391"/>
      <c r="QKP74" s="391"/>
      <c r="QKQ74" s="391"/>
      <c r="QKR74" s="391"/>
      <c r="QKS74" s="391"/>
      <c r="QKT74" s="391"/>
      <c r="QKU74" s="391"/>
      <c r="QKV74" s="391"/>
      <c r="QKW74" s="391"/>
      <c r="QKX74" s="391"/>
      <c r="QKY74" s="391"/>
      <c r="QKZ74" s="391"/>
      <c r="QLA74" s="391"/>
      <c r="QLB74" s="391"/>
      <c r="QLC74" s="391"/>
      <c r="QLD74" s="391"/>
      <c r="QLE74" s="391"/>
      <c r="QLF74" s="391"/>
      <c r="QLG74" s="391"/>
      <c r="QLH74" s="391"/>
      <c r="QLI74" s="391"/>
      <c r="QLJ74" s="391"/>
      <c r="QLK74" s="391"/>
      <c r="QLL74" s="391"/>
      <c r="QLM74" s="391"/>
      <c r="QLN74" s="391"/>
      <c r="QLO74" s="391"/>
      <c r="QLP74" s="391"/>
      <c r="QLQ74" s="391"/>
      <c r="QLR74" s="391"/>
      <c r="QLS74" s="391"/>
      <c r="QLT74" s="391"/>
      <c r="QLU74" s="391"/>
      <c r="QLV74" s="391"/>
      <c r="QLW74" s="391"/>
      <c r="QLX74" s="391"/>
      <c r="QLY74" s="391"/>
      <c r="QLZ74" s="391"/>
      <c r="QMA74" s="391"/>
      <c r="QMB74" s="391"/>
      <c r="QMC74" s="391"/>
      <c r="QMD74" s="391"/>
      <c r="QME74" s="391"/>
      <c r="QMF74" s="391"/>
      <c r="QMG74" s="391"/>
      <c r="QMH74" s="391"/>
      <c r="QMI74" s="391"/>
      <c r="QMJ74" s="391"/>
      <c r="QMK74" s="391"/>
      <c r="QML74" s="391"/>
      <c r="QMM74" s="391"/>
      <c r="QMN74" s="391"/>
      <c r="QMO74" s="391"/>
      <c r="QMP74" s="391"/>
      <c r="QMQ74" s="391"/>
      <c r="QMR74" s="391"/>
      <c r="QMS74" s="391"/>
      <c r="QMT74" s="391"/>
      <c r="QMU74" s="391"/>
      <c r="QMV74" s="391"/>
      <c r="QMW74" s="391"/>
      <c r="QMX74" s="391"/>
      <c r="QMY74" s="391"/>
      <c r="QMZ74" s="391"/>
      <c r="QNA74" s="391"/>
      <c r="QNB74" s="391"/>
      <c r="QNC74" s="391"/>
      <c r="QND74" s="391"/>
      <c r="QNE74" s="391"/>
      <c r="QNF74" s="391"/>
      <c r="QNG74" s="391"/>
      <c r="QNH74" s="391"/>
      <c r="QNI74" s="391"/>
      <c r="QNJ74" s="391"/>
      <c r="QNK74" s="391"/>
      <c r="QNL74" s="391"/>
      <c r="QNM74" s="391"/>
      <c r="QNN74" s="391"/>
      <c r="QNO74" s="391"/>
      <c r="QNP74" s="391"/>
      <c r="QNQ74" s="391"/>
      <c r="QNR74" s="391"/>
      <c r="QNS74" s="391"/>
      <c r="QNT74" s="391"/>
      <c r="QNU74" s="391"/>
      <c r="QNV74" s="391"/>
      <c r="QNW74" s="391"/>
      <c r="QNX74" s="391"/>
      <c r="QNY74" s="391"/>
      <c r="QNZ74" s="391"/>
      <c r="QOA74" s="391"/>
      <c r="QOB74" s="391"/>
      <c r="QOC74" s="391"/>
      <c r="QOD74" s="391"/>
      <c r="QOE74" s="391"/>
      <c r="QOF74" s="391"/>
      <c r="QOG74" s="391"/>
      <c r="QOH74" s="391"/>
      <c r="QOI74" s="391"/>
      <c r="QOJ74" s="391"/>
      <c r="QOK74" s="391"/>
      <c r="QOL74" s="391"/>
      <c r="QOM74" s="391"/>
      <c r="QON74" s="391"/>
      <c r="QOO74" s="391"/>
      <c r="QOP74" s="391"/>
      <c r="QOQ74" s="391"/>
      <c r="QOR74" s="391"/>
      <c r="QOS74" s="391"/>
      <c r="QOT74" s="391"/>
      <c r="QOU74" s="391"/>
      <c r="QOV74" s="391"/>
      <c r="QOW74" s="391"/>
      <c r="QOX74" s="391"/>
      <c r="QOY74" s="391"/>
      <c r="QOZ74" s="391"/>
      <c r="QPA74" s="391"/>
      <c r="QPB74" s="391"/>
      <c r="QPC74" s="391"/>
      <c r="QPD74" s="391"/>
      <c r="QPE74" s="391"/>
      <c r="QPF74" s="391"/>
      <c r="QPG74" s="391"/>
      <c r="QPH74" s="391"/>
      <c r="QPI74" s="391"/>
      <c r="QPJ74" s="391"/>
      <c r="QPK74" s="391"/>
      <c r="QPL74" s="391"/>
      <c r="QPM74" s="391"/>
      <c r="QPN74" s="391"/>
      <c r="QPO74" s="391"/>
      <c r="QPP74" s="391"/>
      <c r="QPQ74" s="391"/>
      <c r="QPR74" s="391"/>
      <c r="QPS74" s="391"/>
      <c r="QPT74" s="391"/>
      <c r="QPU74" s="391"/>
      <c r="QPV74" s="391"/>
      <c r="QPW74" s="391"/>
      <c r="QPX74" s="391"/>
      <c r="QPY74" s="391"/>
      <c r="QPZ74" s="391"/>
      <c r="QQA74" s="391"/>
      <c r="QQB74" s="391"/>
      <c r="QQC74" s="391"/>
      <c r="QQD74" s="391"/>
      <c r="QQE74" s="391"/>
      <c r="QQF74" s="391"/>
      <c r="QQG74" s="391"/>
      <c r="QQH74" s="391"/>
      <c r="QQI74" s="391"/>
      <c r="QQJ74" s="391"/>
      <c r="QQK74" s="391"/>
      <c r="QQL74" s="391"/>
      <c r="QQM74" s="391"/>
      <c r="QQN74" s="391"/>
      <c r="QQO74" s="391"/>
      <c r="QQP74" s="391"/>
      <c r="QQQ74" s="391"/>
      <c r="QQR74" s="391"/>
      <c r="QQS74" s="391"/>
      <c r="QQT74" s="391"/>
      <c r="QQU74" s="391"/>
      <c r="QQV74" s="391"/>
      <c r="QQW74" s="391"/>
      <c r="QQX74" s="391"/>
      <c r="QQY74" s="391"/>
      <c r="QQZ74" s="391"/>
      <c r="QRA74" s="391"/>
      <c r="QRB74" s="391"/>
      <c r="QRC74" s="391"/>
      <c r="QRD74" s="391"/>
      <c r="QRE74" s="391"/>
      <c r="QRF74" s="391"/>
      <c r="QRG74" s="391"/>
      <c r="QRH74" s="391"/>
      <c r="QRI74" s="391"/>
      <c r="QRJ74" s="391"/>
      <c r="QRK74" s="391"/>
      <c r="QRL74" s="391"/>
      <c r="QRM74" s="391"/>
      <c r="QRN74" s="391"/>
      <c r="QRO74" s="391"/>
      <c r="QRP74" s="391"/>
      <c r="QRQ74" s="391"/>
      <c r="QRR74" s="391"/>
      <c r="QRS74" s="391"/>
      <c r="QRT74" s="391"/>
      <c r="QRU74" s="391"/>
      <c r="QRV74" s="391"/>
      <c r="QRW74" s="391"/>
      <c r="QRX74" s="391"/>
      <c r="QRY74" s="391"/>
      <c r="QRZ74" s="391"/>
      <c r="QSA74" s="391"/>
      <c r="QSB74" s="391"/>
      <c r="QSC74" s="391"/>
      <c r="QSD74" s="391"/>
      <c r="QSE74" s="391"/>
      <c r="QSF74" s="391"/>
      <c r="QSG74" s="391"/>
      <c r="QSH74" s="391"/>
      <c r="QSI74" s="391"/>
      <c r="QSJ74" s="391"/>
      <c r="QSK74" s="391"/>
      <c r="QSL74" s="391"/>
      <c r="QSM74" s="391"/>
      <c r="QSN74" s="391"/>
      <c r="QSO74" s="391"/>
      <c r="QSP74" s="391"/>
      <c r="QSQ74" s="391"/>
      <c r="QSR74" s="391"/>
      <c r="QSS74" s="391"/>
      <c r="QST74" s="391"/>
      <c r="QSU74" s="391"/>
      <c r="QSV74" s="391"/>
      <c r="QSW74" s="391"/>
      <c r="QSX74" s="391"/>
      <c r="QSY74" s="391"/>
      <c r="QSZ74" s="391"/>
      <c r="QTA74" s="391"/>
      <c r="QTB74" s="391"/>
      <c r="QTC74" s="391"/>
      <c r="QTD74" s="391"/>
      <c r="QTE74" s="391"/>
      <c r="QTF74" s="391"/>
      <c r="QTG74" s="391"/>
      <c r="QTH74" s="391"/>
      <c r="QTI74" s="391"/>
      <c r="QTJ74" s="391"/>
      <c r="QTK74" s="391"/>
      <c r="QTL74" s="391"/>
      <c r="QTM74" s="391"/>
      <c r="QTN74" s="391"/>
      <c r="QTO74" s="391"/>
      <c r="QTP74" s="391"/>
      <c r="QTQ74" s="391"/>
      <c r="QTR74" s="391"/>
      <c r="QTS74" s="391"/>
      <c r="QTT74" s="391"/>
      <c r="QTU74" s="391"/>
      <c r="QTV74" s="391"/>
      <c r="QTW74" s="391"/>
      <c r="QTX74" s="391"/>
      <c r="QTY74" s="391"/>
      <c r="QTZ74" s="391"/>
      <c r="QUA74" s="391"/>
      <c r="QUB74" s="391"/>
      <c r="QUC74" s="391"/>
      <c r="QUD74" s="391"/>
      <c r="QUE74" s="391"/>
      <c r="QUF74" s="391"/>
      <c r="QUG74" s="391"/>
      <c r="QUH74" s="391"/>
      <c r="QUI74" s="391"/>
      <c r="QUJ74" s="391"/>
      <c r="QUK74" s="391"/>
      <c r="QUL74" s="391"/>
      <c r="QUM74" s="391"/>
      <c r="QUN74" s="391"/>
      <c r="QUO74" s="391"/>
      <c r="QUP74" s="391"/>
      <c r="QUQ74" s="391"/>
      <c r="QUR74" s="391"/>
      <c r="QUS74" s="391"/>
      <c r="QUT74" s="391"/>
      <c r="QUU74" s="391"/>
      <c r="QUV74" s="391"/>
      <c r="QUW74" s="391"/>
      <c r="QUX74" s="391"/>
      <c r="QUY74" s="391"/>
      <c r="QUZ74" s="391"/>
      <c r="QVA74" s="391"/>
      <c r="QVB74" s="391"/>
      <c r="QVC74" s="391"/>
      <c r="QVD74" s="391"/>
      <c r="QVE74" s="391"/>
      <c r="QVF74" s="391"/>
      <c r="QVG74" s="391"/>
      <c r="QVH74" s="391"/>
      <c r="QVI74" s="391"/>
      <c r="QVJ74" s="391"/>
      <c r="QVK74" s="391"/>
      <c r="QVL74" s="391"/>
      <c r="QVM74" s="391"/>
      <c r="QVN74" s="391"/>
      <c r="QVO74" s="391"/>
      <c r="QVP74" s="391"/>
      <c r="QVQ74" s="391"/>
      <c r="QVR74" s="391"/>
      <c r="QVS74" s="391"/>
      <c r="QVT74" s="391"/>
      <c r="QVU74" s="391"/>
      <c r="QVV74" s="391"/>
      <c r="QVW74" s="391"/>
      <c r="QVX74" s="391"/>
      <c r="QVY74" s="391"/>
      <c r="QVZ74" s="391"/>
      <c r="QWA74" s="391"/>
      <c r="QWB74" s="391"/>
      <c r="QWC74" s="391"/>
      <c r="QWD74" s="391"/>
      <c r="QWE74" s="391"/>
      <c r="QWF74" s="391"/>
      <c r="QWG74" s="391"/>
      <c r="QWH74" s="391"/>
      <c r="QWI74" s="391"/>
      <c r="QWJ74" s="391"/>
      <c r="QWK74" s="391"/>
      <c r="QWL74" s="391"/>
      <c r="QWM74" s="391"/>
      <c r="QWN74" s="391"/>
      <c r="QWO74" s="391"/>
      <c r="QWP74" s="391"/>
      <c r="QWQ74" s="391"/>
      <c r="QWR74" s="391"/>
      <c r="QWS74" s="391"/>
      <c r="QWT74" s="391"/>
      <c r="QWU74" s="391"/>
      <c r="QWV74" s="391"/>
      <c r="QWW74" s="391"/>
      <c r="QWX74" s="391"/>
      <c r="QWY74" s="391"/>
      <c r="QWZ74" s="391"/>
      <c r="QXA74" s="391"/>
      <c r="QXB74" s="391"/>
      <c r="QXC74" s="391"/>
      <c r="QXD74" s="391"/>
      <c r="QXE74" s="391"/>
      <c r="QXF74" s="391"/>
      <c r="QXG74" s="391"/>
      <c r="QXH74" s="391"/>
      <c r="QXI74" s="391"/>
      <c r="QXJ74" s="391"/>
      <c r="QXK74" s="391"/>
      <c r="QXL74" s="391"/>
      <c r="QXM74" s="391"/>
      <c r="QXN74" s="391"/>
      <c r="QXO74" s="391"/>
      <c r="QXP74" s="391"/>
      <c r="QXQ74" s="391"/>
      <c r="QXR74" s="391"/>
      <c r="QXS74" s="391"/>
      <c r="QXT74" s="391"/>
      <c r="QXU74" s="391"/>
      <c r="QXV74" s="391"/>
      <c r="QXW74" s="391"/>
      <c r="QXX74" s="391"/>
      <c r="QXY74" s="391"/>
      <c r="QXZ74" s="391"/>
      <c r="QYA74" s="391"/>
      <c r="QYB74" s="391"/>
      <c r="QYC74" s="391"/>
      <c r="QYD74" s="391"/>
      <c r="QYE74" s="391"/>
      <c r="QYF74" s="391"/>
      <c r="QYG74" s="391"/>
      <c r="QYH74" s="391"/>
      <c r="QYI74" s="391"/>
      <c r="QYJ74" s="391"/>
      <c r="QYK74" s="391"/>
      <c r="QYL74" s="391"/>
      <c r="QYM74" s="391"/>
      <c r="QYN74" s="391"/>
      <c r="QYO74" s="391"/>
      <c r="QYP74" s="391"/>
      <c r="QYQ74" s="391"/>
      <c r="QYR74" s="391"/>
      <c r="QYS74" s="391"/>
      <c r="QYT74" s="391"/>
      <c r="QYU74" s="391"/>
      <c r="QYV74" s="391"/>
      <c r="QYW74" s="391"/>
      <c r="QYX74" s="391"/>
      <c r="QYY74" s="391"/>
      <c r="QYZ74" s="391"/>
      <c r="QZA74" s="391"/>
      <c r="QZB74" s="391"/>
      <c r="QZC74" s="391"/>
      <c r="QZD74" s="391"/>
      <c r="QZE74" s="391"/>
      <c r="QZF74" s="391"/>
      <c r="QZG74" s="391"/>
      <c r="QZH74" s="391"/>
      <c r="QZI74" s="391"/>
      <c r="QZJ74" s="391"/>
      <c r="QZK74" s="391"/>
      <c r="QZL74" s="391"/>
      <c r="QZM74" s="391"/>
      <c r="QZN74" s="391"/>
      <c r="QZO74" s="391"/>
      <c r="QZP74" s="391"/>
      <c r="QZQ74" s="391"/>
      <c r="QZR74" s="391"/>
      <c r="QZS74" s="391"/>
      <c r="QZT74" s="391"/>
      <c r="QZU74" s="391"/>
      <c r="QZV74" s="391"/>
      <c r="QZW74" s="391"/>
      <c r="QZX74" s="391"/>
      <c r="QZY74" s="391"/>
      <c r="QZZ74" s="391"/>
      <c r="RAA74" s="391"/>
      <c r="RAB74" s="391"/>
      <c r="RAC74" s="391"/>
      <c r="RAD74" s="391"/>
      <c r="RAE74" s="391"/>
      <c r="RAF74" s="391"/>
      <c r="RAG74" s="391"/>
      <c r="RAH74" s="391"/>
      <c r="RAI74" s="391"/>
      <c r="RAJ74" s="391"/>
      <c r="RAK74" s="391"/>
      <c r="RAL74" s="391"/>
      <c r="RAM74" s="391"/>
      <c r="RAN74" s="391"/>
      <c r="RAO74" s="391"/>
      <c r="RAP74" s="391"/>
      <c r="RAQ74" s="391"/>
      <c r="RAR74" s="391"/>
      <c r="RAS74" s="391"/>
      <c r="RAT74" s="391"/>
      <c r="RAU74" s="391"/>
      <c r="RAV74" s="391"/>
      <c r="RAW74" s="391"/>
      <c r="RAX74" s="391"/>
      <c r="RAY74" s="391"/>
      <c r="RAZ74" s="391"/>
      <c r="RBA74" s="391"/>
      <c r="RBB74" s="391"/>
      <c r="RBC74" s="391"/>
      <c r="RBD74" s="391"/>
      <c r="RBE74" s="391"/>
      <c r="RBF74" s="391"/>
      <c r="RBG74" s="391"/>
      <c r="RBH74" s="391"/>
      <c r="RBI74" s="391"/>
      <c r="RBJ74" s="391"/>
      <c r="RBK74" s="391"/>
      <c r="RBL74" s="391"/>
      <c r="RBM74" s="391"/>
      <c r="RBN74" s="391"/>
      <c r="RBO74" s="391"/>
      <c r="RBP74" s="391"/>
      <c r="RBQ74" s="391"/>
      <c r="RBR74" s="391"/>
      <c r="RBS74" s="391"/>
      <c r="RBT74" s="391"/>
      <c r="RBU74" s="391"/>
      <c r="RBV74" s="391"/>
      <c r="RBW74" s="391"/>
      <c r="RBX74" s="391"/>
      <c r="RBY74" s="391"/>
      <c r="RBZ74" s="391"/>
      <c r="RCA74" s="391"/>
      <c r="RCB74" s="391"/>
      <c r="RCC74" s="391"/>
      <c r="RCD74" s="391"/>
      <c r="RCE74" s="391"/>
      <c r="RCF74" s="391"/>
      <c r="RCG74" s="391"/>
      <c r="RCH74" s="391"/>
      <c r="RCI74" s="391"/>
      <c r="RCJ74" s="391"/>
      <c r="RCK74" s="391"/>
      <c r="RCL74" s="391"/>
      <c r="RCM74" s="391"/>
      <c r="RCN74" s="391"/>
      <c r="RCO74" s="391"/>
      <c r="RCP74" s="391"/>
      <c r="RCQ74" s="391"/>
      <c r="RCR74" s="391"/>
      <c r="RCS74" s="391"/>
      <c r="RCT74" s="391"/>
      <c r="RCU74" s="391"/>
      <c r="RCV74" s="391"/>
      <c r="RCW74" s="391"/>
      <c r="RCX74" s="391"/>
      <c r="RCY74" s="391"/>
      <c r="RCZ74" s="391"/>
      <c r="RDA74" s="391"/>
      <c r="RDB74" s="391"/>
      <c r="RDC74" s="391"/>
      <c r="RDD74" s="391"/>
      <c r="RDE74" s="391"/>
      <c r="RDF74" s="391"/>
      <c r="RDG74" s="391"/>
      <c r="RDH74" s="391"/>
      <c r="RDI74" s="391"/>
      <c r="RDJ74" s="391"/>
      <c r="RDK74" s="391"/>
      <c r="RDL74" s="391"/>
      <c r="RDM74" s="391"/>
      <c r="RDN74" s="391"/>
      <c r="RDO74" s="391"/>
      <c r="RDP74" s="391"/>
      <c r="RDQ74" s="391"/>
      <c r="RDR74" s="391"/>
      <c r="RDS74" s="391"/>
      <c r="RDT74" s="391"/>
      <c r="RDU74" s="391"/>
      <c r="RDV74" s="391"/>
      <c r="RDW74" s="391"/>
      <c r="RDX74" s="391"/>
      <c r="RDY74" s="391"/>
      <c r="RDZ74" s="391"/>
      <c r="REA74" s="391"/>
      <c r="REB74" s="391"/>
      <c r="REC74" s="391"/>
      <c r="RED74" s="391"/>
      <c r="REE74" s="391"/>
      <c r="REF74" s="391"/>
      <c r="REG74" s="391"/>
      <c r="REH74" s="391"/>
      <c r="REI74" s="391"/>
      <c r="REJ74" s="391"/>
      <c r="REK74" s="391"/>
      <c r="REL74" s="391"/>
      <c r="REM74" s="391"/>
      <c r="REN74" s="391"/>
      <c r="REO74" s="391"/>
      <c r="REP74" s="391"/>
      <c r="REQ74" s="391"/>
      <c r="RER74" s="391"/>
      <c r="RES74" s="391"/>
      <c r="RET74" s="391"/>
      <c r="REU74" s="391"/>
      <c r="REV74" s="391"/>
      <c r="REW74" s="391"/>
      <c r="REX74" s="391"/>
      <c r="REY74" s="391"/>
      <c r="REZ74" s="391"/>
      <c r="RFA74" s="391"/>
      <c r="RFB74" s="391"/>
      <c r="RFC74" s="391"/>
      <c r="RFD74" s="391"/>
      <c r="RFE74" s="391"/>
      <c r="RFF74" s="391"/>
      <c r="RFG74" s="391"/>
      <c r="RFH74" s="391"/>
      <c r="RFI74" s="391"/>
      <c r="RFJ74" s="391"/>
      <c r="RFK74" s="391"/>
      <c r="RFL74" s="391"/>
      <c r="RFM74" s="391"/>
      <c r="RFN74" s="391"/>
      <c r="RFO74" s="391"/>
      <c r="RFP74" s="391"/>
      <c r="RFQ74" s="391"/>
      <c r="RFR74" s="391"/>
      <c r="RFS74" s="391"/>
      <c r="RFT74" s="391"/>
      <c r="RFU74" s="391"/>
      <c r="RFV74" s="391"/>
      <c r="RFW74" s="391"/>
      <c r="RFX74" s="391"/>
      <c r="RFY74" s="391"/>
      <c r="RFZ74" s="391"/>
      <c r="RGA74" s="391"/>
      <c r="RGB74" s="391"/>
      <c r="RGC74" s="391"/>
      <c r="RGD74" s="391"/>
      <c r="RGE74" s="391"/>
      <c r="RGF74" s="391"/>
      <c r="RGG74" s="391"/>
      <c r="RGH74" s="391"/>
      <c r="RGI74" s="391"/>
      <c r="RGJ74" s="391"/>
      <c r="RGK74" s="391"/>
      <c r="RGL74" s="391"/>
      <c r="RGM74" s="391"/>
      <c r="RGN74" s="391"/>
      <c r="RGO74" s="391"/>
      <c r="RGP74" s="391"/>
      <c r="RGQ74" s="391"/>
      <c r="RGR74" s="391"/>
      <c r="RGS74" s="391"/>
      <c r="RGT74" s="391"/>
      <c r="RGU74" s="391"/>
      <c r="RGV74" s="391"/>
      <c r="RGW74" s="391"/>
      <c r="RGX74" s="391"/>
      <c r="RGY74" s="391"/>
      <c r="RGZ74" s="391"/>
      <c r="RHA74" s="391"/>
      <c r="RHB74" s="391"/>
      <c r="RHC74" s="391"/>
      <c r="RHD74" s="391"/>
      <c r="RHE74" s="391"/>
      <c r="RHF74" s="391"/>
      <c r="RHG74" s="391"/>
      <c r="RHH74" s="391"/>
      <c r="RHI74" s="391"/>
      <c r="RHJ74" s="391"/>
      <c r="RHK74" s="391"/>
      <c r="RHL74" s="391"/>
      <c r="RHM74" s="391"/>
      <c r="RHN74" s="391"/>
      <c r="RHO74" s="391"/>
      <c r="RHP74" s="391"/>
      <c r="RHQ74" s="391"/>
      <c r="RHR74" s="391"/>
      <c r="RHS74" s="391"/>
      <c r="RHT74" s="391"/>
      <c r="RHU74" s="391"/>
      <c r="RHV74" s="391"/>
      <c r="RHW74" s="391"/>
      <c r="RHX74" s="391"/>
      <c r="RHY74" s="391"/>
      <c r="RHZ74" s="391"/>
      <c r="RIA74" s="391"/>
      <c r="RIB74" s="391"/>
      <c r="RIC74" s="391"/>
      <c r="RID74" s="391"/>
      <c r="RIE74" s="391"/>
      <c r="RIF74" s="391"/>
      <c r="RIG74" s="391"/>
      <c r="RIH74" s="391"/>
      <c r="RII74" s="391"/>
      <c r="RIJ74" s="391"/>
      <c r="RIK74" s="391"/>
      <c r="RIL74" s="391"/>
      <c r="RIM74" s="391"/>
      <c r="RIN74" s="391"/>
      <c r="RIO74" s="391"/>
      <c r="RIP74" s="391"/>
      <c r="RIQ74" s="391"/>
      <c r="RIR74" s="391"/>
      <c r="RIS74" s="391"/>
      <c r="RIT74" s="391"/>
      <c r="RIU74" s="391"/>
      <c r="RIV74" s="391"/>
      <c r="RIW74" s="391"/>
      <c r="RIX74" s="391"/>
      <c r="RIY74" s="391"/>
      <c r="RIZ74" s="391"/>
      <c r="RJA74" s="391"/>
      <c r="RJB74" s="391"/>
      <c r="RJC74" s="391"/>
      <c r="RJD74" s="391"/>
      <c r="RJE74" s="391"/>
      <c r="RJF74" s="391"/>
      <c r="RJG74" s="391"/>
      <c r="RJH74" s="391"/>
      <c r="RJI74" s="391"/>
      <c r="RJJ74" s="391"/>
      <c r="RJK74" s="391"/>
      <c r="RJL74" s="391"/>
      <c r="RJM74" s="391"/>
      <c r="RJN74" s="391"/>
      <c r="RJO74" s="391"/>
      <c r="RJP74" s="391"/>
      <c r="RJQ74" s="391"/>
      <c r="RJR74" s="391"/>
      <c r="RJS74" s="391"/>
      <c r="RJT74" s="391"/>
      <c r="RJU74" s="391"/>
      <c r="RJV74" s="391"/>
      <c r="RJW74" s="391"/>
      <c r="RJX74" s="391"/>
      <c r="RJY74" s="391"/>
      <c r="RJZ74" s="391"/>
      <c r="RKA74" s="391"/>
      <c r="RKB74" s="391"/>
      <c r="RKC74" s="391"/>
      <c r="RKD74" s="391"/>
      <c r="RKE74" s="391"/>
      <c r="RKF74" s="391"/>
      <c r="RKG74" s="391"/>
      <c r="RKH74" s="391"/>
      <c r="RKI74" s="391"/>
      <c r="RKJ74" s="391"/>
      <c r="RKK74" s="391"/>
      <c r="RKL74" s="391"/>
      <c r="RKM74" s="391"/>
      <c r="RKN74" s="391"/>
      <c r="RKO74" s="391"/>
      <c r="RKP74" s="391"/>
      <c r="RKQ74" s="391"/>
      <c r="RKR74" s="391"/>
      <c r="RKS74" s="391"/>
      <c r="RKT74" s="391"/>
      <c r="RKU74" s="391"/>
      <c r="RKV74" s="391"/>
      <c r="RKW74" s="391"/>
      <c r="RKX74" s="391"/>
      <c r="RKY74" s="391"/>
      <c r="RKZ74" s="391"/>
      <c r="RLA74" s="391"/>
      <c r="RLB74" s="391"/>
      <c r="RLC74" s="391"/>
      <c r="RLD74" s="391"/>
      <c r="RLE74" s="391"/>
      <c r="RLF74" s="391"/>
      <c r="RLG74" s="391"/>
      <c r="RLH74" s="391"/>
      <c r="RLI74" s="391"/>
      <c r="RLJ74" s="391"/>
      <c r="RLK74" s="391"/>
      <c r="RLL74" s="391"/>
      <c r="RLM74" s="391"/>
      <c r="RLN74" s="391"/>
      <c r="RLO74" s="391"/>
      <c r="RLP74" s="391"/>
      <c r="RLQ74" s="391"/>
      <c r="RLR74" s="391"/>
      <c r="RLS74" s="391"/>
      <c r="RLT74" s="391"/>
      <c r="RLU74" s="391"/>
      <c r="RLV74" s="391"/>
      <c r="RLW74" s="391"/>
      <c r="RLX74" s="391"/>
      <c r="RLY74" s="391"/>
      <c r="RLZ74" s="391"/>
      <c r="RMA74" s="391"/>
      <c r="RMB74" s="391"/>
      <c r="RMC74" s="391"/>
      <c r="RMD74" s="391"/>
      <c r="RME74" s="391"/>
      <c r="RMF74" s="391"/>
      <c r="RMG74" s="391"/>
      <c r="RMH74" s="391"/>
      <c r="RMI74" s="391"/>
      <c r="RMJ74" s="391"/>
      <c r="RMK74" s="391"/>
      <c r="RML74" s="391"/>
      <c r="RMM74" s="391"/>
      <c r="RMN74" s="391"/>
      <c r="RMO74" s="391"/>
      <c r="RMP74" s="391"/>
      <c r="RMQ74" s="391"/>
      <c r="RMR74" s="391"/>
      <c r="RMS74" s="391"/>
      <c r="RMT74" s="391"/>
      <c r="RMU74" s="391"/>
      <c r="RMV74" s="391"/>
      <c r="RMW74" s="391"/>
      <c r="RMX74" s="391"/>
      <c r="RMY74" s="391"/>
      <c r="RMZ74" s="391"/>
      <c r="RNA74" s="391"/>
      <c r="RNB74" s="391"/>
      <c r="RNC74" s="391"/>
      <c r="RND74" s="391"/>
      <c r="RNE74" s="391"/>
      <c r="RNF74" s="391"/>
      <c r="RNG74" s="391"/>
      <c r="RNH74" s="391"/>
      <c r="RNI74" s="391"/>
      <c r="RNJ74" s="391"/>
      <c r="RNK74" s="391"/>
      <c r="RNL74" s="391"/>
      <c r="RNM74" s="391"/>
      <c r="RNN74" s="391"/>
      <c r="RNO74" s="391"/>
      <c r="RNP74" s="391"/>
      <c r="RNQ74" s="391"/>
      <c r="RNR74" s="391"/>
      <c r="RNS74" s="391"/>
      <c r="RNT74" s="391"/>
      <c r="RNU74" s="391"/>
      <c r="RNV74" s="391"/>
      <c r="RNW74" s="391"/>
      <c r="RNX74" s="391"/>
      <c r="RNY74" s="391"/>
      <c r="RNZ74" s="391"/>
      <c r="ROA74" s="391"/>
      <c r="ROB74" s="391"/>
      <c r="ROC74" s="391"/>
      <c r="ROD74" s="391"/>
      <c r="ROE74" s="391"/>
      <c r="ROF74" s="391"/>
      <c r="ROG74" s="391"/>
      <c r="ROH74" s="391"/>
      <c r="ROI74" s="391"/>
      <c r="ROJ74" s="391"/>
      <c r="ROK74" s="391"/>
      <c r="ROL74" s="391"/>
      <c r="ROM74" s="391"/>
      <c r="RON74" s="391"/>
      <c r="ROO74" s="391"/>
      <c r="ROP74" s="391"/>
      <c r="ROQ74" s="391"/>
      <c r="ROR74" s="391"/>
      <c r="ROS74" s="391"/>
      <c r="ROT74" s="391"/>
      <c r="ROU74" s="391"/>
      <c r="ROV74" s="391"/>
      <c r="ROW74" s="391"/>
      <c r="ROX74" s="391"/>
      <c r="ROY74" s="391"/>
      <c r="ROZ74" s="391"/>
      <c r="RPA74" s="391"/>
      <c r="RPB74" s="391"/>
      <c r="RPC74" s="391"/>
      <c r="RPD74" s="391"/>
      <c r="RPE74" s="391"/>
      <c r="RPF74" s="391"/>
      <c r="RPG74" s="391"/>
      <c r="RPH74" s="391"/>
      <c r="RPI74" s="391"/>
      <c r="RPJ74" s="391"/>
      <c r="RPK74" s="391"/>
      <c r="RPL74" s="391"/>
      <c r="RPM74" s="391"/>
      <c r="RPN74" s="391"/>
      <c r="RPO74" s="391"/>
      <c r="RPP74" s="391"/>
      <c r="RPQ74" s="391"/>
      <c r="RPR74" s="391"/>
      <c r="RPS74" s="391"/>
      <c r="RPT74" s="391"/>
      <c r="RPU74" s="391"/>
      <c r="RPV74" s="391"/>
      <c r="RPW74" s="391"/>
      <c r="RPX74" s="391"/>
      <c r="RPY74" s="391"/>
      <c r="RPZ74" s="391"/>
      <c r="RQA74" s="391"/>
      <c r="RQB74" s="391"/>
      <c r="RQC74" s="391"/>
      <c r="RQD74" s="391"/>
      <c r="RQE74" s="391"/>
      <c r="RQF74" s="391"/>
      <c r="RQG74" s="391"/>
      <c r="RQH74" s="391"/>
      <c r="RQI74" s="391"/>
      <c r="RQJ74" s="391"/>
      <c r="RQK74" s="391"/>
      <c r="RQL74" s="391"/>
      <c r="RQM74" s="391"/>
      <c r="RQN74" s="391"/>
      <c r="RQO74" s="391"/>
      <c r="RQP74" s="391"/>
      <c r="RQQ74" s="391"/>
      <c r="RQR74" s="391"/>
      <c r="RQS74" s="391"/>
      <c r="RQT74" s="391"/>
      <c r="RQU74" s="391"/>
      <c r="RQV74" s="391"/>
      <c r="RQW74" s="391"/>
      <c r="RQX74" s="391"/>
      <c r="RQY74" s="391"/>
      <c r="RQZ74" s="391"/>
      <c r="RRA74" s="391"/>
      <c r="RRB74" s="391"/>
      <c r="RRC74" s="391"/>
      <c r="RRD74" s="391"/>
      <c r="RRE74" s="391"/>
      <c r="RRF74" s="391"/>
      <c r="RRG74" s="391"/>
      <c r="RRH74" s="391"/>
      <c r="RRI74" s="391"/>
      <c r="RRJ74" s="391"/>
      <c r="RRK74" s="391"/>
      <c r="RRL74" s="391"/>
      <c r="RRM74" s="391"/>
      <c r="RRN74" s="391"/>
      <c r="RRO74" s="391"/>
      <c r="RRP74" s="391"/>
      <c r="RRQ74" s="391"/>
      <c r="RRR74" s="391"/>
      <c r="RRS74" s="391"/>
      <c r="RRT74" s="391"/>
      <c r="RRU74" s="391"/>
      <c r="RRV74" s="391"/>
      <c r="RRW74" s="391"/>
      <c r="RRX74" s="391"/>
      <c r="RRY74" s="391"/>
      <c r="RRZ74" s="391"/>
      <c r="RSA74" s="391"/>
      <c r="RSB74" s="391"/>
      <c r="RSC74" s="391"/>
      <c r="RSD74" s="391"/>
      <c r="RSE74" s="391"/>
      <c r="RSF74" s="391"/>
      <c r="RSG74" s="391"/>
      <c r="RSH74" s="391"/>
      <c r="RSI74" s="391"/>
      <c r="RSJ74" s="391"/>
      <c r="RSK74" s="391"/>
      <c r="RSL74" s="391"/>
      <c r="RSM74" s="391"/>
      <c r="RSN74" s="391"/>
      <c r="RSO74" s="391"/>
      <c r="RSP74" s="391"/>
      <c r="RSQ74" s="391"/>
      <c r="RSR74" s="391"/>
      <c r="RSS74" s="391"/>
      <c r="RST74" s="391"/>
      <c r="RSU74" s="391"/>
      <c r="RSV74" s="391"/>
      <c r="RSW74" s="391"/>
      <c r="RSX74" s="391"/>
      <c r="RSY74" s="391"/>
      <c r="RSZ74" s="391"/>
      <c r="RTA74" s="391"/>
      <c r="RTB74" s="391"/>
      <c r="RTC74" s="391"/>
      <c r="RTD74" s="391"/>
      <c r="RTE74" s="391"/>
      <c r="RTF74" s="391"/>
      <c r="RTG74" s="391"/>
      <c r="RTH74" s="391"/>
      <c r="RTI74" s="391"/>
      <c r="RTJ74" s="391"/>
      <c r="RTK74" s="391"/>
      <c r="RTL74" s="391"/>
      <c r="RTM74" s="391"/>
      <c r="RTN74" s="391"/>
      <c r="RTO74" s="391"/>
      <c r="RTP74" s="391"/>
      <c r="RTQ74" s="391"/>
      <c r="RTR74" s="391"/>
      <c r="RTS74" s="391"/>
      <c r="RTT74" s="391"/>
      <c r="RTU74" s="391"/>
      <c r="RTV74" s="391"/>
      <c r="RTW74" s="391"/>
      <c r="RTX74" s="391"/>
      <c r="RTY74" s="391"/>
      <c r="RTZ74" s="391"/>
      <c r="RUA74" s="391"/>
      <c r="RUB74" s="391"/>
      <c r="RUC74" s="391"/>
      <c r="RUD74" s="391"/>
      <c r="RUE74" s="391"/>
      <c r="RUF74" s="391"/>
      <c r="RUG74" s="391"/>
      <c r="RUH74" s="391"/>
      <c r="RUI74" s="391"/>
      <c r="RUJ74" s="391"/>
      <c r="RUK74" s="391"/>
      <c r="RUL74" s="391"/>
      <c r="RUM74" s="391"/>
      <c r="RUN74" s="391"/>
      <c r="RUO74" s="391"/>
      <c r="RUP74" s="391"/>
      <c r="RUQ74" s="391"/>
      <c r="RUR74" s="391"/>
      <c r="RUS74" s="391"/>
      <c r="RUT74" s="391"/>
      <c r="RUU74" s="391"/>
      <c r="RUV74" s="391"/>
      <c r="RUW74" s="391"/>
      <c r="RUX74" s="391"/>
      <c r="RUY74" s="391"/>
      <c r="RUZ74" s="391"/>
      <c r="RVA74" s="391"/>
      <c r="RVB74" s="391"/>
      <c r="RVC74" s="391"/>
      <c r="RVD74" s="391"/>
      <c r="RVE74" s="391"/>
      <c r="RVF74" s="391"/>
      <c r="RVG74" s="391"/>
      <c r="RVH74" s="391"/>
      <c r="RVI74" s="391"/>
      <c r="RVJ74" s="391"/>
      <c r="RVK74" s="391"/>
      <c r="RVL74" s="391"/>
      <c r="RVM74" s="391"/>
      <c r="RVN74" s="391"/>
      <c r="RVO74" s="391"/>
      <c r="RVP74" s="391"/>
      <c r="RVQ74" s="391"/>
      <c r="RVR74" s="391"/>
      <c r="RVS74" s="391"/>
      <c r="RVT74" s="391"/>
      <c r="RVU74" s="391"/>
      <c r="RVV74" s="391"/>
      <c r="RVW74" s="391"/>
      <c r="RVX74" s="391"/>
      <c r="RVY74" s="391"/>
      <c r="RVZ74" s="391"/>
      <c r="RWA74" s="391"/>
      <c r="RWB74" s="391"/>
      <c r="RWC74" s="391"/>
      <c r="RWD74" s="391"/>
      <c r="RWE74" s="391"/>
      <c r="RWF74" s="391"/>
      <c r="RWG74" s="391"/>
      <c r="RWH74" s="391"/>
      <c r="RWI74" s="391"/>
      <c r="RWJ74" s="391"/>
      <c r="RWK74" s="391"/>
      <c r="RWL74" s="391"/>
      <c r="RWM74" s="391"/>
      <c r="RWN74" s="391"/>
      <c r="RWO74" s="391"/>
      <c r="RWP74" s="391"/>
      <c r="RWQ74" s="391"/>
      <c r="RWR74" s="391"/>
      <c r="RWS74" s="391"/>
      <c r="RWT74" s="391"/>
      <c r="RWU74" s="391"/>
      <c r="RWV74" s="391"/>
      <c r="RWW74" s="391"/>
      <c r="RWX74" s="391"/>
      <c r="RWY74" s="391"/>
      <c r="RWZ74" s="391"/>
      <c r="RXA74" s="391"/>
      <c r="RXB74" s="391"/>
      <c r="RXC74" s="391"/>
      <c r="RXD74" s="391"/>
      <c r="RXE74" s="391"/>
      <c r="RXF74" s="391"/>
      <c r="RXG74" s="391"/>
      <c r="RXH74" s="391"/>
      <c r="RXI74" s="391"/>
      <c r="RXJ74" s="391"/>
      <c r="RXK74" s="391"/>
      <c r="RXL74" s="391"/>
      <c r="RXM74" s="391"/>
      <c r="RXN74" s="391"/>
      <c r="RXO74" s="391"/>
      <c r="RXP74" s="391"/>
      <c r="RXQ74" s="391"/>
      <c r="RXR74" s="391"/>
      <c r="RXS74" s="391"/>
      <c r="RXT74" s="391"/>
      <c r="RXU74" s="391"/>
      <c r="RXV74" s="391"/>
      <c r="RXW74" s="391"/>
      <c r="RXX74" s="391"/>
      <c r="RXY74" s="391"/>
      <c r="RXZ74" s="391"/>
      <c r="RYA74" s="391"/>
      <c r="RYB74" s="391"/>
      <c r="RYC74" s="391"/>
      <c r="RYD74" s="391"/>
      <c r="RYE74" s="391"/>
      <c r="RYF74" s="391"/>
      <c r="RYG74" s="391"/>
      <c r="RYH74" s="391"/>
      <c r="RYI74" s="391"/>
      <c r="RYJ74" s="391"/>
      <c r="RYK74" s="391"/>
      <c r="RYL74" s="391"/>
      <c r="RYM74" s="391"/>
      <c r="RYN74" s="391"/>
      <c r="RYO74" s="391"/>
      <c r="RYP74" s="391"/>
      <c r="RYQ74" s="391"/>
      <c r="RYR74" s="391"/>
      <c r="RYS74" s="391"/>
      <c r="RYT74" s="391"/>
      <c r="RYU74" s="391"/>
      <c r="RYV74" s="391"/>
      <c r="RYW74" s="391"/>
      <c r="RYX74" s="391"/>
      <c r="RYY74" s="391"/>
      <c r="RYZ74" s="391"/>
      <c r="RZA74" s="391"/>
      <c r="RZB74" s="391"/>
      <c r="RZC74" s="391"/>
      <c r="RZD74" s="391"/>
      <c r="RZE74" s="391"/>
      <c r="RZF74" s="391"/>
      <c r="RZG74" s="391"/>
      <c r="RZH74" s="391"/>
      <c r="RZI74" s="391"/>
      <c r="RZJ74" s="391"/>
      <c r="RZK74" s="391"/>
      <c r="RZL74" s="391"/>
      <c r="RZM74" s="391"/>
      <c r="RZN74" s="391"/>
      <c r="RZO74" s="391"/>
      <c r="RZP74" s="391"/>
      <c r="RZQ74" s="391"/>
      <c r="RZR74" s="391"/>
      <c r="RZS74" s="391"/>
      <c r="RZT74" s="391"/>
      <c r="RZU74" s="391"/>
      <c r="RZV74" s="391"/>
      <c r="RZW74" s="391"/>
      <c r="RZX74" s="391"/>
      <c r="RZY74" s="391"/>
      <c r="RZZ74" s="391"/>
      <c r="SAA74" s="391"/>
      <c r="SAB74" s="391"/>
      <c r="SAC74" s="391"/>
      <c r="SAD74" s="391"/>
      <c r="SAE74" s="391"/>
      <c r="SAF74" s="391"/>
      <c r="SAG74" s="391"/>
      <c r="SAH74" s="391"/>
      <c r="SAI74" s="391"/>
      <c r="SAJ74" s="391"/>
      <c r="SAK74" s="391"/>
      <c r="SAL74" s="391"/>
      <c r="SAM74" s="391"/>
      <c r="SAN74" s="391"/>
      <c r="SAO74" s="391"/>
      <c r="SAP74" s="391"/>
      <c r="SAQ74" s="391"/>
      <c r="SAR74" s="391"/>
      <c r="SAS74" s="391"/>
      <c r="SAT74" s="391"/>
      <c r="SAU74" s="391"/>
      <c r="SAV74" s="391"/>
      <c r="SAW74" s="391"/>
      <c r="SAX74" s="391"/>
      <c r="SAY74" s="391"/>
      <c r="SAZ74" s="391"/>
      <c r="SBA74" s="391"/>
      <c r="SBB74" s="391"/>
      <c r="SBC74" s="391"/>
      <c r="SBD74" s="391"/>
      <c r="SBE74" s="391"/>
      <c r="SBF74" s="391"/>
      <c r="SBG74" s="391"/>
      <c r="SBH74" s="391"/>
      <c r="SBI74" s="391"/>
      <c r="SBJ74" s="391"/>
      <c r="SBK74" s="391"/>
      <c r="SBL74" s="391"/>
      <c r="SBM74" s="391"/>
      <c r="SBN74" s="391"/>
      <c r="SBO74" s="391"/>
      <c r="SBP74" s="391"/>
      <c r="SBQ74" s="391"/>
      <c r="SBR74" s="391"/>
      <c r="SBS74" s="391"/>
      <c r="SBT74" s="391"/>
      <c r="SBU74" s="391"/>
      <c r="SBV74" s="391"/>
      <c r="SBW74" s="391"/>
      <c r="SBX74" s="391"/>
      <c r="SBY74" s="391"/>
      <c r="SBZ74" s="391"/>
      <c r="SCA74" s="391"/>
      <c r="SCB74" s="391"/>
      <c r="SCC74" s="391"/>
      <c r="SCD74" s="391"/>
      <c r="SCE74" s="391"/>
      <c r="SCF74" s="391"/>
      <c r="SCG74" s="391"/>
      <c r="SCH74" s="391"/>
      <c r="SCI74" s="391"/>
      <c r="SCJ74" s="391"/>
      <c r="SCK74" s="391"/>
      <c r="SCL74" s="391"/>
      <c r="SCM74" s="391"/>
      <c r="SCN74" s="391"/>
      <c r="SCO74" s="391"/>
      <c r="SCP74" s="391"/>
      <c r="SCQ74" s="391"/>
      <c r="SCR74" s="391"/>
      <c r="SCS74" s="391"/>
      <c r="SCT74" s="391"/>
      <c r="SCU74" s="391"/>
      <c r="SCV74" s="391"/>
      <c r="SCW74" s="391"/>
      <c r="SCX74" s="391"/>
      <c r="SCY74" s="391"/>
      <c r="SCZ74" s="391"/>
      <c r="SDA74" s="391"/>
      <c r="SDB74" s="391"/>
      <c r="SDC74" s="391"/>
      <c r="SDD74" s="391"/>
      <c r="SDE74" s="391"/>
      <c r="SDF74" s="391"/>
      <c r="SDG74" s="391"/>
      <c r="SDH74" s="391"/>
      <c r="SDI74" s="391"/>
      <c r="SDJ74" s="391"/>
      <c r="SDK74" s="391"/>
      <c r="SDL74" s="391"/>
      <c r="SDM74" s="391"/>
      <c r="SDN74" s="391"/>
      <c r="SDO74" s="391"/>
      <c r="SDP74" s="391"/>
      <c r="SDQ74" s="391"/>
      <c r="SDR74" s="391"/>
      <c r="SDS74" s="391"/>
      <c r="SDT74" s="391"/>
      <c r="SDU74" s="391"/>
      <c r="SDV74" s="391"/>
      <c r="SDW74" s="391"/>
      <c r="SDX74" s="391"/>
      <c r="SDY74" s="391"/>
      <c r="SDZ74" s="391"/>
      <c r="SEA74" s="391"/>
      <c r="SEB74" s="391"/>
      <c r="SEC74" s="391"/>
      <c r="SED74" s="391"/>
      <c r="SEE74" s="391"/>
      <c r="SEF74" s="391"/>
      <c r="SEG74" s="391"/>
      <c r="SEH74" s="391"/>
      <c r="SEI74" s="391"/>
      <c r="SEJ74" s="391"/>
      <c r="SEK74" s="391"/>
      <c r="SEL74" s="391"/>
      <c r="SEM74" s="391"/>
      <c r="SEN74" s="391"/>
      <c r="SEO74" s="391"/>
      <c r="SEP74" s="391"/>
      <c r="SEQ74" s="391"/>
      <c r="SER74" s="391"/>
      <c r="SES74" s="391"/>
      <c r="SET74" s="391"/>
      <c r="SEU74" s="391"/>
      <c r="SEV74" s="391"/>
      <c r="SEW74" s="391"/>
      <c r="SEX74" s="391"/>
      <c r="SEY74" s="391"/>
      <c r="SEZ74" s="391"/>
      <c r="SFA74" s="391"/>
      <c r="SFB74" s="391"/>
      <c r="SFC74" s="391"/>
      <c r="SFD74" s="391"/>
      <c r="SFE74" s="391"/>
      <c r="SFF74" s="391"/>
      <c r="SFG74" s="391"/>
      <c r="SFH74" s="391"/>
      <c r="SFI74" s="391"/>
      <c r="SFJ74" s="391"/>
      <c r="SFK74" s="391"/>
      <c r="SFL74" s="391"/>
      <c r="SFM74" s="391"/>
      <c r="SFN74" s="391"/>
      <c r="SFO74" s="391"/>
      <c r="SFP74" s="391"/>
      <c r="SFQ74" s="391"/>
      <c r="SFR74" s="391"/>
      <c r="SFS74" s="391"/>
      <c r="SFT74" s="391"/>
      <c r="SFU74" s="391"/>
      <c r="SFV74" s="391"/>
      <c r="SFW74" s="391"/>
      <c r="SFX74" s="391"/>
      <c r="SFY74" s="391"/>
      <c r="SFZ74" s="391"/>
      <c r="SGA74" s="391"/>
      <c r="SGB74" s="391"/>
      <c r="SGC74" s="391"/>
      <c r="SGD74" s="391"/>
      <c r="SGE74" s="391"/>
      <c r="SGF74" s="391"/>
      <c r="SGG74" s="391"/>
      <c r="SGH74" s="391"/>
      <c r="SGI74" s="391"/>
      <c r="SGJ74" s="391"/>
      <c r="SGK74" s="391"/>
      <c r="SGL74" s="391"/>
      <c r="SGM74" s="391"/>
      <c r="SGN74" s="391"/>
      <c r="SGO74" s="391"/>
      <c r="SGP74" s="391"/>
      <c r="SGQ74" s="391"/>
      <c r="SGR74" s="391"/>
      <c r="SGS74" s="391"/>
      <c r="SGT74" s="391"/>
      <c r="SGU74" s="391"/>
      <c r="SGV74" s="391"/>
      <c r="SGW74" s="391"/>
      <c r="SGX74" s="391"/>
      <c r="SGY74" s="391"/>
      <c r="SGZ74" s="391"/>
      <c r="SHA74" s="391"/>
      <c r="SHB74" s="391"/>
      <c r="SHC74" s="391"/>
      <c r="SHD74" s="391"/>
      <c r="SHE74" s="391"/>
      <c r="SHF74" s="391"/>
      <c r="SHG74" s="391"/>
      <c r="SHH74" s="391"/>
      <c r="SHI74" s="391"/>
      <c r="SHJ74" s="391"/>
      <c r="SHK74" s="391"/>
      <c r="SHL74" s="391"/>
      <c r="SHM74" s="391"/>
      <c r="SHN74" s="391"/>
      <c r="SHO74" s="391"/>
      <c r="SHP74" s="391"/>
      <c r="SHQ74" s="391"/>
      <c r="SHR74" s="391"/>
      <c r="SHS74" s="391"/>
      <c r="SHT74" s="391"/>
      <c r="SHU74" s="391"/>
      <c r="SHV74" s="391"/>
      <c r="SHW74" s="391"/>
      <c r="SHX74" s="391"/>
      <c r="SHY74" s="391"/>
      <c r="SHZ74" s="391"/>
      <c r="SIA74" s="391"/>
      <c r="SIB74" s="391"/>
      <c r="SIC74" s="391"/>
      <c r="SID74" s="391"/>
      <c r="SIE74" s="391"/>
      <c r="SIF74" s="391"/>
      <c r="SIG74" s="391"/>
      <c r="SIH74" s="391"/>
      <c r="SII74" s="391"/>
      <c r="SIJ74" s="391"/>
      <c r="SIK74" s="391"/>
      <c r="SIL74" s="391"/>
      <c r="SIM74" s="391"/>
      <c r="SIN74" s="391"/>
      <c r="SIO74" s="391"/>
      <c r="SIP74" s="391"/>
      <c r="SIQ74" s="391"/>
      <c r="SIR74" s="391"/>
      <c r="SIS74" s="391"/>
      <c r="SIT74" s="391"/>
      <c r="SIU74" s="391"/>
      <c r="SIV74" s="391"/>
      <c r="SIW74" s="391"/>
      <c r="SIX74" s="391"/>
      <c r="SIY74" s="391"/>
      <c r="SIZ74" s="391"/>
      <c r="SJA74" s="391"/>
      <c r="SJB74" s="391"/>
      <c r="SJC74" s="391"/>
      <c r="SJD74" s="391"/>
      <c r="SJE74" s="391"/>
      <c r="SJF74" s="391"/>
      <c r="SJG74" s="391"/>
      <c r="SJH74" s="391"/>
      <c r="SJI74" s="391"/>
      <c r="SJJ74" s="391"/>
      <c r="SJK74" s="391"/>
      <c r="SJL74" s="391"/>
      <c r="SJM74" s="391"/>
      <c r="SJN74" s="391"/>
      <c r="SJO74" s="391"/>
      <c r="SJP74" s="391"/>
      <c r="SJQ74" s="391"/>
      <c r="SJR74" s="391"/>
      <c r="SJS74" s="391"/>
      <c r="SJT74" s="391"/>
      <c r="SJU74" s="391"/>
      <c r="SJV74" s="391"/>
      <c r="SJW74" s="391"/>
      <c r="SJX74" s="391"/>
      <c r="SJY74" s="391"/>
      <c r="SJZ74" s="391"/>
      <c r="SKA74" s="391"/>
      <c r="SKB74" s="391"/>
      <c r="SKC74" s="391"/>
      <c r="SKD74" s="391"/>
      <c r="SKE74" s="391"/>
      <c r="SKF74" s="391"/>
      <c r="SKG74" s="391"/>
      <c r="SKH74" s="391"/>
      <c r="SKI74" s="391"/>
      <c r="SKJ74" s="391"/>
      <c r="SKK74" s="391"/>
      <c r="SKL74" s="391"/>
      <c r="SKM74" s="391"/>
      <c r="SKN74" s="391"/>
      <c r="SKO74" s="391"/>
      <c r="SKP74" s="391"/>
      <c r="SKQ74" s="391"/>
      <c r="SKR74" s="391"/>
      <c r="SKS74" s="391"/>
      <c r="SKT74" s="391"/>
      <c r="SKU74" s="391"/>
      <c r="SKV74" s="391"/>
      <c r="SKW74" s="391"/>
      <c r="SKX74" s="391"/>
      <c r="SKY74" s="391"/>
      <c r="SKZ74" s="391"/>
      <c r="SLA74" s="391"/>
      <c r="SLB74" s="391"/>
      <c r="SLC74" s="391"/>
      <c r="SLD74" s="391"/>
      <c r="SLE74" s="391"/>
      <c r="SLF74" s="391"/>
      <c r="SLG74" s="391"/>
      <c r="SLH74" s="391"/>
      <c r="SLI74" s="391"/>
      <c r="SLJ74" s="391"/>
      <c r="SLK74" s="391"/>
      <c r="SLL74" s="391"/>
      <c r="SLM74" s="391"/>
      <c r="SLN74" s="391"/>
      <c r="SLO74" s="391"/>
      <c r="SLP74" s="391"/>
      <c r="SLQ74" s="391"/>
      <c r="SLR74" s="391"/>
      <c r="SLS74" s="391"/>
      <c r="SLT74" s="391"/>
      <c r="SLU74" s="391"/>
      <c r="SLV74" s="391"/>
      <c r="SLW74" s="391"/>
      <c r="SLX74" s="391"/>
      <c r="SLY74" s="391"/>
      <c r="SLZ74" s="391"/>
      <c r="SMA74" s="391"/>
      <c r="SMB74" s="391"/>
      <c r="SMC74" s="391"/>
      <c r="SMD74" s="391"/>
      <c r="SME74" s="391"/>
      <c r="SMF74" s="391"/>
      <c r="SMG74" s="391"/>
      <c r="SMH74" s="391"/>
      <c r="SMI74" s="391"/>
      <c r="SMJ74" s="391"/>
      <c r="SMK74" s="391"/>
      <c r="SML74" s="391"/>
      <c r="SMM74" s="391"/>
      <c r="SMN74" s="391"/>
      <c r="SMO74" s="391"/>
      <c r="SMP74" s="391"/>
      <c r="SMQ74" s="391"/>
      <c r="SMR74" s="391"/>
      <c r="SMS74" s="391"/>
      <c r="SMT74" s="391"/>
      <c r="SMU74" s="391"/>
      <c r="SMV74" s="391"/>
      <c r="SMW74" s="391"/>
      <c r="SMX74" s="391"/>
      <c r="SMY74" s="391"/>
      <c r="SMZ74" s="391"/>
      <c r="SNA74" s="391"/>
      <c r="SNB74" s="391"/>
      <c r="SNC74" s="391"/>
      <c r="SND74" s="391"/>
      <c r="SNE74" s="391"/>
      <c r="SNF74" s="391"/>
      <c r="SNG74" s="391"/>
      <c r="SNH74" s="391"/>
      <c r="SNI74" s="391"/>
      <c r="SNJ74" s="391"/>
      <c r="SNK74" s="391"/>
      <c r="SNL74" s="391"/>
      <c r="SNM74" s="391"/>
      <c r="SNN74" s="391"/>
      <c r="SNO74" s="391"/>
      <c r="SNP74" s="391"/>
      <c r="SNQ74" s="391"/>
      <c r="SNR74" s="391"/>
      <c r="SNS74" s="391"/>
      <c r="SNT74" s="391"/>
      <c r="SNU74" s="391"/>
      <c r="SNV74" s="391"/>
      <c r="SNW74" s="391"/>
      <c r="SNX74" s="391"/>
      <c r="SNY74" s="391"/>
      <c r="SNZ74" s="391"/>
      <c r="SOA74" s="391"/>
      <c r="SOB74" s="391"/>
      <c r="SOC74" s="391"/>
      <c r="SOD74" s="391"/>
      <c r="SOE74" s="391"/>
      <c r="SOF74" s="391"/>
      <c r="SOG74" s="391"/>
      <c r="SOH74" s="391"/>
      <c r="SOI74" s="391"/>
      <c r="SOJ74" s="391"/>
      <c r="SOK74" s="391"/>
      <c r="SOL74" s="391"/>
      <c r="SOM74" s="391"/>
      <c r="SON74" s="391"/>
      <c r="SOO74" s="391"/>
      <c r="SOP74" s="391"/>
      <c r="SOQ74" s="391"/>
      <c r="SOR74" s="391"/>
      <c r="SOS74" s="391"/>
      <c r="SOT74" s="391"/>
      <c r="SOU74" s="391"/>
      <c r="SOV74" s="391"/>
      <c r="SOW74" s="391"/>
      <c r="SOX74" s="391"/>
      <c r="SOY74" s="391"/>
      <c r="SOZ74" s="391"/>
      <c r="SPA74" s="391"/>
      <c r="SPB74" s="391"/>
      <c r="SPC74" s="391"/>
      <c r="SPD74" s="391"/>
      <c r="SPE74" s="391"/>
      <c r="SPF74" s="391"/>
      <c r="SPG74" s="391"/>
      <c r="SPH74" s="391"/>
      <c r="SPI74" s="391"/>
      <c r="SPJ74" s="391"/>
      <c r="SPK74" s="391"/>
      <c r="SPL74" s="391"/>
      <c r="SPM74" s="391"/>
      <c r="SPN74" s="391"/>
      <c r="SPO74" s="391"/>
      <c r="SPP74" s="391"/>
      <c r="SPQ74" s="391"/>
      <c r="SPR74" s="391"/>
      <c r="SPS74" s="391"/>
      <c r="SPT74" s="391"/>
      <c r="SPU74" s="391"/>
      <c r="SPV74" s="391"/>
      <c r="SPW74" s="391"/>
      <c r="SPX74" s="391"/>
      <c r="SPY74" s="391"/>
      <c r="SPZ74" s="391"/>
      <c r="SQA74" s="391"/>
      <c r="SQB74" s="391"/>
      <c r="SQC74" s="391"/>
      <c r="SQD74" s="391"/>
      <c r="SQE74" s="391"/>
      <c r="SQF74" s="391"/>
      <c r="SQG74" s="391"/>
      <c r="SQH74" s="391"/>
      <c r="SQI74" s="391"/>
      <c r="SQJ74" s="391"/>
      <c r="SQK74" s="391"/>
      <c r="SQL74" s="391"/>
      <c r="SQM74" s="391"/>
      <c r="SQN74" s="391"/>
      <c r="SQO74" s="391"/>
      <c r="SQP74" s="391"/>
      <c r="SQQ74" s="391"/>
      <c r="SQR74" s="391"/>
      <c r="SQS74" s="391"/>
      <c r="SQT74" s="391"/>
      <c r="SQU74" s="391"/>
      <c r="SQV74" s="391"/>
      <c r="SQW74" s="391"/>
      <c r="SQX74" s="391"/>
      <c r="SQY74" s="391"/>
      <c r="SQZ74" s="391"/>
      <c r="SRA74" s="391"/>
      <c r="SRB74" s="391"/>
      <c r="SRC74" s="391"/>
      <c r="SRD74" s="391"/>
      <c r="SRE74" s="391"/>
      <c r="SRF74" s="391"/>
      <c r="SRG74" s="391"/>
      <c r="SRH74" s="391"/>
      <c r="SRI74" s="391"/>
      <c r="SRJ74" s="391"/>
      <c r="SRK74" s="391"/>
      <c r="SRL74" s="391"/>
      <c r="SRM74" s="391"/>
      <c r="SRN74" s="391"/>
      <c r="SRO74" s="391"/>
      <c r="SRP74" s="391"/>
      <c r="SRQ74" s="391"/>
      <c r="SRR74" s="391"/>
      <c r="SRS74" s="391"/>
      <c r="SRT74" s="391"/>
      <c r="SRU74" s="391"/>
      <c r="SRV74" s="391"/>
      <c r="SRW74" s="391"/>
      <c r="SRX74" s="391"/>
      <c r="SRY74" s="391"/>
      <c r="SRZ74" s="391"/>
      <c r="SSA74" s="391"/>
      <c r="SSB74" s="391"/>
      <c r="SSC74" s="391"/>
      <c r="SSD74" s="391"/>
      <c r="SSE74" s="391"/>
      <c r="SSF74" s="391"/>
      <c r="SSG74" s="391"/>
      <c r="SSH74" s="391"/>
      <c r="SSI74" s="391"/>
      <c r="SSJ74" s="391"/>
      <c r="SSK74" s="391"/>
      <c r="SSL74" s="391"/>
      <c r="SSM74" s="391"/>
      <c r="SSN74" s="391"/>
      <c r="SSO74" s="391"/>
      <c r="SSP74" s="391"/>
      <c r="SSQ74" s="391"/>
      <c r="SSR74" s="391"/>
      <c r="SSS74" s="391"/>
      <c r="SST74" s="391"/>
      <c r="SSU74" s="391"/>
      <c r="SSV74" s="391"/>
      <c r="SSW74" s="391"/>
      <c r="SSX74" s="391"/>
      <c r="SSY74" s="391"/>
      <c r="SSZ74" s="391"/>
      <c r="STA74" s="391"/>
      <c r="STB74" s="391"/>
      <c r="STC74" s="391"/>
      <c r="STD74" s="391"/>
      <c r="STE74" s="391"/>
      <c r="STF74" s="391"/>
      <c r="STG74" s="391"/>
      <c r="STH74" s="391"/>
      <c r="STI74" s="391"/>
      <c r="STJ74" s="391"/>
      <c r="STK74" s="391"/>
      <c r="STL74" s="391"/>
      <c r="STM74" s="391"/>
      <c r="STN74" s="391"/>
      <c r="STO74" s="391"/>
      <c r="STP74" s="391"/>
      <c r="STQ74" s="391"/>
      <c r="STR74" s="391"/>
      <c r="STS74" s="391"/>
      <c r="STT74" s="391"/>
      <c r="STU74" s="391"/>
      <c r="STV74" s="391"/>
      <c r="STW74" s="391"/>
      <c r="STX74" s="391"/>
      <c r="STY74" s="391"/>
      <c r="STZ74" s="391"/>
      <c r="SUA74" s="391"/>
      <c r="SUB74" s="391"/>
      <c r="SUC74" s="391"/>
      <c r="SUD74" s="391"/>
      <c r="SUE74" s="391"/>
      <c r="SUF74" s="391"/>
      <c r="SUG74" s="391"/>
      <c r="SUH74" s="391"/>
      <c r="SUI74" s="391"/>
      <c r="SUJ74" s="391"/>
      <c r="SUK74" s="391"/>
      <c r="SUL74" s="391"/>
      <c r="SUM74" s="391"/>
      <c r="SUN74" s="391"/>
      <c r="SUO74" s="391"/>
      <c r="SUP74" s="391"/>
      <c r="SUQ74" s="391"/>
      <c r="SUR74" s="391"/>
      <c r="SUS74" s="391"/>
      <c r="SUT74" s="391"/>
      <c r="SUU74" s="391"/>
      <c r="SUV74" s="391"/>
      <c r="SUW74" s="391"/>
      <c r="SUX74" s="391"/>
      <c r="SUY74" s="391"/>
      <c r="SUZ74" s="391"/>
      <c r="SVA74" s="391"/>
      <c r="SVB74" s="391"/>
      <c r="SVC74" s="391"/>
      <c r="SVD74" s="391"/>
      <c r="SVE74" s="391"/>
      <c r="SVF74" s="391"/>
      <c r="SVG74" s="391"/>
      <c r="SVH74" s="391"/>
      <c r="SVI74" s="391"/>
      <c r="SVJ74" s="391"/>
      <c r="SVK74" s="391"/>
      <c r="SVL74" s="391"/>
      <c r="SVM74" s="391"/>
      <c r="SVN74" s="391"/>
      <c r="SVO74" s="391"/>
      <c r="SVP74" s="391"/>
      <c r="SVQ74" s="391"/>
      <c r="SVR74" s="391"/>
      <c r="SVS74" s="391"/>
      <c r="SVT74" s="391"/>
      <c r="SVU74" s="391"/>
      <c r="SVV74" s="391"/>
      <c r="SVW74" s="391"/>
      <c r="SVX74" s="391"/>
      <c r="SVY74" s="391"/>
      <c r="SVZ74" s="391"/>
      <c r="SWA74" s="391"/>
      <c r="SWB74" s="391"/>
      <c r="SWC74" s="391"/>
      <c r="SWD74" s="391"/>
      <c r="SWE74" s="391"/>
      <c r="SWF74" s="391"/>
      <c r="SWG74" s="391"/>
      <c r="SWH74" s="391"/>
      <c r="SWI74" s="391"/>
      <c r="SWJ74" s="391"/>
      <c r="SWK74" s="391"/>
      <c r="SWL74" s="391"/>
      <c r="SWM74" s="391"/>
      <c r="SWN74" s="391"/>
      <c r="SWO74" s="391"/>
      <c r="SWP74" s="391"/>
      <c r="SWQ74" s="391"/>
      <c r="SWR74" s="391"/>
      <c r="SWS74" s="391"/>
      <c r="SWT74" s="391"/>
      <c r="SWU74" s="391"/>
      <c r="SWV74" s="391"/>
      <c r="SWW74" s="391"/>
      <c r="SWX74" s="391"/>
      <c r="SWY74" s="391"/>
      <c r="SWZ74" s="391"/>
      <c r="SXA74" s="391"/>
      <c r="SXB74" s="391"/>
      <c r="SXC74" s="391"/>
      <c r="SXD74" s="391"/>
      <c r="SXE74" s="391"/>
      <c r="SXF74" s="391"/>
      <c r="SXG74" s="391"/>
      <c r="SXH74" s="391"/>
      <c r="SXI74" s="391"/>
      <c r="SXJ74" s="391"/>
      <c r="SXK74" s="391"/>
      <c r="SXL74" s="391"/>
      <c r="SXM74" s="391"/>
      <c r="SXN74" s="391"/>
      <c r="SXO74" s="391"/>
      <c r="SXP74" s="391"/>
      <c r="SXQ74" s="391"/>
      <c r="SXR74" s="391"/>
      <c r="SXS74" s="391"/>
      <c r="SXT74" s="391"/>
      <c r="SXU74" s="391"/>
      <c r="SXV74" s="391"/>
      <c r="SXW74" s="391"/>
      <c r="SXX74" s="391"/>
      <c r="SXY74" s="391"/>
      <c r="SXZ74" s="391"/>
      <c r="SYA74" s="391"/>
      <c r="SYB74" s="391"/>
      <c r="SYC74" s="391"/>
      <c r="SYD74" s="391"/>
      <c r="SYE74" s="391"/>
      <c r="SYF74" s="391"/>
      <c r="SYG74" s="391"/>
      <c r="SYH74" s="391"/>
      <c r="SYI74" s="391"/>
      <c r="SYJ74" s="391"/>
      <c r="SYK74" s="391"/>
      <c r="SYL74" s="391"/>
      <c r="SYM74" s="391"/>
      <c r="SYN74" s="391"/>
      <c r="SYO74" s="391"/>
      <c r="SYP74" s="391"/>
      <c r="SYQ74" s="391"/>
      <c r="SYR74" s="391"/>
      <c r="SYS74" s="391"/>
      <c r="SYT74" s="391"/>
      <c r="SYU74" s="391"/>
      <c r="SYV74" s="391"/>
      <c r="SYW74" s="391"/>
      <c r="SYX74" s="391"/>
      <c r="SYY74" s="391"/>
      <c r="SYZ74" s="391"/>
      <c r="SZA74" s="391"/>
      <c r="SZB74" s="391"/>
      <c r="SZC74" s="391"/>
      <c r="SZD74" s="391"/>
      <c r="SZE74" s="391"/>
      <c r="SZF74" s="391"/>
      <c r="SZG74" s="391"/>
      <c r="SZH74" s="391"/>
      <c r="SZI74" s="391"/>
      <c r="SZJ74" s="391"/>
      <c r="SZK74" s="391"/>
      <c r="SZL74" s="391"/>
      <c r="SZM74" s="391"/>
      <c r="SZN74" s="391"/>
      <c r="SZO74" s="391"/>
      <c r="SZP74" s="391"/>
      <c r="SZQ74" s="391"/>
      <c r="SZR74" s="391"/>
      <c r="SZS74" s="391"/>
      <c r="SZT74" s="391"/>
      <c r="SZU74" s="391"/>
      <c r="SZV74" s="391"/>
      <c r="SZW74" s="391"/>
      <c r="SZX74" s="391"/>
      <c r="SZY74" s="391"/>
      <c r="SZZ74" s="391"/>
      <c r="TAA74" s="391"/>
      <c r="TAB74" s="391"/>
      <c r="TAC74" s="391"/>
      <c r="TAD74" s="391"/>
      <c r="TAE74" s="391"/>
      <c r="TAF74" s="391"/>
      <c r="TAG74" s="391"/>
      <c r="TAH74" s="391"/>
      <c r="TAI74" s="391"/>
      <c r="TAJ74" s="391"/>
      <c r="TAK74" s="391"/>
      <c r="TAL74" s="391"/>
      <c r="TAM74" s="391"/>
      <c r="TAN74" s="391"/>
      <c r="TAO74" s="391"/>
      <c r="TAP74" s="391"/>
      <c r="TAQ74" s="391"/>
      <c r="TAR74" s="391"/>
      <c r="TAS74" s="391"/>
      <c r="TAT74" s="391"/>
      <c r="TAU74" s="391"/>
      <c r="TAV74" s="391"/>
      <c r="TAW74" s="391"/>
      <c r="TAX74" s="391"/>
      <c r="TAY74" s="391"/>
      <c r="TAZ74" s="391"/>
      <c r="TBA74" s="391"/>
      <c r="TBB74" s="391"/>
      <c r="TBC74" s="391"/>
      <c r="TBD74" s="391"/>
      <c r="TBE74" s="391"/>
      <c r="TBF74" s="391"/>
      <c r="TBG74" s="391"/>
      <c r="TBH74" s="391"/>
      <c r="TBI74" s="391"/>
      <c r="TBJ74" s="391"/>
      <c r="TBK74" s="391"/>
      <c r="TBL74" s="391"/>
      <c r="TBM74" s="391"/>
      <c r="TBN74" s="391"/>
      <c r="TBO74" s="391"/>
      <c r="TBP74" s="391"/>
      <c r="TBQ74" s="391"/>
      <c r="TBR74" s="391"/>
      <c r="TBS74" s="391"/>
      <c r="TBT74" s="391"/>
      <c r="TBU74" s="391"/>
      <c r="TBV74" s="391"/>
      <c r="TBW74" s="391"/>
      <c r="TBX74" s="391"/>
      <c r="TBY74" s="391"/>
      <c r="TBZ74" s="391"/>
      <c r="TCA74" s="391"/>
      <c r="TCB74" s="391"/>
      <c r="TCC74" s="391"/>
      <c r="TCD74" s="391"/>
      <c r="TCE74" s="391"/>
      <c r="TCF74" s="391"/>
      <c r="TCG74" s="391"/>
      <c r="TCH74" s="391"/>
      <c r="TCI74" s="391"/>
      <c r="TCJ74" s="391"/>
      <c r="TCK74" s="391"/>
      <c r="TCL74" s="391"/>
      <c r="TCM74" s="391"/>
      <c r="TCN74" s="391"/>
      <c r="TCO74" s="391"/>
      <c r="TCP74" s="391"/>
      <c r="TCQ74" s="391"/>
      <c r="TCR74" s="391"/>
      <c r="TCS74" s="391"/>
      <c r="TCT74" s="391"/>
      <c r="TCU74" s="391"/>
      <c r="TCV74" s="391"/>
      <c r="TCW74" s="391"/>
      <c r="TCX74" s="391"/>
      <c r="TCY74" s="391"/>
      <c r="TCZ74" s="391"/>
      <c r="TDA74" s="391"/>
      <c r="TDB74" s="391"/>
      <c r="TDC74" s="391"/>
      <c r="TDD74" s="391"/>
      <c r="TDE74" s="391"/>
      <c r="TDF74" s="391"/>
      <c r="TDG74" s="391"/>
      <c r="TDH74" s="391"/>
      <c r="TDI74" s="391"/>
      <c r="TDJ74" s="391"/>
      <c r="TDK74" s="391"/>
      <c r="TDL74" s="391"/>
      <c r="TDM74" s="391"/>
      <c r="TDN74" s="391"/>
      <c r="TDO74" s="391"/>
      <c r="TDP74" s="391"/>
      <c r="TDQ74" s="391"/>
      <c r="TDR74" s="391"/>
      <c r="TDS74" s="391"/>
      <c r="TDT74" s="391"/>
      <c r="TDU74" s="391"/>
      <c r="TDV74" s="391"/>
      <c r="TDW74" s="391"/>
      <c r="TDX74" s="391"/>
      <c r="TDY74" s="391"/>
      <c r="TDZ74" s="391"/>
      <c r="TEA74" s="391"/>
      <c r="TEB74" s="391"/>
      <c r="TEC74" s="391"/>
      <c r="TED74" s="391"/>
      <c r="TEE74" s="391"/>
      <c r="TEF74" s="391"/>
      <c r="TEG74" s="391"/>
      <c r="TEH74" s="391"/>
      <c r="TEI74" s="391"/>
      <c r="TEJ74" s="391"/>
      <c r="TEK74" s="391"/>
      <c r="TEL74" s="391"/>
      <c r="TEM74" s="391"/>
      <c r="TEN74" s="391"/>
      <c r="TEO74" s="391"/>
      <c r="TEP74" s="391"/>
      <c r="TEQ74" s="391"/>
      <c r="TER74" s="391"/>
      <c r="TES74" s="391"/>
      <c r="TET74" s="391"/>
      <c r="TEU74" s="391"/>
      <c r="TEV74" s="391"/>
      <c r="TEW74" s="391"/>
      <c r="TEX74" s="391"/>
      <c r="TEY74" s="391"/>
      <c r="TEZ74" s="391"/>
      <c r="TFA74" s="391"/>
      <c r="TFB74" s="391"/>
      <c r="TFC74" s="391"/>
      <c r="TFD74" s="391"/>
      <c r="TFE74" s="391"/>
      <c r="TFF74" s="391"/>
      <c r="TFG74" s="391"/>
      <c r="TFH74" s="391"/>
      <c r="TFI74" s="391"/>
      <c r="TFJ74" s="391"/>
      <c r="TFK74" s="391"/>
      <c r="TFL74" s="391"/>
      <c r="TFM74" s="391"/>
      <c r="TFN74" s="391"/>
      <c r="TFO74" s="391"/>
      <c r="TFP74" s="391"/>
      <c r="TFQ74" s="391"/>
      <c r="TFR74" s="391"/>
      <c r="TFS74" s="391"/>
      <c r="TFT74" s="391"/>
      <c r="TFU74" s="391"/>
      <c r="TFV74" s="391"/>
      <c r="TFW74" s="391"/>
      <c r="TFX74" s="391"/>
      <c r="TFY74" s="391"/>
      <c r="TFZ74" s="391"/>
      <c r="TGA74" s="391"/>
      <c r="TGB74" s="391"/>
      <c r="TGC74" s="391"/>
      <c r="TGD74" s="391"/>
      <c r="TGE74" s="391"/>
      <c r="TGF74" s="391"/>
      <c r="TGG74" s="391"/>
      <c r="TGH74" s="391"/>
      <c r="TGI74" s="391"/>
      <c r="TGJ74" s="391"/>
      <c r="TGK74" s="391"/>
      <c r="TGL74" s="391"/>
      <c r="TGM74" s="391"/>
      <c r="TGN74" s="391"/>
      <c r="TGO74" s="391"/>
      <c r="TGP74" s="391"/>
      <c r="TGQ74" s="391"/>
      <c r="TGR74" s="391"/>
      <c r="TGS74" s="391"/>
      <c r="TGT74" s="391"/>
      <c r="TGU74" s="391"/>
      <c r="TGV74" s="391"/>
      <c r="TGW74" s="391"/>
      <c r="TGX74" s="391"/>
      <c r="TGY74" s="391"/>
      <c r="TGZ74" s="391"/>
      <c r="THA74" s="391"/>
      <c r="THB74" s="391"/>
      <c r="THC74" s="391"/>
      <c r="THD74" s="391"/>
      <c r="THE74" s="391"/>
      <c r="THF74" s="391"/>
      <c r="THG74" s="391"/>
      <c r="THH74" s="391"/>
      <c r="THI74" s="391"/>
      <c r="THJ74" s="391"/>
      <c r="THK74" s="391"/>
      <c r="THL74" s="391"/>
      <c r="THM74" s="391"/>
      <c r="THN74" s="391"/>
      <c r="THO74" s="391"/>
      <c r="THP74" s="391"/>
      <c r="THQ74" s="391"/>
      <c r="THR74" s="391"/>
      <c r="THS74" s="391"/>
      <c r="THT74" s="391"/>
      <c r="THU74" s="391"/>
      <c r="THV74" s="391"/>
      <c r="THW74" s="391"/>
      <c r="THX74" s="391"/>
      <c r="THY74" s="391"/>
      <c r="THZ74" s="391"/>
      <c r="TIA74" s="391"/>
      <c r="TIB74" s="391"/>
      <c r="TIC74" s="391"/>
      <c r="TID74" s="391"/>
      <c r="TIE74" s="391"/>
      <c r="TIF74" s="391"/>
      <c r="TIG74" s="391"/>
      <c r="TIH74" s="391"/>
      <c r="TII74" s="391"/>
      <c r="TIJ74" s="391"/>
      <c r="TIK74" s="391"/>
      <c r="TIL74" s="391"/>
      <c r="TIM74" s="391"/>
      <c r="TIN74" s="391"/>
      <c r="TIO74" s="391"/>
      <c r="TIP74" s="391"/>
      <c r="TIQ74" s="391"/>
      <c r="TIR74" s="391"/>
      <c r="TIS74" s="391"/>
      <c r="TIT74" s="391"/>
      <c r="TIU74" s="391"/>
      <c r="TIV74" s="391"/>
      <c r="TIW74" s="391"/>
      <c r="TIX74" s="391"/>
      <c r="TIY74" s="391"/>
      <c r="TIZ74" s="391"/>
      <c r="TJA74" s="391"/>
      <c r="TJB74" s="391"/>
      <c r="TJC74" s="391"/>
      <c r="TJD74" s="391"/>
      <c r="TJE74" s="391"/>
      <c r="TJF74" s="391"/>
      <c r="TJG74" s="391"/>
      <c r="TJH74" s="391"/>
      <c r="TJI74" s="391"/>
      <c r="TJJ74" s="391"/>
      <c r="TJK74" s="391"/>
      <c r="TJL74" s="391"/>
      <c r="TJM74" s="391"/>
      <c r="TJN74" s="391"/>
      <c r="TJO74" s="391"/>
      <c r="TJP74" s="391"/>
      <c r="TJQ74" s="391"/>
      <c r="TJR74" s="391"/>
      <c r="TJS74" s="391"/>
      <c r="TJT74" s="391"/>
      <c r="TJU74" s="391"/>
      <c r="TJV74" s="391"/>
      <c r="TJW74" s="391"/>
      <c r="TJX74" s="391"/>
      <c r="TJY74" s="391"/>
      <c r="TJZ74" s="391"/>
      <c r="TKA74" s="391"/>
      <c r="TKB74" s="391"/>
      <c r="TKC74" s="391"/>
      <c r="TKD74" s="391"/>
      <c r="TKE74" s="391"/>
      <c r="TKF74" s="391"/>
      <c r="TKG74" s="391"/>
      <c r="TKH74" s="391"/>
      <c r="TKI74" s="391"/>
      <c r="TKJ74" s="391"/>
      <c r="TKK74" s="391"/>
      <c r="TKL74" s="391"/>
      <c r="TKM74" s="391"/>
      <c r="TKN74" s="391"/>
      <c r="TKO74" s="391"/>
      <c r="TKP74" s="391"/>
      <c r="TKQ74" s="391"/>
      <c r="TKR74" s="391"/>
      <c r="TKS74" s="391"/>
      <c r="TKT74" s="391"/>
      <c r="TKU74" s="391"/>
      <c r="TKV74" s="391"/>
      <c r="TKW74" s="391"/>
      <c r="TKX74" s="391"/>
      <c r="TKY74" s="391"/>
      <c r="TKZ74" s="391"/>
      <c r="TLA74" s="391"/>
      <c r="TLB74" s="391"/>
      <c r="TLC74" s="391"/>
      <c r="TLD74" s="391"/>
      <c r="TLE74" s="391"/>
      <c r="TLF74" s="391"/>
      <c r="TLG74" s="391"/>
      <c r="TLH74" s="391"/>
      <c r="TLI74" s="391"/>
      <c r="TLJ74" s="391"/>
      <c r="TLK74" s="391"/>
      <c r="TLL74" s="391"/>
      <c r="TLM74" s="391"/>
      <c r="TLN74" s="391"/>
      <c r="TLO74" s="391"/>
      <c r="TLP74" s="391"/>
      <c r="TLQ74" s="391"/>
      <c r="TLR74" s="391"/>
      <c r="TLS74" s="391"/>
      <c r="TLT74" s="391"/>
      <c r="TLU74" s="391"/>
      <c r="TLV74" s="391"/>
      <c r="TLW74" s="391"/>
      <c r="TLX74" s="391"/>
      <c r="TLY74" s="391"/>
      <c r="TLZ74" s="391"/>
      <c r="TMA74" s="391"/>
      <c r="TMB74" s="391"/>
      <c r="TMC74" s="391"/>
      <c r="TMD74" s="391"/>
      <c r="TME74" s="391"/>
      <c r="TMF74" s="391"/>
      <c r="TMG74" s="391"/>
      <c r="TMH74" s="391"/>
      <c r="TMI74" s="391"/>
      <c r="TMJ74" s="391"/>
      <c r="TMK74" s="391"/>
      <c r="TML74" s="391"/>
      <c r="TMM74" s="391"/>
      <c r="TMN74" s="391"/>
      <c r="TMO74" s="391"/>
      <c r="TMP74" s="391"/>
      <c r="TMQ74" s="391"/>
      <c r="TMR74" s="391"/>
      <c r="TMS74" s="391"/>
      <c r="TMT74" s="391"/>
      <c r="TMU74" s="391"/>
      <c r="TMV74" s="391"/>
      <c r="TMW74" s="391"/>
      <c r="TMX74" s="391"/>
      <c r="TMY74" s="391"/>
      <c r="TMZ74" s="391"/>
      <c r="TNA74" s="391"/>
      <c r="TNB74" s="391"/>
      <c r="TNC74" s="391"/>
      <c r="TND74" s="391"/>
      <c r="TNE74" s="391"/>
      <c r="TNF74" s="391"/>
      <c r="TNG74" s="391"/>
      <c r="TNH74" s="391"/>
      <c r="TNI74" s="391"/>
      <c r="TNJ74" s="391"/>
      <c r="TNK74" s="391"/>
      <c r="TNL74" s="391"/>
      <c r="TNM74" s="391"/>
      <c r="TNN74" s="391"/>
      <c r="TNO74" s="391"/>
      <c r="TNP74" s="391"/>
      <c r="TNQ74" s="391"/>
      <c r="TNR74" s="391"/>
      <c r="TNS74" s="391"/>
      <c r="TNT74" s="391"/>
      <c r="TNU74" s="391"/>
      <c r="TNV74" s="391"/>
      <c r="TNW74" s="391"/>
      <c r="TNX74" s="391"/>
      <c r="TNY74" s="391"/>
      <c r="TNZ74" s="391"/>
      <c r="TOA74" s="391"/>
      <c r="TOB74" s="391"/>
      <c r="TOC74" s="391"/>
      <c r="TOD74" s="391"/>
      <c r="TOE74" s="391"/>
      <c r="TOF74" s="391"/>
      <c r="TOG74" s="391"/>
      <c r="TOH74" s="391"/>
      <c r="TOI74" s="391"/>
      <c r="TOJ74" s="391"/>
      <c r="TOK74" s="391"/>
      <c r="TOL74" s="391"/>
      <c r="TOM74" s="391"/>
      <c r="TON74" s="391"/>
      <c r="TOO74" s="391"/>
      <c r="TOP74" s="391"/>
      <c r="TOQ74" s="391"/>
      <c r="TOR74" s="391"/>
      <c r="TOS74" s="391"/>
      <c r="TOT74" s="391"/>
      <c r="TOU74" s="391"/>
      <c r="TOV74" s="391"/>
      <c r="TOW74" s="391"/>
      <c r="TOX74" s="391"/>
      <c r="TOY74" s="391"/>
      <c r="TOZ74" s="391"/>
      <c r="TPA74" s="391"/>
      <c r="TPB74" s="391"/>
      <c r="TPC74" s="391"/>
      <c r="TPD74" s="391"/>
      <c r="TPE74" s="391"/>
      <c r="TPF74" s="391"/>
      <c r="TPG74" s="391"/>
      <c r="TPH74" s="391"/>
      <c r="TPI74" s="391"/>
      <c r="TPJ74" s="391"/>
      <c r="TPK74" s="391"/>
      <c r="TPL74" s="391"/>
      <c r="TPM74" s="391"/>
      <c r="TPN74" s="391"/>
      <c r="TPO74" s="391"/>
      <c r="TPP74" s="391"/>
      <c r="TPQ74" s="391"/>
      <c r="TPR74" s="391"/>
      <c r="TPS74" s="391"/>
      <c r="TPT74" s="391"/>
      <c r="TPU74" s="391"/>
      <c r="TPV74" s="391"/>
      <c r="TPW74" s="391"/>
      <c r="TPX74" s="391"/>
      <c r="TPY74" s="391"/>
      <c r="TPZ74" s="391"/>
      <c r="TQA74" s="391"/>
      <c r="TQB74" s="391"/>
      <c r="TQC74" s="391"/>
      <c r="TQD74" s="391"/>
      <c r="TQE74" s="391"/>
      <c r="TQF74" s="391"/>
      <c r="TQG74" s="391"/>
      <c r="TQH74" s="391"/>
      <c r="TQI74" s="391"/>
      <c r="TQJ74" s="391"/>
      <c r="TQK74" s="391"/>
      <c r="TQL74" s="391"/>
      <c r="TQM74" s="391"/>
      <c r="TQN74" s="391"/>
      <c r="TQO74" s="391"/>
      <c r="TQP74" s="391"/>
      <c r="TQQ74" s="391"/>
      <c r="TQR74" s="391"/>
      <c r="TQS74" s="391"/>
      <c r="TQT74" s="391"/>
      <c r="TQU74" s="391"/>
      <c r="TQV74" s="391"/>
      <c r="TQW74" s="391"/>
      <c r="TQX74" s="391"/>
      <c r="TQY74" s="391"/>
      <c r="TQZ74" s="391"/>
      <c r="TRA74" s="391"/>
      <c r="TRB74" s="391"/>
      <c r="TRC74" s="391"/>
      <c r="TRD74" s="391"/>
      <c r="TRE74" s="391"/>
      <c r="TRF74" s="391"/>
      <c r="TRG74" s="391"/>
      <c r="TRH74" s="391"/>
      <c r="TRI74" s="391"/>
      <c r="TRJ74" s="391"/>
      <c r="TRK74" s="391"/>
      <c r="TRL74" s="391"/>
      <c r="TRM74" s="391"/>
      <c r="TRN74" s="391"/>
      <c r="TRO74" s="391"/>
      <c r="TRP74" s="391"/>
      <c r="TRQ74" s="391"/>
      <c r="TRR74" s="391"/>
      <c r="TRS74" s="391"/>
      <c r="TRT74" s="391"/>
      <c r="TRU74" s="391"/>
      <c r="TRV74" s="391"/>
      <c r="TRW74" s="391"/>
      <c r="TRX74" s="391"/>
      <c r="TRY74" s="391"/>
      <c r="TRZ74" s="391"/>
      <c r="TSA74" s="391"/>
      <c r="TSB74" s="391"/>
      <c r="TSC74" s="391"/>
      <c r="TSD74" s="391"/>
      <c r="TSE74" s="391"/>
      <c r="TSF74" s="391"/>
      <c r="TSG74" s="391"/>
      <c r="TSH74" s="391"/>
      <c r="TSI74" s="391"/>
      <c r="TSJ74" s="391"/>
      <c r="TSK74" s="391"/>
      <c r="TSL74" s="391"/>
      <c r="TSM74" s="391"/>
      <c r="TSN74" s="391"/>
      <c r="TSO74" s="391"/>
      <c r="TSP74" s="391"/>
      <c r="TSQ74" s="391"/>
      <c r="TSR74" s="391"/>
      <c r="TSS74" s="391"/>
      <c r="TST74" s="391"/>
      <c r="TSU74" s="391"/>
      <c r="TSV74" s="391"/>
      <c r="TSW74" s="391"/>
      <c r="TSX74" s="391"/>
      <c r="TSY74" s="391"/>
      <c r="TSZ74" s="391"/>
      <c r="TTA74" s="391"/>
      <c r="TTB74" s="391"/>
      <c r="TTC74" s="391"/>
      <c r="TTD74" s="391"/>
      <c r="TTE74" s="391"/>
      <c r="TTF74" s="391"/>
      <c r="TTG74" s="391"/>
      <c r="TTH74" s="391"/>
      <c r="TTI74" s="391"/>
      <c r="TTJ74" s="391"/>
      <c r="TTK74" s="391"/>
      <c r="TTL74" s="391"/>
      <c r="TTM74" s="391"/>
      <c r="TTN74" s="391"/>
      <c r="TTO74" s="391"/>
      <c r="TTP74" s="391"/>
      <c r="TTQ74" s="391"/>
      <c r="TTR74" s="391"/>
      <c r="TTS74" s="391"/>
      <c r="TTT74" s="391"/>
      <c r="TTU74" s="391"/>
      <c r="TTV74" s="391"/>
      <c r="TTW74" s="391"/>
      <c r="TTX74" s="391"/>
      <c r="TTY74" s="391"/>
      <c r="TTZ74" s="391"/>
      <c r="TUA74" s="391"/>
      <c r="TUB74" s="391"/>
      <c r="TUC74" s="391"/>
      <c r="TUD74" s="391"/>
      <c r="TUE74" s="391"/>
      <c r="TUF74" s="391"/>
      <c r="TUG74" s="391"/>
      <c r="TUH74" s="391"/>
      <c r="TUI74" s="391"/>
      <c r="TUJ74" s="391"/>
      <c r="TUK74" s="391"/>
      <c r="TUL74" s="391"/>
      <c r="TUM74" s="391"/>
      <c r="TUN74" s="391"/>
      <c r="TUO74" s="391"/>
      <c r="TUP74" s="391"/>
      <c r="TUQ74" s="391"/>
      <c r="TUR74" s="391"/>
      <c r="TUS74" s="391"/>
      <c r="TUT74" s="391"/>
      <c r="TUU74" s="391"/>
      <c r="TUV74" s="391"/>
      <c r="TUW74" s="391"/>
      <c r="TUX74" s="391"/>
      <c r="TUY74" s="391"/>
      <c r="TUZ74" s="391"/>
      <c r="TVA74" s="391"/>
      <c r="TVB74" s="391"/>
      <c r="TVC74" s="391"/>
      <c r="TVD74" s="391"/>
      <c r="TVE74" s="391"/>
      <c r="TVF74" s="391"/>
      <c r="TVG74" s="391"/>
      <c r="TVH74" s="391"/>
      <c r="TVI74" s="391"/>
      <c r="TVJ74" s="391"/>
      <c r="TVK74" s="391"/>
      <c r="TVL74" s="391"/>
      <c r="TVM74" s="391"/>
      <c r="TVN74" s="391"/>
      <c r="TVO74" s="391"/>
      <c r="TVP74" s="391"/>
      <c r="TVQ74" s="391"/>
      <c r="TVR74" s="391"/>
      <c r="TVS74" s="391"/>
      <c r="TVT74" s="391"/>
      <c r="TVU74" s="391"/>
      <c r="TVV74" s="391"/>
      <c r="TVW74" s="391"/>
      <c r="TVX74" s="391"/>
      <c r="TVY74" s="391"/>
      <c r="TVZ74" s="391"/>
      <c r="TWA74" s="391"/>
      <c r="TWB74" s="391"/>
      <c r="TWC74" s="391"/>
      <c r="TWD74" s="391"/>
      <c r="TWE74" s="391"/>
      <c r="TWF74" s="391"/>
      <c r="TWG74" s="391"/>
      <c r="TWH74" s="391"/>
      <c r="TWI74" s="391"/>
      <c r="TWJ74" s="391"/>
      <c r="TWK74" s="391"/>
      <c r="TWL74" s="391"/>
      <c r="TWM74" s="391"/>
      <c r="TWN74" s="391"/>
      <c r="TWO74" s="391"/>
      <c r="TWP74" s="391"/>
      <c r="TWQ74" s="391"/>
      <c r="TWR74" s="391"/>
      <c r="TWS74" s="391"/>
      <c r="TWT74" s="391"/>
      <c r="TWU74" s="391"/>
      <c r="TWV74" s="391"/>
      <c r="TWW74" s="391"/>
      <c r="TWX74" s="391"/>
      <c r="TWY74" s="391"/>
      <c r="TWZ74" s="391"/>
      <c r="TXA74" s="391"/>
      <c r="TXB74" s="391"/>
      <c r="TXC74" s="391"/>
      <c r="TXD74" s="391"/>
      <c r="TXE74" s="391"/>
      <c r="TXF74" s="391"/>
      <c r="TXG74" s="391"/>
      <c r="TXH74" s="391"/>
      <c r="TXI74" s="391"/>
      <c r="TXJ74" s="391"/>
      <c r="TXK74" s="391"/>
      <c r="TXL74" s="391"/>
      <c r="TXM74" s="391"/>
      <c r="TXN74" s="391"/>
      <c r="TXO74" s="391"/>
      <c r="TXP74" s="391"/>
      <c r="TXQ74" s="391"/>
      <c r="TXR74" s="391"/>
      <c r="TXS74" s="391"/>
      <c r="TXT74" s="391"/>
      <c r="TXU74" s="391"/>
      <c r="TXV74" s="391"/>
      <c r="TXW74" s="391"/>
      <c r="TXX74" s="391"/>
      <c r="TXY74" s="391"/>
      <c r="TXZ74" s="391"/>
      <c r="TYA74" s="391"/>
      <c r="TYB74" s="391"/>
      <c r="TYC74" s="391"/>
      <c r="TYD74" s="391"/>
      <c r="TYE74" s="391"/>
      <c r="TYF74" s="391"/>
      <c r="TYG74" s="391"/>
      <c r="TYH74" s="391"/>
      <c r="TYI74" s="391"/>
      <c r="TYJ74" s="391"/>
      <c r="TYK74" s="391"/>
      <c r="TYL74" s="391"/>
      <c r="TYM74" s="391"/>
      <c r="TYN74" s="391"/>
      <c r="TYO74" s="391"/>
      <c r="TYP74" s="391"/>
      <c r="TYQ74" s="391"/>
      <c r="TYR74" s="391"/>
      <c r="TYS74" s="391"/>
      <c r="TYT74" s="391"/>
      <c r="TYU74" s="391"/>
      <c r="TYV74" s="391"/>
      <c r="TYW74" s="391"/>
      <c r="TYX74" s="391"/>
      <c r="TYY74" s="391"/>
      <c r="TYZ74" s="391"/>
      <c r="TZA74" s="391"/>
      <c r="TZB74" s="391"/>
      <c r="TZC74" s="391"/>
      <c r="TZD74" s="391"/>
      <c r="TZE74" s="391"/>
      <c r="TZF74" s="391"/>
      <c r="TZG74" s="391"/>
      <c r="TZH74" s="391"/>
      <c r="TZI74" s="391"/>
      <c r="TZJ74" s="391"/>
      <c r="TZK74" s="391"/>
      <c r="TZL74" s="391"/>
      <c r="TZM74" s="391"/>
      <c r="TZN74" s="391"/>
      <c r="TZO74" s="391"/>
      <c r="TZP74" s="391"/>
      <c r="TZQ74" s="391"/>
      <c r="TZR74" s="391"/>
      <c r="TZS74" s="391"/>
      <c r="TZT74" s="391"/>
      <c r="TZU74" s="391"/>
      <c r="TZV74" s="391"/>
      <c r="TZW74" s="391"/>
      <c r="TZX74" s="391"/>
      <c r="TZY74" s="391"/>
      <c r="TZZ74" s="391"/>
      <c r="UAA74" s="391"/>
      <c r="UAB74" s="391"/>
      <c r="UAC74" s="391"/>
      <c r="UAD74" s="391"/>
      <c r="UAE74" s="391"/>
      <c r="UAF74" s="391"/>
      <c r="UAG74" s="391"/>
      <c r="UAH74" s="391"/>
      <c r="UAI74" s="391"/>
      <c r="UAJ74" s="391"/>
      <c r="UAK74" s="391"/>
      <c r="UAL74" s="391"/>
      <c r="UAM74" s="391"/>
      <c r="UAN74" s="391"/>
      <c r="UAO74" s="391"/>
      <c r="UAP74" s="391"/>
      <c r="UAQ74" s="391"/>
      <c r="UAR74" s="391"/>
      <c r="UAS74" s="391"/>
      <c r="UAT74" s="391"/>
      <c r="UAU74" s="391"/>
      <c r="UAV74" s="391"/>
      <c r="UAW74" s="391"/>
      <c r="UAX74" s="391"/>
      <c r="UAY74" s="391"/>
      <c r="UAZ74" s="391"/>
      <c r="UBA74" s="391"/>
      <c r="UBB74" s="391"/>
      <c r="UBC74" s="391"/>
      <c r="UBD74" s="391"/>
      <c r="UBE74" s="391"/>
      <c r="UBF74" s="391"/>
      <c r="UBG74" s="391"/>
      <c r="UBH74" s="391"/>
      <c r="UBI74" s="391"/>
      <c r="UBJ74" s="391"/>
      <c r="UBK74" s="391"/>
      <c r="UBL74" s="391"/>
      <c r="UBM74" s="391"/>
      <c r="UBN74" s="391"/>
      <c r="UBO74" s="391"/>
      <c r="UBP74" s="391"/>
      <c r="UBQ74" s="391"/>
      <c r="UBR74" s="391"/>
      <c r="UBS74" s="391"/>
      <c r="UBT74" s="391"/>
      <c r="UBU74" s="391"/>
      <c r="UBV74" s="391"/>
      <c r="UBW74" s="391"/>
      <c r="UBX74" s="391"/>
      <c r="UBY74" s="391"/>
      <c r="UBZ74" s="391"/>
      <c r="UCA74" s="391"/>
      <c r="UCB74" s="391"/>
      <c r="UCC74" s="391"/>
      <c r="UCD74" s="391"/>
      <c r="UCE74" s="391"/>
      <c r="UCF74" s="391"/>
      <c r="UCG74" s="391"/>
      <c r="UCH74" s="391"/>
      <c r="UCI74" s="391"/>
      <c r="UCJ74" s="391"/>
      <c r="UCK74" s="391"/>
      <c r="UCL74" s="391"/>
      <c r="UCM74" s="391"/>
      <c r="UCN74" s="391"/>
      <c r="UCO74" s="391"/>
      <c r="UCP74" s="391"/>
      <c r="UCQ74" s="391"/>
      <c r="UCR74" s="391"/>
      <c r="UCS74" s="391"/>
      <c r="UCT74" s="391"/>
      <c r="UCU74" s="391"/>
      <c r="UCV74" s="391"/>
      <c r="UCW74" s="391"/>
      <c r="UCX74" s="391"/>
      <c r="UCY74" s="391"/>
      <c r="UCZ74" s="391"/>
      <c r="UDA74" s="391"/>
      <c r="UDB74" s="391"/>
      <c r="UDC74" s="391"/>
      <c r="UDD74" s="391"/>
      <c r="UDE74" s="391"/>
      <c r="UDF74" s="391"/>
      <c r="UDG74" s="391"/>
      <c r="UDH74" s="391"/>
      <c r="UDI74" s="391"/>
      <c r="UDJ74" s="391"/>
      <c r="UDK74" s="391"/>
      <c r="UDL74" s="391"/>
      <c r="UDM74" s="391"/>
      <c r="UDN74" s="391"/>
      <c r="UDO74" s="391"/>
      <c r="UDP74" s="391"/>
      <c r="UDQ74" s="391"/>
      <c r="UDR74" s="391"/>
      <c r="UDS74" s="391"/>
      <c r="UDT74" s="391"/>
      <c r="UDU74" s="391"/>
      <c r="UDV74" s="391"/>
      <c r="UDW74" s="391"/>
      <c r="UDX74" s="391"/>
      <c r="UDY74" s="391"/>
      <c r="UDZ74" s="391"/>
      <c r="UEA74" s="391"/>
      <c r="UEB74" s="391"/>
      <c r="UEC74" s="391"/>
      <c r="UED74" s="391"/>
      <c r="UEE74" s="391"/>
      <c r="UEF74" s="391"/>
      <c r="UEG74" s="391"/>
      <c r="UEH74" s="391"/>
      <c r="UEI74" s="391"/>
      <c r="UEJ74" s="391"/>
      <c r="UEK74" s="391"/>
      <c r="UEL74" s="391"/>
      <c r="UEM74" s="391"/>
      <c r="UEN74" s="391"/>
      <c r="UEO74" s="391"/>
      <c r="UEP74" s="391"/>
      <c r="UEQ74" s="391"/>
      <c r="UER74" s="391"/>
      <c r="UES74" s="391"/>
      <c r="UET74" s="391"/>
      <c r="UEU74" s="391"/>
      <c r="UEV74" s="391"/>
      <c r="UEW74" s="391"/>
      <c r="UEX74" s="391"/>
      <c r="UEY74" s="391"/>
      <c r="UEZ74" s="391"/>
      <c r="UFA74" s="391"/>
      <c r="UFB74" s="391"/>
      <c r="UFC74" s="391"/>
      <c r="UFD74" s="391"/>
      <c r="UFE74" s="391"/>
      <c r="UFF74" s="391"/>
      <c r="UFG74" s="391"/>
      <c r="UFH74" s="391"/>
      <c r="UFI74" s="391"/>
      <c r="UFJ74" s="391"/>
      <c r="UFK74" s="391"/>
      <c r="UFL74" s="391"/>
      <c r="UFM74" s="391"/>
      <c r="UFN74" s="391"/>
      <c r="UFO74" s="391"/>
      <c r="UFP74" s="391"/>
      <c r="UFQ74" s="391"/>
      <c r="UFR74" s="391"/>
      <c r="UFS74" s="391"/>
      <c r="UFT74" s="391"/>
      <c r="UFU74" s="391"/>
      <c r="UFV74" s="391"/>
      <c r="UFW74" s="391"/>
      <c r="UFX74" s="391"/>
      <c r="UFY74" s="391"/>
      <c r="UFZ74" s="391"/>
      <c r="UGA74" s="391"/>
      <c r="UGB74" s="391"/>
      <c r="UGC74" s="391"/>
      <c r="UGD74" s="391"/>
      <c r="UGE74" s="391"/>
      <c r="UGF74" s="391"/>
      <c r="UGG74" s="391"/>
      <c r="UGH74" s="391"/>
      <c r="UGI74" s="391"/>
      <c r="UGJ74" s="391"/>
      <c r="UGK74" s="391"/>
      <c r="UGL74" s="391"/>
      <c r="UGM74" s="391"/>
      <c r="UGN74" s="391"/>
      <c r="UGO74" s="391"/>
      <c r="UGP74" s="391"/>
      <c r="UGQ74" s="391"/>
      <c r="UGR74" s="391"/>
      <c r="UGS74" s="391"/>
      <c r="UGT74" s="391"/>
      <c r="UGU74" s="391"/>
      <c r="UGV74" s="391"/>
      <c r="UGW74" s="391"/>
      <c r="UGX74" s="391"/>
      <c r="UGY74" s="391"/>
      <c r="UGZ74" s="391"/>
      <c r="UHA74" s="391"/>
      <c r="UHB74" s="391"/>
      <c r="UHC74" s="391"/>
      <c r="UHD74" s="391"/>
      <c r="UHE74" s="391"/>
      <c r="UHF74" s="391"/>
      <c r="UHG74" s="391"/>
      <c r="UHH74" s="391"/>
      <c r="UHI74" s="391"/>
      <c r="UHJ74" s="391"/>
      <c r="UHK74" s="391"/>
      <c r="UHL74" s="391"/>
      <c r="UHM74" s="391"/>
      <c r="UHN74" s="391"/>
      <c r="UHO74" s="391"/>
      <c r="UHP74" s="391"/>
      <c r="UHQ74" s="391"/>
      <c r="UHR74" s="391"/>
      <c r="UHS74" s="391"/>
      <c r="UHT74" s="391"/>
      <c r="UHU74" s="391"/>
      <c r="UHV74" s="391"/>
      <c r="UHW74" s="391"/>
      <c r="UHX74" s="391"/>
      <c r="UHY74" s="391"/>
      <c r="UHZ74" s="391"/>
      <c r="UIA74" s="391"/>
      <c r="UIB74" s="391"/>
      <c r="UIC74" s="391"/>
      <c r="UID74" s="391"/>
      <c r="UIE74" s="391"/>
      <c r="UIF74" s="391"/>
      <c r="UIG74" s="391"/>
      <c r="UIH74" s="391"/>
      <c r="UII74" s="391"/>
      <c r="UIJ74" s="391"/>
      <c r="UIK74" s="391"/>
      <c r="UIL74" s="391"/>
      <c r="UIM74" s="391"/>
      <c r="UIN74" s="391"/>
      <c r="UIO74" s="391"/>
      <c r="UIP74" s="391"/>
      <c r="UIQ74" s="391"/>
      <c r="UIR74" s="391"/>
      <c r="UIS74" s="391"/>
      <c r="UIT74" s="391"/>
      <c r="UIU74" s="391"/>
      <c r="UIV74" s="391"/>
      <c r="UIW74" s="391"/>
      <c r="UIX74" s="391"/>
      <c r="UIY74" s="391"/>
      <c r="UIZ74" s="391"/>
      <c r="UJA74" s="391"/>
      <c r="UJB74" s="391"/>
      <c r="UJC74" s="391"/>
      <c r="UJD74" s="391"/>
      <c r="UJE74" s="391"/>
      <c r="UJF74" s="391"/>
      <c r="UJG74" s="391"/>
      <c r="UJH74" s="391"/>
      <c r="UJI74" s="391"/>
      <c r="UJJ74" s="391"/>
      <c r="UJK74" s="391"/>
      <c r="UJL74" s="391"/>
      <c r="UJM74" s="391"/>
      <c r="UJN74" s="391"/>
      <c r="UJO74" s="391"/>
      <c r="UJP74" s="391"/>
      <c r="UJQ74" s="391"/>
      <c r="UJR74" s="391"/>
      <c r="UJS74" s="391"/>
      <c r="UJT74" s="391"/>
      <c r="UJU74" s="391"/>
      <c r="UJV74" s="391"/>
      <c r="UJW74" s="391"/>
      <c r="UJX74" s="391"/>
      <c r="UJY74" s="391"/>
      <c r="UJZ74" s="391"/>
      <c r="UKA74" s="391"/>
      <c r="UKB74" s="391"/>
      <c r="UKC74" s="391"/>
      <c r="UKD74" s="391"/>
      <c r="UKE74" s="391"/>
      <c r="UKF74" s="391"/>
      <c r="UKG74" s="391"/>
      <c r="UKH74" s="391"/>
      <c r="UKI74" s="391"/>
      <c r="UKJ74" s="391"/>
      <c r="UKK74" s="391"/>
      <c r="UKL74" s="391"/>
      <c r="UKM74" s="391"/>
      <c r="UKN74" s="391"/>
      <c r="UKO74" s="391"/>
      <c r="UKP74" s="391"/>
      <c r="UKQ74" s="391"/>
      <c r="UKR74" s="391"/>
      <c r="UKS74" s="391"/>
      <c r="UKT74" s="391"/>
      <c r="UKU74" s="391"/>
      <c r="UKV74" s="391"/>
      <c r="UKW74" s="391"/>
      <c r="UKX74" s="391"/>
      <c r="UKY74" s="391"/>
      <c r="UKZ74" s="391"/>
      <c r="ULA74" s="391"/>
      <c r="ULB74" s="391"/>
      <c r="ULC74" s="391"/>
      <c r="ULD74" s="391"/>
      <c r="ULE74" s="391"/>
      <c r="ULF74" s="391"/>
      <c r="ULG74" s="391"/>
      <c r="ULH74" s="391"/>
      <c r="ULI74" s="391"/>
      <c r="ULJ74" s="391"/>
      <c r="ULK74" s="391"/>
      <c r="ULL74" s="391"/>
      <c r="ULM74" s="391"/>
      <c r="ULN74" s="391"/>
      <c r="ULO74" s="391"/>
      <c r="ULP74" s="391"/>
      <c r="ULQ74" s="391"/>
      <c r="ULR74" s="391"/>
      <c r="ULS74" s="391"/>
      <c r="ULT74" s="391"/>
      <c r="ULU74" s="391"/>
      <c r="ULV74" s="391"/>
      <c r="ULW74" s="391"/>
      <c r="ULX74" s="391"/>
      <c r="ULY74" s="391"/>
      <c r="ULZ74" s="391"/>
      <c r="UMA74" s="391"/>
      <c r="UMB74" s="391"/>
      <c r="UMC74" s="391"/>
      <c r="UMD74" s="391"/>
      <c r="UME74" s="391"/>
      <c r="UMF74" s="391"/>
      <c r="UMG74" s="391"/>
      <c r="UMH74" s="391"/>
      <c r="UMI74" s="391"/>
      <c r="UMJ74" s="391"/>
      <c r="UMK74" s="391"/>
      <c r="UML74" s="391"/>
      <c r="UMM74" s="391"/>
      <c r="UMN74" s="391"/>
      <c r="UMO74" s="391"/>
      <c r="UMP74" s="391"/>
      <c r="UMQ74" s="391"/>
      <c r="UMR74" s="391"/>
      <c r="UMS74" s="391"/>
      <c r="UMT74" s="391"/>
      <c r="UMU74" s="391"/>
      <c r="UMV74" s="391"/>
      <c r="UMW74" s="391"/>
      <c r="UMX74" s="391"/>
      <c r="UMY74" s="391"/>
      <c r="UMZ74" s="391"/>
      <c r="UNA74" s="391"/>
      <c r="UNB74" s="391"/>
      <c r="UNC74" s="391"/>
      <c r="UND74" s="391"/>
      <c r="UNE74" s="391"/>
      <c r="UNF74" s="391"/>
      <c r="UNG74" s="391"/>
      <c r="UNH74" s="391"/>
      <c r="UNI74" s="391"/>
      <c r="UNJ74" s="391"/>
      <c r="UNK74" s="391"/>
      <c r="UNL74" s="391"/>
      <c r="UNM74" s="391"/>
      <c r="UNN74" s="391"/>
      <c r="UNO74" s="391"/>
      <c r="UNP74" s="391"/>
      <c r="UNQ74" s="391"/>
      <c r="UNR74" s="391"/>
      <c r="UNS74" s="391"/>
      <c r="UNT74" s="391"/>
      <c r="UNU74" s="391"/>
      <c r="UNV74" s="391"/>
      <c r="UNW74" s="391"/>
      <c r="UNX74" s="391"/>
      <c r="UNY74" s="391"/>
      <c r="UNZ74" s="391"/>
      <c r="UOA74" s="391"/>
      <c r="UOB74" s="391"/>
      <c r="UOC74" s="391"/>
      <c r="UOD74" s="391"/>
      <c r="UOE74" s="391"/>
      <c r="UOF74" s="391"/>
      <c r="UOG74" s="391"/>
      <c r="UOH74" s="391"/>
      <c r="UOI74" s="391"/>
      <c r="UOJ74" s="391"/>
      <c r="UOK74" s="391"/>
      <c r="UOL74" s="391"/>
      <c r="UOM74" s="391"/>
      <c r="UON74" s="391"/>
      <c r="UOO74" s="391"/>
      <c r="UOP74" s="391"/>
      <c r="UOQ74" s="391"/>
      <c r="UOR74" s="391"/>
      <c r="UOS74" s="391"/>
      <c r="UOT74" s="391"/>
      <c r="UOU74" s="391"/>
      <c r="UOV74" s="391"/>
      <c r="UOW74" s="391"/>
      <c r="UOX74" s="391"/>
      <c r="UOY74" s="391"/>
      <c r="UOZ74" s="391"/>
      <c r="UPA74" s="391"/>
      <c r="UPB74" s="391"/>
      <c r="UPC74" s="391"/>
      <c r="UPD74" s="391"/>
      <c r="UPE74" s="391"/>
      <c r="UPF74" s="391"/>
      <c r="UPG74" s="391"/>
      <c r="UPH74" s="391"/>
      <c r="UPI74" s="391"/>
      <c r="UPJ74" s="391"/>
      <c r="UPK74" s="391"/>
      <c r="UPL74" s="391"/>
      <c r="UPM74" s="391"/>
      <c r="UPN74" s="391"/>
      <c r="UPO74" s="391"/>
      <c r="UPP74" s="391"/>
      <c r="UPQ74" s="391"/>
      <c r="UPR74" s="391"/>
      <c r="UPS74" s="391"/>
      <c r="UPT74" s="391"/>
      <c r="UPU74" s="391"/>
      <c r="UPV74" s="391"/>
      <c r="UPW74" s="391"/>
      <c r="UPX74" s="391"/>
      <c r="UPY74" s="391"/>
      <c r="UPZ74" s="391"/>
      <c r="UQA74" s="391"/>
      <c r="UQB74" s="391"/>
      <c r="UQC74" s="391"/>
      <c r="UQD74" s="391"/>
      <c r="UQE74" s="391"/>
      <c r="UQF74" s="391"/>
      <c r="UQG74" s="391"/>
      <c r="UQH74" s="391"/>
      <c r="UQI74" s="391"/>
      <c r="UQJ74" s="391"/>
      <c r="UQK74" s="391"/>
      <c r="UQL74" s="391"/>
      <c r="UQM74" s="391"/>
      <c r="UQN74" s="391"/>
      <c r="UQO74" s="391"/>
      <c r="UQP74" s="391"/>
      <c r="UQQ74" s="391"/>
      <c r="UQR74" s="391"/>
      <c r="UQS74" s="391"/>
      <c r="UQT74" s="391"/>
      <c r="UQU74" s="391"/>
      <c r="UQV74" s="391"/>
      <c r="UQW74" s="391"/>
      <c r="UQX74" s="391"/>
      <c r="UQY74" s="391"/>
      <c r="UQZ74" s="391"/>
      <c r="URA74" s="391"/>
      <c r="URB74" s="391"/>
      <c r="URC74" s="391"/>
      <c r="URD74" s="391"/>
      <c r="URE74" s="391"/>
      <c r="URF74" s="391"/>
      <c r="URG74" s="391"/>
      <c r="URH74" s="391"/>
      <c r="URI74" s="391"/>
      <c r="URJ74" s="391"/>
      <c r="URK74" s="391"/>
      <c r="URL74" s="391"/>
      <c r="URM74" s="391"/>
      <c r="URN74" s="391"/>
      <c r="URO74" s="391"/>
      <c r="URP74" s="391"/>
      <c r="URQ74" s="391"/>
      <c r="URR74" s="391"/>
      <c r="URS74" s="391"/>
      <c r="URT74" s="391"/>
      <c r="URU74" s="391"/>
      <c r="URV74" s="391"/>
      <c r="URW74" s="391"/>
      <c r="URX74" s="391"/>
      <c r="URY74" s="391"/>
      <c r="URZ74" s="391"/>
      <c r="USA74" s="391"/>
      <c r="USB74" s="391"/>
      <c r="USC74" s="391"/>
      <c r="USD74" s="391"/>
      <c r="USE74" s="391"/>
      <c r="USF74" s="391"/>
      <c r="USG74" s="391"/>
      <c r="USH74" s="391"/>
      <c r="USI74" s="391"/>
      <c r="USJ74" s="391"/>
      <c r="USK74" s="391"/>
      <c r="USL74" s="391"/>
      <c r="USM74" s="391"/>
      <c r="USN74" s="391"/>
      <c r="USO74" s="391"/>
      <c r="USP74" s="391"/>
      <c r="USQ74" s="391"/>
      <c r="USR74" s="391"/>
      <c r="USS74" s="391"/>
      <c r="UST74" s="391"/>
      <c r="USU74" s="391"/>
      <c r="USV74" s="391"/>
      <c r="USW74" s="391"/>
      <c r="USX74" s="391"/>
      <c r="USY74" s="391"/>
      <c r="USZ74" s="391"/>
      <c r="UTA74" s="391"/>
      <c r="UTB74" s="391"/>
      <c r="UTC74" s="391"/>
      <c r="UTD74" s="391"/>
      <c r="UTE74" s="391"/>
      <c r="UTF74" s="391"/>
      <c r="UTG74" s="391"/>
      <c r="UTH74" s="391"/>
      <c r="UTI74" s="391"/>
      <c r="UTJ74" s="391"/>
      <c r="UTK74" s="391"/>
      <c r="UTL74" s="391"/>
      <c r="UTM74" s="391"/>
      <c r="UTN74" s="391"/>
      <c r="UTO74" s="391"/>
      <c r="UTP74" s="391"/>
      <c r="UTQ74" s="391"/>
      <c r="UTR74" s="391"/>
      <c r="UTS74" s="391"/>
      <c r="UTT74" s="391"/>
      <c r="UTU74" s="391"/>
      <c r="UTV74" s="391"/>
      <c r="UTW74" s="391"/>
      <c r="UTX74" s="391"/>
      <c r="UTY74" s="391"/>
      <c r="UTZ74" s="391"/>
      <c r="UUA74" s="391"/>
      <c r="UUB74" s="391"/>
      <c r="UUC74" s="391"/>
      <c r="UUD74" s="391"/>
      <c r="UUE74" s="391"/>
      <c r="UUF74" s="391"/>
      <c r="UUG74" s="391"/>
      <c r="UUH74" s="391"/>
      <c r="UUI74" s="391"/>
      <c r="UUJ74" s="391"/>
      <c r="UUK74" s="391"/>
      <c r="UUL74" s="391"/>
      <c r="UUM74" s="391"/>
      <c r="UUN74" s="391"/>
      <c r="UUO74" s="391"/>
      <c r="UUP74" s="391"/>
      <c r="UUQ74" s="391"/>
      <c r="UUR74" s="391"/>
      <c r="UUS74" s="391"/>
      <c r="UUT74" s="391"/>
      <c r="UUU74" s="391"/>
      <c r="UUV74" s="391"/>
      <c r="UUW74" s="391"/>
      <c r="UUX74" s="391"/>
      <c r="UUY74" s="391"/>
      <c r="UUZ74" s="391"/>
      <c r="UVA74" s="391"/>
      <c r="UVB74" s="391"/>
      <c r="UVC74" s="391"/>
      <c r="UVD74" s="391"/>
      <c r="UVE74" s="391"/>
      <c r="UVF74" s="391"/>
      <c r="UVG74" s="391"/>
      <c r="UVH74" s="391"/>
      <c r="UVI74" s="391"/>
      <c r="UVJ74" s="391"/>
      <c r="UVK74" s="391"/>
      <c r="UVL74" s="391"/>
      <c r="UVM74" s="391"/>
      <c r="UVN74" s="391"/>
      <c r="UVO74" s="391"/>
      <c r="UVP74" s="391"/>
      <c r="UVQ74" s="391"/>
      <c r="UVR74" s="391"/>
      <c r="UVS74" s="391"/>
      <c r="UVT74" s="391"/>
      <c r="UVU74" s="391"/>
      <c r="UVV74" s="391"/>
      <c r="UVW74" s="391"/>
      <c r="UVX74" s="391"/>
      <c r="UVY74" s="391"/>
      <c r="UVZ74" s="391"/>
      <c r="UWA74" s="391"/>
      <c r="UWB74" s="391"/>
      <c r="UWC74" s="391"/>
      <c r="UWD74" s="391"/>
      <c r="UWE74" s="391"/>
      <c r="UWF74" s="391"/>
      <c r="UWG74" s="391"/>
      <c r="UWH74" s="391"/>
      <c r="UWI74" s="391"/>
      <c r="UWJ74" s="391"/>
      <c r="UWK74" s="391"/>
      <c r="UWL74" s="391"/>
      <c r="UWM74" s="391"/>
      <c r="UWN74" s="391"/>
      <c r="UWO74" s="391"/>
      <c r="UWP74" s="391"/>
      <c r="UWQ74" s="391"/>
      <c r="UWR74" s="391"/>
      <c r="UWS74" s="391"/>
      <c r="UWT74" s="391"/>
      <c r="UWU74" s="391"/>
      <c r="UWV74" s="391"/>
      <c r="UWW74" s="391"/>
      <c r="UWX74" s="391"/>
      <c r="UWY74" s="391"/>
      <c r="UWZ74" s="391"/>
      <c r="UXA74" s="391"/>
      <c r="UXB74" s="391"/>
      <c r="UXC74" s="391"/>
      <c r="UXD74" s="391"/>
      <c r="UXE74" s="391"/>
      <c r="UXF74" s="391"/>
      <c r="UXG74" s="391"/>
      <c r="UXH74" s="391"/>
      <c r="UXI74" s="391"/>
      <c r="UXJ74" s="391"/>
      <c r="UXK74" s="391"/>
      <c r="UXL74" s="391"/>
      <c r="UXM74" s="391"/>
      <c r="UXN74" s="391"/>
      <c r="UXO74" s="391"/>
      <c r="UXP74" s="391"/>
      <c r="UXQ74" s="391"/>
      <c r="UXR74" s="391"/>
      <c r="UXS74" s="391"/>
      <c r="UXT74" s="391"/>
      <c r="UXU74" s="391"/>
      <c r="UXV74" s="391"/>
      <c r="UXW74" s="391"/>
      <c r="UXX74" s="391"/>
      <c r="UXY74" s="391"/>
      <c r="UXZ74" s="391"/>
      <c r="UYA74" s="391"/>
      <c r="UYB74" s="391"/>
      <c r="UYC74" s="391"/>
      <c r="UYD74" s="391"/>
      <c r="UYE74" s="391"/>
      <c r="UYF74" s="391"/>
      <c r="UYG74" s="391"/>
      <c r="UYH74" s="391"/>
      <c r="UYI74" s="391"/>
      <c r="UYJ74" s="391"/>
      <c r="UYK74" s="391"/>
      <c r="UYL74" s="391"/>
      <c r="UYM74" s="391"/>
      <c r="UYN74" s="391"/>
      <c r="UYO74" s="391"/>
      <c r="UYP74" s="391"/>
      <c r="UYQ74" s="391"/>
      <c r="UYR74" s="391"/>
      <c r="UYS74" s="391"/>
      <c r="UYT74" s="391"/>
      <c r="UYU74" s="391"/>
      <c r="UYV74" s="391"/>
      <c r="UYW74" s="391"/>
      <c r="UYX74" s="391"/>
      <c r="UYY74" s="391"/>
      <c r="UYZ74" s="391"/>
      <c r="UZA74" s="391"/>
      <c r="UZB74" s="391"/>
      <c r="UZC74" s="391"/>
      <c r="UZD74" s="391"/>
      <c r="UZE74" s="391"/>
      <c r="UZF74" s="391"/>
      <c r="UZG74" s="391"/>
      <c r="UZH74" s="391"/>
      <c r="UZI74" s="391"/>
      <c r="UZJ74" s="391"/>
      <c r="UZK74" s="391"/>
      <c r="UZL74" s="391"/>
      <c r="UZM74" s="391"/>
      <c r="UZN74" s="391"/>
      <c r="UZO74" s="391"/>
      <c r="UZP74" s="391"/>
      <c r="UZQ74" s="391"/>
      <c r="UZR74" s="391"/>
      <c r="UZS74" s="391"/>
      <c r="UZT74" s="391"/>
      <c r="UZU74" s="391"/>
      <c r="UZV74" s="391"/>
      <c r="UZW74" s="391"/>
      <c r="UZX74" s="391"/>
      <c r="UZY74" s="391"/>
      <c r="UZZ74" s="391"/>
      <c r="VAA74" s="391"/>
      <c r="VAB74" s="391"/>
      <c r="VAC74" s="391"/>
      <c r="VAD74" s="391"/>
      <c r="VAE74" s="391"/>
      <c r="VAF74" s="391"/>
      <c r="VAG74" s="391"/>
      <c r="VAH74" s="391"/>
      <c r="VAI74" s="391"/>
      <c r="VAJ74" s="391"/>
      <c r="VAK74" s="391"/>
      <c r="VAL74" s="391"/>
      <c r="VAM74" s="391"/>
      <c r="VAN74" s="391"/>
      <c r="VAO74" s="391"/>
      <c r="VAP74" s="391"/>
      <c r="VAQ74" s="391"/>
      <c r="VAR74" s="391"/>
      <c r="VAS74" s="391"/>
      <c r="VAT74" s="391"/>
      <c r="VAU74" s="391"/>
      <c r="VAV74" s="391"/>
      <c r="VAW74" s="391"/>
      <c r="VAX74" s="391"/>
      <c r="VAY74" s="391"/>
      <c r="VAZ74" s="391"/>
      <c r="VBA74" s="391"/>
      <c r="VBB74" s="391"/>
      <c r="VBC74" s="391"/>
      <c r="VBD74" s="391"/>
      <c r="VBE74" s="391"/>
      <c r="VBF74" s="391"/>
      <c r="VBG74" s="391"/>
      <c r="VBH74" s="391"/>
      <c r="VBI74" s="391"/>
      <c r="VBJ74" s="391"/>
      <c r="VBK74" s="391"/>
      <c r="VBL74" s="391"/>
      <c r="VBM74" s="391"/>
      <c r="VBN74" s="391"/>
      <c r="VBO74" s="391"/>
      <c r="VBP74" s="391"/>
      <c r="VBQ74" s="391"/>
      <c r="VBR74" s="391"/>
      <c r="VBS74" s="391"/>
      <c r="VBT74" s="391"/>
      <c r="VBU74" s="391"/>
      <c r="VBV74" s="391"/>
      <c r="VBW74" s="391"/>
      <c r="VBX74" s="391"/>
      <c r="VBY74" s="391"/>
      <c r="VBZ74" s="391"/>
      <c r="VCA74" s="391"/>
      <c r="VCB74" s="391"/>
      <c r="VCC74" s="391"/>
      <c r="VCD74" s="391"/>
      <c r="VCE74" s="391"/>
      <c r="VCF74" s="391"/>
      <c r="VCG74" s="391"/>
      <c r="VCH74" s="391"/>
      <c r="VCI74" s="391"/>
      <c r="VCJ74" s="391"/>
      <c r="VCK74" s="391"/>
      <c r="VCL74" s="391"/>
      <c r="VCM74" s="391"/>
      <c r="VCN74" s="391"/>
      <c r="VCO74" s="391"/>
      <c r="VCP74" s="391"/>
      <c r="VCQ74" s="391"/>
      <c r="VCR74" s="391"/>
      <c r="VCS74" s="391"/>
      <c r="VCT74" s="391"/>
      <c r="VCU74" s="391"/>
      <c r="VCV74" s="391"/>
      <c r="VCW74" s="391"/>
      <c r="VCX74" s="391"/>
      <c r="VCY74" s="391"/>
      <c r="VCZ74" s="391"/>
      <c r="VDA74" s="391"/>
      <c r="VDB74" s="391"/>
      <c r="VDC74" s="391"/>
      <c r="VDD74" s="391"/>
      <c r="VDE74" s="391"/>
      <c r="VDF74" s="391"/>
      <c r="VDG74" s="391"/>
      <c r="VDH74" s="391"/>
      <c r="VDI74" s="391"/>
      <c r="VDJ74" s="391"/>
      <c r="VDK74" s="391"/>
      <c r="VDL74" s="391"/>
      <c r="VDM74" s="391"/>
      <c r="VDN74" s="391"/>
      <c r="VDO74" s="391"/>
      <c r="VDP74" s="391"/>
      <c r="VDQ74" s="391"/>
      <c r="VDR74" s="391"/>
      <c r="VDS74" s="391"/>
      <c r="VDT74" s="391"/>
      <c r="VDU74" s="391"/>
      <c r="VDV74" s="391"/>
      <c r="VDW74" s="391"/>
      <c r="VDX74" s="391"/>
      <c r="VDY74" s="391"/>
      <c r="VDZ74" s="391"/>
      <c r="VEA74" s="391"/>
      <c r="VEB74" s="391"/>
      <c r="VEC74" s="391"/>
      <c r="VED74" s="391"/>
      <c r="VEE74" s="391"/>
      <c r="VEF74" s="391"/>
      <c r="VEG74" s="391"/>
      <c r="VEH74" s="391"/>
      <c r="VEI74" s="391"/>
      <c r="VEJ74" s="391"/>
      <c r="VEK74" s="391"/>
      <c r="VEL74" s="391"/>
      <c r="VEM74" s="391"/>
      <c r="VEN74" s="391"/>
      <c r="VEO74" s="391"/>
      <c r="VEP74" s="391"/>
      <c r="VEQ74" s="391"/>
      <c r="VER74" s="391"/>
      <c r="VES74" s="391"/>
      <c r="VET74" s="391"/>
      <c r="VEU74" s="391"/>
      <c r="VEV74" s="391"/>
      <c r="VEW74" s="391"/>
      <c r="VEX74" s="391"/>
      <c r="VEY74" s="391"/>
      <c r="VEZ74" s="391"/>
      <c r="VFA74" s="391"/>
      <c r="VFB74" s="391"/>
      <c r="VFC74" s="391"/>
      <c r="VFD74" s="391"/>
      <c r="VFE74" s="391"/>
      <c r="VFF74" s="391"/>
      <c r="VFG74" s="391"/>
      <c r="VFH74" s="391"/>
      <c r="VFI74" s="391"/>
      <c r="VFJ74" s="391"/>
      <c r="VFK74" s="391"/>
      <c r="VFL74" s="391"/>
      <c r="VFM74" s="391"/>
      <c r="VFN74" s="391"/>
      <c r="VFO74" s="391"/>
      <c r="VFP74" s="391"/>
      <c r="VFQ74" s="391"/>
      <c r="VFR74" s="391"/>
      <c r="VFS74" s="391"/>
      <c r="VFT74" s="391"/>
      <c r="VFU74" s="391"/>
      <c r="VFV74" s="391"/>
      <c r="VFW74" s="391"/>
      <c r="VFX74" s="391"/>
      <c r="VFY74" s="391"/>
      <c r="VFZ74" s="391"/>
      <c r="VGA74" s="391"/>
      <c r="VGB74" s="391"/>
      <c r="VGC74" s="391"/>
      <c r="VGD74" s="391"/>
      <c r="VGE74" s="391"/>
      <c r="VGF74" s="391"/>
      <c r="VGG74" s="391"/>
      <c r="VGH74" s="391"/>
      <c r="VGI74" s="391"/>
      <c r="VGJ74" s="391"/>
      <c r="VGK74" s="391"/>
      <c r="VGL74" s="391"/>
      <c r="VGM74" s="391"/>
      <c r="VGN74" s="391"/>
      <c r="VGO74" s="391"/>
      <c r="VGP74" s="391"/>
      <c r="VGQ74" s="391"/>
      <c r="VGR74" s="391"/>
      <c r="VGS74" s="391"/>
      <c r="VGT74" s="391"/>
      <c r="VGU74" s="391"/>
      <c r="VGV74" s="391"/>
      <c r="VGW74" s="391"/>
      <c r="VGX74" s="391"/>
      <c r="VGY74" s="391"/>
      <c r="VGZ74" s="391"/>
      <c r="VHA74" s="391"/>
      <c r="VHB74" s="391"/>
      <c r="VHC74" s="391"/>
      <c r="VHD74" s="391"/>
      <c r="VHE74" s="391"/>
      <c r="VHF74" s="391"/>
      <c r="VHG74" s="391"/>
      <c r="VHH74" s="391"/>
      <c r="VHI74" s="391"/>
      <c r="VHJ74" s="391"/>
      <c r="VHK74" s="391"/>
      <c r="VHL74" s="391"/>
      <c r="VHM74" s="391"/>
      <c r="VHN74" s="391"/>
      <c r="VHO74" s="391"/>
      <c r="VHP74" s="391"/>
      <c r="VHQ74" s="391"/>
      <c r="VHR74" s="391"/>
      <c r="VHS74" s="391"/>
      <c r="VHT74" s="391"/>
      <c r="VHU74" s="391"/>
      <c r="VHV74" s="391"/>
      <c r="VHW74" s="391"/>
      <c r="VHX74" s="391"/>
      <c r="VHY74" s="391"/>
      <c r="VHZ74" s="391"/>
      <c r="VIA74" s="391"/>
      <c r="VIB74" s="391"/>
      <c r="VIC74" s="391"/>
      <c r="VID74" s="391"/>
      <c r="VIE74" s="391"/>
      <c r="VIF74" s="391"/>
      <c r="VIG74" s="391"/>
      <c r="VIH74" s="391"/>
      <c r="VII74" s="391"/>
      <c r="VIJ74" s="391"/>
      <c r="VIK74" s="391"/>
      <c r="VIL74" s="391"/>
      <c r="VIM74" s="391"/>
      <c r="VIN74" s="391"/>
      <c r="VIO74" s="391"/>
      <c r="VIP74" s="391"/>
      <c r="VIQ74" s="391"/>
      <c r="VIR74" s="391"/>
      <c r="VIS74" s="391"/>
      <c r="VIT74" s="391"/>
      <c r="VIU74" s="391"/>
      <c r="VIV74" s="391"/>
      <c r="VIW74" s="391"/>
      <c r="VIX74" s="391"/>
      <c r="VIY74" s="391"/>
      <c r="VIZ74" s="391"/>
      <c r="VJA74" s="391"/>
      <c r="VJB74" s="391"/>
      <c r="VJC74" s="391"/>
      <c r="VJD74" s="391"/>
      <c r="VJE74" s="391"/>
      <c r="VJF74" s="391"/>
      <c r="VJG74" s="391"/>
      <c r="VJH74" s="391"/>
      <c r="VJI74" s="391"/>
      <c r="VJJ74" s="391"/>
      <c r="VJK74" s="391"/>
      <c r="VJL74" s="391"/>
      <c r="VJM74" s="391"/>
      <c r="VJN74" s="391"/>
      <c r="VJO74" s="391"/>
      <c r="VJP74" s="391"/>
      <c r="VJQ74" s="391"/>
      <c r="VJR74" s="391"/>
      <c r="VJS74" s="391"/>
      <c r="VJT74" s="391"/>
      <c r="VJU74" s="391"/>
      <c r="VJV74" s="391"/>
      <c r="VJW74" s="391"/>
      <c r="VJX74" s="391"/>
      <c r="VJY74" s="391"/>
      <c r="VJZ74" s="391"/>
      <c r="VKA74" s="391"/>
      <c r="VKB74" s="391"/>
      <c r="VKC74" s="391"/>
      <c r="VKD74" s="391"/>
      <c r="VKE74" s="391"/>
      <c r="VKF74" s="391"/>
      <c r="VKG74" s="391"/>
      <c r="VKH74" s="391"/>
      <c r="VKI74" s="391"/>
      <c r="VKJ74" s="391"/>
      <c r="VKK74" s="391"/>
      <c r="VKL74" s="391"/>
      <c r="VKM74" s="391"/>
      <c r="VKN74" s="391"/>
      <c r="VKO74" s="391"/>
      <c r="VKP74" s="391"/>
      <c r="VKQ74" s="391"/>
      <c r="VKR74" s="391"/>
      <c r="VKS74" s="391"/>
      <c r="VKT74" s="391"/>
      <c r="VKU74" s="391"/>
      <c r="VKV74" s="391"/>
      <c r="VKW74" s="391"/>
      <c r="VKX74" s="391"/>
      <c r="VKY74" s="391"/>
      <c r="VKZ74" s="391"/>
      <c r="VLA74" s="391"/>
      <c r="VLB74" s="391"/>
      <c r="VLC74" s="391"/>
      <c r="VLD74" s="391"/>
      <c r="VLE74" s="391"/>
      <c r="VLF74" s="391"/>
      <c r="VLG74" s="391"/>
      <c r="VLH74" s="391"/>
      <c r="VLI74" s="391"/>
      <c r="VLJ74" s="391"/>
      <c r="VLK74" s="391"/>
      <c r="VLL74" s="391"/>
      <c r="VLM74" s="391"/>
      <c r="VLN74" s="391"/>
      <c r="VLO74" s="391"/>
      <c r="VLP74" s="391"/>
      <c r="VLQ74" s="391"/>
      <c r="VLR74" s="391"/>
      <c r="VLS74" s="391"/>
      <c r="VLT74" s="391"/>
      <c r="VLU74" s="391"/>
      <c r="VLV74" s="391"/>
      <c r="VLW74" s="391"/>
      <c r="VLX74" s="391"/>
      <c r="VLY74" s="391"/>
      <c r="VLZ74" s="391"/>
      <c r="VMA74" s="391"/>
      <c r="VMB74" s="391"/>
      <c r="VMC74" s="391"/>
      <c r="VMD74" s="391"/>
      <c r="VME74" s="391"/>
      <c r="VMF74" s="391"/>
      <c r="VMG74" s="391"/>
      <c r="VMH74" s="391"/>
      <c r="VMI74" s="391"/>
      <c r="VMJ74" s="391"/>
      <c r="VMK74" s="391"/>
      <c r="VML74" s="391"/>
      <c r="VMM74" s="391"/>
      <c r="VMN74" s="391"/>
      <c r="VMO74" s="391"/>
      <c r="VMP74" s="391"/>
      <c r="VMQ74" s="391"/>
      <c r="VMR74" s="391"/>
      <c r="VMS74" s="391"/>
      <c r="VMT74" s="391"/>
      <c r="VMU74" s="391"/>
      <c r="VMV74" s="391"/>
      <c r="VMW74" s="391"/>
      <c r="VMX74" s="391"/>
      <c r="VMY74" s="391"/>
      <c r="VMZ74" s="391"/>
      <c r="VNA74" s="391"/>
      <c r="VNB74" s="391"/>
      <c r="VNC74" s="391"/>
      <c r="VND74" s="391"/>
      <c r="VNE74" s="391"/>
      <c r="VNF74" s="391"/>
      <c r="VNG74" s="391"/>
      <c r="VNH74" s="391"/>
      <c r="VNI74" s="391"/>
      <c r="VNJ74" s="391"/>
      <c r="VNK74" s="391"/>
      <c r="VNL74" s="391"/>
      <c r="VNM74" s="391"/>
      <c r="VNN74" s="391"/>
      <c r="VNO74" s="391"/>
      <c r="VNP74" s="391"/>
      <c r="VNQ74" s="391"/>
      <c r="VNR74" s="391"/>
      <c r="VNS74" s="391"/>
      <c r="VNT74" s="391"/>
      <c r="VNU74" s="391"/>
      <c r="VNV74" s="391"/>
      <c r="VNW74" s="391"/>
      <c r="VNX74" s="391"/>
      <c r="VNY74" s="391"/>
      <c r="VNZ74" s="391"/>
      <c r="VOA74" s="391"/>
      <c r="VOB74" s="391"/>
      <c r="VOC74" s="391"/>
      <c r="VOD74" s="391"/>
      <c r="VOE74" s="391"/>
      <c r="VOF74" s="391"/>
      <c r="VOG74" s="391"/>
      <c r="VOH74" s="391"/>
      <c r="VOI74" s="391"/>
      <c r="VOJ74" s="391"/>
      <c r="VOK74" s="391"/>
      <c r="VOL74" s="391"/>
      <c r="VOM74" s="391"/>
      <c r="VON74" s="391"/>
      <c r="VOO74" s="391"/>
      <c r="VOP74" s="391"/>
      <c r="VOQ74" s="391"/>
      <c r="VOR74" s="391"/>
      <c r="VOS74" s="391"/>
      <c r="VOT74" s="391"/>
      <c r="VOU74" s="391"/>
      <c r="VOV74" s="391"/>
      <c r="VOW74" s="391"/>
      <c r="VOX74" s="391"/>
      <c r="VOY74" s="391"/>
      <c r="VOZ74" s="391"/>
      <c r="VPA74" s="391"/>
      <c r="VPB74" s="391"/>
      <c r="VPC74" s="391"/>
      <c r="VPD74" s="391"/>
      <c r="VPE74" s="391"/>
      <c r="VPF74" s="391"/>
      <c r="VPG74" s="391"/>
      <c r="VPH74" s="391"/>
      <c r="VPI74" s="391"/>
      <c r="VPJ74" s="391"/>
      <c r="VPK74" s="391"/>
      <c r="VPL74" s="391"/>
      <c r="VPM74" s="391"/>
      <c r="VPN74" s="391"/>
      <c r="VPO74" s="391"/>
      <c r="VPP74" s="391"/>
      <c r="VPQ74" s="391"/>
      <c r="VPR74" s="391"/>
      <c r="VPS74" s="391"/>
      <c r="VPT74" s="391"/>
      <c r="VPU74" s="391"/>
      <c r="VPV74" s="391"/>
      <c r="VPW74" s="391"/>
      <c r="VPX74" s="391"/>
      <c r="VPY74" s="391"/>
      <c r="VPZ74" s="391"/>
      <c r="VQA74" s="391"/>
      <c r="VQB74" s="391"/>
      <c r="VQC74" s="391"/>
      <c r="VQD74" s="391"/>
      <c r="VQE74" s="391"/>
      <c r="VQF74" s="391"/>
      <c r="VQG74" s="391"/>
      <c r="VQH74" s="391"/>
      <c r="VQI74" s="391"/>
      <c r="VQJ74" s="391"/>
      <c r="VQK74" s="391"/>
      <c r="VQL74" s="391"/>
      <c r="VQM74" s="391"/>
      <c r="VQN74" s="391"/>
      <c r="VQO74" s="391"/>
      <c r="VQP74" s="391"/>
      <c r="VQQ74" s="391"/>
      <c r="VQR74" s="391"/>
      <c r="VQS74" s="391"/>
      <c r="VQT74" s="391"/>
      <c r="VQU74" s="391"/>
      <c r="VQV74" s="391"/>
      <c r="VQW74" s="391"/>
      <c r="VQX74" s="391"/>
      <c r="VQY74" s="391"/>
      <c r="VQZ74" s="391"/>
      <c r="VRA74" s="391"/>
      <c r="VRB74" s="391"/>
      <c r="VRC74" s="391"/>
      <c r="VRD74" s="391"/>
      <c r="VRE74" s="391"/>
      <c r="VRF74" s="391"/>
      <c r="VRG74" s="391"/>
      <c r="VRH74" s="391"/>
      <c r="VRI74" s="391"/>
      <c r="VRJ74" s="391"/>
      <c r="VRK74" s="391"/>
      <c r="VRL74" s="391"/>
      <c r="VRM74" s="391"/>
      <c r="VRN74" s="391"/>
      <c r="VRO74" s="391"/>
      <c r="VRP74" s="391"/>
      <c r="VRQ74" s="391"/>
      <c r="VRR74" s="391"/>
      <c r="VRS74" s="391"/>
      <c r="VRT74" s="391"/>
      <c r="VRU74" s="391"/>
      <c r="VRV74" s="391"/>
      <c r="VRW74" s="391"/>
      <c r="VRX74" s="391"/>
      <c r="VRY74" s="391"/>
      <c r="VRZ74" s="391"/>
      <c r="VSA74" s="391"/>
      <c r="VSB74" s="391"/>
      <c r="VSC74" s="391"/>
      <c r="VSD74" s="391"/>
      <c r="VSE74" s="391"/>
      <c r="VSF74" s="391"/>
      <c r="VSG74" s="391"/>
      <c r="VSH74" s="391"/>
      <c r="VSI74" s="391"/>
      <c r="VSJ74" s="391"/>
      <c r="VSK74" s="391"/>
      <c r="VSL74" s="391"/>
      <c r="VSM74" s="391"/>
      <c r="VSN74" s="391"/>
      <c r="VSO74" s="391"/>
      <c r="VSP74" s="391"/>
      <c r="VSQ74" s="391"/>
      <c r="VSR74" s="391"/>
      <c r="VSS74" s="391"/>
      <c r="VST74" s="391"/>
      <c r="VSU74" s="391"/>
      <c r="VSV74" s="391"/>
      <c r="VSW74" s="391"/>
      <c r="VSX74" s="391"/>
      <c r="VSY74" s="391"/>
      <c r="VSZ74" s="391"/>
      <c r="VTA74" s="391"/>
      <c r="VTB74" s="391"/>
      <c r="VTC74" s="391"/>
      <c r="VTD74" s="391"/>
      <c r="VTE74" s="391"/>
      <c r="VTF74" s="391"/>
      <c r="VTG74" s="391"/>
      <c r="VTH74" s="391"/>
      <c r="VTI74" s="391"/>
      <c r="VTJ74" s="391"/>
      <c r="VTK74" s="391"/>
      <c r="VTL74" s="391"/>
      <c r="VTM74" s="391"/>
      <c r="VTN74" s="391"/>
      <c r="VTO74" s="391"/>
      <c r="VTP74" s="391"/>
      <c r="VTQ74" s="391"/>
      <c r="VTR74" s="391"/>
      <c r="VTS74" s="391"/>
      <c r="VTT74" s="391"/>
      <c r="VTU74" s="391"/>
      <c r="VTV74" s="391"/>
      <c r="VTW74" s="391"/>
      <c r="VTX74" s="391"/>
      <c r="VTY74" s="391"/>
      <c r="VTZ74" s="391"/>
      <c r="VUA74" s="391"/>
      <c r="VUB74" s="391"/>
      <c r="VUC74" s="391"/>
      <c r="VUD74" s="391"/>
      <c r="VUE74" s="391"/>
      <c r="VUF74" s="391"/>
      <c r="VUG74" s="391"/>
      <c r="VUH74" s="391"/>
      <c r="VUI74" s="391"/>
      <c r="VUJ74" s="391"/>
      <c r="VUK74" s="391"/>
      <c r="VUL74" s="391"/>
      <c r="VUM74" s="391"/>
      <c r="VUN74" s="391"/>
      <c r="VUO74" s="391"/>
      <c r="VUP74" s="391"/>
      <c r="VUQ74" s="391"/>
      <c r="VUR74" s="391"/>
      <c r="VUS74" s="391"/>
      <c r="VUT74" s="391"/>
      <c r="VUU74" s="391"/>
      <c r="VUV74" s="391"/>
      <c r="VUW74" s="391"/>
      <c r="VUX74" s="391"/>
      <c r="VUY74" s="391"/>
      <c r="VUZ74" s="391"/>
      <c r="VVA74" s="391"/>
      <c r="VVB74" s="391"/>
      <c r="VVC74" s="391"/>
      <c r="VVD74" s="391"/>
      <c r="VVE74" s="391"/>
      <c r="VVF74" s="391"/>
      <c r="VVG74" s="391"/>
      <c r="VVH74" s="391"/>
      <c r="VVI74" s="391"/>
      <c r="VVJ74" s="391"/>
      <c r="VVK74" s="391"/>
      <c r="VVL74" s="391"/>
      <c r="VVM74" s="391"/>
      <c r="VVN74" s="391"/>
      <c r="VVO74" s="391"/>
      <c r="VVP74" s="391"/>
      <c r="VVQ74" s="391"/>
      <c r="VVR74" s="391"/>
      <c r="VVS74" s="391"/>
      <c r="VVT74" s="391"/>
      <c r="VVU74" s="391"/>
      <c r="VVV74" s="391"/>
      <c r="VVW74" s="391"/>
      <c r="VVX74" s="391"/>
      <c r="VVY74" s="391"/>
      <c r="VVZ74" s="391"/>
      <c r="VWA74" s="391"/>
      <c r="VWB74" s="391"/>
      <c r="VWC74" s="391"/>
      <c r="VWD74" s="391"/>
      <c r="VWE74" s="391"/>
      <c r="VWF74" s="391"/>
      <c r="VWG74" s="391"/>
      <c r="VWH74" s="391"/>
      <c r="VWI74" s="391"/>
      <c r="VWJ74" s="391"/>
      <c r="VWK74" s="391"/>
      <c r="VWL74" s="391"/>
      <c r="VWM74" s="391"/>
      <c r="VWN74" s="391"/>
      <c r="VWO74" s="391"/>
      <c r="VWP74" s="391"/>
      <c r="VWQ74" s="391"/>
      <c r="VWR74" s="391"/>
      <c r="VWS74" s="391"/>
      <c r="VWT74" s="391"/>
      <c r="VWU74" s="391"/>
      <c r="VWV74" s="391"/>
      <c r="VWW74" s="391"/>
      <c r="VWX74" s="391"/>
      <c r="VWY74" s="391"/>
      <c r="VWZ74" s="391"/>
      <c r="VXA74" s="391"/>
      <c r="VXB74" s="391"/>
      <c r="VXC74" s="391"/>
      <c r="VXD74" s="391"/>
      <c r="VXE74" s="391"/>
      <c r="VXF74" s="391"/>
      <c r="VXG74" s="391"/>
      <c r="VXH74" s="391"/>
      <c r="VXI74" s="391"/>
      <c r="VXJ74" s="391"/>
      <c r="VXK74" s="391"/>
      <c r="VXL74" s="391"/>
      <c r="VXM74" s="391"/>
      <c r="VXN74" s="391"/>
      <c r="VXO74" s="391"/>
      <c r="VXP74" s="391"/>
      <c r="VXQ74" s="391"/>
      <c r="VXR74" s="391"/>
      <c r="VXS74" s="391"/>
      <c r="VXT74" s="391"/>
      <c r="VXU74" s="391"/>
      <c r="VXV74" s="391"/>
      <c r="VXW74" s="391"/>
      <c r="VXX74" s="391"/>
      <c r="VXY74" s="391"/>
      <c r="VXZ74" s="391"/>
      <c r="VYA74" s="391"/>
      <c r="VYB74" s="391"/>
      <c r="VYC74" s="391"/>
      <c r="VYD74" s="391"/>
      <c r="VYE74" s="391"/>
      <c r="VYF74" s="391"/>
      <c r="VYG74" s="391"/>
      <c r="VYH74" s="391"/>
      <c r="VYI74" s="391"/>
      <c r="VYJ74" s="391"/>
      <c r="VYK74" s="391"/>
      <c r="VYL74" s="391"/>
      <c r="VYM74" s="391"/>
      <c r="VYN74" s="391"/>
      <c r="VYO74" s="391"/>
      <c r="VYP74" s="391"/>
      <c r="VYQ74" s="391"/>
      <c r="VYR74" s="391"/>
      <c r="VYS74" s="391"/>
      <c r="VYT74" s="391"/>
      <c r="VYU74" s="391"/>
      <c r="VYV74" s="391"/>
      <c r="VYW74" s="391"/>
      <c r="VYX74" s="391"/>
      <c r="VYY74" s="391"/>
      <c r="VYZ74" s="391"/>
      <c r="VZA74" s="391"/>
      <c r="VZB74" s="391"/>
      <c r="VZC74" s="391"/>
      <c r="VZD74" s="391"/>
      <c r="VZE74" s="391"/>
      <c r="VZF74" s="391"/>
      <c r="VZG74" s="391"/>
      <c r="VZH74" s="391"/>
      <c r="VZI74" s="391"/>
      <c r="VZJ74" s="391"/>
      <c r="VZK74" s="391"/>
      <c r="VZL74" s="391"/>
      <c r="VZM74" s="391"/>
      <c r="VZN74" s="391"/>
      <c r="VZO74" s="391"/>
      <c r="VZP74" s="391"/>
      <c r="VZQ74" s="391"/>
      <c r="VZR74" s="391"/>
      <c r="VZS74" s="391"/>
      <c r="VZT74" s="391"/>
      <c r="VZU74" s="391"/>
      <c r="VZV74" s="391"/>
      <c r="VZW74" s="391"/>
      <c r="VZX74" s="391"/>
      <c r="VZY74" s="391"/>
      <c r="VZZ74" s="391"/>
      <c r="WAA74" s="391"/>
      <c r="WAB74" s="391"/>
      <c r="WAC74" s="391"/>
      <c r="WAD74" s="391"/>
      <c r="WAE74" s="391"/>
      <c r="WAF74" s="391"/>
      <c r="WAG74" s="391"/>
      <c r="WAH74" s="391"/>
      <c r="WAI74" s="391"/>
      <c r="WAJ74" s="391"/>
      <c r="WAK74" s="391"/>
      <c r="WAL74" s="391"/>
      <c r="WAM74" s="391"/>
      <c r="WAN74" s="391"/>
      <c r="WAO74" s="391"/>
      <c r="WAP74" s="391"/>
      <c r="WAQ74" s="391"/>
      <c r="WAR74" s="391"/>
      <c r="WAS74" s="391"/>
      <c r="WAT74" s="391"/>
      <c r="WAU74" s="391"/>
      <c r="WAV74" s="391"/>
      <c r="WAW74" s="391"/>
      <c r="WAX74" s="391"/>
      <c r="WAY74" s="391"/>
      <c r="WAZ74" s="391"/>
      <c r="WBA74" s="391"/>
      <c r="WBB74" s="391"/>
      <c r="WBC74" s="391"/>
      <c r="WBD74" s="391"/>
      <c r="WBE74" s="391"/>
      <c r="WBF74" s="391"/>
      <c r="WBG74" s="391"/>
      <c r="WBH74" s="391"/>
      <c r="WBI74" s="391"/>
      <c r="WBJ74" s="391"/>
      <c r="WBK74" s="391"/>
      <c r="WBL74" s="391"/>
      <c r="WBM74" s="391"/>
      <c r="WBN74" s="391"/>
      <c r="WBO74" s="391"/>
      <c r="WBP74" s="391"/>
      <c r="WBQ74" s="391"/>
      <c r="WBR74" s="391"/>
      <c r="WBS74" s="391"/>
      <c r="WBT74" s="391"/>
      <c r="WBU74" s="391"/>
      <c r="WBV74" s="391"/>
      <c r="WBW74" s="391"/>
      <c r="WBX74" s="391"/>
      <c r="WBY74" s="391"/>
      <c r="WBZ74" s="391"/>
      <c r="WCA74" s="391"/>
      <c r="WCB74" s="391"/>
      <c r="WCC74" s="391"/>
      <c r="WCD74" s="391"/>
      <c r="WCE74" s="391"/>
      <c r="WCF74" s="391"/>
      <c r="WCG74" s="391"/>
      <c r="WCH74" s="391"/>
      <c r="WCI74" s="391"/>
      <c r="WCJ74" s="391"/>
      <c r="WCK74" s="391"/>
      <c r="WCL74" s="391"/>
      <c r="WCM74" s="391"/>
      <c r="WCN74" s="391"/>
      <c r="WCO74" s="391"/>
      <c r="WCP74" s="391"/>
      <c r="WCQ74" s="391"/>
      <c r="WCR74" s="391"/>
      <c r="WCS74" s="391"/>
      <c r="WCT74" s="391"/>
      <c r="WCU74" s="391"/>
      <c r="WCV74" s="391"/>
      <c r="WCW74" s="391"/>
      <c r="WCX74" s="391"/>
      <c r="WCY74" s="391"/>
      <c r="WCZ74" s="391"/>
      <c r="WDA74" s="391"/>
      <c r="WDB74" s="391"/>
      <c r="WDC74" s="391"/>
      <c r="WDD74" s="391"/>
      <c r="WDE74" s="391"/>
      <c r="WDF74" s="391"/>
      <c r="WDG74" s="391"/>
      <c r="WDH74" s="391"/>
      <c r="WDI74" s="391"/>
      <c r="WDJ74" s="391"/>
      <c r="WDK74" s="391"/>
      <c r="WDL74" s="391"/>
      <c r="WDM74" s="391"/>
      <c r="WDN74" s="391"/>
      <c r="WDO74" s="391"/>
      <c r="WDP74" s="391"/>
      <c r="WDQ74" s="391"/>
      <c r="WDR74" s="391"/>
      <c r="WDS74" s="391"/>
      <c r="WDT74" s="391"/>
      <c r="WDU74" s="391"/>
      <c r="WDV74" s="391"/>
      <c r="WDW74" s="391"/>
      <c r="WDX74" s="391"/>
      <c r="WDY74" s="391"/>
      <c r="WDZ74" s="391"/>
      <c r="WEA74" s="391"/>
      <c r="WEB74" s="391"/>
      <c r="WEC74" s="391"/>
      <c r="WED74" s="391"/>
      <c r="WEE74" s="391"/>
      <c r="WEF74" s="391"/>
      <c r="WEG74" s="391"/>
      <c r="WEH74" s="391"/>
      <c r="WEI74" s="391"/>
      <c r="WEJ74" s="391"/>
      <c r="WEK74" s="391"/>
      <c r="WEL74" s="391"/>
      <c r="WEM74" s="391"/>
      <c r="WEN74" s="391"/>
      <c r="WEO74" s="391"/>
      <c r="WEP74" s="391"/>
      <c r="WEQ74" s="391"/>
      <c r="WER74" s="391"/>
      <c r="WES74" s="391"/>
      <c r="WET74" s="391"/>
      <c r="WEU74" s="391"/>
      <c r="WEV74" s="391"/>
      <c r="WEW74" s="391"/>
      <c r="WEX74" s="391"/>
      <c r="WEY74" s="391"/>
      <c r="WEZ74" s="391"/>
      <c r="WFA74" s="391"/>
      <c r="WFB74" s="391"/>
      <c r="WFC74" s="391"/>
      <c r="WFD74" s="391"/>
      <c r="WFE74" s="391"/>
      <c r="WFF74" s="391"/>
      <c r="WFG74" s="391"/>
      <c r="WFH74" s="391"/>
      <c r="WFI74" s="391"/>
      <c r="WFJ74" s="391"/>
      <c r="WFK74" s="391"/>
      <c r="WFL74" s="391"/>
      <c r="WFM74" s="391"/>
      <c r="WFN74" s="391"/>
      <c r="WFO74" s="391"/>
      <c r="WFP74" s="391"/>
      <c r="WFQ74" s="391"/>
      <c r="WFR74" s="391"/>
      <c r="WFS74" s="391"/>
      <c r="WFT74" s="391"/>
      <c r="WFU74" s="391"/>
      <c r="WFV74" s="391"/>
      <c r="WFW74" s="391"/>
      <c r="WFX74" s="391"/>
      <c r="WFY74" s="391"/>
      <c r="WFZ74" s="391"/>
      <c r="WGA74" s="391"/>
      <c r="WGB74" s="391"/>
      <c r="WGC74" s="391"/>
      <c r="WGD74" s="391"/>
      <c r="WGE74" s="391"/>
      <c r="WGF74" s="391"/>
      <c r="WGG74" s="391"/>
      <c r="WGH74" s="391"/>
      <c r="WGI74" s="391"/>
      <c r="WGJ74" s="391"/>
      <c r="WGK74" s="391"/>
      <c r="WGL74" s="391"/>
      <c r="WGM74" s="391"/>
      <c r="WGN74" s="391"/>
      <c r="WGO74" s="391"/>
      <c r="WGP74" s="391"/>
      <c r="WGQ74" s="391"/>
      <c r="WGR74" s="391"/>
      <c r="WGS74" s="391"/>
      <c r="WGT74" s="391"/>
      <c r="WGU74" s="391"/>
      <c r="WGV74" s="391"/>
      <c r="WGW74" s="391"/>
      <c r="WGX74" s="391"/>
      <c r="WGY74" s="391"/>
      <c r="WGZ74" s="391"/>
      <c r="WHA74" s="391"/>
      <c r="WHB74" s="391"/>
      <c r="WHC74" s="391"/>
      <c r="WHD74" s="391"/>
      <c r="WHE74" s="391"/>
      <c r="WHF74" s="391"/>
      <c r="WHG74" s="391"/>
      <c r="WHH74" s="391"/>
      <c r="WHI74" s="391"/>
      <c r="WHJ74" s="391"/>
      <c r="WHK74" s="391"/>
      <c r="WHL74" s="391"/>
      <c r="WHM74" s="391"/>
      <c r="WHN74" s="391"/>
      <c r="WHO74" s="391"/>
      <c r="WHP74" s="391"/>
      <c r="WHQ74" s="391"/>
      <c r="WHR74" s="391"/>
      <c r="WHS74" s="391"/>
      <c r="WHT74" s="391"/>
      <c r="WHU74" s="391"/>
      <c r="WHV74" s="391"/>
      <c r="WHW74" s="391"/>
      <c r="WHX74" s="391"/>
      <c r="WHY74" s="391"/>
      <c r="WHZ74" s="391"/>
      <c r="WIA74" s="391"/>
      <c r="WIB74" s="391"/>
      <c r="WIC74" s="391"/>
      <c r="WID74" s="391"/>
      <c r="WIE74" s="391"/>
      <c r="WIF74" s="391"/>
      <c r="WIG74" s="391"/>
      <c r="WIH74" s="391"/>
      <c r="WII74" s="391"/>
      <c r="WIJ74" s="391"/>
      <c r="WIK74" s="391"/>
      <c r="WIL74" s="391"/>
      <c r="WIM74" s="391"/>
      <c r="WIN74" s="391"/>
      <c r="WIO74" s="391"/>
      <c r="WIP74" s="391"/>
      <c r="WIQ74" s="391"/>
      <c r="WIR74" s="391"/>
      <c r="WIS74" s="391"/>
      <c r="WIT74" s="391"/>
      <c r="WIU74" s="391"/>
      <c r="WIV74" s="391"/>
      <c r="WIW74" s="391"/>
      <c r="WIX74" s="391"/>
      <c r="WIY74" s="391"/>
      <c r="WIZ74" s="391"/>
      <c r="WJA74" s="391"/>
      <c r="WJB74" s="391"/>
      <c r="WJC74" s="391"/>
      <c r="WJD74" s="391"/>
      <c r="WJE74" s="391"/>
      <c r="WJF74" s="391"/>
      <c r="WJG74" s="391"/>
      <c r="WJH74" s="391"/>
      <c r="WJI74" s="391"/>
      <c r="WJJ74" s="391"/>
      <c r="WJK74" s="391"/>
      <c r="WJL74" s="391"/>
      <c r="WJM74" s="391"/>
      <c r="WJN74" s="391"/>
      <c r="WJO74" s="391"/>
      <c r="WJP74" s="391"/>
      <c r="WJQ74" s="391"/>
      <c r="WJR74" s="391"/>
      <c r="WJS74" s="391"/>
      <c r="WJT74" s="391"/>
      <c r="WJU74" s="391"/>
      <c r="WJV74" s="391"/>
      <c r="WJW74" s="391"/>
      <c r="WJX74" s="391"/>
      <c r="WJY74" s="391"/>
      <c r="WJZ74" s="391"/>
      <c r="WKA74" s="391"/>
      <c r="WKB74" s="391"/>
      <c r="WKC74" s="391"/>
      <c r="WKD74" s="391"/>
      <c r="WKE74" s="391"/>
      <c r="WKF74" s="391"/>
      <c r="WKG74" s="391"/>
      <c r="WKH74" s="391"/>
      <c r="WKI74" s="391"/>
      <c r="WKJ74" s="391"/>
      <c r="WKK74" s="391"/>
      <c r="WKL74" s="391"/>
      <c r="WKM74" s="391"/>
      <c r="WKN74" s="391"/>
      <c r="WKO74" s="391"/>
      <c r="WKP74" s="391"/>
      <c r="WKQ74" s="391"/>
      <c r="WKR74" s="391"/>
      <c r="WKS74" s="391"/>
      <c r="WKT74" s="391"/>
      <c r="WKU74" s="391"/>
      <c r="WKV74" s="391"/>
      <c r="WKW74" s="391"/>
      <c r="WKX74" s="391"/>
      <c r="WKY74" s="391"/>
      <c r="WKZ74" s="391"/>
      <c r="WLA74" s="391"/>
      <c r="WLB74" s="391"/>
      <c r="WLC74" s="391"/>
      <c r="WLD74" s="391"/>
      <c r="WLE74" s="391"/>
      <c r="WLF74" s="391"/>
      <c r="WLG74" s="391"/>
      <c r="WLH74" s="391"/>
      <c r="WLI74" s="391"/>
      <c r="WLJ74" s="391"/>
      <c r="WLK74" s="391"/>
      <c r="WLL74" s="391"/>
      <c r="WLM74" s="391"/>
      <c r="WLN74" s="391"/>
      <c r="WLO74" s="391"/>
      <c r="WLP74" s="391"/>
      <c r="WLQ74" s="391"/>
      <c r="WLR74" s="391"/>
      <c r="WLS74" s="391"/>
      <c r="WLT74" s="391"/>
      <c r="WLU74" s="391"/>
      <c r="WLV74" s="391"/>
      <c r="WLW74" s="391"/>
      <c r="WLX74" s="391"/>
      <c r="WLY74" s="391"/>
      <c r="WLZ74" s="391"/>
      <c r="WMA74" s="391"/>
      <c r="WMB74" s="391"/>
      <c r="WMC74" s="391"/>
      <c r="WMD74" s="391"/>
      <c r="WME74" s="391"/>
      <c r="WMF74" s="391"/>
      <c r="WMG74" s="391"/>
      <c r="WMH74" s="391"/>
      <c r="WMI74" s="391"/>
      <c r="WMJ74" s="391"/>
      <c r="WMK74" s="391"/>
      <c r="WML74" s="391"/>
      <c r="WMM74" s="391"/>
      <c r="WMN74" s="391"/>
      <c r="WMO74" s="391"/>
      <c r="WMP74" s="391"/>
      <c r="WMQ74" s="391"/>
      <c r="WMR74" s="391"/>
      <c r="WMS74" s="391"/>
      <c r="WMT74" s="391"/>
      <c r="WMU74" s="391"/>
      <c r="WMV74" s="391"/>
      <c r="WMW74" s="391"/>
      <c r="WMX74" s="391"/>
      <c r="WMY74" s="391"/>
      <c r="WMZ74" s="391"/>
      <c r="WNA74" s="391"/>
      <c r="WNB74" s="391"/>
      <c r="WNC74" s="391"/>
      <c r="WND74" s="391"/>
      <c r="WNE74" s="391"/>
      <c r="WNF74" s="391"/>
      <c r="WNG74" s="391"/>
      <c r="WNH74" s="391"/>
      <c r="WNI74" s="391"/>
      <c r="WNJ74" s="391"/>
      <c r="WNK74" s="391"/>
      <c r="WNL74" s="391"/>
      <c r="WNM74" s="391"/>
      <c r="WNN74" s="391"/>
      <c r="WNO74" s="391"/>
      <c r="WNP74" s="391"/>
      <c r="WNQ74" s="391"/>
      <c r="WNR74" s="391"/>
      <c r="WNS74" s="391"/>
      <c r="WNT74" s="391"/>
      <c r="WNU74" s="391"/>
      <c r="WNV74" s="391"/>
      <c r="WNW74" s="391"/>
      <c r="WNX74" s="391"/>
      <c r="WNY74" s="391"/>
      <c r="WNZ74" s="391"/>
      <c r="WOA74" s="391"/>
      <c r="WOB74" s="391"/>
      <c r="WOC74" s="391"/>
      <c r="WOD74" s="391"/>
      <c r="WOE74" s="391"/>
      <c r="WOF74" s="391"/>
      <c r="WOG74" s="391"/>
      <c r="WOH74" s="391"/>
      <c r="WOI74" s="391"/>
      <c r="WOJ74" s="391"/>
      <c r="WOK74" s="391"/>
      <c r="WOL74" s="391"/>
      <c r="WOM74" s="391"/>
      <c r="WON74" s="391"/>
      <c r="WOO74" s="391"/>
      <c r="WOP74" s="391"/>
      <c r="WOQ74" s="391"/>
      <c r="WOR74" s="391"/>
      <c r="WOS74" s="391"/>
      <c r="WOT74" s="391"/>
      <c r="WOU74" s="391"/>
      <c r="WOV74" s="391"/>
      <c r="WOW74" s="391"/>
      <c r="WOX74" s="391"/>
      <c r="WOY74" s="391"/>
      <c r="WOZ74" s="391"/>
      <c r="WPA74" s="391"/>
      <c r="WPB74" s="391"/>
      <c r="WPC74" s="391"/>
      <c r="WPD74" s="391"/>
      <c r="WPE74" s="391"/>
      <c r="WPF74" s="391"/>
      <c r="WPG74" s="391"/>
      <c r="WPH74" s="391"/>
      <c r="WPI74" s="391"/>
      <c r="WPJ74" s="391"/>
      <c r="WPK74" s="391"/>
      <c r="WPL74" s="391"/>
      <c r="WPM74" s="391"/>
      <c r="WPN74" s="391"/>
      <c r="WPO74" s="391"/>
      <c r="WPP74" s="391"/>
      <c r="WPQ74" s="391"/>
      <c r="WPR74" s="391"/>
      <c r="WPS74" s="391"/>
      <c r="WPT74" s="391"/>
      <c r="WPU74" s="391"/>
      <c r="WPV74" s="391"/>
      <c r="WPW74" s="391"/>
      <c r="WPX74" s="391"/>
      <c r="WPY74" s="391"/>
      <c r="WPZ74" s="391"/>
      <c r="WQA74" s="391"/>
      <c r="WQB74" s="391"/>
      <c r="WQC74" s="391"/>
      <c r="WQD74" s="391"/>
      <c r="WQE74" s="391"/>
      <c r="WQF74" s="391"/>
      <c r="WQG74" s="391"/>
      <c r="WQH74" s="391"/>
      <c r="WQI74" s="391"/>
      <c r="WQJ74" s="391"/>
      <c r="WQK74" s="391"/>
      <c r="WQL74" s="391"/>
      <c r="WQM74" s="391"/>
      <c r="WQN74" s="391"/>
      <c r="WQO74" s="391"/>
      <c r="WQP74" s="391"/>
      <c r="WQQ74" s="391"/>
      <c r="WQR74" s="391"/>
      <c r="WQS74" s="391"/>
      <c r="WQT74" s="391"/>
      <c r="WQU74" s="391"/>
      <c r="WQV74" s="391"/>
      <c r="WQW74" s="391"/>
      <c r="WQX74" s="391"/>
      <c r="WQY74" s="391"/>
      <c r="WQZ74" s="391"/>
      <c r="WRA74" s="391"/>
      <c r="WRB74" s="391"/>
      <c r="WRC74" s="391"/>
      <c r="WRD74" s="391"/>
      <c r="WRE74" s="391"/>
      <c r="WRF74" s="391"/>
      <c r="WRG74" s="391"/>
      <c r="WRH74" s="391"/>
      <c r="WRI74" s="391"/>
      <c r="WRJ74" s="391"/>
      <c r="WRK74" s="391"/>
      <c r="WRL74" s="391"/>
      <c r="WRM74" s="391"/>
      <c r="WRN74" s="391"/>
      <c r="WRO74" s="391"/>
      <c r="WRP74" s="391"/>
      <c r="WRQ74" s="391"/>
      <c r="WRR74" s="391"/>
      <c r="WRS74" s="391"/>
      <c r="WRT74" s="391"/>
      <c r="WRU74" s="391"/>
      <c r="WRV74" s="391"/>
      <c r="WRW74" s="391"/>
      <c r="WRX74" s="391"/>
      <c r="WRY74" s="391"/>
      <c r="WRZ74" s="391"/>
      <c r="WSA74" s="391"/>
      <c r="WSB74" s="391"/>
      <c r="WSC74" s="391"/>
      <c r="WSD74" s="391"/>
      <c r="WSE74" s="391"/>
      <c r="WSF74" s="391"/>
      <c r="WSG74" s="391"/>
      <c r="WSH74" s="391"/>
      <c r="WSI74" s="391"/>
      <c r="WSJ74" s="391"/>
      <c r="WSK74" s="391"/>
      <c r="WSL74" s="391"/>
      <c r="WSM74" s="391"/>
      <c r="WSN74" s="391"/>
      <c r="WSO74" s="391"/>
      <c r="WSP74" s="391"/>
      <c r="WSQ74" s="391"/>
      <c r="WSR74" s="391"/>
      <c r="WSS74" s="391"/>
      <c r="WST74" s="391"/>
      <c r="WSU74" s="391"/>
      <c r="WSV74" s="391"/>
      <c r="WSW74" s="391"/>
      <c r="WSX74" s="391"/>
      <c r="WSY74" s="391"/>
      <c r="WSZ74" s="391"/>
      <c r="WTA74" s="391"/>
      <c r="WTB74" s="391"/>
      <c r="WTC74" s="391"/>
      <c r="WTD74" s="391"/>
      <c r="WTE74" s="391"/>
      <c r="WTF74" s="391"/>
      <c r="WTG74" s="391"/>
      <c r="WTH74" s="391"/>
      <c r="WTI74" s="391"/>
      <c r="WTJ74" s="391"/>
      <c r="WTK74" s="391"/>
      <c r="WTL74" s="391"/>
      <c r="WTM74" s="391"/>
      <c r="WTN74" s="391"/>
      <c r="WTO74" s="391"/>
      <c r="WTP74" s="391"/>
      <c r="WTQ74" s="391"/>
      <c r="WTR74" s="391"/>
      <c r="WTS74" s="391"/>
      <c r="WTT74" s="391"/>
      <c r="WTU74" s="391"/>
      <c r="WTV74" s="391"/>
      <c r="WTW74" s="391"/>
      <c r="WTX74" s="391"/>
      <c r="WTY74" s="391"/>
      <c r="WTZ74" s="391"/>
      <c r="WUA74" s="391"/>
      <c r="WUB74" s="391"/>
      <c r="WUC74" s="391"/>
      <c r="WUD74" s="391"/>
      <c r="WUE74" s="391"/>
      <c r="WUF74" s="391"/>
      <c r="WUG74" s="391"/>
      <c r="WUH74" s="391"/>
      <c r="WUI74" s="391"/>
      <c r="WUJ74" s="391"/>
      <c r="WUK74" s="391"/>
      <c r="WUL74" s="391"/>
      <c r="WUM74" s="391"/>
      <c r="WUN74" s="391"/>
      <c r="WUO74" s="391"/>
      <c r="WUP74" s="391"/>
      <c r="WUQ74" s="391"/>
      <c r="WUR74" s="391"/>
      <c r="WUS74" s="391"/>
      <c r="WUT74" s="391"/>
      <c r="WUU74" s="391"/>
      <c r="WUV74" s="391"/>
      <c r="WUW74" s="391"/>
      <c r="WUX74" s="391"/>
      <c r="WUY74" s="391"/>
      <c r="WUZ74" s="391"/>
      <c r="WVA74" s="391"/>
      <c r="WVB74" s="391"/>
      <c r="WVC74" s="391"/>
      <c r="WVD74" s="391"/>
      <c r="WVE74" s="391"/>
      <c r="WVF74" s="391"/>
      <c r="WVG74" s="391"/>
      <c r="WVH74" s="391"/>
      <c r="WVI74" s="391"/>
      <c r="WVJ74" s="391"/>
      <c r="WVK74" s="391"/>
      <c r="WVL74" s="391"/>
      <c r="WVM74" s="391"/>
      <c r="WVN74" s="391"/>
      <c r="WVO74" s="391"/>
      <c r="WVP74" s="391"/>
      <c r="WVQ74" s="391"/>
      <c r="WVR74" s="391"/>
      <c r="WVS74" s="391"/>
      <c r="WVT74" s="391"/>
      <c r="WVU74" s="391"/>
      <c r="WVV74" s="391"/>
      <c r="WVW74" s="391"/>
      <c r="WVX74" s="391"/>
      <c r="WVY74" s="391"/>
      <c r="WVZ74" s="391"/>
      <c r="WWA74" s="391"/>
      <c r="WWB74" s="391"/>
      <c r="WWC74" s="391"/>
      <c r="WWD74" s="391"/>
      <c r="WWE74" s="391"/>
      <c r="WWF74" s="391"/>
      <c r="WWG74" s="391"/>
      <c r="WWH74" s="391"/>
      <c r="WWI74" s="391"/>
      <c r="WWJ74" s="391"/>
      <c r="WWK74" s="391"/>
      <c r="WWL74" s="391"/>
      <c r="WWM74" s="391"/>
      <c r="WWN74" s="391"/>
      <c r="WWO74" s="391"/>
      <c r="WWP74" s="391"/>
      <c r="WWQ74" s="391"/>
      <c r="WWR74" s="391"/>
      <c r="WWS74" s="391"/>
      <c r="WWT74" s="391"/>
      <c r="WWU74" s="391"/>
      <c r="WWV74" s="391"/>
      <c r="WWW74" s="391"/>
      <c r="WWX74" s="391"/>
      <c r="WWY74" s="391"/>
      <c r="WWZ74" s="391"/>
      <c r="WXA74" s="391"/>
      <c r="WXB74" s="391"/>
      <c r="WXC74" s="391"/>
      <c r="WXD74" s="391"/>
      <c r="WXE74" s="391"/>
      <c r="WXF74" s="391"/>
      <c r="WXG74" s="391"/>
      <c r="WXH74" s="391"/>
      <c r="WXI74" s="391"/>
      <c r="WXJ74" s="391"/>
      <c r="WXK74" s="391"/>
      <c r="WXL74" s="391"/>
      <c r="WXM74" s="391"/>
      <c r="WXN74" s="391"/>
      <c r="WXO74" s="391"/>
      <c r="WXP74" s="391"/>
      <c r="WXQ74" s="391"/>
      <c r="WXR74" s="391"/>
      <c r="WXS74" s="391"/>
      <c r="WXT74" s="391"/>
      <c r="WXU74" s="391"/>
      <c r="WXV74" s="391"/>
      <c r="WXW74" s="391"/>
      <c r="WXX74" s="391"/>
      <c r="WXY74" s="391"/>
      <c r="WXZ74" s="391"/>
      <c r="WYA74" s="391"/>
      <c r="WYB74" s="391"/>
      <c r="WYC74" s="391"/>
      <c r="WYD74" s="391"/>
      <c r="WYE74" s="391"/>
      <c r="WYF74" s="391"/>
      <c r="WYG74" s="391"/>
      <c r="WYH74" s="391"/>
      <c r="WYI74" s="391"/>
      <c r="WYJ74" s="391"/>
      <c r="WYK74" s="391"/>
      <c r="WYL74" s="391"/>
      <c r="WYM74" s="391"/>
      <c r="WYN74" s="391"/>
      <c r="WYO74" s="391"/>
      <c r="WYP74" s="391"/>
      <c r="WYQ74" s="391"/>
      <c r="WYR74" s="391"/>
      <c r="WYS74" s="391"/>
      <c r="WYT74" s="391"/>
      <c r="WYU74" s="391"/>
      <c r="WYV74" s="391"/>
      <c r="WYW74" s="391"/>
      <c r="WYX74" s="391"/>
      <c r="WYY74" s="391"/>
      <c r="WYZ74" s="391"/>
      <c r="WZA74" s="391"/>
      <c r="WZB74" s="391"/>
      <c r="WZC74" s="391"/>
      <c r="WZD74" s="391"/>
      <c r="WZE74" s="391"/>
      <c r="WZF74" s="391"/>
      <c r="WZG74" s="391"/>
      <c r="WZH74" s="391"/>
      <c r="WZI74" s="391"/>
      <c r="WZJ74" s="391"/>
      <c r="WZK74" s="391"/>
      <c r="WZL74" s="391"/>
      <c r="WZM74" s="391"/>
      <c r="WZN74" s="391"/>
      <c r="WZO74" s="391"/>
      <c r="WZP74" s="391"/>
      <c r="WZQ74" s="391"/>
      <c r="WZR74" s="391"/>
      <c r="WZS74" s="391"/>
      <c r="WZT74" s="391"/>
      <c r="WZU74" s="391"/>
      <c r="WZV74" s="391"/>
      <c r="WZW74" s="391"/>
      <c r="WZX74" s="391"/>
      <c r="WZY74" s="391"/>
      <c r="WZZ74" s="391"/>
      <c r="XAA74" s="391"/>
      <c r="XAB74" s="391"/>
      <c r="XAC74" s="391"/>
      <c r="XAD74" s="391"/>
      <c r="XAE74" s="391"/>
      <c r="XAF74" s="391"/>
      <c r="XAG74" s="391"/>
      <c r="XAH74" s="391"/>
      <c r="XAI74" s="391"/>
      <c r="XAJ74" s="391"/>
      <c r="XAK74" s="391"/>
      <c r="XAL74" s="391"/>
      <c r="XAM74" s="391"/>
      <c r="XAN74" s="391"/>
      <c r="XAO74" s="391"/>
      <c r="XAP74" s="391"/>
      <c r="XAQ74" s="391"/>
      <c r="XAR74" s="391"/>
      <c r="XAS74" s="391"/>
      <c r="XAT74" s="391"/>
      <c r="XAU74" s="391"/>
      <c r="XAV74" s="391"/>
      <c r="XAW74" s="391"/>
      <c r="XAX74" s="391"/>
      <c r="XAY74" s="391"/>
      <c r="XAZ74" s="391"/>
      <c r="XBA74" s="391"/>
      <c r="XBB74" s="391"/>
      <c r="XBC74" s="391"/>
      <c r="XBD74" s="391"/>
      <c r="XBE74" s="391"/>
      <c r="XBF74" s="391"/>
      <c r="XBG74" s="391"/>
      <c r="XBH74" s="391"/>
      <c r="XBI74" s="391"/>
      <c r="XBJ74" s="391"/>
      <c r="XBK74" s="391"/>
      <c r="XBL74" s="391"/>
      <c r="XBM74" s="391"/>
      <c r="XBN74" s="391"/>
      <c r="XBO74" s="391"/>
      <c r="XBP74" s="391"/>
      <c r="XBQ74" s="391"/>
      <c r="XBR74" s="391"/>
      <c r="XBS74" s="391"/>
      <c r="XBT74" s="391"/>
      <c r="XBU74" s="391"/>
      <c r="XBV74" s="391"/>
      <c r="XBW74" s="391"/>
      <c r="XBX74" s="391"/>
      <c r="XBY74" s="391"/>
      <c r="XBZ74" s="391"/>
      <c r="XCA74" s="391"/>
      <c r="XCB74" s="391"/>
      <c r="XCC74" s="391"/>
      <c r="XCD74" s="391"/>
      <c r="XCE74" s="391"/>
      <c r="XCF74" s="391"/>
      <c r="XCG74" s="391"/>
      <c r="XCH74" s="391"/>
      <c r="XCI74" s="391"/>
      <c r="XCJ74" s="391"/>
      <c r="XCK74" s="391"/>
      <c r="XCL74" s="391"/>
      <c r="XCM74" s="391"/>
      <c r="XCN74" s="391"/>
      <c r="XCO74" s="391"/>
      <c r="XCP74" s="391"/>
      <c r="XCQ74" s="391"/>
      <c r="XCR74" s="391"/>
      <c r="XCS74" s="391"/>
      <c r="XCT74" s="391"/>
      <c r="XCU74" s="391"/>
      <c r="XCV74" s="391"/>
      <c r="XCW74" s="391"/>
      <c r="XCX74" s="391"/>
      <c r="XCY74" s="391"/>
      <c r="XCZ74" s="391"/>
      <c r="XDA74" s="391"/>
      <c r="XDB74" s="391"/>
      <c r="XDC74" s="391"/>
      <c r="XDD74" s="391"/>
      <c r="XDE74" s="391"/>
      <c r="XDF74" s="391"/>
      <c r="XDG74" s="391"/>
      <c r="XDH74" s="391"/>
      <c r="XDI74" s="391"/>
      <c r="XDJ74" s="391"/>
      <c r="XDK74" s="391"/>
      <c r="XDL74" s="391"/>
      <c r="XDM74" s="391"/>
      <c r="XDN74" s="391"/>
      <c r="XDO74" s="391"/>
      <c r="XDP74" s="391"/>
      <c r="XDQ74" s="391"/>
      <c r="XDR74" s="391"/>
      <c r="XDS74" s="391"/>
      <c r="XDT74" s="391"/>
      <c r="XDU74" s="391"/>
      <c r="XDV74" s="391"/>
      <c r="XDW74" s="391"/>
      <c r="XDX74" s="391"/>
      <c r="XDY74" s="391"/>
      <c r="XDZ74" s="391"/>
      <c r="XEA74" s="391"/>
      <c r="XEB74" s="391"/>
      <c r="XEC74" s="391"/>
      <c r="XED74" s="391"/>
      <c r="XEE74" s="391"/>
      <c r="XEF74" s="391"/>
      <c r="XEG74" s="391"/>
      <c r="XEH74" s="391"/>
      <c r="XEI74" s="391"/>
      <c r="XEJ74" s="391"/>
      <c r="XEK74" s="391"/>
      <c r="XEL74" s="391"/>
      <c r="XEM74" s="391"/>
      <c r="XEN74" s="391"/>
      <c r="XEO74" s="391"/>
      <c r="XEP74" s="391"/>
      <c r="XEQ74" s="391"/>
      <c r="XER74" s="391"/>
      <c r="XES74" s="391"/>
      <c r="XET74" s="391"/>
      <c r="XEU74" s="391"/>
      <c r="XEV74" s="391"/>
      <c r="XEW74" s="391"/>
      <c r="XEX74" s="391"/>
      <c r="XEY74" s="391"/>
      <c r="XEZ74" s="391"/>
      <c r="XFA74" s="391"/>
      <c r="XFB74" s="391"/>
      <c r="XFC74" s="391"/>
      <c r="XFD74" s="391"/>
    </row>
    <row r="75" spans="1:16384" ht="13.5" hidden="1" outlineLevel="1" thickBot="1">
      <c r="A75" s="36"/>
      <c r="B75" s="36"/>
      <c r="C75" s="36"/>
      <c r="D75" s="36"/>
      <c r="E75" s="36"/>
    </row>
    <row r="76" spans="1:16384" ht="20.25" hidden="1" customHeight="1" outlineLevel="1" thickBot="1">
      <c r="A76" s="553" t="s">
        <v>89</v>
      </c>
      <c r="B76" s="553"/>
      <c r="C76" s="553"/>
      <c r="D76" s="553"/>
      <c r="E76" s="553"/>
    </row>
    <row r="77" spans="1:16384" ht="15" hidden="1" customHeight="1" outlineLevel="2">
      <c r="A77" s="554" t="s">
        <v>5</v>
      </c>
      <c r="B77" s="556" t="s">
        <v>3</v>
      </c>
      <c r="C77" s="557"/>
      <c r="D77" s="556" t="s">
        <v>65</v>
      </c>
      <c r="E77" s="558"/>
    </row>
    <row r="78" spans="1:16384" ht="15" hidden="1" customHeight="1" outlineLevel="2" thickBot="1">
      <c r="A78" s="555"/>
      <c r="B78" s="6" t="s">
        <v>80</v>
      </c>
      <c r="C78" s="6" t="s">
        <v>23</v>
      </c>
      <c r="D78" s="6" t="s">
        <v>80</v>
      </c>
      <c r="E78" s="385" t="s">
        <v>23</v>
      </c>
    </row>
    <row r="79" spans="1:16384" ht="18" hidden="1" customHeight="1" outlineLevel="2">
      <c r="A79" s="32" t="s">
        <v>8</v>
      </c>
      <c r="B79" s="155">
        <v>7.7760245300644418E-2</v>
      </c>
      <c r="C79" s="155">
        <v>5.2454817505560268E-2</v>
      </c>
      <c r="D79" s="155">
        <v>0.86345861641722554</v>
      </c>
      <c r="E79" s="156">
        <v>6.3263207765698621E-3</v>
      </c>
      <c r="F79" s="56"/>
    </row>
    <row r="80" spans="1:16384" ht="18" hidden="1" customHeight="1" outlineLevel="2">
      <c r="A80" s="33" t="s">
        <v>2</v>
      </c>
      <c r="B80" s="149">
        <v>0.1440761119887142</v>
      </c>
      <c r="C80" s="149">
        <v>1.2483003612809507E-2</v>
      </c>
      <c r="D80" s="149">
        <v>0.83710565772596079</v>
      </c>
      <c r="E80" s="150">
        <v>6.3352266725154845E-3</v>
      </c>
    </row>
    <row r="81" spans="1:12" ht="18" hidden="1" customHeight="1" outlineLevel="2">
      <c r="A81" s="71" t="s">
        <v>70</v>
      </c>
      <c r="B81" s="149">
        <v>0.27373656329027324</v>
      </c>
      <c r="C81" s="149">
        <v>8.1074694418540403E-3</v>
      </c>
      <c r="D81" s="149">
        <v>0.71763259054120299</v>
      </c>
      <c r="E81" s="150">
        <v>5.2337672666958636E-4</v>
      </c>
    </row>
    <row r="82" spans="1:12" ht="18" hidden="1" customHeight="1" outlineLevel="2">
      <c r="A82" s="68" t="s">
        <v>71</v>
      </c>
      <c r="B82" s="85">
        <v>0.74930406282172513</v>
      </c>
      <c r="C82" s="85">
        <v>2.9754000714207873E-2</v>
      </c>
      <c r="D82" s="85">
        <v>0.21896692185690642</v>
      </c>
      <c r="E82" s="86">
        <v>1.9750146071606614E-3</v>
      </c>
    </row>
    <row r="83" spans="1:12" ht="18" hidden="1" customHeight="1" outlineLevel="2">
      <c r="A83" s="72" t="s">
        <v>72</v>
      </c>
      <c r="B83" s="85">
        <v>0.10227440694931964</v>
      </c>
      <c r="C83" s="85">
        <v>3.0298126106697421E-4</v>
      </c>
      <c r="D83" s="85">
        <v>0.89742261178961336</v>
      </c>
      <c r="E83" s="86">
        <v>0</v>
      </c>
    </row>
    <row r="84" spans="1:12" ht="18" hidden="1" customHeight="1" outlineLevel="2">
      <c r="A84" s="23" t="s">
        <v>44</v>
      </c>
      <c r="B84" s="328">
        <v>0.27154039699763299</v>
      </c>
      <c r="C84" s="328">
        <v>8.5157312169926065E-3</v>
      </c>
      <c r="D84" s="328">
        <v>0.7193484567070868</v>
      </c>
      <c r="E84" s="331">
        <v>5.9541507828757159E-4</v>
      </c>
    </row>
    <row r="85" spans="1:12" ht="18" hidden="1" customHeight="1" outlineLevel="2">
      <c r="A85" s="34" t="s">
        <v>25</v>
      </c>
      <c r="B85" s="157">
        <v>0.46899386894793654</v>
      </c>
      <c r="C85" s="157">
        <v>0.21502807201980767</v>
      </c>
      <c r="D85" s="157">
        <v>0.31105541959382249</v>
      </c>
      <c r="E85" s="158">
        <v>4.9226394384333525E-3</v>
      </c>
      <c r="F85" s="56"/>
    </row>
    <row r="86" spans="1:12" ht="18" hidden="1" customHeight="1" outlineLevel="2" thickBot="1">
      <c r="A86" s="7" t="s">
        <v>26</v>
      </c>
      <c r="B86" s="151">
        <v>0.46110718818143631</v>
      </c>
      <c r="C86" s="151">
        <v>0.20677956218016089</v>
      </c>
      <c r="D86" s="151">
        <v>0.32736344806803225</v>
      </c>
      <c r="E86" s="153">
        <v>4.7498015703705291E-3</v>
      </c>
      <c r="F86" s="56"/>
    </row>
    <row r="87" spans="1:12" hidden="1" outlineLevel="2">
      <c r="A87" s="57" t="s">
        <v>51</v>
      </c>
    </row>
    <row r="88" spans="1:12" hidden="1" outlineLevel="2">
      <c r="A88" s="550" t="s">
        <v>148</v>
      </c>
      <c r="B88" s="550"/>
      <c r="C88" s="550"/>
      <c r="D88" s="550"/>
      <c r="E88" s="550"/>
    </row>
    <row r="89" spans="1:12" hidden="1" outlineLevel="1"/>
    <row r="90" spans="1:12" s="564" customFormat="1" collapsed="1"/>
    <row r="91" spans="1:12" s="60" customFormat="1" ht="18" customHeight="1">
      <c r="A91" s="560" t="s">
        <v>216</v>
      </c>
      <c r="B91" s="560"/>
      <c r="C91" s="560"/>
      <c r="D91" s="560"/>
      <c r="E91" s="560"/>
      <c r="F91" s="560"/>
      <c r="G91" s="560"/>
      <c r="H91" s="560"/>
      <c r="I91" s="560"/>
      <c r="J91" s="560"/>
    </row>
    <row r="92" spans="1:12" ht="18" hidden="1" customHeight="1" outlineLevel="1" thickBot="1">
      <c r="A92" s="561" t="s">
        <v>155</v>
      </c>
      <c r="B92" s="561"/>
      <c r="C92" s="561"/>
      <c r="D92" s="561"/>
      <c r="E92" s="561"/>
      <c r="F92" s="561"/>
      <c r="G92" s="561"/>
      <c r="H92" s="561"/>
      <c r="I92" s="561"/>
      <c r="J92" s="561"/>
      <c r="K92" s="60"/>
      <c r="L92" s="60"/>
    </row>
    <row r="93" spans="1:12" ht="18" hidden="1" customHeight="1" outlineLevel="2">
      <c r="A93" s="554" t="s">
        <v>5</v>
      </c>
      <c r="B93" s="556" t="s">
        <v>3</v>
      </c>
      <c r="C93" s="558"/>
      <c r="D93" s="558"/>
      <c r="E93" s="557"/>
      <c r="F93" s="556" t="s">
        <v>4</v>
      </c>
      <c r="G93" s="558"/>
      <c r="H93" s="558"/>
      <c r="I93" s="558"/>
      <c r="J93" s="562" t="s">
        <v>78</v>
      </c>
    </row>
    <row r="94" spans="1:12" ht="18" hidden="1" customHeight="1" outlineLevel="2" thickBot="1">
      <c r="A94" s="555"/>
      <c r="B94" s="551" t="s">
        <v>22</v>
      </c>
      <c r="C94" s="565"/>
      <c r="D94" s="551" t="s">
        <v>23</v>
      </c>
      <c r="E94" s="565"/>
      <c r="F94" s="551" t="s">
        <v>22</v>
      </c>
      <c r="G94" s="565"/>
      <c r="H94" s="551" t="s">
        <v>23</v>
      </c>
      <c r="I94" s="552"/>
      <c r="J94" s="563"/>
    </row>
    <row r="95" spans="1:12" ht="18" hidden="1" customHeight="1" outlineLevel="2">
      <c r="A95" s="32" t="s">
        <v>8</v>
      </c>
      <c r="B95" s="87">
        <v>22</v>
      </c>
      <c r="C95" s="155">
        <v>1.3025458851391355E-2</v>
      </c>
      <c r="D95" s="87">
        <v>2</v>
      </c>
      <c r="E95" s="155">
        <v>1.1841326228537595E-3</v>
      </c>
      <c r="F95" s="87">
        <v>1662</v>
      </c>
      <c r="G95" s="155">
        <v>0.98401420959147423</v>
      </c>
      <c r="H95" s="87">
        <v>3</v>
      </c>
      <c r="I95" s="156">
        <v>1.7761989342806395E-3</v>
      </c>
      <c r="J95" s="91">
        <f>SUM(B95,D95,F95,H95)</f>
        <v>1689</v>
      </c>
    </row>
    <row r="96" spans="1:12" ht="18" hidden="1" customHeight="1" outlineLevel="2">
      <c r="A96" s="67" t="s">
        <v>2</v>
      </c>
      <c r="B96" s="88">
        <v>19</v>
      </c>
      <c r="C96" s="149">
        <v>7.023717986632756E-5</v>
      </c>
      <c r="D96" s="88">
        <v>1</v>
      </c>
      <c r="E96" s="149">
        <v>3.6966936771751346E-6</v>
      </c>
      <c r="F96" s="88">
        <v>270473</v>
      </c>
      <c r="G96" s="149">
        <v>0.9998558289465902</v>
      </c>
      <c r="H96" s="88">
        <v>19</v>
      </c>
      <c r="I96" s="150">
        <v>7.023717986632756E-5</v>
      </c>
      <c r="J96" s="92">
        <f t="shared" ref="J96:J102" si="4">SUM(B96,D96,F96,H96)</f>
        <v>270512</v>
      </c>
    </row>
    <row r="97" spans="1:10" ht="18" hidden="1" customHeight="1" outlineLevel="2">
      <c r="A97" s="71" t="s">
        <v>70</v>
      </c>
      <c r="B97" s="76">
        <v>331</v>
      </c>
      <c r="C97" s="77">
        <v>8.4138281647178445E-2</v>
      </c>
      <c r="D97" s="76">
        <v>9</v>
      </c>
      <c r="E97" s="77">
        <v>2.287747839349263E-3</v>
      </c>
      <c r="F97" s="76">
        <v>3584</v>
      </c>
      <c r="G97" s="77">
        <v>0.91103202846975084</v>
      </c>
      <c r="H97" s="76">
        <v>10</v>
      </c>
      <c r="I97" s="78">
        <v>2.541942043721403E-3</v>
      </c>
      <c r="J97" s="79">
        <f t="shared" si="4"/>
        <v>3934</v>
      </c>
    </row>
    <row r="98" spans="1:10" ht="18" hidden="1" customHeight="1" outlineLevel="2">
      <c r="A98" s="68" t="s">
        <v>71</v>
      </c>
      <c r="B98" s="89">
        <v>172</v>
      </c>
      <c r="C98" s="85">
        <v>4.6511627906976744E-2</v>
      </c>
      <c r="D98" s="89">
        <v>6</v>
      </c>
      <c r="E98" s="85">
        <v>1.6224986479177934E-3</v>
      </c>
      <c r="F98" s="89">
        <v>3512</v>
      </c>
      <c r="G98" s="85">
        <v>0.94970254191454839</v>
      </c>
      <c r="H98" s="89">
        <v>8</v>
      </c>
      <c r="I98" s="86">
        <v>2.163331530557058E-3</v>
      </c>
      <c r="J98" s="93">
        <f t="shared" si="4"/>
        <v>3698</v>
      </c>
    </row>
    <row r="99" spans="1:10" ht="18" hidden="1" customHeight="1" outlineLevel="2">
      <c r="A99" s="72" t="s">
        <v>72</v>
      </c>
      <c r="B99" s="89">
        <v>159</v>
      </c>
      <c r="C99" s="85">
        <v>0.67372881355932202</v>
      </c>
      <c r="D99" s="89">
        <v>3</v>
      </c>
      <c r="E99" s="85">
        <v>1.2711864406779662E-2</v>
      </c>
      <c r="F99" s="89">
        <v>72</v>
      </c>
      <c r="G99" s="85">
        <v>0.30508474576271188</v>
      </c>
      <c r="H99" s="89">
        <v>2</v>
      </c>
      <c r="I99" s="86">
        <v>8.4745762711864406E-3</v>
      </c>
      <c r="J99" s="93">
        <f t="shared" si="4"/>
        <v>236</v>
      </c>
    </row>
    <row r="100" spans="1:10" ht="18" hidden="1" customHeight="1" outlineLevel="2">
      <c r="A100" s="69" t="s">
        <v>44</v>
      </c>
      <c r="B100" s="327">
        <v>372</v>
      </c>
      <c r="C100" s="328">
        <v>1.3471671465044271E-3</v>
      </c>
      <c r="D100" s="327">
        <v>12</v>
      </c>
      <c r="E100" s="328">
        <v>4.3457004725949261E-5</v>
      </c>
      <c r="F100" s="327">
        <v>275719</v>
      </c>
      <c r="G100" s="328">
        <v>0.99849349050283376</v>
      </c>
      <c r="H100" s="327">
        <v>32</v>
      </c>
      <c r="I100" s="329">
        <v>1.158853459358647E-4</v>
      </c>
      <c r="J100" s="330">
        <f t="shared" si="4"/>
        <v>276135</v>
      </c>
    </row>
    <row r="101" spans="1:10" ht="18" hidden="1" customHeight="1" outlineLevel="2">
      <c r="A101" s="34" t="s">
        <v>25</v>
      </c>
      <c r="B101" s="90">
        <v>2213</v>
      </c>
      <c r="C101" s="157">
        <v>0.51049596309111878</v>
      </c>
      <c r="D101" s="90">
        <v>352</v>
      </c>
      <c r="E101" s="157">
        <v>8.1199538638985005E-2</v>
      </c>
      <c r="F101" s="90">
        <v>1738</v>
      </c>
      <c r="G101" s="157">
        <v>0.40092272202998847</v>
      </c>
      <c r="H101" s="90">
        <v>32</v>
      </c>
      <c r="I101" s="158">
        <v>7.3817762399077278E-3</v>
      </c>
      <c r="J101" s="94">
        <f t="shared" si="4"/>
        <v>4335</v>
      </c>
    </row>
    <row r="102" spans="1:10" ht="18" hidden="1" customHeight="1" outlineLevel="2" thickBot="1">
      <c r="A102" s="7" t="s">
        <v>26</v>
      </c>
      <c r="B102" s="35">
        <v>2585</v>
      </c>
      <c r="C102" s="151">
        <v>9.2166720148322452E-3</v>
      </c>
      <c r="D102" s="35">
        <v>364</v>
      </c>
      <c r="E102" s="151">
        <v>1.2978215138874033E-3</v>
      </c>
      <c r="F102" s="35">
        <v>277457</v>
      </c>
      <c r="G102" s="151">
        <v>0.98925731807323425</v>
      </c>
      <c r="H102" s="35">
        <v>64</v>
      </c>
      <c r="I102" s="153">
        <v>2.2818839804613684E-4</v>
      </c>
      <c r="J102" s="75">
        <f t="shared" si="4"/>
        <v>280470</v>
      </c>
    </row>
    <row r="103" spans="1:10" ht="13.5" hidden="1" outlineLevel="3" thickBot="1">
      <c r="A103" s="549" t="s">
        <v>156</v>
      </c>
      <c r="B103" s="549"/>
      <c r="C103" s="549"/>
      <c r="D103" s="549"/>
      <c r="E103" s="549"/>
      <c r="F103" s="549"/>
      <c r="G103" s="549"/>
      <c r="H103" s="549"/>
      <c r="I103" s="549"/>
      <c r="J103" s="549"/>
    </row>
    <row r="104" spans="1:10" ht="13.5" hidden="1" outlineLevel="1" thickBot="1">
      <c r="A104" s="36"/>
      <c r="B104" s="36"/>
      <c r="C104" s="36"/>
      <c r="D104" s="36"/>
      <c r="E104" s="36"/>
    </row>
    <row r="105" spans="1:10" ht="20.25" hidden="1" customHeight="1" outlineLevel="1" thickBot="1">
      <c r="A105" s="553" t="s">
        <v>89</v>
      </c>
      <c r="B105" s="553"/>
      <c r="C105" s="553"/>
      <c r="D105" s="553"/>
      <c r="E105" s="553"/>
    </row>
    <row r="106" spans="1:10" ht="15" hidden="1" customHeight="1" outlineLevel="3">
      <c r="A106" s="554" t="s">
        <v>5</v>
      </c>
      <c r="B106" s="556" t="s">
        <v>3</v>
      </c>
      <c r="C106" s="557"/>
      <c r="D106" s="556" t="s">
        <v>65</v>
      </c>
      <c r="E106" s="558"/>
    </row>
    <row r="107" spans="1:10" ht="15" hidden="1" customHeight="1" outlineLevel="3" thickBot="1">
      <c r="A107" s="555"/>
      <c r="B107" s="6" t="s">
        <v>80</v>
      </c>
      <c r="C107" s="6" t="s">
        <v>23</v>
      </c>
      <c r="D107" s="6" t="s">
        <v>80</v>
      </c>
      <c r="E107" s="385" t="s">
        <v>23</v>
      </c>
    </row>
    <row r="108" spans="1:10" ht="18" hidden="1" customHeight="1" outlineLevel="3">
      <c r="A108" s="32" t="s">
        <v>8</v>
      </c>
      <c r="B108" s="155">
        <v>6.8341371254587807E-2</v>
      </c>
      <c r="C108" s="155">
        <v>4.7125473320707885E-2</v>
      </c>
      <c r="D108" s="155">
        <v>0.87945455630908642</v>
      </c>
      <c r="E108" s="156">
        <v>5.0785991156178014E-3</v>
      </c>
      <c r="F108" s="56"/>
    </row>
    <row r="109" spans="1:10" ht="18" hidden="1" customHeight="1" outlineLevel="3">
      <c r="A109" s="33" t="s">
        <v>2</v>
      </c>
      <c r="B109" s="149">
        <v>0.13983468837507962</v>
      </c>
      <c r="C109" s="149">
        <v>1.2236397190492342E-2</v>
      </c>
      <c r="D109" s="149">
        <v>0.84217654985996393</v>
      </c>
      <c r="E109" s="150">
        <v>5.7523645744640512E-3</v>
      </c>
    </row>
    <row r="110" spans="1:10" ht="18" hidden="1" customHeight="1" outlineLevel="3">
      <c r="A110" s="71" t="s">
        <v>70</v>
      </c>
      <c r="B110" s="149">
        <v>0.25947175645950971</v>
      </c>
      <c r="C110" s="149">
        <v>1.8799974368785877E-2</v>
      </c>
      <c r="D110" s="149">
        <v>0.72153333532122943</v>
      </c>
      <c r="E110" s="150">
        <v>1.9493385047511397E-4</v>
      </c>
    </row>
    <row r="111" spans="1:10" ht="18" hidden="1" customHeight="1" outlineLevel="3">
      <c r="A111" s="68" t="s">
        <v>71</v>
      </c>
      <c r="B111" s="85">
        <v>0.69444317040171821</v>
      </c>
      <c r="C111" s="85">
        <v>6.9906480726990697E-2</v>
      </c>
      <c r="D111" s="85">
        <v>0.23491494493360679</v>
      </c>
      <c r="E111" s="86">
        <v>7.354039376843189E-4</v>
      </c>
    </row>
    <row r="112" spans="1:10" ht="18" hidden="1" customHeight="1" outlineLevel="3">
      <c r="A112" s="72" t="s">
        <v>72</v>
      </c>
      <c r="B112" s="85">
        <v>0.1027559581877273</v>
      </c>
      <c r="C112" s="85">
        <v>3.8681735642157896E-4</v>
      </c>
      <c r="D112" s="85">
        <v>0.89685701650791605</v>
      </c>
      <c r="E112" s="86">
        <v>2.0794793508199796E-7</v>
      </c>
    </row>
    <row r="113" spans="1:6" ht="18" hidden="1" customHeight="1" outlineLevel="3">
      <c r="A113" s="23" t="s">
        <v>44</v>
      </c>
      <c r="B113" s="328">
        <v>0.25717452583010147</v>
      </c>
      <c r="C113" s="328">
        <v>1.9054838929162318E-2</v>
      </c>
      <c r="D113" s="328">
        <v>0.72350819461317628</v>
      </c>
      <c r="E113" s="331">
        <v>2.6244062755971189E-4</v>
      </c>
    </row>
    <row r="114" spans="1:6" ht="18" hidden="1" customHeight="1" outlineLevel="3">
      <c r="A114" s="34" t="s">
        <v>25</v>
      </c>
      <c r="B114" s="157">
        <v>0.47110865995638346</v>
      </c>
      <c r="C114" s="157">
        <v>0.21450543197123706</v>
      </c>
      <c r="D114" s="157">
        <v>0.30953474845109757</v>
      </c>
      <c r="E114" s="158">
        <v>4.8511596212819277E-3</v>
      </c>
      <c r="F114" s="56"/>
    </row>
    <row r="115" spans="1:6" ht="18" hidden="1" customHeight="1" outlineLevel="3" thickBot="1">
      <c r="A115" s="7" t="s">
        <v>26</v>
      </c>
      <c r="B115" s="151">
        <v>0.46193497869995254</v>
      </c>
      <c r="C115" s="151">
        <v>0.20612434099072988</v>
      </c>
      <c r="D115" s="151">
        <v>0.32728628893914102</v>
      </c>
      <c r="E115" s="153">
        <v>4.6543913701767069E-3</v>
      </c>
      <c r="F115" s="56"/>
    </row>
    <row r="116" spans="1:6" hidden="1" outlineLevel="3">
      <c r="A116" s="549" t="s">
        <v>154</v>
      </c>
      <c r="B116" s="549"/>
      <c r="C116" s="549"/>
      <c r="D116" s="549"/>
      <c r="E116" s="549"/>
    </row>
    <row r="117" spans="1:6" hidden="1" outlineLevel="1"/>
    <row r="118" spans="1:6" s="564" customFormat="1" collapsed="1"/>
  </sheetData>
  <mergeCells count="68">
    <mergeCell ref="A14:E14"/>
    <mergeCell ref="A15:A16"/>
    <mergeCell ref="B15:C15"/>
    <mergeCell ref="D15:E15"/>
    <mergeCell ref="A13:K13"/>
    <mergeCell ref="A26:E26"/>
    <mergeCell ref="A48:E48"/>
    <mergeCell ref="A49:A50"/>
    <mergeCell ref="B49:C49"/>
    <mergeCell ref="D49:E49"/>
    <mergeCell ref="B38:C38"/>
    <mergeCell ref="D38:E38"/>
    <mergeCell ref="A1:XFD1"/>
    <mergeCell ref="A2:A3"/>
    <mergeCell ref="B2:E2"/>
    <mergeCell ref="F2:I2"/>
    <mergeCell ref="J2:J3"/>
    <mergeCell ref="K2:K3"/>
    <mergeCell ref="B3:C3"/>
    <mergeCell ref="D3:E3"/>
    <mergeCell ref="F3:G3"/>
    <mergeCell ref="H3:I3"/>
    <mergeCell ref="A106:A107"/>
    <mergeCell ref="B106:C106"/>
    <mergeCell ref="D106:E106"/>
    <mergeCell ref="A118:XFD118"/>
    <mergeCell ref="A116:E116"/>
    <mergeCell ref="A103:J103"/>
    <mergeCell ref="A105:E105"/>
    <mergeCell ref="A93:A94"/>
    <mergeCell ref="B93:E93"/>
    <mergeCell ref="F93:I93"/>
    <mergeCell ref="J93:J94"/>
    <mergeCell ref="B94:C94"/>
    <mergeCell ref="D94:E94"/>
    <mergeCell ref="F94:G94"/>
    <mergeCell ref="H94:I94"/>
    <mergeCell ref="J37:J38"/>
    <mergeCell ref="A91:J91"/>
    <mergeCell ref="A92:J92"/>
    <mergeCell ref="A62:J62"/>
    <mergeCell ref="A63:J63"/>
    <mergeCell ref="A90:XFD90"/>
    <mergeCell ref="B64:E64"/>
    <mergeCell ref="F64:I64"/>
    <mergeCell ref="J64:J65"/>
    <mergeCell ref="B65:C65"/>
    <mergeCell ref="D65:E65"/>
    <mergeCell ref="F65:G65"/>
    <mergeCell ref="A61:XFD61"/>
    <mergeCell ref="F38:G38"/>
    <mergeCell ref="H38:I38"/>
    <mergeCell ref="A12:K12"/>
    <mergeCell ref="A25:E25"/>
    <mergeCell ref="A88:E88"/>
    <mergeCell ref="H65:I65"/>
    <mergeCell ref="A76:E76"/>
    <mergeCell ref="A77:A78"/>
    <mergeCell ref="B77:C77"/>
    <mergeCell ref="D77:E77"/>
    <mergeCell ref="A34:XFD34"/>
    <mergeCell ref="A64:A65"/>
    <mergeCell ref="A74:J74"/>
    <mergeCell ref="A35:J35"/>
    <mergeCell ref="A36:J36"/>
    <mergeCell ref="A37:A38"/>
    <mergeCell ref="B37:E37"/>
    <mergeCell ref="F37:I37"/>
  </mergeCells>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8"/>
  <sheetViews>
    <sheetView zoomScaleNormal="100" workbookViewId="0">
      <selection sqref="A1:XFD1"/>
    </sheetView>
  </sheetViews>
  <sheetFormatPr defaultColWidth="9.140625" defaultRowHeight="14.25" outlineLevelRow="1" outlineLevelCol="1"/>
  <cols>
    <col min="1" max="1" width="32" style="191" customWidth="1"/>
    <col min="2" max="5" width="9.28515625" style="191" customWidth="1"/>
    <col min="6" max="9" width="12.42578125" style="191" customWidth="1"/>
    <col min="10" max="11" width="12.42578125" style="191" hidden="1" customWidth="1" outlineLevel="1"/>
    <col min="12" max="13" width="11.7109375" style="191" hidden="1" customWidth="1" outlineLevel="1"/>
    <col min="14" max="14" width="9.28515625" style="191" customWidth="1" collapsed="1"/>
    <col min="15" max="15" width="9.28515625" style="191" customWidth="1"/>
    <col min="16" max="27" width="9" style="191" customWidth="1"/>
    <col min="28" max="16384" width="9.140625" style="191"/>
  </cols>
  <sheetData>
    <row r="1" spans="1:15" s="571" customFormat="1" ht="25.15" customHeight="1">
      <c r="A1" s="571" t="s">
        <v>56</v>
      </c>
    </row>
    <row r="2" spans="1:15" s="572" customFormat="1" ht="18.75" customHeight="1" thickBot="1">
      <c r="A2" s="572" t="s">
        <v>218</v>
      </c>
    </row>
    <row r="3" spans="1:15" ht="21" customHeight="1">
      <c r="A3" s="573" t="s">
        <v>58</v>
      </c>
      <c r="B3" s="575" t="s">
        <v>8</v>
      </c>
      <c r="C3" s="576"/>
      <c r="D3" s="575" t="s">
        <v>2</v>
      </c>
      <c r="E3" s="576"/>
      <c r="F3" s="577" t="s">
        <v>74</v>
      </c>
      <c r="G3" s="577"/>
      <c r="H3" s="577" t="s">
        <v>75</v>
      </c>
      <c r="I3" s="577"/>
      <c r="J3" s="577" t="s">
        <v>43</v>
      </c>
      <c r="K3" s="577"/>
      <c r="L3" s="575" t="s">
        <v>90</v>
      </c>
      <c r="M3" s="576"/>
      <c r="N3" s="575" t="s">
        <v>25</v>
      </c>
      <c r="O3" s="578"/>
    </row>
    <row r="4" spans="1:15" ht="21.75" customHeight="1" thickBot="1">
      <c r="A4" s="574"/>
      <c r="B4" s="192" t="s">
        <v>57</v>
      </c>
      <c r="C4" s="193" t="s">
        <v>55</v>
      </c>
      <c r="D4" s="192" t="s">
        <v>57</v>
      </c>
      <c r="E4" s="193" t="s">
        <v>55</v>
      </c>
      <c r="F4" s="194" t="s">
        <v>57</v>
      </c>
      <c r="G4" s="194" t="s">
        <v>55</v>
      </c>
      <c r="H4" s="194" t="s">
        <v>57</v>
      </c>
      <c r="I4" s="194" t="s">
        <v>55</v>
      </c>
      <c r="J4" s="194" t="s">
        <v>57</v>
      </c>
      <c r="K4" s="194" t="s">
        <v>55</v>
      </c>
      <c r="L4" s="192" t="s">
        <v>57</v>
      </c>
      <c r="M4" s="193" t="s">
        <v>55</v>
      </c>
      <c r="N4" s="192" t="s">
        <v>57</v>
      </c>
      <c r="O4" s="195" t="s">
        <v>55</v>
      </c>
    </row>
    <row r="5" spans="1:15" s="197" customFormat="1" ht="19.899999999999999" customHeight="1">
      <c r="A5" s="196" t="s">
        <v>110</v>
      </c>
      <c r="B5" s="304">
        <v>1.3641954623654746</v>
      </c>
      <c r="C5" s="305">
        <v>0.91377860030317448</v>
      </c>
      <c r="D5" s="304">
        <v>0.18590019305115557</v>
      </c>
      <c r="E5" s="305">
        <v>8.9547188197464447E-3</v>
      </c>
      <c r="F5" s="304">
        <v>2.7311548170118938</v>
      </c>
      <c r="G5" s="305">
        <v>3.1878609246757283E-2</v>
      </c>
      <c r="H5" s="304">
        <v>1.8712822377198735</v>
      </c>
      <c r="I5" s="305">
        <v>2.3867934908988624E-2</v>
      </c>
      <c r="J5" s="304">
        <v>1.982033892244639</v>
      </c>
      <c r="K5" s="305">
        <v>2.4684623182818735E-2</v>
      </c>
      <c r="L5" s="304">
        <v>1.943288154004652</v>
      </c>
      <c r="M5" s="305">
        <v>2.4454583110349301E-2</v>
      </c>
      <c r="N5" s="286">
        <v>-0.12727955568159199</v>
      </c>
      <c r="O5" s="287">
        <v>-1.4718072536560548E-3</v>
      </c>
    </row>
    <row r="6" spans="1:15" s="197" customFormat="1" ht="19.899999999999999" customHeight="1">
      <c r="A6" s="198" t="s">
        <v>9</v>
      </c>
      <c r="B6" s="306" t="s">
        <v>48</v>
      </c>
      <c r="C6" s="307" t="s">
        <v>48</v>
      </c>
      <c r="D6" s="306" t="s">
        <v>48</v>
      </c>
      <c r="E6" s="307" t="s">
        <v>48</v>
      </c>
      <c r="F6" s="306">
        <v>1.3011508313738812E-3</v>
      </c>
      <c r="G6" s="307">
        <v>3.1267552051918911E-2</v>
      </c>
      <c r="H6" s="288">
        <v>-0.4215879437169473</v>
      </c>
      <c r="I6" s="290">
        <v>-4.3968829458917079E-2</v>
      </c>
      <c r="J6" s="288">
        <v>-0.18467544950673265</v>
      </c>
      <c r="K6" s="290">
        <v>-2.5997678591060683E-2</v>
      </c>
      <c r="L6" s="288">
        <v>-0.18534951822419543</v>
      </c>
      <c r="M6" s="290">
        <v>-2.6390961772777333E-2</v>
      </c>
      <c r="N6" s="288">
        <v>-6.4505504116934426E-2</v>
      </c>
      <c r="O6" s="291">
        <v>-1.2552609452635345E-2</v>
      </c>
    </row>
    <row r="7" spans="1:15" s="197" customFormat="1" ht="28.9" customHeight="1">
      <c r="A7" s="199" t="s">
        <v>11</v>
      </c>
      <c r="B7" s="292">
        <v>-3.915789518285484</v>
      </c>
      <c r="C7" s="293">
        <v>-8.7070810563779494E-2</v>
      </c>
      <c r="D7" s="292">
        <v>-0.16211372842277472</v>
      </c>
      <c r="E7" s="293">
        <v>-1.1027336054062557E-2</v>
      </c>
      <c r="F7" s="292">
        <v>-0.18422884905415285</v>
      </c>
      <c r="G7" s="293">
        <v>-0.15161084883242093</v>
      </c>
      <c r="H7" s="292">
        <v>-1.5714234973520405</v>
      </c>
      <c r="I7" s="293">
        <v>-0.47472423772775107</v>
      </c>
      <c r="J7" s="292">
        <v>-1.2005266747918741</v>
      </c>
      <c r="K7" s="293">
        <v>-0.43420421017916927</v>
      </c>
      <c r="L7" s="292">
        <v>-1.2088716205685361</v>
      </c>
      <c r="M7" s="293">
        <v>-0.38439455094155073</v>
      </c>
      <c r="N7" s="292">
        <v>0.25386702649562859</v>
      </c>
      <c r="O7" s="294">
        <v>0.13108798816398423</v>
      </c>
    </row>
    <row r="8" spans="1:15" s="197" customFormat="1" ht="19.899999999999999" customHeight="1">
      <c r="A8" s="200" t="s">
        <v>30</v>
      </c>
      <c r="B8" s="288">
        <v>-6.0397501895638472E-2</v>
      </c>
      <c r="C8" s="290">
        <v>-6.3884115373471037E-2</v>
      </c>
      <c r="D8" s="306" t="s">
        <v>48</v>
      </c>
      <c r="E8" s="307" t="s">
        <v>48</v>
      </c>
      <c r="F8" s="288">
        <v>9.5011622838583106E-4</v>
      </c>
      <c r="G8" s="290">
        <v>1.2927762619387859E-2</v>
      </c>
      <c r="H8" s="306" t="s">
        <v>48</v>
      </c>
      <c r="I8" s="307" t="s">
        <v>48</v>
      </c>
      <c r="J8" s="288">
        <v>-7.8766635855214697E-4</v>
      </c>
      <c r="K8" s="290">
        <v>-4.1176717178031105E-2</v>
      </c>
      <c r="L8" s="288">
        <v>-1.1041507838670521E-3</v>
      </c>
      <c r="M8" s="290">
        <v>-4.1563870945323309E-2</v>
      </c>
      <c r="N8" s="288">
        <v>-6.1473249470124313E-5</v>
      </c>
      <c r="O8" s="291">
        <v>-6.3180903232732136E-2</v>
      </c>
    </row>
    <row r="9" spans="1:15" s="197" customFormat="1" ht="19.899999999999999" customHeight="1">
      <c r="A9" s="199" t="s">
        <v>112</v>
      </c>
      <c r="B9" s="292">
        <v>2.220502295507548</v>
      </c>
      <c r="C9" s="293">
        <v>5.6728297371849035E-2</v>
      </c>
      <c r="D9" s="292">
        <v>1.0285923558818633</v>
      </c>
      <c r="E9" s="293">
        <v>2.1145811467888451E-2</v>
      </c>
      <c r="F9" s="292">
        <v>0.59041764773653593</v>
      </c>
      <c r="G9" s="293">
        <v>0.11038589498577388</v>
      </c>
      <c r="H9" s="292">
        <v>0.37047378337041653</v>
      </c>
      <c r="I9" s="293">
        <v>1.2158689783985386</v>
      </c>
      <c r="J9" s="292">
        <v>0.35453888837418468</v>
      </c>
      <c r="K9" s="293">
        <v>0.21918500670634497</v>
      </c>
      <c r="L9" s="292">
        <v>0.38924663759169265</v>
      </c>
      <c r="M9" s="293">
        <v>0.18783032898672539</v>
      </c>
      <c r="N9" s="292">
        <v>0.17682756221333093</v>
      </c>
      <c r="O9" s="294">
        <v>0.46114206066420266</v>
      </c>
    </row>
    <row r="10" spans="1:15" s="197" customFormat="1" ht="19.899999999999999" customHeight="1">
      <c r="A10" s="201" t="s">
        <v>7</v>
      </c>
      <c r="B10" s="306" t="s">
        <v>48</v>
      </c>
      <c r="C10" s="307" t="s">
        <v>48</v>
      </c>
      <c r="D10" s="306" t="s">
        <v>48</v>
      </c>
      <c r="E10" s="307" t="s">
        <v>48</v>
      </c>
      <c r="F10" s="306" t="s">
        <v>48</v>
      </c>
      <c r="G10" s="307" t="s">
        <v>48</v>
      </c>
      <c r="H10" s="306" t="s">
        <v>48</v>
      </c>
      <c r="I10" s="307" t="s">
        <v>48</v>
      </c>
      <c r="J10" s="306" t="s">
        <v>48</v>
      </c>
      <c r="K10" s="307" t="s">
        <v>48</v>
      </c>
      <c r="L10" s="306" t="s">
        <v>48</v>
      </c>
      <c r="M10" s="307" t="s">
        <v>48</v>
      </c>
      <c r="N10" s="288" t="s">
        <v>48</v>
      </c>
      <c r="O10" s="376" t="s">
        <v>48</v>
      </c>
    </row>
    <row r="11" spans="1:15" s="197" customFormat="1" ht="19.899999999999999" customHeight="1">
      <c r="A11" s="202" t="s">
        <v>10</v>
      </c>
      <c r="B11" s="292">
        <v>0.37328666130549137</v>
      </c>
      <c r="C11" s="293">
        <v>3.4151972110819301E-2</v>
      </c>
      <c r="D11" s="292">
        <v>-0.85318914413969049</v>
      </c>
      <c r="E11" s="293">
        <v>-6.3262229744425011E-2</v>
      </c>
      <c r="F11" s="292">
        <v>0.1094161464738546</v>
      </c>
      <c r="G11" s="293">
        <v>3.8852980786255646E-2</v>
      </c>
      <c r="H11" s="292">
        <v>-0.16260960900225038</v>
      </c>
      <c r="I11" s="293">
        <v>-2.7852223355817166E-2</v>
      </c>
      <c r="J11" s="292">
        <v>-5.3573940329508518E-2</v>
      </c>
      <c r="K11" s="293">
        <v>-1.060512520916459E-2</v>
      </c>
      <c r="L11" s="292">
        <v>-4.9895974969811629E-2</v>
      </c>
      <c r="M11" s="293">
        <v>-9.733179475882826E-3</v>
      </c>
      <c r="N11" s="292">
        <v>-0.1215270196535721</v>
      </c>
      <c r="O11" s="294">
        <v>-8.2736387316486859E-2</v>
      </c>
    </row>
    <row r="12" spans="1:15" s="197" customFormat="1" ht="19.899999999999999" customHeight="1">
      <c r="A12" s="202" t="s">
        <v>127</v>
      </c>
      <c r="B12" s="288">
        <v>1.8202601002601654E-2</v>
      </c>
      <c r="C12" s="290">
        <v>7.2339846120920929E-3</v>
      </c>
      <c r="D12" s="292">
        <v>-0.1991896763705564</v>
      </c>
      <c r="E12" s="293">
        <v>-8.2668265071587754E-2</v>
      </c>
      <c r="F12" s="292">
        <v>-0.23585705399861087</v>
      </c>
      <c r="G12" s="293">
        <v>-0.12972148803352426</v>
      </c>
      <c r="H12" s="292">
        <v>-7.0416757823009088E-2</v>
      </c>
      <c r="I12" s="293">
        <v>-3.1587475879356702E-2</v>
      </c>
      <c r="J12" s="292">
        <v>-0.10546212353466297</v>
      </c>
      <c r="K12" s="293">
        <v>-4.969315763615878E-2</v>
      </c>
      <c r="L12" s="292">
        <v>-0.10462241497003512</v>
      </c>
      <c r="M12" s="293">
        <v>-4.9202164488380884E-2</v>
      </c>
      <c r="N12" s="292">
        <v>-8.4333350862593123E-2</v>
      </c>
      <c r="O12" s="294">
        <v>-3.1978003941750023E-2</v>
      </c>
    </row>
    <row r="13" spans="1:15" s="197" customFormat="1" ht="22.5" hidden="1" customHeight="1" outlineLevel="1">
      <c r="A13" s="201" t="s">
        <v>77</v>
      </c>
      <c r="B13" s="306" t="s">
        <v>48</v>
      </c>
      <c r="C13" s="307" t="s">
        <v>48</v>
      </c>
      <c r="D13" s="306" t="s">
        <v>48</v>
      </c>
      <c r="E13" s="307" t="s">
        <v>48</v>
      </c>
      <c r="F13" s="306" t="s">
        <v>48</v>
      </c>
      <c r="G13" s="307" t="s">
        <v>48</v>
      </c>
      <c r="H13" s="306" t="s">
        <v>48</v>
      </c>
      <c r="I13" s="307" t="s">
        <v>48</v>
      </c>
      <c r="J13" s="306" t="s">
        <v>48</v>
      </c>
      <c r="K13" s="307" t="s">
        <v>48</v>
      </c>
      <c r="L13" s="306" t="s">
        <v>48</v>
      </c>
      <c r="M13" s="307" t="s">
        <v>48</v>
      </c>
      <c r="N13" s="288" t="s">
        <v>48</v>
      </c>
      <c r="O13" s="376" t="s">
        <v>48</v>
      </c>
    </row>
    <row r="14" spans="1:15" s="197" customFormat="1" ht="22.5" customHeight="1" collapsed="1">
      <c r="A14" s="198" t="s">
        <v>24</v>
      </c>
      <c r="B14" s="306" t="s">
        <v>48</v>
      </c>
      <c r="C14" s="307" t="s">
        <v>48</v>
      </c>
      <c r="D14" s="306" t="s">
        <v>48</v>
      </c>
      <c r="E14" s="307" t="s">
        <v>48</v>
      </c>
      <c r="F14" s="306" t="s">
        <v>48</v>
      </c>
      <c r="G14" s="307" t="s">
        <v>48</v>
      </c>
      <c r="H14" s="288">
        <v>-1.3550698664464757E-2</v>
      </c>
      <c r="I14" s="290">
        <v>-4.9117431566455885E-2</v>
      </c>
      <c r="J14" s="288">
        <v>-6.3766753377987422E-3</v>
      </c>
      <c r="K14" s="290">
        <v>-3.1246375213506643E-2</v>
      </c>
      <c r="L14" s="288">
        <v>-6.3835021094290744E-3</v>
      </c>
      <c r="M14" s="290">
        <v>-3.1637539073675107E-2</v>
      </c>
      <c r="N14" s="288">
        <v>7.3136908054677152E-2</v>
      </c>
      <c r="O14" s="376">
        <v>9.7958290729077593E-2</v>
      </c>
    </row>
    <row r="15" spans="1:15" s="197" customFormat="1" ht="22.5" hidden="1" customHeight="1" outlineLevel="1">
      <c r="A15" s="198" t="s">
        <v>29</v>
      </c>
      <c r="B15" s="306" t="s">
        <v>48</v>
      </c>
      <c r="C15" s="307" t="s">
        <v>48</v>
      </c>
      <c r="D15" s="306" t="s">
        <v>48</v>
      </c>
      <c r="E15" s="307" t="s">
        <v>48</v>
      </c>
      <c r="F15" s="306" t="s">
        <v>48</v>
      </c>
      <c r="G15" s="307" t="s">
        <v>48</v>
      </c>
      <c r="H15" s="306" t="s">
        <v>48</v>
      </c>
      <c r="I15" s="307" t="s">
        <v>48</v>
      </c>
      <c r="J15" s="306" t="s">
        <v>48</v>
      </c>
      <c r="K15" s="307" t="s">
        <v>48</v>
      </c>
      <c r="L15" s="306" t="s">
        <v>48</v>
      </c>
      <c r="M15" s="307" t="s">
        <v>48</v>
      </c>
      <c r="N15" s="288" t="s">
        <v>48</v>
      </c>
      <c r="O15" s="376" t="s">
        <v>48</v>
      </c>
    </row>
    <row r="16" spans="1:15" s="197" customFormat="1" ht="22.5" customHeight="1" collapsed="1">
      <c r="A16" s="203" t="s">
        <v>122</v>
      </c>
      <c r="B16" s="306" t="s">
        <v>48</v>
      </c>
      <c r="C16" s="307" t="s">
        <v>48</v>
      </c>
      <c r="D16" s="306" t="s">
        <v>48</v>
      </c>
      <c r="E16" s="307" t="s">
        <v>48</v>
      </c>
      <c r="F16" s="288">
        <v>-3.0131539752292622</v>
      </c>
      <c r="G16" s="377">
        <v>-1</v>
      </c>
      <c r="H16" s="288">
        <v>-2.1675145315741941E-3</v>
      </c>
      <c r="I16" s="377">
        <v>-4.1824646717082609E-2</v>
      </c>
      <c r="J16" s="288">
        <v>-0.78517025075969382</v>
      </c>
      <c r="K16" s="289">
        <v>-0.95450694857782314</v>
      </c>
      <c r="L16" s="288">
        <v>-0.776307609970455</v>
      </c>
      <c r="M16" s="289">
        <v>-0.95452531778661864</v>
      </c>
      <c r="N16" s="295">
        <v>-0.10612459319947337</v>
      </c>
      <c r="O16" s="296">
        <v>-8.7775800609966717E-2</v>
      </c>
    </row>
    <row r="17" spans="1:15" s="197" customFormat="1" ht="19.899999999999999" customHeight="1" thickBot="1">
      <c r="A17" s="204" t="s">
        <v>123</v>
      </c>
      <c r="B17" s="297">
        <v>2.6119915578156405</v>
      </c>
      <c r="C17" s="298">
        <v>4.9667842392780229E-2</v>
      </c>
      <c r="D17" s="297">
        <v>-2.378646462838363E-2</v>
      </c>
      <c r="E17" s="298">
        <v>-3.6856014021099991E-4</v>
      </c>
      <c r="F17" s="297">
        <v>-2.5491772350174831</v>
      </c>
      <c r="G17" s="298">
        <v>-0.19614846664258362</v>
      </c>
      <c r="H17" s="297">
        <v>0.12172920334911769</v>
      </c>
      <c r="I17" s="298">
        <v>1.3991915023238162E-2</v>
      </c>
      <c r="J17" s="297">
        <v>-0.59604410158747978</v>
      </c>
      <c r="K17" s="298">
        <v>-6.070825864599904E-2</v>
      </c>
      <c r="L17" s="297">
        <v>-0.54796286442803788</v>
      </c>
      <c r="M17" s="298">
        <v>-5.2993700796606279E-2</v>
      </c>
      <c r="N17" s="297">
        <v>-6.2020493447628722E-2</v>
      </c>
      <c r="O17" s="299">
        <v>-9.6227621912748657E-3</v>
      </c>
    </row>
    <row r="18" spans="1:15" ht="15" customHeight="1">
      <c r="A18" s="205"/>
      <c r="N18" s="381"/>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2" priority="1" operator="greaterThan">
      <formula>0</formula>
    </cfRule>
    <cfRule type="cellIs" dxfId="1" priority="2" operator="lessThan">
      <formula>0</formula>
    </cfRule>
    <cfRule type="cellIs" dxfId="0" priority="3" stopIfTrue="1" operator="lessThan">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01"/>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37.7109375" style="1" customWidth="1"/>
    <col min="2" max="2" width="11" style="1" customWidth="1"/>
    <col min="3" max="3" width="2.28515625" style="1" customWidth="1"/>
    <col min="4" max="4" width="37.42578125" style="1" customWidth="1"/>
    <col min="5" max="5" width="10" style="1" bestFit="1" customWidth="1"/>
    <col min="6" max="6" width="2.7109375" style="1" customWidth="1"/>
    <col min="7" max="7" width="37" style="1" customWidth="1"/>
    <col min="8" max="8" width="10" style="1" bestFit="1" customWidth="1"/>
    <col min="9" max="9" width="2" style="1" customWidth="1"/>
    <col min="10" max="10" width="37.28515625" style="1" customWidth="1"/>
    <col min="11" max="11" width="10.5703125" style="1" bestFit="1" customWidth="1"/>
    <col min="12" max="12" width="2.28515625" style="1" customWidth="1"/>
    <col min="13" max="13" width="37.7109375" style="1" customWidth="1"/>
    <col min="14" max="14" width="9.140625" style="1"/>
    <col min="15" max="15" width="2.42578125" style="1" customWidth="1"/>
    <col min="16" max="16" width="38" style="1" customWidth="1"/>
    <col min="17" max="16384" width="9.140625" style="1"/>
  </cols>
  <sheetData>
    <row r="1" spans="1:17" s="581" customFormat="1" ht="26.25" customHeight="1">
      <c r="A1" s="581" t="s">
        <v>54</v>
      </c>
    </row>
    <row r="2" spans="1:17" s="572" customFormat="1" ht="18.75" customHeight="1" thickBot="1">
      <c r="A2" s="572" t="s">
        <v>223</v>
      </c>
    </row>
    <row r="3" spans="1:17" s="49" customFormat="1" ht="36" customHeight="1" thickBot="1">
      <c r="A3" s="582" t="s">
        <v>0</v>
      </c>
      <c r="B3" s="582"/>
      <c r="D3" s="582" t="s">
        <v>1</v>
      </c>
      <c r="E3" s="582"/>
      <c r="G3" s="582" t="s">
        <v>119</v>
      </c>
      <c r="H3" s="582"/>
      <c r="J3" s="582" t="s">
        <v>81</v>
      </c>
      <c r="K3" s="582"/>
      <c r="M3" s="582" t="s">
        <v>73</v>
      </c>
      <c r="N3" s="582"/>
      <c r="P3" s="582" t="s">
        <v>42</v>
      </c>
      <c r="Q3" s="582"/>
    </row>
    <row r="4" spans="1:17" s="44" customFormat="1" ht="14.45" customHeight="1">
      <c r="A4" s="190" t="s">
        <v>120</v>
      </c>
      <c r="B4" s="268">
        <v>2.85711230448988E-2</v>
      </c>
      <c r="D4" s="190" t="s">
        <v>120</v>
      </c>
      <c r="E4" s="268">
        <v>0.20945925917278127</v>
      </c>
      <c r="G4" s="190" t="s">
        <v>120</v>
      </c>
      <c r="H4" s="269">
        <v>0.88404742264673497</v>
      </c>
      <c r="I4" s="270"/>
      <c r="J4" s="190" t="s">
        <v>120</v>
      </c>
      <c r="K4" s="269">
        <v>0.80272796438898286</v>
      </c>
      <c r="L4" s="270"/>
      <c r="M4" s="190" t="s">
        <v>120</v>
      </c>
      <c r="N4" s="269">
        <v>0.82276307682261263</v>
      </c>
      <c r="O4" s="270"/>
      <c r="P4" s="190" t="s">
        <v>120</v>
      </c>
      <c r="Q4" s="269">
        <v>0.81408480639017522</v>
      </c>
    </row>
    <row r="5" spans="1:17" s="44" customFormat="1" ht="14.45" customHeight="1">
      <c r="A5" s="271" t="s">
        <v>11</v>
      </c>
      <c r="B5" s="268">
        <v>0.41056681656967475</v>
      </c>
      <c r="D5" s="271" t="s">
        <v>11</v>
      </c>
      <c r="E5" s="268">
        <v>0.14538964358614462</v>
      </c>
      <c r="G5" s="190" t="s">
        <v>9</v>
      </c>
      <c r="H5" s="269">
        <v>4.2914604587310901E-4</v>
      </c>
      <c r="I5" s="270"/>
      <c r="J5" s="190" t="s">
        <v>9</v>
      </c>
      <c r="K5" s="269">
        <v>9.166748814505471E-2</v>
      </c>
      <c r="L5" s="270"/>
      <c r="M5" s="190" t="s">
        <v>9</v>
      </c>
      <c r="N5" s="269">
        <v>6.9188606935331076E-2</v>
      </c>
      <c r="O5" s="270"/>
      <c r="P5" s="190" t="s">
        <v>9</v>
      </c>
      <c r="Q5" s="269">
        <v>6.8378700150398861E-2</v>
      </c>
    </row>
    <row r="6" spans="1:17" s="44" customFormat="1" ht="14.45" customHeight="1">
      <c r="A6" s="271" t="s">
        <v>30</v>
      </c>
      <c r="B6" s="268">
        <v>8.8502533980061773E-3</v>
      </c>
      <c r="D6" s="469" t="s">
        <v>30</v>
      </c>
      <c r="E6" s="470">
        <v>0</v>
      </c>
      <c r="G6" s="190" t="s">
        <v>11</v>
      </c>
      <c r="H6" s="269">
        <v>1.0309140676495547E-2</v>
      </c>
      <c r="I6" s="270"/>
      <c r="J6" s="190" t="s">
        <v>11</v>
      </c>
      <c r="K6" s="269">
        <v>1.7387582301990896E-2</v>
      </c>
      <c r="L6" s="270"/>
      <c r="M6" s="190" t="s">
        <v>11</v>
      </c>
      <c r="N6" s="269">
        <v>1.5643628556355042E-2</v>
      </c>
      <c r="O6" s="270"/>
      <c r="P6" s="190" t="s">
        <v>11</v>
      </c>
      <c r="Q6" s="269">
        <v>1.936000276307941E-2</v>
      </c>
    </row>
    <row r="7" spans="1:17" s="44" customFormat="1" ht="14.45" customHeight="1">
      <c r="A7" s="271" t="s">
        <v>112</v>
      </c>
      <c r="B7" s="268">
        <v>0.41363265226542645</v>
      </c>
      <c r="D7" s="271" t="s">
        <v>112</v>
      </c>
      <c r="E7" s="268">
        <v>0.49671433868200288</v>
      </c>
      <c r="G7" s="190" t="s">
        <v>30</v>
      </c>
      <c r="H7" s="269">
        <v>7.444436704027302E-4</v>
      </c>
      <c r="I7" s="270"/>
      <c r="J7" s="471" t="s">
        <v>30</v>
      </c>
      <c r="K7" s="473">
        <v>0</v>
      </c>
      <c r="L7" s="270"/>
      <c r="M7" s="190" t="s">
        <v>30</v>
      </c>
      <c r="N7" s="269">
        <v>1.8341259222052133E-4</v>
      </c>
      <c r="O7" s="270"/>
      <c r="P7" s="190" t="s">
        <v>30</v>
      </c>
      <c r="Q7" s="269">
        <v>2.5461006857959594E-4</v>
      </c>
    </row>
    <row r="8" spans="1:17" s="44" customFormat="1" ht="14.45" customHeight="1">
      <c r="A8" s="469" t="s">
        <v>7</v>
      </c>
      <c r="B8" s="470">
        <v>0</v>
      </c>
      <c r="D8" s="469" t="s">
        <v>7</v>
      </c>
      <c r="E8" s="470">
        <v>0</v>
      </c>
      <c r="G8" s="271" t="s">
        <v>112</v>
      </c>
      <c r="H8" s="269">
        <v>5.9390869483987883E-2</v>
      </c>
      <c r="I8" s="270"/>
      <c r="J8" s="271" t="s">
        <v>112</v>
      </c>
      <c r="K8" s="269">
        <v>6.7517255433369901E-3</v>
      </c>
      <c r="L8" s="270"/>
      <c r="M8" s="271" t="s">
        <v>112</v>
      </c>
      <c r="N8" s="269">
        <v>1.9720714637167184E-2</v>
      </c>
      <c r="O8" s="270"/>
      <c r="P8" s="271" t="s">
        <v>112</v>
      </c>
      <c r="Q8" s="269">
        <v>2.4615777658580019E-2</v>
      </c>
    </row>
    <row r="9" spans="1:17" s="44" customFormat="1" ht="14.45" customHeight="1">
      <c r="A9" s="271" t="s">
        <v>12</v>
      </c>
      <c r="B9" s="268">
        <v>0.11303450813882633</v>
      </c>
      <c r="D9" s="271" t="s">
        <v>10</v>
      </c>
      <c r="E9" s="268">
        <v>0.126333595846439</v>
      </c>
      <c r="G9" s="469" t="s">
        <v>7</v>
      </c>
      <c r="H9" s="470">
        <v>0</v>
      </c>
      <c r="I9" s="270"/>
      <c r="J9" s="469" t="s">
        <v>7</v>
      </c>
      <c r="K9" s="470">
        <v>0</v>
      </c>
      <c r="L9" s="270"/>
      <c r="M9" s="469" t="s">
        <v>7</v>
      </c>
      <c r="N9" s="470">
        <v>0</v>
      </c>
      <c r="O9" s="270"/>
      <c r="P9" s="469" t="s">
        <v>7</v>
      </c>
      <c r="Q9" s="470">
        <v>0</v>
      </c>
    </row>
    <row r="10" spans="1:17" s="44" customFormat="1" ht="14.45" customHeight="1">
      <c r="A10" s="271" t="s">
        <v>127</v>
      </c>
      <c r="B10" s="268">
        <v>2.5344646583167381E-2</v>
      </c>
      <c r="D10" s="271" t="s">
        <v>127</v>
      </c>
      <c r="E10" s="268">
        <v>2.2103162712632216E-2</v>
      </c>
      <c r="G10" s="190" t="s">
        <v>10</v>
      </c>
      <c r="H10" s="269">
        <v>2.9255745018853106E-2</v>
      </c>
      <c r="I10" s="270"/>
      <c r="J10" s="190" t="s">
        <v>10</v>
      </c>
      <c r="K10" s="269">
        <v>5.6756894353822265E-2</v>
      </c>
      <c r="L10" s="270"/>
      <c r="M10" s="190" t="s">
        <v>10</v>
      </c>
      <c r="N10" s="269">
        <v>4.9981288234635803E-2</v>
      </c>
      <c r="O10" s="270"/>
      <c r="P10" s="190" t="s">
        <v>10</v>
      </c>
      <c r="Q10" s="269">
        <v>5.0764838573804934E-2</v>
      </c>
    </row>
    <row r="11" spans="1:17" s="44" customFormat="1" ht="14.45" customHeight="1">
      <c r="A11" s="271"/>
      <c r="B11" s="268"/>
      <c r="D11" s="190"/>
      <c r="E11" s="268"/>
      <c r="G11" s="190" t="s">
        <v>127</v>
      </c>
      <c r="H11" s="269">
        <v>1.582323245765278E-2</v>
      </c>
      <c r="I11" s="270"/>
      <c r="J11" s="190" t="s">
        <v>127</v>
      </c>
      <c r="K11" s="269">
        <v>2.1588451842186596E-2</v>
      </c>
      <c r="L11" s="270"/>
      <c r="M11" s="190" t="s">
        <v>127</v>
      </c>
      <c r="N11" s="269">
        <v>2.0168043725256397E-2</v>
      </c>
      <c r="O11" s="270"/>
      <c r="P11" s="190" t="s">
        <v>127</v>
      </c>
      <c r="Q11" s="269">
        <v>2.0217558868370279E-2</v>
      </c>
    </row>
    <row r="12" spans="1:17" s="44" customFormat="1" ht="14.45" customHeight="1">
      <c r="B12" s="272"/>
      <c r="C12" s="273"/>
      <c r="E12" s="272"/>
      <c r="G12" s="471" t="s">
        <v>24</v>
      </c>
      <c r="H12" s="472">
        <v>0</v>
      </c>
      <c r="I12" s="270"/>
      <c r="J12" s="190" t="s">
        <v>24</v>
      </c>
      <c r="K12" s="269">
        <v>2.6233299949126355E-3</v>
      </c>
      <c r="L12" s="270"/>
      <c r="M12" s="190" t="s">
        <v>24</v>
      </c>
      <c r="N12" s="269">
        <v>1.9770060704221771E-3</v>
      </c>
      <c r="O12" s="270"/>
      <c r="P12" s="190" t="s">
        <v>24</v>
      </c>
      <c r="Q12" s="269">
        <v>1.9538636673415125E-3</v>
      </c>
    </row>
    <row r="13" spans="1:17" s="44" customFormat="1" ht="14.45" customHeight="1">
      <c r="B13" s="272"/>
      <c r="C13" s="271"/>
      <c r="E13" s="272"/>
      <c r="F13" s="274"/>
      <c r="G13" s="471" t="s">
        <v>122</v>
      </c>
      <c r="H13" s="472">
        <v>0</v>
      </c>
      <c r="I13" s="270"/>
      <c r="J13" s="190" t="s">
        <v>122</v>
      </c>
      <c r="K13" s="269">
        <v>4.9656342971301191E-4</v>
      </c>
      <c r="L13" s="270"/>
      <c r="M13" s="190" t="s">
        <v>122</v>
      </c>
      <c r="N13" s="95">
        <v>3.7422242599904952E-4</v>
      </c>
      <c r="O13" s="270"/>
      <c r="P13" s="190" t="s">
        <v>122</v>
      </c>
      <c r="Q13" s="269">
        <v>3.6984185967006255E-4</v>
      </c>
    </row>
    <row r="14" spans="1:17" s="143" customFormat="1" ht="14.45" customHeight="1">
      <c r="A14" s="278" t="s">
        <v>123</v>
      </c>
      <c r="B14" s="275">
        <f>SUM(B7:B10)</f>
        <v>0.55201180698742014</v>
      </c>
      <c r="C14" s="276"/>
      <c r="D14" s="278" t="s">
        <v>123</v>
      </c>
      <c r="E14" s="275">
        <f>SUM(E7:E11)</f>
        <v>0.64515109724107411</v>
      </c>
      <c r="F14" s="277"/>
      <c r="G14" s="278" t="s">
        <v>123</v>
      </c>
      <c r="H14" s="279">
        <f>SUM(H8:H13)</f>
        <v>0.10446984696049377</v>
      </c>
      <c r="I14" s="280"/>
      <c r="J14" s="278" t="s">
        <v>123</v>
      </c>
      <c r="K14" s="279">
        <f>SUM(K8:K13)</f>
        <v>8.8216965163971484E-2</v>
      </c>
      <c r="L14" s="280"/>
      <c r="M14" s="278" t="s">
        <v>123</v>
      </c>
      <c r="N14" s="279">
        <f>SUM(N8:N13)</f>
        <v>9.2221275093480604E-2</v>
      </c>
      <c r="O14" s="280"/>
      <c r="P14" s="278" t="s">
        <v>123</v>
      </c>
      <c r="Q14" s="279">
        <f>SUM(Q8:Q13)</f>
        <v>9.7921880627766814E-2</v>
      </c>
    </row>
    <row r="15" spans="1:17" s="49" customFormat="1" ht="14.25">
      <c r="A15" s="50"/>
      <c r="B15" s="51"/>
      <c r="C15" s="15"/>
      <c r="D15" s="50"/>
      <c r="E15" s="51"/>
      <c r="F15" s="48"/>
      <c r="G15" s="50"/>
      <c r="H15" s="70"/>
      <c r="J15" s="50"/>
      <c r="K15" s="70"/>
      <c r="M15" s="96"/>
      <c r="N15" s="97"/>
      <c r="P15" s="96"/>
      <c r="Q15" s="97"/>
    </row>
    <row r="16" spans="1:17" s="579" customFormat="1" ht="14.45" customHeight="1">
      <c r="A16" s="579" t="s">
        <v>121</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4.25" outlineLevel="1">
      <c r="M28" s="14"/>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564" customFormat="1" ht="13.5" thickBot="1"/>
    <row r="62" spans="1:2" ht="16.5" thickBot="1">
      <c r="A62" s="580" t="s">
        <v>38</v>
      </c>
      <c r="B62" s="580"/>
    </row>
    <row r="63" spans="1:2" ht="14.45" customHeight="1">
      <c r="A63" s="190" t="s">
        <v>120</v>
      </c>
      <c r="B63" s="308">
        <v>0.86351133541836567</v>
      </c>
    </row>
    <row r="64" spans="1:2" ht="14.45" customHeight="1">
      <c r="A64" s="190" t="s">
        <v>9</v>
      </c>
      <c r="B64" s="308">
        <v>5.0743068169651871E-2</v>
      </c>
    </row>
    <row r="65" spans="1:4" ht="14.45" customHeight="1">
      <c r="A65" s="190" t="s">
        <v>11</v>
      </c>
      <c r="B65" s="308">
        <v>2.1904825017293638E-2</v>
      </c>
      <c r="D65" s="271"/>
    </row>
    <row r="66" spans="1:4" ht="14.45" customHeight="1">
      <c r="A66" s="271" t="s">
        <v>30</v>
      </c>
      <c r="B66" s="308">
        <v>9.1149874562279893E-6</v>
      </c>
    </row>
    <row r="67" spans="1:4" ht="14.45" customHeight="1">
      <c r="A67" s="190" t="s">
        <v>112</v>
      </c>
      <c r="B67" s="308">
        <v>5.6028328507374105E-3</v>
      </c>
    </row>
    <row r="68" spans="1:4" ht="14.45" customHeight="1">
      <c r="A68" s="271" t="s">
        <v>7</v>
      </c>
      <c r="B68" s="308">
        <v>0</v>
      </c>
    </row>
    <row r="69" spans="1:4" ht="14.45" customHeight="1">
      <c r="A69" s="190" t="s">
        <v>10</v>
      </c>
      <c r="B69" s="308">
        <v>1.3473190781183987E-2</v>
      </c>
    </row>
    <row r="70" spans="1:4" ht="14.45" customHeight="1">
      <c r="A70" s="190" t="s">
        <v>127</v>
      </c>
      <c r="B70" s="308">
        <v>2.5528966343551118E-2</v>
      </c>
    </row>
    <row r="71" spans="1:4" ht="14.45" customHeight="1">
      <c r="A71" s="190" t="s">
        <v>24</v>
      </c>
      <c r="B71" s="308">
        <v>8.1974965017521158E-3</v>
      </c>
    </row>
    <row r="72" spans="1:4" ht="14.45" customHeight="1">
      <c r="A72" s="190" t="s">
        <v>122</v>
      </c>
      <c r="B72" s="308">
        <v>1.1029169930008034E-2</v>
      </c>
    </row>
    <row r="73" spans="1:4" ht="14.45" customHeight="1">
      <c r="A73" s="98"/>
      <c r="B73" s="140"/>
    </row>
    <row r="74" spans="1:4" s="143" customFormat="1" ht="14.45" customHeight="1">
      <c r="A74" s="278" t="s">
        <v>123</v>
      </c>
      <c r="B74" s="279">
        <f>SUM(B67:B72)</f>
        <v>6.3831656407232679E-2</v>
      </c>
    </row>
    <row r="75" spans="1:4" s="143" customFormat="1" ht="14.25">
      <c r="A75" s="144"/>
      <c r="B75" s="145"/>
    </row>
    <row r="76" spans="1:4" s="579" customFormat="1" ht="14.45" customHeight="1">
      <c r="A76" s="579" t="s">
        <v>111</v>
      </c>
    </row>
    <row r="77" spans="1:4" outlineLevel="1"/>
    <row r="78" spans="1:4" outlineLevel="1"/>
    <row r="79" spans="1:4" outlineLevel="1"/>
    <row r="80" spans="1:4"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sheetData>
  <mergeCells count="12">
    <mergeCell ref="A16:XFD16"/>
    <mergeCell ref="A61:XFD61"/>
    <mergeCell ref="A62:B62"/>
    <mergeCell ref="A76:XFD76"/>
    <mergeCell ref="A1:XFD1"/>
    <mergeCell ref="A2:XFD2"/>
    <mergeCell ref="A3:B3"/>
    <mergeCell ref="D3:E3"/>
    <mergeCell ref="G3:H3"/>
    <mergeCell ref="J3:K3"/>
    <mergeCell ref="M3:N3"/>
    <mergeCell ref="P3:Q3"/>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2"/>
  <sheetViews>
    <sheetView zoomScaleNormal="100" workbookViewId="0">
      <pane ySplit="3" topLeftCell="A4" activePane="bottomLeft" state="frozen"/>
      <selection pane="bottomLeft" sqref="A1:XFD1"/>
    </sheetView>
  </sheetViews>
  <sheetFormatPr defaultColWidth="9.140625" defaultRowHeight="12.75" outlineLevelRow="1"/>
  <cols>
    <col min="1" max="1" width="28.28515625" style="206" customWidth="1"/>
    <col min="2" max="2" width="28.5703125" style="206" customWidth="1"/>
    <col min="3" max="3" width="22.140625" style="206" customWidth="1"/>
    <col min="4" max="4" width="27.140625" style="206" customWidth="1"/>
    <col min="5" max="5" width="15.85546875" style="206" customWidth="1"/>
    <col min="6" max="7" width="17.7109375" style="430" customWidth="1"/>
    <col min="8" max="256" width="9.140625" style="430"/>
    <col min="257" max="257" width="26.42578125" style="430" customWidth="1"/>
    <col min="258" max="260" width="19.7109375" style="430" customWidth="1"/>
    <col min="261" max="261" width="11.7109375" style="430" customWidth="1"/>
    <col min="262" max="263" width="17.5703125" style="430" customWidth="1"/>
    <col min="264" max="512" width="9.140625" style="430"/>
    <col min="513" max="513" width="26.42578125" style="430" customWidth="1"/>
    <col min="514" max="516" width="19.7109375" style="430" customWidth="1"/>
    <col min="517" max="517" width="11.7109375" style="430" customWidth="1"/>
    <col min="518" max="519" width="17.5703125" style="430" customWidth="1"/>
    <col min="520" max="768" width="9.140625" style="430"/>
    <col min="769" max="769" width="26.42578125" style="430" customWidth="1"/>
    <col min="770" max="772" width="19.7109375" style="430" customWidth="1"/>
    <col min="773" max="773" width="11.7109375" style="430" customWidth="1"/>
    <col min="774" max="775" width="17.5703125" style="430" customWidth="1"/>
    <col min="776" max="1024" width="9.140625" style="430"/>
    <col min="1025" max="1025" width="26.42578125" style="430" customWidth="1"/>
    <col min="1026" max="1028" width="19.7109375" style="430" customWidth="1"/>
    <col min="1029" max="1029" width="11.7109375" style="430" customWidth="1"/>
    <col min="1030" max="1031" width="17.5703125" style="430" customWidth="1"/>
    <col min="1032" max="1280" width="9.140625" style="430"/>
    <col min="1281" max="1281" width="26.42578125" style="430" customWidth="1"/>
    <col min="1282" max="1284" width="19.7109375" style="430" customWidth="1"/>
    <col min="1285" max="1285" width="11.7109375" style="430" customWidth="1"/>
    <col min="1286" max="1287" width="17.5703125" style="430" customWidth="1"/>
    <col min="1288" max="1536" width="9.140625" style="430"/>
    <col min="1537" max="1537" width="26.42578125" style="430" customWidth="1"/>
    <col min="1538" max="1540" width="19.7109375" style="430" customWidth="1"/>
    <col min="1541" max="1541" width="11.7109375" style="430" customWidth="1"/>
    <col min="1542" max="1543" width="17.5703125" style="430" customWidth="1"/>
    <col min="1544" max="1792" width="9.140625" style="430"/>
    <col min="1793" max="1793" width="26.42578125" style="430" customWidth="1"/>
    <col min="1794" max="1796" width="19.7109375" style="430" customWidth="1"/>
    <col min="1797" max="1797" width="11.7109375" style="430" customWidth="1"/>
    <col min="1798" max="1799" width="17.5703125" style="430" customWidth="1"/>
    <col min="1800" max="2048" width="9.140625" style="430"/>
    <col min="2049" max="2049" width="26.42578125" style="430" customWidth="1"/>
    <col min="2050" max="2052" width="19.7109375" style="430" customWidth="1"/>
    <col min="2053" max="2053" width="11.7109375" style="430" customWidth="1"/>
    <col min="2054" max="2055" width="17.5703125" style="430" customWidth="1"/>
    <col min="2056" max="2304" width="9.140625" style="430"/>
    <col min="2305" max="2305" width="26.42578125" style="430" customWidth="1"/>
    <col min="2306" max="2308" width="19.7109375" style="430" customWidth="1"/>
    <col min="2309" max="2309" width="11.7109375" style="430" customWidth="1"/>
    <col min="2310" max="2311" width="17.5703125" style="430" customWidth="1"/>
    <col min="2312" max="2560" width="9.140625" style="430"/>
    <col min="2561" max="2561" width="26.42578125" style="430" customWidth="1"/>
    <col min="2562" max="2564" width="19.7109375" style="430" customWidth="1"/>
    <col min="2565" max="2565" width="11.7109375" style="430" customWidth="1"/>
    <col min="2566" max="2567" width="17.5703125" style="430" customWidth="1"/>
    <col min="2568" max="2816" width="9.140625" style="430"/>
    <col min="2817" max="2817" width="26.42578125" style="430" customWidth="1"/>
    <col min="2818" max="2820" width="19.7109375" style="430" customWidth="1"/>
    <col min="2821" max="2821" width="11.7109375" style="430" customWidth="1"/>
    <col min="2822" max="2823" width="17.5703125" style="430" customWidth="1"/>
    <col min="2824" max="3072" width="9.140625" style="430"/>
    <col min="3073" max="3073" width="26.42578125" style="430" customWidth="1"/>
    <col min="3074" max="3076" width="19.7109375" style="430" customWidth="1"/>
    <col min="3077" max="3077" width="11.7109375" style="430" customWidth="1"/>
    <col min="3078" max="3079" width="17.5703125" style="430" customWidth="1"/>
    <col min="3080" max="3328" width="9.140625" style="430"/>
    <col min="3329" max="3329" width="26.42578125" style="430" customWidth="1"/>
    <col min="3330" max="3332" width="19.7109375" style="430" customWidth="1"/>
    <col min="3333" max="3333" width="11.7109375" style="430" customWidth="1"/>
    <col min="3334" max="3335" width="17.5703125" style="430" customWidth="1"/>
    <col min="3336" max="3584" width="9.140625" style="430"/>
    <col min="3585" max="3585" width="26.42578125" style="430" customWidth="1"/>
    <col min="3586" max="3588" width="19.7109375" style="430" customWidth="1"/>
    <col min="3589" max="3589" width="11.7109375" style="430" customWidth="1"/>
    <col min="3590" max="3591" width="17.5703125" style="430" customWidth="1"/>
    <col min="3592" max="3840" width="9.140625" style="430"/>
    <col min="3841" max="3841" width="26.42578125" style="430" customWidth="1"/>
    <col min="3842" max="3844" width="19.7109375" style="430" customWidth="1"/>
    <col min="3845" max="3845" width="11.7109375" style="430" customWidth="1"/>
    <col min="3846" max="3847" width="17.5703125" style="430" customWidth="1"/>
    <col min="3848" max="4096" width="9.140625" style="430"/>
    <col min="4097" max="4097" width="26.42578125" style="430" customWidth="1"/>
    <col min="4098" max="4100" width="19.7109375" style="430" customWidth="1"/>
    <col min="4101" max="4101" width="11.7109375" style="430" customWidth="1"/>
    <col min="4102" max="4103" width="17.5703125" style="430" customWidth="1"/>
    <col min="4104" max="4352" width="9.140625" style="430"/>
    <col min="4353" max="4353" width="26.42578125" style="430" customWidth="1"/>
    <col min="4354" max="4356" width="19.7109375" style="430" customWidth="1"/>
    <col min="4357" max="4357" width="11.7109375" style="430" customWidth="1"/>
    <col min="4358" max="4359" width="17.5703125" style="430" customWidth="1"/>
    <col min="4360" max="4608" width="9.140625" style="430"/>
    <col min="4609" max="4609" width="26.42578125" style="430" customWidth="1"/>
    <col min="4610" max="4612" width="19.7109375" style="430" customWidth="1"/>
    <col min="4613" max="4613" width="11.7109375" style="430" customWidth="1"/>
    <col min="4614" max="4615" width="17.5703125" style="430" customWidth="1"/>
    <col min="4616" max="4864" width="9.140625" style="430"/>
    <col min="4865" max="4865" width="26.42578125" style="430" customWidth="1"/>
    <col min="4866" max="4868" width="19.7109375" style="430" customWidth="1"/>
    <col min="4869" max="4869" width="11.7109375" style="430" customWidth="1"/>
    <col min="4870" max="4871" width="17.5703125" style="430" customWidth="1"/>
    <col min="4872" max="5120" width="9.140625" style="430"/>
    <col min="5121" max="5121" width="26.42578125" style="430" customWidth="1"/>
    <col min="5122" max="5124" width="19.7109375" style="430" customWidth="1"/>
    <col min="5125" max="5125" width="11.7109375" style="430" customWidth="1"/>
    <col min="5126" max="5127" width="17.5703125" style="430" customWidth="1"/>
    <col min="5128" max="5376" width="9.140625" style="430"/>
    <col min="5377" max="5377" width="26.42578125" style="430" customWidth="1"/>
    <col min="5378" max="5380" width="19.7109375" style="430" customWidth="1"/>
    <col min="5381" max="5381" width="11.7109375" style="430" customWidth="1"/>
    <col min="5382" max="5383" width="17.5703125" style="430" customWidth="1"/>
    <col min="5384" max="5632" width="9.140625" style="430"/>
    <col min="5633" max="5633" width="26.42578125" style="430" customWidth="1"/>
    <col min="5634" max="5636" width="19.7109375" style="430" customWidth="1"/>
    <col min="5637" max="5637" width="11.7109375" style="430" customWidth="1"/>
    <col min="5638" max="5639" width="17.5703125" style="430" customWidth="1"/>
    <col min="5640" max="5888" width="9.140625" style="430"/>
    <col min="5889" max="5889" width="26.42578125" style="430" customWidth="1"/>
    <col min="5890" max="5892" width="19.7109375" style="430" customWidth="1"/>
    <col min="5893" max="5893" width="11.7109375" style="430" customWidth="1"/>
    <col min="5894" max="5895" width="17.5703125" style="430" customWidth="1"/>
    <col min="5896" max="6144" width="9.140625" style="430"/>
    <col min="6145" max="6145" width="26.42578125" style="430" customWidth="1"/>
    <col min="6146" max="6148" width="19.7109375" style="430" customWidth="1"/>
    <col min="6149" max="6149" width="11.7109375" style="430" customWidth="1"/>
    <col min="6150" max="6151" width="17.5703125" style="430" customWidth="1"/>
    <col min="6152" max="6400" width="9.140625" style="430"/>
    <col min="6401" max="6401" width="26.42578125" style="430" customWidth="1"/>
    <col min="6402" max="6404" width="19.7109375" style="430" customWidth="1"/>
    <col min="6405" max="6405" width="11.7109375" style="430" customWidth="1"/>
    <col min="6406" max="6407" width="17.5703125" style="430" customWidth="1"/>
    <col min="6408" max="6656" width="9.140625" style="430"/>
    <col min="6657" max="6657" width="26.42578125" style="430" customWidth="1"/>
    <col min="6658" max="6660" width="19.7109375" style="430" customWidth="1"/>
    <col min="6661" max="6661" width="11.7109375" style="430" customWidth="1"/>
    <col min="6662" max="6663" width="17.5703125" style="430" customWidth="1"/>
    <col min="6664" max="6912" width="9.140625" style="430"/>
    <col min="6913" max="6913" width="26.42578125" style="430" customWidth="1"/>
    <col min="6914" max="6916" width="19.7109375" style="430" customWidth="1"/>
    <col min="6917" max="6917" width="11.7109375" style="430" customWidth="1"/>
    <col min="6918" max="6919" width="17.5703125" style="430" customWidth="1"/>
    <col min="6920" max="7168" width="9.140625" style="430"/>
    <col min="7169" max="7169" width="26.42578125" style="430" customWidth="1"/>
    <col min="7170" max="7172" width="19.7109375" style="430" customWidth="1"/>
    <col min="7173" max="7173" width="11.7109375" style="430" customWidth="1"/>
    <col min="7174" max="7175" width="17.5703125" style="430" customWidth="1"/>
    <col min="7176" max="7424" width="9.140625" style="430"/>
    <col min="7425" max="7425" width="26.42578125" style="430" customWidth="1"/>
    <col min="7426" max="7428" width="19.7109375" style="430" customWidth="1"/>
    <col min="7429" max="7429" width="11.7109375" style="430" customWidth="1"/>
    <col min="7430" max="7431" width="17.5703125" style="430" customWidth="1"/>
    <col min="7432" max="7680" width="9.140625" style="430"/>
    <col min="7681" max="7681" width="26.42578125" style="430" customWidth="1"/>
    <col min="7682" max="7684" width="19.7109375" style="430" customWidth="1"/>
    <col min="7685" max="7685" width="11.7109375" style="430" customWidth="1"/>
    <col min="7686" max="7687" width="17.5703125" style="430" customWidth="1"/>
    <col min="7688" max="7936" width="9.140625" style="430"/>
    <col min="7937" max="7937" width="26.42578125" style="430" customWidth="1"/>
    <col min="7938" max="7940" width="19.7109375" style="430" customWidth="1"/>
    <col min="7941" max="7941" width="11.7109375" style="430" customWidth="1"/>
    <col min="7942" max="7943" width="17.5703125" style="430" customWidth="1"/>
    <col min="7944" max="8192" width="9.140625" style="430"/>
    <col min="8193" max="8193" width="26.42578125" style="430" customWidth="1"/>
    <col min="8194" max="8196" width="19.7109375" style="430" customWidth="1"/>
    <col min="8197" max="8197" width="11.7109375" style="430" customWidth="1"/>
    <col min="8198" max="8199" width="17.5703125" style="430" customWidth="1"/>
    <col min="8200" max="8448" width="9.140625" style="430"/>
    <col min="8449" max="8449" width="26.42578125" style="430" customWidth="1"/>
    <col min="8450" max="8452" width="19.7109375" style="430" customWidth="1"/>
    <col min="8453" max="8453" width="11.7109375" style="430" customWidth="1"/>
    <col min="8454" max="8455" width="17.5703125" style="430" customWidth="1"/>
    <col min="8456" max="8704" width="9.140625" style="430"/>
    <col min="8705" max="8705" width="26.42578125" style="430" customWidth="1"/>
    <col min="8706" max="8708" width="19.7109375" style="430" customWidth="1"/>
    <col min="8709" max="8709" width="11.7109375" style="430" customWidth="1"/>
    <col min="8710" max="8711" width="17.5703125" style="430" customWidth="1"/>
    <col min="8712" max="8960" width="9.140625" style="430"/>
    <col min="8961" max="8961" width="26.42578125" style="430" customWidth="1"/>
    <col min="8962" max="8964" width="19.7109375" style="430" customWidth="1"/>
    <col min="8965" max="8965" width="11.7109375" style="430" customWidth="1"/>
    <col min="8966" max="8967" width="17.5703125" style="430" customWidth="1"/>
    <col min="8968" max="9216" width="9.140625" style="430"/>
    <col min="9217" max="9217" width="26.42578125" style="430" customWidth="1"/>
    <col min="9218" max="9220" width="19.7109375" style="430" customWidth="1"/>
    <col min="9221" max="9221" width="11.7109375" style="430" customWidth="1"/>
    <col min="9222" max="9223" width="17.5703125" style="430" customWidth="1"/>
    <col min="9224" max="9472" width="9.140625" style="430"/>
    <col min="9473" max="9473" width="26.42578125" style="430" customWidth="1"/>
    <col min="9474" max="9476" width="19.7109375" style="430" customWidth="1"/>
    <col min="9477" max="9477" width="11.7109375" style="430" customWidth="1"/>
    <col min="9478" max="9479" width="17.5703125" style="430" customWidth="1"/>
    <col min="9480" max="9728" width="9.140625" style="430"/>
    <col min="9729" max="9729" width="26.42578125" style="430" customWidth="1"/>
    <col min="9730" max="9732" width="19.7109375" style="430" customWidth="1"/>
    <col min="9733" max="9733" width="11.7109375" style="430" customWidth="1"/>
    <col min="9734" max="9735" width="17.5703125" style="430" customWidth="1"/>
    <col min="9736" max="9984" width="9.140625" style="430"/>
    <col min="9985" max="9985" width="26.42578125" style="430" customWidth="1"/>
    <col min="9986" max="9988" width="19.7109375" style="430" customWidth="1"/>
    <col min="9989" max="9989" width="11.7109375" style="430" customWidth="1"/>
    <col min="9990" max="9991" width="17.5703125" style="430" customWidth="1"/>
    <col min="9992" max="10240" width="9.140625" style="430"/>
    <col min="10241" max="10241" width="26.42578125" style="430" customWidth="1"/>
    <col min="10242" max="10244" width="19.7109375" style="430" customWidth="1"/>
    <col min="10245" max="10245" width="11.7109375" style="430" customWidth="1"/>
    <col min="10246" max="10247" width="17.5703125" style="430" customWidth="1"/>
    <col min="10248" max="10496" width="9.140625" style="430"/>
    <col min="10497" max="10497" width="26.42578125" style="430" customWidth="1"/>
    <col min="10498" max="10500" width="19.7109375" style="430" customWidth="1"/>
    <col min="10501" max="10501" width="11.7109375" style="430" customWidth="1"/>
    <col min="10502" max="10503" width="17.5703125" style="430" customWidth="1"/>
    <col min="10504" max="10752" width="9.140625" style="430"/>
    <col min="10753" max="10753" width="26.42578125" style="430" customWidth="1"/>
    <col min="10754" max="10756" width="19.7109375" style="430" customWidth="1"/>
    <col min="10757" max="10757" width="11.7109375" style="430" customWidth="1"/>
    <col min="10758" max="10759" width="17.5703125" style="430" customWidth="1"/>
    <col min="10760" max="11008" width="9.140625" style="430"/>
    <col min="11009" max="11009" width="26.42578125" style="430" customWidth="1"/>
    <col min="11010" max="11012" width="19.7109375" style="430" customWidth="1"/>
    <col min="11013" max="11013" width="11.7109375" style="430" customWidth="1"/>
    <col min="11014" max="11015" width="17.5703125" style="430" customWidth="1"/>
    <col min="11016" max="11264" width="9.140625" style="430"/>
    <col min="11265" max="11265" width="26.42578125" style="430" customWidth="1"/>
    <col min="11266" max="11268" width="19.7109375" style="430" customWidth="1"/>
    <col min="11269" max="11269" width="11.7109375" style="430" customWidth="1"/>
    <col min="11270" max="11271" width="17.5703125" style="430" customWidth="1"/>
    <col min="11272" max="11520" width="9.140625" style="430"/>
    <col min="11521" max="11521" width="26.42578125" style="430" customWidth="1"/>
    <col min="11522" max="11524" width="19.7109375" style="430" customWidth="1"/>
    <col min="11525" max="11525" width="11.7109375" style="430" customWidth="1"/>
    <col min="11526" max="11527" width="17.5703125" style="430" customWidth="1"/>
    <col min="11528" max="11776" width="9.140625" style="430"/>
    <col min="11777" max="11777" width="26.42578125" style="430" customWidth="1"/>
    <col min="11778" max="11780" width="19.7109375" style="430" customWidth="1"/>
    <col min="11781" max="11781" width="11.7109375" style="430" customWidth="1"/>
    <col min="11782" max="11783" width="17.5703125" style="430" customWidth="1"/>
    <col min="11784" max="12032" width="9.140625" style="430"/>
    <col min="12033" max="12033" width="26.42578125" style="430" customWidth="1"/>
    <col min="12034" max="12036" width="19.7109375" style="430" customWidth="1"/>
    <col min="12037" max="12037" width="11.7109375" style="430" customWidth="1"/>
    <col min="12038" max="12039" width="17.5703125" style="430" customWidth="1"/>
    <col min="12040" max="12288" width="9.140625" style="430"/>
    <col min="12289" max="12289" width="26.42578125" style="430" customWidth="1"/>
    <col min="12290" max="12292" width="19.7109375" style="430" customWidth="1"/>
    <col min="12293" max="12293" width="11.7109375" style="430" customWidth="1"/>
    <col min="12294" max="12295" width="17.5703125" style="430" customWidth="1"/>
    <col min="12296" max="12544" width="9.140625" style="430"/>
    <col min="12545" max="12545" width="26.42578125" style="430" customWidth="1"/>
    <col min="12546" max="12548" width="19.7109375" style="430" customWidth="1"/>
    <col min="12549" max="12549" width="11.7109375" style="430" customWidth="1"/>
    <col min="12550" max="12551" width="17.5703125" style="430" customWidth="1"/>
    <col min="12552" max="12800" width="9.140625" style="430"/>
    <col min="12801" max="12801" width="26.42578125" style="430" customWidth="1"/>
    <col min="12802" max="12804" width="19.7109375" style="430" customWidth="1"/>
    <col min="12805" max="12805" width="11.7109375" style="430" customWidth="1"/>
    <col min="12806" max="12807" width="17.5703125" style="430" customWidth="1"/>
    <col min="12808" max="13056" width="9.140625" style="430"/>
    <col min="13057" max="13057" width="26.42578125" style="430" customWidth="1"/>
    <col min="13058" max="13060" width="19.7109375" style="430" customWidth="1"/>
    <col min="13061" max="13061" width="11.7109375" style="430" customWidth="1"/>
    <col min="13062" max="13063" width="17.5703125" style="430" customWidth="1"/>
    <col min="13064" max="13312" width="9.140625" style="430"/>
    <col min="13313" max="13313" width="26.42578125" style="430" customWidth="1"/>
    <col min="13314" max="13316" width="19.7109375" style="430" customWidth="1"/>
    <col min="13317" max="13317" width="11.7109375" style="430" customWidth="1"/>
    <col min="13318" max="13319" width="17.5703125" style="430" customWidth="1"/>
    <col min="13320" max="13568" width="9.140625" style="430"/>
    <col min="13569" max="13569" width="26.42578125" style="430" customWidth="1"/>
    <col min="13570" max="13572" width="19.7109375" style="430" customWidth="1"/>
    <col min="13573" max="13573" width="11.7109375" style="430" customWidth="1"/>
    <col min="13574" max="13575" width="17.5703125" style="430" customWidth="1"/>
    <col min="13576" max="13824" width="9.140625" style="430"/>
    <col min="13825" max="13825" width="26.42578125" style="430" customWidth="1"/>
    <col min="13826" max="13828" width="19.7109375" style="430" customWidth="1"/>
    <col min="13829" max="13829" width="11.7109375" style="430" customWidth="1"/>
    <col min="13830" max="13831" width="17.5703125" style="430" customWidth="1"/>
    <col min="13832" max="14080" width="9.140625" style="430"/>
    <col min="14081" max="14081" width="26.42578125" style="430" customWidth="1"/>
    <col min="14082" max="14084" width="19.7109375" style="430" customWidth="1"/>
    <col min="14085" max="14085" width="11.7109375" style="430" customWidth="1"/>
    <col min="14086" max="14087" width="17.5703125" style="430" customWidth="1"/>
    <col min="14088" max="14336" width="9.140625" style="430"/>
    <col min="14337" max="14337" width="26.42578125" style="430" customWidth="1"/>
    <col min="14338" max="14340" width="19.7109375" style="430" customWidth="1"/>
    <col min="14341" max="14341" width="11.7109375" style="430" customWidth="1"/>
    <col min="14342" max="14343" width="17.5703125" style="430" customWidth="1"/>
    <col min="14344" max="14592" width="9.140625" style="430"/>
    <col min="14593" max="14593" width="26.42578125" style="430" customWidth="1"/>
    <col min="14594" max="14596" width="19.7109375" style="430" customWidth="1"/>
    <col min="14597" max="14597" width="11.7109375" style="430" customWidth="1"/>
    <col min="14598" max="14599" width="17.5703125" style="430" customWidth="1"/>
    <col min="14600" max="14848" width="9.140625" style="430"/>
    <col min="14849" max="14849" width="26.42578125" style="430" customWidth="1"/>
    <col min="14850" max="14852" width="19.7109375" style="430" customWidth="1"/>
    <col min="14853" max="14853" width="11.7109375" style="430" customWidth="1"/>
    <col min="14854" max="14855" width="17.5703125" style="430" customWidth="1"/>
    <col min="14856" max="15104" width="9.140625" style="430"/>
    <col min="15105" max="15105" width="26.42578125" style="430" customWidth="1"/>
    <col min="15106" max="15108" width="19.7109375" style="430" customWidth="1"/>
    <col min="15109" max="15109" width="11.7109375" style="430" customWidth="1"/>
    <col min="15110" max="15111" width="17.5703125" style="430" customWidth="1"/>
    <col min="15112" max="15360" width="9.140625" style="430"/>
    <col min="15361" max="15361" width="26.42578125" style="430" customWidth="1"/>
    <col min="15362" max="15364" width="19.7109375" style="430" customWidth="1"/>
    <col min="15365" max="15365" width="11.7109375" style="430" customWidth="1"/>
    <col min="15366" max="15367" width="17.5703125" style="430" customWidth="1"/>
    <col min="15368" max="15616" width="9.140625" style="430"/>
    <col min="15617" max="15617" width="26.42578125" style="430" customWidth="1"/>
    <col min="15618" max="15620" width="19.7109375" style="430" customWidth="1"/>
    <col min="15621" max="15621" width="11.7109375" style="430" customWidth="1"/>
    <col min="15622" max="15623" width="17.5703125" style="430" customWidth="1"/>
    <col min="15624" max="15872" width="9.140625" style="430"/>
    <col min="15873" max="15873" width="26.42578125" style="430" customWidth="1"/>
    <col min="15874" max="15876" width="19.7109375" style="430" customWidth="1"/>
    <col min="15877" max="15877" width="11.7109375" style="430" customWidth="1"/>
    <col min="15878" max="15879" width="17.5703125" style="430" customWidth="1"/>
    <col min="15880" max="16128" width="9.140625" style="430"/>
    <col min="16129" max="16129" width="26.42578125" style="430" customWidth="1"/>
    <col min="16130" max="16132" width="19.7109375" style="430" customWidth="1"/>
    <col min="16133" max="16133" width="11.7109375" style="430" customWidth="1"/>
    <col min="16134" max="16135" width="17.5703125" style="430" customWidth="1"/>
    <col min="16136" max="16384" width="9.140625" style="430"/>
  </cols>
  <sheetData>
    <row r="1" spans="1:8" s="583" customFormat="1" ht="28.9" customHeight="1" thickBot="1">
      <c r="A1" s="583" t="s">
        <v>224</v>
      </c>
    </row>
    <row r="2" spans="1:8" ht="30.6" customHeight="1" outlineLevel="1" thickBot="1">
      <c r="A2" s="426" t="s">
        <v>176</v>
      </c>
      <c r="B2" s="427" t="s">
        <v>124</v>
      </c>
      <c r="C2" s="428" t="s">
        <v>35</v>
      </c>
      <c r="D2" s="428" t="s">
        <v>225</v>
      </c>
      <c r="E2" s="428" t="s">
        <v>177</v>
      </c>
      <c r="F2" s="429"/>
    </row>
    <row r="3" spans="1:8" ht="16.899999999999999" customHeight="1" thickBot="1">
      <c r="A3" s="584" t="s">
        <v>125</v>
      </c>
      <c r="B3" s="584"/>
      <c r="C3" s="584"/>
      <c r="D3" s="584"/>
      <c r="E3" s="584"/>
    </row>
    <row r="4" spans="1:8" ht="18" customHeight="1" outlineLevel="1">
      <c r="A4" s="207" t="s">
        <v>127</v>
      </c>
      <c r="B4" s="309">
        <v>14974.978922901199</v>
      </c>
      <c r="C4" s="221">
        <v>0.39087523180338929</v>
      </c>
      <c r="D4" s="431">
        <v>205.10856229000663</v>
      </c>
      <c r="E4" s="221">
        <v>1.3886957521103051E-2</v>
      </c>
    </row>
    <row r="5" spans="1:8" ht="18" customHeight="1" outlineLevel="1">
      <c r="A5" s="207" t="s">
        <v>12</v>
      </c>
      <c r="B5" s="309">
        <v>8638.3427437537975</v>
      </c>
      <c r="C5" s="221">
        <v>0.22547706008441831</v>
      </c>
      <c r="D5" s="431">
        <v>-293.23931091480443</v>
      </c>
      <c r="E5" s="221">
        <v>-3.2831732286613902E-2</v>
      </c>
    </row>
    <row r="6" spans="1:8" ht="18" customHeight="1" outlineLevel="1">
      <c r="A6" s="207" t="s">
        <v>24</v>
      </c>
      <c r="B6" s="432">
        <v>4725.3452506999965</v>
      </c>
      <c r="C6" s="221">
        <v>0.12334043538410341</v>
      </c>
      <c r="D6" s="310">
        <v>615.52555549998908</v>
      </c>
      <c r="E6" s="221">
        <v>0.14976947923503345</v>
      </c>
    </row>
    <row r="7" spans="1:8" ht="18" customHeight="1" outlineLevel="1">
      <c r="A7" s="207" t="s">
        <v>178</v>
      </c>
      <c r="B7" s="309">
        <v>3656.52637005</v>
      </c>
      <c r="C7" s="221">
        <v>9.5442244015633143E-2</v>
      </c>
      <c r="D7" s="431">
        <v>1193.5275300121002</v>
      </c>
      <c r="E7" s="221">
        <v>0.48458306622415404</v>
      </c>
    </row>
    <row r="8" spans="1:8" ht="18" customHeight="1" outlineLevel="1">
      <c r="A8" s="208" t="s">
        <v>122</v>
      </c>
      <c r="B8" s="311">
        <v>6316.2107220299958</v>
      </c>
      <c r="C8" s="222">
        <v>0.16486502871245584</v>
      </c>
      <c r="D8" s="433">
        <v>-426.1531882899933</v>
      </c>
      <c r="E8" s="222">
        <v>-6.3205308102357874E-2</v>
      </c>
    </row>
    <row r="9" spans="1:8" ht="18" customHeight="1" outlineLevel="1" thickBot="1">
      <c r="A9" s="209" t="s">
        <v>78</v>
      </c>
      <c r="B9" s="312">
        <v>38311.404009434991</v>
      </c>
      <c r="C9" s="223">
        <v>1</v>
      </c>
      <c r="D9" s="434">
        <v>1294.7691485972978</v>
      </c>
      <c r="E9" s="435">
        <v>3.4978034969005742E-2</v>
      </c>
    </row>
    <row r="10" spans="1:8" ht="18" customHeight="1">
      <c r="A10" s="585"/>
      <c r="B10" s="585"/>
      <c r="C10" s="585"/>
    </row>
    <row r="11" spans="1:8" ht="16.899999999999999" customHeight="1" thickBot="1">
      <c r="A11" s="584" t="s">
        <v>52</v>
      </c>
      <c r="B11" s="584"/>
      <c r="C11" s="584"/>
      <c r="D11" s="584"/>
      <c r="E11" s="584"/>
    </row>
    <row r="12" spans="1:8" ht="16.899999999999999" customHeight="1" outlineLevel="1">
      <c r="A12" s="207" t="s">
        <v>10</v>
      </c>
      <c r="B12" s="309">
        <v>930.76812719229997</v>
      </c>
      <c r="C12" s="221">
        <v>0.51842180979732955</v>
      </c>
      <c r="D12" s="431">
        <v>13.60765328000009</v>
      </c>
      <c r="E12" s="221">
        <v>1.4836720145553582E-2</v>
      </c>
    </row>
    <row r="13" spans="1:8" ht="16.899999999999999" customHeight="1" outlineLevel="1">
      <c r="A13" s="207" t="s">
        <v>178</v>
      </c>
      <c r="B13" s="309">
        <v>451.32776768999992</v>
      </c>
      <c r="C13" s="221">
        <v>0.25138179026761814</v>
      </c>
      <c r="D13" s="310">
        <v>80.567062892099983</v>
      </c>
      <c r="E13" s="221">
        <v>0.21730205453141732</v>
      </c>
    </row>
    <row r="14" spans="1:8" ht="18" customHeight="1" outlineLevel="1">
      <c r="A14" s="207" t="s">
        <v>127</v>
      </c>
      <c r="B14" s="309">
        <v>370.68687566009999</v>
      </c>
      <c r="C14" s="221">
        <v>0.20646620284207826</v>
      </c>
      <c r="D14" s="431">
        <v>-9.7434074600000375</v>
      </c>
      <c r="E14" s="221">
        <v>-2.5611545379851084E-2</v>
      </c>
    </row>
    <row r="15" spans="1:8" ht="18" customHeight="1" outlineLevel="1">
      <c r="A15" s="207" t="s">
        <v>24</v>
      </c>
      <c r="B15" s="309">
        <v>35.823890660000004</v>
      </c>
      <c r="C15" s="221">
        <v>1.9953289855295868E-2</v>
      </c>
      <c r="D15" s="310">
        <v>-0.27475098999999464</v>
      </c>
      <c r="E15" s="221">
        <v>-7.611117134652479E-3</v>
      </c>
    </row>
    <row r="16" spans="1:8" s="458" customFormat="1" ht="16.899999999999999" customHeight="1" outlineLevel="1">
      <c r="A16" s="208" t="s">
        <v>122</v>
      </c>
      <c r="B16" s="311">
        <v>6.7810127000000078</v>
      </c>
      <c r="C16" s="222">
        <v>3.7769072376780915E-3</v>
      </c>
      <c r="D16" s="433">
        <v>-138.72499999999999</v>
      </c>
      <c r="E16" s="222">
        <v>-0.95339702755802325</v>
      </c>
      <c r="F16" s="430"/>
      <c r="G16" s="430"/>
      <c r="H16" s="430"/>
    </row>
    <row r="17" spans="1:5" ht="16.899999999999999" customHeight="1" outlineLevel="1" thickBot="1">
      <c r="A17" s="209" t="s">
        <v>78</v>
      </c>
      <c r="B17" s="312">
        <v>1795.3876739023999</v>
      </c>
      <c r="C17" s="223">
        <v>1</v>
      </c>
      <c r="D17" s="434">
        <v>-54.568442277899983</v>
      </c>
      <c r="E17" s="435">
        <v>-2.9497154986881668E-2</v>
      </c>
    </row>
    <row r="18" spans="1:5" ht="16.899999999999999" customHeight="1">
      <c r="B18" s="454"/>
    </row>
    <row r="19" spans="1:5" ht="16.899999999999999" customHeight="1"/>
    <row r="20" spans="1:5" ht="16.899999999999999" customHeight="1"/>
    <row r="21" spans="1:5" ht="16.899999999999999" customHeight="1"/>
    <row r="22" spans="1:5" ht="16.899999999999999" customHeight="1"/>
  </sheetData>
  <mergeCells count="4">
    <mergeCell ref="A1:XFD1"/>
    <mergeCell ref="A3:E3"/>
    <mergeCell ref="A10:C10"/>
    <mergeCell ref="A11:E11"/>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КУА та ІСІ</vt:lpstr>
      <vt:lpstr>Типи_види_класи фондів</vt:lpstr>
      <vt:lpstr>Регіональний розподіл</vt:lpstr>
      <vt:lpstr>Активи та ВЧА</vt:lpstr>
      <vt:lpstr>Притік-відтік у відкритих ІСІ</vt:lpstr>
      <vt:lpstr>Інвестори ІСІ</vt:lpstr>
      <vt:lpstr>Зміни структури активів</vt:lpstr>
      <vt:lpstr>Структура активів_типи ІСІ</vt:lpstr>
      <vt:lpstr>Структура активів_типи ЦП</vt:lpstr>
      <vt:lpstr>Доходність ІСІ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2023-12-06T10:40:40Z</dcterms:modified>
</cp:coreProperties>
</file>