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<sst xmlns="http://schemas.openxmlformats.org/spreadsheetml/2006/main" count="561" uniqueCount="98">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</sst>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2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6362051"/>
        <c:axId val="60387548"/>
      </c:barChart>
      <c:catAx>
        <c:axId val="66362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387548"/>
        <c:crosses val="autoZero"/>
        <c:auto val="0"/>
        <c:lblOffset val="0"/>
        <c:tickLblSkip val="1"/>
        <c:noMultiLvlLbl val="0"/>
      </c:catAx>
      <c:valAx>
        <c:axId val="603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62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52493"/>
        <c:axId val="60654710"/>
      </c:barChart>
      <c:catAx>
        <c:axId val="21652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54710"/>
        <c:crosses val="autoZero"/>
        <c:auto val="0"/>
        <c:lblOffset val="0"/>
        <c:tickLblSkip val="1"/>
        <c:noMultiLvlLbl val="0"/>
      </c:catAx>
      <c:valAx>
        <c:axId val="6065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52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21479"/>
        <c:axId val="14084448"/>
      </c:barChart>
      <c:catAx>
        <c:axId val="9021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84448"/>
        <c:crosses val="autoZero"/>
        <c:auto val="0"/>
        <c:lblOffset val="0"/>
        <c:tickLblSkip val="1"/>
        <c:noMultiLvlLbl val="0"/>
      </c:catAx>
      <c:valAx>
        <c:axId val="14084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21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651169"/>
        <c:axId val="67098474"/>
      </c:barChart>
      <c:catAx>
        <c:axId val="59651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8474"/>
        <c:crosses val="autoZero"/>
        <c:auto val="0"/>
        <c:lblOffset val="0"/>
        <c:tickLblSkip val="1"/>
        <c:noMultiLvlLbl val="0"/>
      </c:catAx>
      <c:valAx>
        <c:axId val="6709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51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015355"/>
        <c:axId val="66267284"/>
      </c:barChart>
      <c:catAx>
        <c:axId val="67015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67284"/>
        <c:crosses val="autoZero"/>
        <c:auto val="0"/>
        <c:lblOffset val="0"/>
        <c:tickLblSkip val="1"/>
        <c:noMultiLvlLbl val="0"/>
      </c:catAx>
      <c:valAx>
        <c:axId val="6626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5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534645"/>
        <c:axId val="66049758"/>
      </c:barChart>
      <c:catAx>
        <c:axId val="59534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49758"/>
        <c:crosses val="autoZero"/>
        <c:auto val="0"/>
        <c:lblOffset val="0"/>
        <c:tickLblSkip val="1"/>
        <c:noMultiLvlLbl val="0"/>
      </c:catAx>
      <c:valAx>
        <c:axId val="660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4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57576911"/>
        <c:axId val="48430152"/>
      </c:barChart>
      <c:catAx>
        <c:axId val="57576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430152"/>
        <c:crossesAt val="0"/>
        <c:auto val="0"/>
        <c:lblOffset val="0"/>
        <c:tickLblSkip val="1"/>
        <c:noMultiLvlLbl val="0"/>
      </c:catAx>
      <c:valAx>
        <c:axId val="48430152"/>
        <c:scaling>
          <c:orientation val="minMax"/>
          <c:max val="0.06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7691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3218185"/>
        <c:axId val="30528210"/>
      </c:barChart>
      <c:catAx>
        <c:axId val="33218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528210"/>
        <c:crosses val="autoZero"/>
        <c:auto val="0"/>
        <c:lblOffset val="0"/>
        <c:tickLblSkip val="1"/>
        <c:noMultiLvlLbl val="0"/>
      </c:catAx>
      <c:valAx>
        <c:axId val="3052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18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318435"/>
        <c:axId val="56865916"/>
      </c:barChart>
      <c:catAx>
        <c:axId val="6318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865916"/>
        <c:crosses val="autoZero"/>
        <c:auto val="0"/>
        <c:lblOffset val="0"/>
        <c:tickLblSkip val="52"/>
        <c:noMultiLvlLbl val="0"/>
      </c:catAx>
      <c:valAx>
        <c:axId val="56865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8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2031197"/>
        <c:axId val="42736454"/>
      </c:barChart>
      <c:catAx>
        <c:axId val="42031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736454"/>
        <c:crosses val="autoZero"/>
        <c:auto val="0"/>
        <c:lblOffset val="0"/>
        <c:tickLblSkip val="49"/>
        <c:noMultiLvlLbl val="0"/>
      </c:catAx>
      <c:valAx>
        <c:axId val="4273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31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83767"/>
        <c:axId val="39100720"/>
      </c:barChart>
      <c:catAx>
        <c:axId val="49083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00720"/>
        <c:crosses val="autoZero"/>
        <c:auto val="0"/>
        <c:lblOffset val="0"/>
        <c:tickLblSkip val="4"/>
        <c:noMultiLvlLbl val="0"/>
      </c:catAx>
      <c:valAx>
        <c:axId val="3910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83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617021"/>
        <c:axId val="59553190"/>
      </c:barChart>
      <c:catAx>
        <c:axId val="66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53190"/>
        <c:crosses val="autoZero"/>
        <c:auto val="0"/>
        <c:lblOffset val="0"/>
        <c:tickLblSkip val="9"/>
        <c:noMultiLvlLbl val="0"/>
      </c:catAx>
      <c:valAx>
        <c:axId val="5955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62161"/>
        <c:axId val="13041722"/>
      </c:barChart>
      <c:catAx>
        <c:axId val="16362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041722"/>
        <c:crosses val="autoZero"/>
        <c:auto val="0"/>
        <c:lblOffset val="0"/>
        <c:tickLblSkip val="4"/>
        <c:noMultiLvlLbl val="0"/>
      </c:catAx>
      <c:valAx>
        <c:axId val="13041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62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0266635"/>
        <c:axId val="49746532"/>
      </c:barChart>
      <c:catAx>
        <c:axId val="50266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746532"/>
        <c:crosses val="autoZero"/>
        <c:auto val="0"/>
        <c:lblOffset val="0"/>
        <c:tickLblSkip val="52"/>
        <c:noMultiLvlLbl val="0"/>
      </c:catAx>
      <c:valAx>
        <c:axId val="49746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66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65605"/>
        <c:axId val="2937262"/>
      </c:barChart>
      <c:catAx>
        <c:axId val="45065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37262"/>
        <c:crosses val="autoZero"/>
        <c:auto val="0"/>
        <c:lblOffset val="0"/>
        <c:tickLblSkip val="4"/>
        <c:noMultiLvlLbl val="0"/>
      </c:catAx>
      <c:valAx>
        <c:axId val="293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065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435359"/>
        <c:axId val="36591640"/>
      </c:barChart>
      <c:catAx>
        <c:axId val="26435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591640"/>
        <c:crosses val="autoZero"/>
        <c:auto val="0"/>
        <c:lblOffset val="0"/>
        <c:tickLblSkip val="4"/>
        <c:noMultiLvlLbl val="0"/>
      </c:catAx>
      <c:valAx>
        <c:axId val="3659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435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89305"/>
        <c:axId val="11132834"/>
      </c:barChart>
      <c:catAx>
        <c:axId val="60889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132834"/>
        <c:crosses val="autoZero"/>
        <c:auto val="0"/>
        <c:lblOffset val="0"/>
        <c:tickLblSkip val="4"/>
        <c:noMultiLvlLbl val="0"/>
      </c:catAx>
      <c:valAx>
        <c:axId val="1113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889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086643"/>
        <c:axId val="29344332"/>
      </c:barChart>
      <c:catAx>
        <c:axId val="33086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344332"/>
        <c:crosses val="autoZero"/>
        <c:auto val="0"/>
        <c:lblOffset val="0"/>
        <c:tickLblSkip val="4"/>
        <c:noMultiLvlLbl val="0"/>
      </c:catAx>
      <c:valAx>
        <c:axId val="2934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086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772397"/>
        <c:axId val="28080662"/>
      </c:barChart>
      <c:catAx>
        <c:axId val="62772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080662"/>
        <c:crosses val="autoZero"/>
        <c:auto val="0"/>
        <c:lblOffset val="0"/>
        <c:tickLblSkip val="4"/>
        <c:noMultiLvlLbl val="0"/>
      </c:catAx>
      <c:valAx>
        <c:axId val="2808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72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399367"/>
        <c:axId val="59941120"/>
      </c:barChart>
      <c:catAx>
        <c:axId val="51399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941120"/>
        <c:crosses val="autoZero"/>
        <c:auto val="0"/>
        <c:lblOffset val="0"/>
        <c:tickLblSkip val="4"/>
        <c:noMultiLvlLbl val="0"/>
      </c:catAx>
      <c:valAx>
        <c:axId val="599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399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9169"/>
        <c:axId val="23392522"/>
      </c:barChart>
      <c:catAx>
        <c:axId val="259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392522"/>
        <c:crosses val="autoZero"/>
        <c:auto val="0"/>
        <c:lblOffset val="0"/>
        <c:tickLblSkip val="4"/>
        <c:noMultiLvlLbl val="0"/>
      </c:catAx>
      <c:valAx>
        <c:axId val="2339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9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06107"/>
        <c:axId val="15746100"/>
      </c:barChart>
      <c:catAx>
        <c:axId val="9206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46100"/>
        <c:crosses val="autoZero"/>
        <c:auto val="0"/>
        <c:lblOffset val="0"/>
        <c:tickLblSkip val="4"/>
        <c:noMultiLvlLbl val="0"/>
      </c:catAx>
      <c:valAx>
        <c:axId val="1574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06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6216663"/>
        <c:axId val="59079056"/>
      </c:barChart>
      <c:catAx>
        <c:axId val="66216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79056"/>
        <c:crosses val="autoZero"/>
        <c:auto val="0"/>
        <c:lblOffset val="0"/>
        <c:tickLblSkip val="1"/>
        <c:noMultiLvlLbl val="0"/>
      </c:catAx>
      <c:valAx>
        <c:axId val="5907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6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7497173"/>
        <c:axId val="365694"/>
      </c:barChart>
      <c:catAx>
        <c:axId val="7497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694"/>
        <c:crosses val="autoZero"/>
        <c:auto val="0"/>
        <c:lblOffset val="0"/>
        <c:tickLblSkip val="1"/>
        <c:noMultiLvlLbl val="0"/>
      </c:catAx>
      <c:valAx>
        <c:axId val="365694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9717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291247"/>
        <c:axId val="29621224"/>
      </c:barChart>
      <c:catAx>
        <c:axId val="3291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621224"/>
        <c:crosses val="autoZero"/>
        <c:auto val="0"/>
        <c:lblOffset val="0"/>
        <c:tickLblSkip val="1"/>
        <c:noMultiLvlLbl val="0"/>
      </c:catAx>
      <c:valAx>
        <c:axId val="2962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91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5264425"/>
        <c:axId val="50508914"/>
      </c:barChart>
      <c:catAx>
        <c:axId val="65264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508914"/>
        <c:crosses val="autoZero"/>
        <c:auto val="0"/>
        <c:lblOffset val="0"/>
        <c:tickLblSkip val="5"/>
        <c:noMultiLvlLbl val="0"/>
      </c:catAx>
      <c:valAx>
        <c:axId val="50508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264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1927043"/>
        <c:axId val="64690204"/>
      </c:barChart>
      <c:catAx>
        <c:axId val="51927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690204"/>
        <c:crosses val="autoZero"/>
        <c:auto val="0"/>
        <c:lblOffset val="0"/>
        <c:tickLblSkip val="5"/>
        <c:noMultiLvlLbl val="0"/>
      </c:catAx>
      <c:valAx>
        <c:axId val="6469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927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340925"/>
        <c:axId val="5415142"/>
      </c:barChart>
      <c:catAx>
        <c:axId val="45340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15142"/>
        <c:crosses val="autoZero"/>
        <c:auto val="0"/>
        <c:lblOffset val="0"/>
        <c:tickLblSkip val="1"/>
        <c:noMultiLvlLbl val="0"/>
      </c:catAx>
      <c:valAx>
        <c:axId val="541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340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36279"/>
        <c:axId val="35973328"/>
      </c:barChart>
      <c:catAx>
        <c:axId val="48736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973328"/>
        <c:crosses val="autoZero"/>
        <c:auto val="0"/>
        <c:lblOffset val="0"/>
        <c:tickLblSkip val="1"/>
        <c:noMultiLvlLbl val="0"/>
      </c:catAx>
      <c:valAx>
        <c:axId val="3597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362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324497"/>
        <c:axId val="28158426"/>
      </c:barChart>
      <c:catAx>
        <c:axId val="55324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158426"/>
        <c:crosses val="autoZero"/>
        <c:auto val="0"/>
        <c:lblOffset val="0"/>
        <c:tickLblSkip val="1"/>
        <c:noMultiLvlLbl val="0"/>
      </c:catAx>
      <c:valAx>
        <c:axId val="2815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324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99243"/>
        <c:axId val="66240004"/>
      </c:barChart>
      <c:catAx>
        <c:axId val="52099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240004"/>
        <c:crosses val="autoZero"/>
        <c:auto val="0"/>
        <c:lblOffset val="0"/>
        <c:tickLblSkip val="1"/>
        <c:noMultiLvlLbl val="0"/>
      </c:catAx>
      <c:valAx>
        <c:axId val="6624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099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89125"/>
        <c:axId val="63840078"/>
      </c:barChart>
      <c:catAx>
        <c:axId val="59289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840078"/>
        <c:crosses val="autoZero"/>
        <c:auto val="0"/>
        <c:lblOffset val="0"/>
        <c:tickLblSkip val="1"/>
        <c:noMultiLvlLbl val="0"/>
      </c:catAx>
      <c:valAx>
        <c:axId val="63840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289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89791"/>
        <c:axId val="3663800"/>
      </c:barChart>
      <c:catAx>
        <c:axId val="37689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63800"/>
        <c:crosses val="autoZero"/>
        <c:auto val="0"/>
        <c:lblOffset val="0"/>
        <c:tickLblSkip val="1"/>
        <c:noMultiLvlLbl val="0"/>
      </c:catAx>
      <c:valAx>
        <c:axId val="3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689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49457"/>
        <c:axId val="20674202"/>
      </c:barChart>
      <c:catAx>
        <c:axId val="61949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74202"/>
        <c:crosses val="autoZero"/>
        <c:auto val="0"/>
        <c:lblOffset val="0"/>
        <c:tickLblSkip val="1"/>
        <c:noMultiLvlLbl val="0"/>
      </c:catAx>
      <c:valAx>
        <c:axId val="20674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9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974201"/>
        <c:axId val="28332354"/>
      </c:barChart>
      <c:catAx>
        <c:axId val="3297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332354"/>
        <c:crosses val="autoZero"/>
        <c:auto val="0"/>
        <c:lblOffset val="0"/>
        <c:tickLblSkip val="1"/>
        <c:noMultiLvlLbl val="0"/>
      </c:catAx>
      <c:valAx>
        <c:axId val="2833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97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64595"/>
        <c:axId val="13219308"/>
      </c:barChart>
      <c:catAx>
        <c:axId val="5366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219308"/>
        <c:crosses val="autoZero"/>
        <c:auto val="0"/>
        <c:lblOffset val="0"/>
        <c:tickLblSkip val="1"/>
        <c:noMultiLvlLbl val="0"/>
      </c:catAx>
      <c:valAx>
        <c:axId val="132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664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64909"/>
        <c:axId val="64130998"/>
      </c:barChart>
      <c:catAx>
        <c:axId val="51864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130998"/>
        <c:crosses val="autoZero"/>
        <c:auto val="0"/>
        <c:lblOffset val="0"/>
        <c:tickLblSkip val="1"/>
        <c:noMultiLvlLbl val="0"/>
      </c:catAx>
      <c:valAx>
        <c:axId val="641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864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08071"/>
        <c:axId val="27228320"/>
      </c:barChart>
      <c:catAx>
        <c:axId val="40308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228320"/>
        <c:crosses val="autoZero"/>
        <c:auto val="0"/>
        <c:lblOffset val="0"/>
        <c:tickLblSkip val="1"/>
        <c:noMultiLvlLbl val="0"/>
      </c:catAx>
      <c:valAx>
        <c:axId val="272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308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28289"/>
        <c:axId val="58010282"/>
      </c:barChart>
      <c:catAx>
        <c:axId val="43728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010282"/>
        <c:crosses val="autoZero"/>
        <c:auto val="0"/>
        <c:lblOffset val="0"/>
        <c:tickLblSkip val="1"/>
        <c:noMultiLvlLbl val="0"/>
      </c:catAx>
      <c:valAx>
        <c:axId val="58010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728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2330491"/>
        <c:axId val="1212372"/>
      </c:barChart>
      <c:catAx>
        <c:axId val="52330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12372"/>
        <c:crosses val="autoZero"/>
        <c:auto val="0"/>
        <c:lblOffset val="0"/>
        <c:tickLblSkip val="1"/>
        <c:noMultiLvlLbl val="0"/>
      </c:catAx>
      <c:valAx>
        <c:axId val="1212372"/>
        <c:scaling>
          <c:orientation val="minMax"/>
          <c:max val="0.06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5233049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850091"/>
        <c:axId val="63997636"/>
      </c:barChart>
      <c:catAx>
        <c:axId val="51850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97636"/>
        <c:crosses val="autoZero"/>
        <c:auto val="0"/>
        <c:lblOffset val="0"/>
        <c:tickLblSkip val="1"/>
        <c:noMultiLvlLbl val="0"/>
      </c:catAx>
      <c:valAx>
        <c:axId val="639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0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9107813"/>
        <c:axId val="16425998"/>
      </c:barChart>
      <c:catAx>
        <c:axId val="3910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25998"/>
        <c:crosses val="autoZero"/>
        <c:auto val="0"/>
        <c:lblOffset val="0"/>
        <c:tickLblSkip val="1"/>
        <c:noMultiLvlLbl val="0"/>
      </c:catAx>
      <c:valAx>
        <c:axId val="1642599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7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16255"/>
        <c:axId val="55437432"/>
      </c:barChart>
      <c:catAx>
        <c:axId val="13616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37432"/>
        <c:crosses val="autoZero"/>
        <c:auto val="0"/>
        <c:lblOffset val="0"/>
        <c:tickLblSkip val="1"/>
        <c:noMultiLvlLbl val="0"/>
      </c:catAx>
      <c:valAx>
        <c:axId val="55437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6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174841"/>
        <c:axId val="61246978"/>
      </c:barChart>
      <c:catAx>
        <c:axId val="29174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46978"/>
        <c:crosses val="autoZero"/>
        <c:auto val="0"/>
        <c:lblOffset val="0"/>
        <c:tickLblSkip val="1"/>
        <c:noMultiLvlLbl val="0"/>
      </c:catAx>
      <c:valAx>
        <c:axId val="61246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74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51891"/>
        <c:axId val="62058156"/>
      </c:barChart>
      <c:catAx>
        <c:axId val="14351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58156"/>
        <c:crosses val="autoZero"/>
        <c:auto val="0"/>
        <c:lblOffset val="0"/>
        <c:tickLblSkip val="1"/>
        <c:noMultiLvlLbl val="0"/>
      </c:catAx>
      <c:valAx>
        <c:axId val="62058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1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18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0575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63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21691060.24</v>
      </c>
      <c r="D3" s="97">
        <v>50145</v>
      </c>
      <c r="E3" s="43">
        <v>432.5667611925416</v>
      </c>
      <c r="F3" s="40">
        <v>100</v>
      </c>
      <c r="G3" s="42" t="s">
        <v>73</v>
      </c>
      <c r="H3" s="44" t="s">
        <v>30</v>
      </c>
    </row>
    <row r="4" spans="1:8" ht="14.25">
      <c r="A4" s="41">
        <v>2</v>
      </c>
      <c r="B4" s="42" t="s">
        <v>92</v>
      </c>
      <c r="C4" s="43">
        <v>5324025.44</v>
      </c>
      <c r="D4" s="97">
        <v>2056</v>
      </c>
      <c r="E4" s="43">
        <v>2589.5065369649806</v>
      </c>
      <c r="F4" s="40">
        <v>1000</v>
      </c>
      <c r="G4" s="42" t="s">
        <v>93</v>
      </c>
      <c r="H4" s="44" t="s">
        <v>94</v>
      </c>
    </row>
    <row r="5" spans="1:8" ht="14.25" customHeight="1">
      <c r="A5" s="41">
        <v>3</v>
      </c>
      <c r="B5" s="42" t="s">
        <v>71</v>
      </c>
      <c r="C5" s="43">
        <v>4318514.7783</v>
      </c>
      <c r="D5" s="97">
        <v>3927</v>
      </c>
      <c r="E5" s="43">
        <v>1099.6981864782279</v>
      </c>
      <c r="F5" s="40">
        <v>1000</v>
      </c>
      <c r="G5" s="42" t="s">
        <v>74</v>
      </c>
      <c r="H5" s="44" t="s">
        <v>72</v>
      </c>
    </row>
    <row r="6" spans="1:8" ht="14.25">
      <c r="A6" s="41">
        <v>4</v>
      </c>
      <c r="B6" s="42" t="s">
        <v>54</v>
      </c>
      <c r="C6" s="43">
        <v>3600861.75</v>
      </c>
      <c r="D6" s="97">
        <v>4594</v>
      </c>
      <c r="E6" s="43">
        <v>783.8184044405747</v>
      </c>
      <c r="F6" s="40">
        <v>1000</v>
      </c>
      <c r="G6" s="42" t="s">
        <v>73</v>
      </c>
      <c r="H6" s="44" t="s">
        <v>30</v>
      </c>
    </row>
    <row r="7" spans="1:8" ht="14.25" customHeight="1">
      <c r="A7" s="41">
        <v>5</v>
      </c>
      <c r="B7" s="42" t="s">
        <v>83</v>
      </c>
      <c r="C7" s="43">
        <v>3466854.99</v>
      </c>
      <c r="D7" s="97">
        <v>1269</v>
      </c>
      <c r="E7" s="43">
        <v>2731.958226950355</v>
      </c>
      <c r="F7" s="40">
        <v>1000</v>
      </c>
      <c r="G7" s="42" t="s">
        <v>84</v>
      </c>
      <c r="H7" s="44" t="s">
        <v>41</v>
      </c>
    </row>
    <row r="8" spans="1:8" ht="14.25">
      <c r="A8" s="41">
        <v>6</v>
      </c>
      <c r="B8" s="42" t="s">
        <v>95</v>
      </c>
      <c r="C8" s="43">
        <v>3173237.51</v>
      </c>
      <c r="D8" s="97">
        <v>1473</v>
      </c>
      <c r="E8" s="43">
        <v>2154.2685064494226</v>
      </c>
      <c r="F8" s="40">
        <v>1000</v>
      </c>
      <c r="G8" s="42" t="s">
        <v>93</v>
      </c>
      <c r="H8" s="44" t="s">
        <v>94</v>
      </c>
    </row>
    <row r="9" spans="1:8" ht="14.25">
      <c r="A9" s="41">
        <v>7</v>
      </c>
      <c r="B9" s="42" t="s">
        <v>85</v>
      </c>
      <c r="C9" s="43">
        <v>2754019.92</v>
      </c>
      <c r="D9" s="97">
        <v>726</v>
      </c>
      <c r="E9" s="43">
        <v>3793.415867768595</v>
      </c>
      <c r="F9" s="40">
        <v>1000</v>
      </c>
      <c r="G9" s="42" t="s">
        <v>84</v>
      </c>
      <c r="H9" s="44" t="s">
        <v>41</v>
      </c>
    </row>
    <row r="10" spans="1:8" ht="14.25">
      <c r="A10" s="41">
        <v>8</v>
      </c>
      <c r="B10" s="42" t="s">
        <v>59</v>
      </c>
      <c r="C10" s="43">
        <v>2720835.22</v>
      </c>
      <c r="D10" s="97">
        <v>1082</v>
      </c>
      <c r="E10" s="43">
        <v>2514.635138632163</v>
      </c>
      <c r="F10" s="40">
        <v>1000</v>
      </c>
      <c r="G10" s="42" t="s">
        <v>75</v>
      </c>
      <c r="H10" s="44" t="s">
        <v>60</v>
      </c>
    </row>
    <row r="11" spans="1:8" ht="14.25">
      <c r="A11" s="41">
        <v>9</v>
      </c>
      <c r="B11" s="42" t="s">
        <v>61</v>
      </c>
      <c r="C11" s="43">
        <v>2456908.95</v>
      </c>
      <c r="D11" s="97">
        <v>2912972</v>
      </c>
      <c r="E11" s="43">
        <v>0.8434372009068403</v>
      </c>
      <c r="F11" s="40">
        <v>1</v>
      </c>
      <c r="G11" s="42" t="s">
        <v>75</v>
      </c>
      <c r="H11" s="44" t="s">
        <v>60</v>
      </c>
    </row>
    <row r="12" spans="1:8" ht="14.25">
      <c r="A12" s="41">
        <v>10</v>
      </c>
      <c r="B12" s="42" t="s">
        <v>48</v>
      </c>
      <c r="C12" s="43">
        <v>1618897.42</v>
      </c>
      <c r="D12" s="97">
        <v>1324</v>
      </c>
      <c r="E12" s="43">
        <v>1222.7321903323261</v>
      </c>
      <c r="F12" s="40">
        <v>1000</v>
      </c>
      <c r="G12" s="42" t="s">
        <v>76</v>
      </c>
      <c r="H12" s="44" t="s">
        <v>49</v>
      </c>
    </row>
    <row r="13" spans="1:8" ht="14.25">
      <c r="A13" s="41">
        <v>11</v>
      </c>
      <c r="B13" s="42" t="s">
        <v>87</v>
      </c>
      <c r="C13" s="43">
        <v>1495150.61</v>
      </c>
      <c r="D13" s="97">
        <v>10110</v>
      </c>
      <c r="E13" s="43">
        <v>147.88828981206726</v>
      </c>
      <c r="F13" s="40">
        <v>100</v>
      </c>
      <c r="G13" s="42" t="s">
        <v>73</v>
      </c>
      <c r="H13" s="44" t="s">
        <v>30</v>
      </c>
    </row>
    <row r="14" spans="1:8" ht="14.25">
      <c r="A14" s="41">
        <v>12</v>
      </c>
      <c r="B14" s="42" t="s">
        <v>96</v>
      </c>
      <c r="C14" s="43">
        <v>1133699.53</v>
      </c>
      <c r="D14" s="97">
        <v>589</v>
      </c>
      <c r="E14" s="43">
        <v>1924.7869779286927</v>
      </c>
      <c r="F14" s="40">
        <v>1000</v>
      </c>
      <c r="G14" s="42" t="s">
        <v>93</v>
      </c>
      <c r="H14" s="44" t="s">
        <v>94</v>
      </c>
    </row>
    <row r="15" spans="1:8" ht="14.25">
      <c r="A15" s="41">
        <v>13</v>
      </c>
      <c r="B15" s="42" t="s">
        <v>24</v>
      </c>
      <c r="C15" s="43">
        <v>890720.72</v>
      </c>
      <c r="D15" s="97">
        <v>955</v>
      </c>
      <c r="E15" s="43">
        <v>932.6918534031413</v>
      </c>
      <c r="F15" s="40">
        <v>1000</v>
      </c>
      <c r="G15" s="42" t="s">
        <v>77</v>
      </c>
      <c r="H15" s="44" t="s">
        <v>31</v>
      </c>
    </row>
    <row r="16" spans="1:8" ht="14.25">
      <c r="A16" s="41">
        <v>14</v>
      </c>
      <c r="B16" s="42" t="s">
        <v>97</v>
      </c>
      <c r="C16" s="43">
        <v>786376.28</v>
      </c>
      <c r="D16" s="97">
        <v>1418</v>
      </c>
      <c r="E16" s="43">
        <v>554.5671932299012</v>
      </c>
      <c r="F16" s="40">
        <v>1000</v>
      </c>
      <c r="G16" s="42" t="s">
        <v>93</v>
      </c>
      <c r="H16" s="44" t="s">
        <v>94</v>
      </c>
    </row>
    <row r="17" spans="1:8" ht="14.25">
      <c r="A17" s="41">
        <v>15</v>
      </c>
      <c r="B17" s="42" t="s">
        <v>91</v>
      </c>
      <c r="C17" s="43">
        <v>628811.63</v>
      </c>
      <c r="D17" s="97">
        <v>9806</v>
      </c>
      <c r="E17" s="43">
        <v>64.1251917193555</v>
      </c>
      <c r="F17" s="40">
        <v>100</v>
      </c>
      <c r="G17" s="42" t="s">
        <v>78</v>
      </c>
      <c r="H17" s="44" t="s">
        <v>62</v>
      </c>
    </row>
    <row r="18" spans="1:8" ht="14.25">
      <c r="A18" s="41">
        <v>16</v>
      </c>
      <c r="B18" s="42" t="s">
        <v>86</v>
      </c>
      <c r="C18" s="43">
        <v>481184.41</v>
      </c>
      <c r="D18" s="97">
        <v>168</v>
      </c>
      <c r="E18" s="43">
        <v>2864.1929166666664</v>
      </c>
      <c r="F18" s="40">
        <v>1000</v>
      </c>
      <c r="G18" s="42" t="s">
        <v>84</v>
      </c>
      <c r="H18" s="44" t="s">
        <v>41</v>
      </c>
    </row>
    <row r="19" spans="1:8" ht="14.25">
      <c r="A19" s="41">
        <v>17</v>
      </c>
      <c r="B19" s="42" t="s">
        <v>23</v>
      </c>
      <c r="C19" s="43">
        <v>418876.3</v>
      </c>
      <c r="D19" s="97">
        <v>1121</v>
      </c>
      <c r="E19" s="43">
        <v>373.6630686886708</v>
      </c>
      <c r="F19" s="40">
        <v>1000</v>
      </c>
      <c r="G19" s="42" t="s">
        <v>34</v>
      </c>
      <c r="H19" s="44" t="s">
        <v>32</v>
      </c>
    </row>
    <row r="20" spans="1:8" ht="15.75" customHeight="1" thickBot="1">
      <c r="A20" s="100" t="s">
        <v>26</v>
      </c>
      <c r="B20" s="101"/>
      <c r="C20" s="58">
        <f>SUM(C3:C19)</f>
        <v>56960035.698300004</v>
      </c>
      <c r="D20" s="59">
        <f>SUM(D3:D19)</f>
        <v>3003735</v>
      </c>
      <c r="E20" s="57" t="s">
        <v>27</v>
      </c>
      <c r="F20" s="57" t="s">
        <v>27</v>
      </c>
      <c r="G20" s="57" t="s">
        <v>27</v>
      </c>
      <c r="H20" s="60" t="s">
        <v>27</v>
      </c>
    </row>
    <row r="21" spans="1:8" ht="15" customHeight="1" thickBot="1">
      <c r="A21" s="98" t="s">
        <v>51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hyperlinks>
    <hyperlink ref="H2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E4" activeCellId="1" sqref="B4:B6 E4:E6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-0.004641879147234018</v>
      </c>
      <c r="F4" s="71">
        <v>0.0003373032396976061</v>
      </c>
      <c r="G4" s="71">
        <v>-0.027174516139253035</v>
      </c>
      <c r="H4" s="71">
        <v>-0.04090657396782926</v>
      </c>
      <c r="I4" s="71">
        <v>0.043918981923183775</v>
      </c>
      <c r="J4" s="71">
        <v>-0.07669245099423472</v>
      </c>
      <c r="K4" s="72">
        <v>-0.6802087685185183</v>
      </c>
      <c r="L4" s="72">
        <v>-0.10744410005516936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0.009699573241908954</v>
      </c>
      <c r="F5" s="71">
        <v>0.014790596013376067</v>
      </c>
      <c r="G5" s="71">
        <v>0.04702123018938309</v>
      </c>
      <c r="H5" s="71">
        <v>0.1029494686681891</v>
      </c>
      <c r="I5" s="71">
        <v>0.09678768378367608</v>
      </c>
      <c r="J5" s="71" t="s">
        <v>70</v>
      </c>
      <c r="K5" s="72">
        <v>-0.06705257594673397</v>
      </c>
      <c r="L5" s="72">
        <v>-0.007522486616129087</v>
      </c>
    </row>
    <row r="6" spans="1:12" s="10" customFormat="1" ht="14.25">
      <c r="A6" s="81">
        <v>3</v>
      </c>
      <c r="B6" s="47" t="s">
        <v>88</v>
      </c>
      <c r="C6" s="48">
        <v>41848</v>
      </c>
      <c r="D6" s="48">
        <v>42032</v>
      </c>
      <c r="E6" s="71">
        <v>0.013537101916490046</v>
      </c>
      <c r="F6" s="71">
        <v>-0.04400668084817483</v>
      </c>
      <c r="G6" s="71">
        <v>-0.01842229411680152</v>
      </c>
      <c r="H6" s="71">
        <v>0.02118587880610212</v>
      </c>
      <c r="I6" s="71">
        <v>0.26185966750033085</v>
      </c>
      <c r="J6" s="71">
        <v>0.30794489018333593</v>
      </c>
      <c r="K6" s="72">
        <v>0.0325404268548275</v>
      </c>
      <c r="L6" s="72">
        <v>0.018286272799390435</v>
      </c>
    </row>
    <row r="7" spans="1:12" s="10" customFormat="1" ht="14.25" customHeight="1" thickBot="1">
      <c r="A7" s="76"/>
      <c r="B7" s="80" t="s">
        <v>66</v>
      </c>
      <c r="C7" s="79" t="s">
        <v>27</v>
      </c>
      <c r="D7" s="79" t="s">
        <v>27</v>
      </c>
      <c r="E7" s="77">
        <f>AVERAGE(E4:E6)</f>
        <v>0.006198265337054994</v>
      </c>
      <c r="F7" s="77">
        <f>AVERAGE(F4:F6)</f>
        <v>-0.009626260531700384</v>
      </c>
      <c r="G7" s="77">
        <f>AVERAGE(G4:G6)</f>
        <v>0.0004748066444428452</v>
      </c>
      <c r="H7" s="77">
        <f>AVERAGE(H4:H6)</f>
        <v>0.027742924502153987</v>
      </c>
      <c r="I7" s="77">
        <f>AVERAGE(I4:I6)</f>
        <v>0.13418877773573024</v>
      </c>
      <c r="J7" s="77">
        <f>AVERAGE(J4:J6)</f>
        <v>0.1156262195945506</v>
      </c>
      <c r="K7" s="79" t="s">
        <v>27</v>
      </c>
      <c r="L7" s="79" t="s">
        <v>27</v>
      </c>
    </row>
    <row r="8" spans="1:12" s="9" customFormat="1" ht="14.25">
      <c r="A8" s="102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40</v>
      </c>
      <c r="C4" s="30">
        <v>43.07262999999989</v>
      </c>
      <c r="D4" s="68">
        <v>0.009699573241908961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88</v>
      </c>
      <c r="C5" s="30">
        <v>19.7403171000001</v>
      </c>
      <c r="D5" s="68">
        <v>0.013537101916490117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79</v>
      </c>
      <c r="C6" s="30">
        <v>-4.8319899999999905</v>
      </c>
      <c r="D6" s="68">
        <v>-0.004641879147235073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26</v>
      </c>
      <c r="C7" s="54">
        <v>57.9809571</v>
      </c>
      <c r="D7" s="67">
        <v>0.008354765701140403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81</v>
      </c>
    </row>
    <row r="11" ht="14.25" hidden="1">
      <c r="A11" s="11" t="s">
        <v>82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79</v>
      </c>
      <c r="C2" s="71">
        <v>-0.004641879147234018</v>
      </c>
      <c r="D2" s="21"/>
    </row>
    <row r="3" spans="1:4" ht="14.25">
      <c r="A3" s="21"/>
      <c r="B3" s="47" t="s">
        <v>40</v>
      </c>
      <c r="C3" s="71">
        <v>0.009699573241908954</v>
      </c>
      <c r="D3" s="21"/>
    </row>
    <row r="4" spans="1:4" ht="14.25">
      <c r="A4" s="21"/>
      <c r="B4" s="47" t="s">
        <v>88</v>
      </c>
      <c r="C4" s="71">
        <v>0.013537101916490046</v>
      </c>
      <c r="D4" s="21"/>
    </row>
    <row r="5" spans="2:3" ht="14.25">
      <c r="B5" s="95" t="s">
        <v>22</v>
      </c>
      <c r="C5" s="94">
        <v>0.005379535954443515</v>
      </c>
    </row>
    <row r="6" spans="2:3" ht="14.25">
      <c r="B6" s="82" t="s">
        <v>29</v>
      </c>
      <c r="C6" s="87">
        <v>0.05943917851500791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0.0005931760597532865</v>
      </c>
      <c r="F4" s="71">
        <v>0.004779717163030828</v>
      </c>
      <c r="G4" s="71">
        <v>0.024509481448375725</v>
      </c>
      <c r="H4" s="71">
        <v>0.023508085390707034</v>
      </c>
      <c r="I4" s="71">
        <v>0.06587288691145066</v>
      </c>
      <c r="J4" s="71">
        <v>0.058245584847803844</v>
      </c>
      <c r="K4" s="71">
        <v>3.3256676119254145</v>
      </c>
      <c r="L4" s="72">
        <v>0.12628516651526978</v>
      </c>
    </row>
    <row r="5" spans="1:12" s="9" customFormat="1" ht="14.25" collapsed="1">
      <c r="A5" s="62">
        <v>2</v>
      </c>
      <c r="B5" s="47" t="s">
        <v>85</v>
      </c>
      <c r="C5" s="48">
        <v>38828</v>
      </c>
      <c r="D5" s="48">
        <v>39028</v>
      </c>
      <c r="E5" s="71">
        <v>0.001702663977320995</v>
      </c>
      <c r="F5" s="71">
        <v>0.00440401350813735</v>
      </c>
      <c r="G5" s="71">
        <v>0.03628059084574131</v>
      </c>
      <c r="H5" s="71">
        <v>0.06595739120245936</v>
      </c>
      <c r="I5" s="71">
        <v>0.15863694468035483</v>
      </c>
      <c r="J5" s="71">
        <v>0.12703045860366724</v>
      </c>
      <c r="K5" s="71">
        <v>2.793415867768593</v>
      </c>
      <c r="L5" s="72">
        <v>0.14266497044607074</v>
      </c>
    </row>
    <row r="6" spans="1:12" s="9" customFormat="1" ht="14.25" collapsed="1">
      <c r="A6" s="62">
        <v>3</v>
      </c>
      <c r="B6" s="47" t="s">
        <v>96</v>
      </c>
      <c r="C6" s="48">
        <v>38919</v>
      </c>
      <c r="D6" s="48">
        <v>39092</v>
      </c>
      <c r="E6" s="71">
        <v>0.0023719807233979484</v>
      </c>
      <c r="F6" s="71">
        <v>0.02674841484496704</v>
      </c>
      <c r="G6" s="71">
        <v>0.07103039288305646</v>
      </c>
      <c r="H6" s="71">
        <v>0.15186079240922812</v>
      </c>
      <c r="I6" s="71">
        <v>0.13435884531336484</v>
      </c>
      <c r="J6" s="71">
        <v>0.20056457582679998</v>
      </c>
      <c r="K6" s="71">
        <v>0.9247869779286924</v>
      </c>
      <c r="L6" s="72">
        <v>0.06894136730635458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-0.030054997212258905</v>
      </c>
      <c r="F7" s="71">
        <v>0.009778049555861257</v>
      </c>
      <c r="G7" s="71">
        <v>0.10181743722269343</v>
      </c>
      <c r="H7" s="71">
        <v>0.19889897237243326</v>
      </c>
      <c r="I7" s="71">
        <v>-0.017734796997029068</v>
      </c>
      <c r="J7" s="71">
        <v>0.17864060785304403</v>
      </c>
      <c r="K7" s="71">
        <v>-0.4454328067700989</v>
      </c>
      <c r="L7" s="72">
        <v>-0.05825965120702514</v>
      </c>
    </row>
    <row r="8" spans="1:12" s="9" customFormat="1" ht="14.25" collapsed="1">
      <c r="A8" s="62">
        <v>5</v>
      </c>
      <c r="B8" s="47" t="s">
        <v>59</v>
      </c>
      <c r="C8" s="48">
        <v>39413</v>
      </c>
      <c r="D8" s="48">
        <v>39589</v>
      </c>
      <c r="E8" s="71">
        <v>0.0031987866790739172</v>
      </c>
      <c r="F8" s="71">
        <v>0.013925298149916499</v>
      </c>
      <c r="G8" s="71">
        <v>0.04264115449741723</v>
      </c>
      <c r="H8" s="71">
        <v>0.08549663650642869</v>
      </c>
      <c r="I8" s="71">
        <v>0.1728027296027317</v>
      </c>
      <c r="J8" s="71">
        <v>0.1437756392044618</v>
      </c>
      <c r="K8" s="71">
        <v>1.5146351386321664</v>
      </c>
      <c r="L8" s="72">
        <v>0.11515679527500522</v>
      </c>
    </row>
    <row r="9" spans="1:12" s="9" customFormat="1" ht="14.25" collapsed="1">
      <c r="A9" s="62">
        <v>6</v>
      </c>
      <c r="B9" s="47" t="s">
        <v>24</v>
      </c>
      <c r="C9" s="48">
        <v>39429</v>
      </c>
      <c r="D9" s="48">
        <v>39618</v>
      </c>
      <c r="E9" s="71">
        <v>-0.003695780980759844</v>
      </c>
      <c r="F9" s="71">
        <v>0.014686178490139756</v>
      </c>
      <c r="G9" s="71">
        <v>0.0054884371293779655</v>
      </c>
      <c r="H9" s="71">
        <v>-0.021861313878632327</v>
      </c>
      <c r="I9" s="71">
        <v>-0.04556448655821277</v>
      </c>
      <c r="J9" s="71">
        <v>-0.04633981540578935</v>
      </c>
      <c r="K9" s="71">
        <v>-0.06730814659685791</v>
      </c>
      <c r="L9" s="72">
        <v>-0.008279801038587609</v>
      </c>
    </row>
    <row r="10" spans="1:12" s="9" customFormat="1" ht="14.25" collapsed="1">
      <c r="A10" s="62">
        <v>7</v>
      </c>
      <c r="B10" s="47" t="s">
        <v>23</v>
      </c>
      <c r="C10" s="48">
        <v>39429</v>
      </c>
      <c r="D10" s="48">
        <v>39651</v>
      </c>
      <c r="E10" s="71">
        <v>-0.005800340406261206</v>
      </c>
      <c r="F10" s="71">
        <v>0.0013367849413759014</v>
      </c>
      <c r="G10" s="71">
        <v>-0.025406885981835936</v>
      </c>
      <c r="H10" s="71">
        <v>-0.04038518538475022</v>
      </c>
      <c r="I10" s="71">
        <v>-0.1018784923578272</v>
      </c>
      <c r="J10" s="71">
        <v>-0.06565156199933353</v>
      </c>
      <c r="K10" s="71">
        <v>-0.6263369313113292</v>
      </c>
      <c r="L10" s="72">
        <v>-0.11196105814825452</v>
      </c>
    </row>
    <row r="11" spans="1:12" s="9" customFormat="1" ht="14.25" collapsed="1">
      <c r="A11" s="62">
        <v>8</v>
      </c>
      <c r="B11" s="47" t="s">
        <v>86</v>
      </c>
      <c r="C11" s="48">
        <v>39527</v>
      </c>
      <c r="D11" s="48">
        <v>39715</v>
      </c>
      <c r="E11" s="71">
        <v>0.0003548131494122142</v>
      </c>
      <c r="F11" s="71">
        <v>0.008921824958846303</v>
      </c>
      <c r="G11" s="71">
        <v>0.03034218361421015</v>
      </c>
      <c r="H11" s="71">
        <v>0.07409945936386464</v>
      </c>
      <c r="I11" s="71">
        <v>0.13504328267168608</v>
      </c>
      <c r="J11" s="71">
        <v>0.11369417567983686</v>
      </c>
      <c r="K11" s="71">
        <v>1.8641929166666662</v>
      </c>
      <c r="L11" s="72">
        <v>0.13845342802837846</v>
      </c>
    </row>
    <row r="12" spans="1:12" s="9" customFormat="1" ht="14.25">
      <c r="A12" s="62">
        <v>9</v>
      </c>
      <c r="B12" s="47" t="s">
        <v>91</v>
      </c>
      <c r="C12" s="48">
        <v>39560</v>
      </c>
      <c r="D12" s="48">
        <v>39770</v>
      </c>
      <c r="E12" s="71">
        <v>0.016403853489450837</v>
      </c>
      <c r="F12" s="71">
        <v>0.05697550674339791</v>
      </c>
      <c r="G12" s="71">
        <v>0.09429766949535989</v>
      </c>
      <c r="H12" s="71">
        <v>0.20311509590121268</v>
      </c>
      <c r="I12" s="71">
        <v>0.1405871276049988</v>
      </c>
      <c r="J12" s="71" t="s">
        <v>70</v>
      </c>
      <c r="K12" s="71">
        <v>-0.3587480828064453</v>
      </c>
      <c r="L12" s="72">
        <v>-0.05426227218210378</v>
      </c>
    </row>
    <row r="13" spans="1:12" s="9" customFormat="1" ht="14.25">
      <c r="A13" s="62">
        <v>10</v>
      </c>
      <c r="B13" s="47" t="s">
        <v>54</v>
      </c>
      <c r="C13" s="48">
        <v>39884</v>
      </c>
      <c r="D13" s="48">
        <v>40001</v>
      </c>
      <c r="E13" s="71">
        <v>-0.00037636539159879856</v>
      </c>
      <c r="F13" s="71">
        <v>0.018397422162091726</v>
      </c>
      <c r="G13" s="71">
        <v>0.024918907291688663</v>
      </c>
      <c r="H13" s="71">
        <v>0.06211999966225701</v>
      </c>
      <c r="I13" s="71">
        <v>0.08121838080051691</v>
      </c>
      <c r="J13" s="71">
        <v>0.10405663476992366</v>
      </c>
      <c r="K13" s="71">
        <v>-0.21618159555942662</v>
      </c>
      <c r="L13" s="72">
        <v>-0.032677607632385364</v>
      </c>
    </row>
    <row r="14" spans="1:12" s="9" customFormat="1" ht="14.25">
      <c r="A14" s="62">
        <v>11</v>
      </c>
      <c r="B14" s="47" t="s">
        <v>61</v>
      </c>
      <c r="C14" s="48">
        <v>40253</v>
      </c>
      <c r="D14" s="48">
        <v>40366</v>
      </c>
      <c r="E14" s="71">
        <v>0.00568047144773165</v>
      </c>
      <c r="F14" s="71">
        <v>0.04559014264545547</v>
      </c>
      <c r="G14" s="71">
        <v>0.1980915736034532</v>
      </c>
      <c r="H14" s="71">
        <v>0.30229514052132855</v>
      </c>
      <c r="I14" s="71">
        <v>0.29950152182507717</v>
      </c>
      <c r="J14" s="71">
        <v>0.3505532790802801</v>
      </c>
      <c r="K14" s="71">
        <v>-0.1565627990931594</v>
      </c>
      <c r="L14" s="72">
        <v>-0.026534083067563996</v>
      </c>
    </row>
    <row r="15" spans="1:12" s="9" customFormat="1" ht="14.25">
      <c r="A15" s="62">
        <v>12</v>
      </c>
      <c r="B15" s="47" t="s">
        <v>71</v>
      </c>
      <c r="C15" s="48">
        <v>40114</v>
      </c>
      <c r="D15" s="48">
        <v>40401</v>
      </c>
      <c r="E15" s="71">
        <v>0.01293684695312014</v>
      </c>
      <c r="F15" s="71">
        <v>0.0794853054623903</v>
      </c>
      <c r="G15" s="71">
        <v>0.19757757062598658</v>
      </c>
      <c r="H15" s="71">
        <v>0.3358886799435743</v>
      </c>
      <c r="I15" s="71">
        <v>0.4178598189206322</v>
      </c>
      <c r="J15" s="71">
        <v>0.4927564562310962</v>
      </c>
      <c r="K15" s="71">
        <v>0.09969818647822803</v>
      </c>
      <c r="L15" s="72">
        <v>0.015357530541191045</v>
      </c>
    </row>
    <row r="16" spans="1:12" s="9" customFormat="1" ht="14.25">
      <c r="A16" s="62">
        <v>13</v>
      </c>
      <c r="B16" s="47" t="s">
        <v>83</v>
      </c>
      <c r="C16" s="48">
        <v>40226</v>
      </c>
      <c r="D16" s="48">
        <v>40430</v>
      </c>
      <c r="E16" s="71">
        <v>0.0015263617068603796</v>
      </c>
      <c r="F16" s="71">
        <v>0.0048492540469100565</v>
      </c>
      <c r="G16" s="71">
        <v>0.036014701134580385</v>
      </c>
      <c r="H16" s="71">
        <v>0.06810672926943728</v>
      </c>
      <c r="I16" s="71">
        <v>0.16530615320123832</v>
      </c>
      <c r="J16" s="71">
        <v>0.1335481660985307</v>
      </c>
      <c r="K16" s="71">
        <v>1.7319582269503528</v>
      </c>
      <c r="L16" s="72">
        <v>0.17733573151438575</v>
      </c>
    </row>
    <row r="17" spans="1:12" s="9" customFormat="1" ht="14.25">
      <c r="A17" s="62">
        <v>14</v>
      </c>
      <c r="B17" s="47" t="s">
        <v>95</v>
      </c>
      <c r="C17" s="48">
        <v>40427</v>
      </c>
      <c r="D17" s="48">
        <v>40543</v>
      </c>
      <c r="E17" s="71">
        <v>0.0022024917544449796</v>
      </c>
      <c r="F17" s="71">
        <v>0.006157387199831499</v>
      </c>
      <c r="G17" s="71">
        <v>0.031929291084403566</v>
      </c>
      <c r="H17" s="71">
        <v>0.044861544475583104</v>
      </c>
      <c r="I17" s="71">
        <v>0.1399462261180493</v>
      </c>
      <c r="J17" s="71">
        <v>0.11730681114012032</v>
      </c>
      <c r="K17" s="71">
        <v>1.154268506449422</v>
      </c>
      <c r="L17" s="72">
        <v>0.1402700129422576</v>
      </c>
    </row>
    <row r="18" spans="1:12" s="9" customFormat="1" ht="14.25">
      <c r="A18" s="62">
        <v>15</v>
      </c>
      <c r="B18" s="47" t="s">
        <v>48</v>
      </c>
      <c r="C18" s="48">
        <v>40444</v>
      </c>
      <c r="D18" s="48">
        <v>40638</v>
      </c>
      <c r="E18" s="71">
        <v>0.002945687588728818</v>
      </c>
      <c r="F18" s="71">
        <v>-0.01261284483034375</v>
      </c>
      <c r="G18" s="71">
        <v>0.039331940752664885</v>
      </c>
      <c r="H18" s="71">
        <v>0.038630749913468376</v>
      </c>
      <c r="I18" s="71">
        <v>0.15583122945340722</v>
      </c>
      <c r="J18" s="71">
        <v>0.1322446008891065</v>
      </c>
      <c r="K18" s="71">
        <v>0.22273219033232605</v>
      </c>
      <c r="L18" s="72">
        <v>0.03665232171563204</v>
      </c>
    </row>
    <row r="19" spans="1:12" s="9" customFormat="1" ht="14.25">
      <c r="A19" s="62">
        <v>16</v>
      </c>
      <c r="B19" s="47" t="s">
        <v>92</v>
      </c>
      <c r="C19" s="48">
        <v>40427</v>
      </c>
      <c r="D19" s="48">
        <v>40708</v>
      </c>
      <c r="E19" s="71">
        <v>0.0030024368999561624</v>
      </c>
      <c r="F19" s="71">
        <v>0.00949097682728639</v>
      </c>
      <c r="G19" s="71">
        <v>0.033647703896292125</v>
      </c>
      <c r="H19" s="71">
        <v>0.04823682449443001</v>
      </c>
      <c r="I19" s="71">
        <v>0.14111700786737824</v>
      </c>
      <c r="J19" s="71">
        <v>0.10616360066260122</v>
      </c>
      <c r="K19" s="71">
        <v>1.5895065369649815</v>
      </c>
      <c r="L19" s="72">
        <v>0.19288724600186136</v>
      </c>
    </row>
    <row r="20" spans="1:12" s="9" customFormat="1" ht="14.25">
      <c r="A20" s="62">
        <v>17</v>
      </c>
      <c r="B20" s="47" t="s">
        <v>87</v>
      </c>
      <c r="C20" s="48">
        <v>41026</v>
      </c>
      <c r="D20" s="48">
        <v>41242</v>
      </c>
      <c r="E20" s="71">
        <v>0.0047340044499923906</v>
      </c>
      <c r="F20" s="71">
        <v>0.006066120154575527</v>
      </c>
      <c r="G20" s="71">
        <v>0.03287585346310662</v>
      </c>
      <c r="H20" s="71">
        <v>0.006351318216794466</v>
      </c>
      <c r="I20" s="71">
        <v>0.08186879675375391</v>
      </c>
      <c r="J20" s="71">
        <v>0.11843862575815112</v>
      </c>
      <c r="K20" s="71">
        <v>0.4788828981206732</v>
      </c>
      <c r="L20" s="72">
        <v>0.10464715003666858</v>
      </c>
    </row>
    <row r="21" spans="1:12" ht="15.75" thickBot="1">
      <c r="A21" s="76"/>
      <c r="B21" s="80" t="s">
        <v>66</v>
      </c>
      <c r="C21" s="78" t="s">
        <v>27</v>
      </c>
      <c r="D21" s="78" t="s">
        <v>27</v>
      </c>
      <c r="E21" s="77">
        <f>AVERAGE(E4:E20)</f>
        <v>0.0010427112287273508</v>
      </c>
      <c r="F21" s="77">
        <f>AVERAGE(F4:F20)</f>
        <v>0.017587032471992357</v>
      </c>
      <c r="G21" s="77">
        <f>AVERAGE(G4:G20)</f>
        <v>0.057375764882739544</v>
      </c>
      <c r="H21" s="77">
        <f>AVERAGE(H4:H20)</f>
        <v>0.09689299531646026</v>
      </c>
      <c r="I21" s="77">
        <f>AVERAGE(I4:I20)</f>
        <v>0.12498665740068064</v>
      </c>
      <c r="J21" s="77">
        <f>AVERAGE(J4:J20)</f>
        <v>0.14156423995251882</v>
      </c>
      <c r="K21" s="78" t="s">
        <v>27</v>
      </c>
      <c r="L21" s="79" t="s">
        <v>27</v>
      </c>
    </row>
    <row r="22" spans="1:12" s="9" customFormat="1" ht="14.25">
      <c r="A22" s="102" t="s">
        <v>55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97</v>
      </c>
      <c r="C4" s="30">
        <v>-22.651630000000008</v>
      </c>
      <c r="D4" s="68">
        <v>-0.02799857671164893</v>
      </c>
      <c r="E4" s="31">
        <v>3</v>
      </c>
      <c r="F4" s="68">
        <v>0.0021201413427561835</v>
      </c>
      <c r="G4" s="50">
        <v>1.7138614982332994</v>
      </c>
    </row>
    <row r="5" spans="1:7" ht="14.25">
      <c r="A5" s="90">
        <v>2</v>
      </c>
      <c r="B5" s="83" t="s">
        <v>71</v>
      </c>
      <c r="C5" s="30">
        <v>55.15444020000007</v>
      </c>
      <c r="D5" s="68">
        <v>0.012936846953119632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92</v>
      </c>
      <c r="C6" s="30">
        <v>15.937200000000187</v>
      </c>
      <c r="D6" s="68">
        <v>0.003002436899956318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61</v>
      </c>
      <c r="C7" s="30">
        <v>13.877570000000297</v>
      </c>
      <c r="D7" s="68">
        <v>0.0056804714477307686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50</v>
      </c>
      <c r="C8" s="30">
        <v>12.85898999999836</v>
      </c>
      <c r="D8" s="68">
        <v>0.0005931760597525757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91</v>
      </c>
      <c r="C9" s="30">
        <v>10.148459999999965</v>
      </c>
      <c r="D9" s="68">
        <v>0.016403853489452044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59</v>
      </c>
      <c r="C10" s="30">
        <v>8.675620000000112</v>
      </c>
      <c r="D10" s="68">
        <v>0.0031987866790730572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87</v>
      </c>
      <c r="C11" s="30">
        <v>7.044700000000186</v>
      </c>
      <c r="D11" s="68">
        <v>0.004734004449992532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95</v>
      </c>
      <c r="C12" s="30">
        <v>6.973669999999926</v>
      </c>
      <c r="D12" s="68">
        <v>0.0022024917544458096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83</v>
      </c>
      <c r="C13" s="30">
        <v>5.283610000000334</v>
      </c>
      <c r="D13" s="68">
        <v>0.001526361706861678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48</v>
      </c>
      <c r="C14" s="30">
        <v>4.754760000000009</v>
      </c>
      <c r="D14" s="68">
        <v>0.002945687588728997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85</v>
      </c>
      <c r="C15" s="30">
        <v>4.681199999999721</v>
      </c>
      <c r="D15" s="68">
        <v>0.0017026639773216885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96</v>
      </c>
      <c r="C16" s="30">
        <v>2.68275</v>
      </c>
      <c r="D16" s="68">
        <v>0.002371980723398286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54</v>
      </c>
      <c r="C17" s="30">
        <v>-1.35575</v>
      </c>
      <c r="D17" s="68">
        <v>-0.00037636539159559355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23</v>
      </c>
      <c r="C18" s="30">
        <v>-2.443799999999988</v>
      </c>
      <c r="D18" s="68">
        <v>-0.005800340406261149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24</v>
      </c>
      <c r="C19" s="30">
        <v>-3.304119999999995</v>
      </c>
      <c r="D19" s="68">
        <v>-0.0036957809807611104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86</v>
      </c>
      <c r="C20" s="30">
        <v>0.1706699999999837</v>
      </c>
      <c r="D20" s="68">
        <v>0.0003548131494122885</v>
      </c>
      <c r="E20" s="31">
        <v>0</v>
      </c>
      <c r="F20" s="68">
        <v>0</v>
      </c>
      <c r="G20" s="50">
        <v>-0.02692052915878662</v>
      </c>
    </row>
    <row r="21" spans="1:7" ht="15.75" thickBot="1">
      <c r="A21" s="63"/>
      <c r="B21" s="64" t="s">
        <v>26</v>
      </c>
      <c r="C21" s="54">
        <v>118.48834019999917</v>
      </c>
      <c r="D21" s="67">
        <v>0.0020845375558396794</v>
      </c>
      <c r="E21" s="55">
        <v>3</v>
      </c>
      <c r="F21" s="67">
        <v>9.98757545613257E-07</v>
      </c>
      <c r="G21" s="56">
        <v>1.6869409690745127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B13" sqref="B13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97</v>
      </c>
      <c r="C2" s="71">
        <v>-0.030054997212258905</v>
      </c>
    </row>
    <row r="3" spans="1:5" ht="14.25">
      <c r="A3" s="14"/>
      <c r="B3" s="47" t="s">
        <v>23</v>
      </c>
      <c r="C3" s="71">
        <v>-0.005800340406261206</v>
      </c>
      <c r="D3" s="14"/>
      <c r="E3" s="14"/>
    </row>
    <row r="4" spans="1:5" ht="14.25">
      <c r="A4" s="14"/>
      <c r="B4" s="47" t="s">
        <v>24</v>
      </c>
      <c r="C4" s="71">
        <v>-0.003695780980759844</v>
      </c>
      <c r="D4" s="14"/>
      <c r="E4" s="14"/>
    </row>
    <row r="5" spans="1:5" ht="14.25">
      <c r="A5" s="14"/>
      <c r="B5" s="47" t="s">
        <v>54</v>
      </c>
      <c r="C5" s="71">
        <v>-0.00037636539159879856</v>
      </c>
      <c r="D5" s="14"/>
      <c r="E5" s="14"/>
    </row>
    <row r="6" spans="1:5" ht="14.25">
      <c r="A6" s="14"/>
      <c r="B6" s="47" t="s">
        <v>86</v>
      </c>
      <c r="C6" s="71">
        <v>0.0003548131494122142</v>
      </c>
      <c r="D6" s="14"/>
      <c r="E6" s="14"/>
    </row>
    <row r="7" spans="1:5" ht="14.25">
      <c r="A7" s="14"/>
      <c r="B7" s="47" t="s">
        <v>50</v>
      </c>
      <c r="C7" s="71">
        <v>0.0005931760597532865</v>
      </c>
      <c r="D7" s="14"/>
      <c r="E7" s="14"/>
    </row>
    <row r="8" spans="1:5" ht="14.25">
      <c r="A8" s="14"/>
      <c r="B8" s="47" t="s">
        <v>83</v>
      </c>
      <c r="C8" s="71">
        <v>0.0015263617068603796</v>
      </c>
      <c r="D8" s="14"/>
      <c r="E8" s="14"/>
    </row>
    <row r="9" spans="1:5" ht="14.25">
      <c r="A9" s="14"/>
      <c r="B9" s="47" t="s">
        <v>85</v>
      </c>
      <c r="C9" s="71">
        <v>0.001702663977320995</v>
      </c>
      <c r="D9" s="14"/>
      <c r="E9" s="14"/>
    </row>
    <row r="10" spans="1:5" ht="14.25">
      <c r="A10" s="14"/>
      <c r="B10" s="47" t="s">
        <v>95</v>
      </c>
      <c r="C10" s="71">
        <v>0.0022024917544449796</v>
      </c>
      <c r="D10" s="14"/>
      <c r="E10" s="14"/>
    </row>
    <row r="11" spans="1:5" ht="14.25">
      <c r="A11" s="14"/>
      <c r="B11" s="47" t="s">
        <v>96</v>
      </c>
      <c r="C11" s="71">
        <v>0.0023719807233979484</v>
      </c>
      <c r="D11" s="14"/>
      <c r="E11" s="14"/>
    </row>
    <row r="12" spans="1:5" ht="14.25">
      <c r="A12" s="14"/>
      <c r="B12" s="47" t="s">
        <v>48</v>
      </c>
      <c r="C12" s="71">
        <v>0.002945687588728818</v>
      </c>
      <c r="D12" s="14"/>
      <c r="E12" s="14"/>
    </row>
    <row r="13" spans="1:5" ht="14.25">
      <c r="A13" s="14"/>
      <c r="B13" s="47" t="s">
        <v>92</v>
      </c>
      <c r="C13" s="71">
        <v>0.0030024368999561624</v>
      </c>
      <c r="D13" s="14"/>
      <c r="E13" s="14"/>
    </row>
    <row r="14" spans="1:5" ht="14.25">
      <c r="A14" s="14"/>
      <c r="B14" s="47" t="s">
        <v>59</v>
      </c>
      <c r="C14" s="71">
        <v>0.0031987866790739172</v>
      </c>
      <c r="D14" s="14"/>
      <c r="E14" s="14"/>
    </row>
    <row r="15" spans="1:5" ht="14.25">
      <c r="A15" s="14"/>
      <c r="B15" s="47" t="s">
        <v>87</v>
      </c>
      <c r="C15" s="71">
        <v>0.0047340044499923906</v>
      </c>
      <c r="D15" s="14"/>
      <c r="E15" s="14"/>
    </row>
    <row r="16" spans="1:5" ht="14.25">
      <c r="A16" s="14"/>
      <c r="B16" s="47" t="s">
        <v>61</v>
      </c>
      <c r="C16" s="71">
        <v>0.00568047144773165</v>
      </c>
      <c r="D16" s="14"/>
      <c r="E16" s="14"/>
    </row>
    <row r="17" spans="1:5" ht="14.25">
      <c r="A17" s="14"/>
      <c r="B17" s="47" t="s">
        <v>71</v>
      </c>
      <c r="C17" s="71">
        <v>0.01293684695312014</v>
      </c>
      <c r="D17" s="14"/>
      <c r="E17" s="14"/>
    </row>
    <row r="18" spans="1:5" ht="14.25">
      <c r="A18" s="14"/>
      <c r="B18" s="47" t="s">
        <v>91</v>
      </c>
      <c r="C18" s="71">
        <v>0.016403853489450837</v>
      </c>
      <c r="D18" s="14"/>
      <c r="E18" s="14"/>
    </row>
    <row r="19" spans="2:3" ht="14.25">
      <c r="B19" s="47" t="s">
        <v>22</v>
      </c>
      <c r="C19" s="75">
        <v>0.005379535954443515</v>
      </c>
    </row>
    <row r="20" spans="2:3" ht="14.25">
      <c r="B20" s="14" t="s">
        <v>29</v>
      </c>
      <c r="C20" s="87">
        <v>0.05943917851500791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1307071.82</v>
      </c>
      <c r="F3" s="96">
        <v>783</v>
      </c>
      <c r="G3" s="43">
        <v>1669.312669220945</v>
      </c>
      <c r="H3" s="73">
        <v>1000</v>
      </c>
      <c r="I3" s="42" t="s">
        <v>78</v>
      </c>
      <c r="J3" s="44" t="s">
        <v>62</v>
      </c>
    </row>
    <row r="4" spans="1:10" ht="15" customHeight="1">
      <c r="A4" s="41">
        <v>2</v>
      </c>
      <c r="B4" s="42" t="s">
        <v>68</v>
      </c>
      <c r="C4" s="45" t="s">
        <v>8</v>
      </c>
      <c r="D4" s="46" t="s">
        <v>69</v>
      </c>
      <c r="E4" s="43">
        <v>1135605.3002</v>
      </c>
      <c r="F4" s="96">
        <v>2939</v>
      </c>
      <c r="G4" s="43">
        <v>386.3917319496427</v>
      </c>
      <c r="H4" s="74">
        <v>1000</v>
      </c>
      <c r="I4" s="42" t="s">
        <v>77</v>
      </c>
      <c r="J4" s="44" t="s">
        <v>31</v>
      </c>
    </row>
    <row r="5" spans="1:10" ht="15" customHeight="1">
      <c r="A5" s="41">
        <v>3</v>
      </c>
      <c r="B5" s="42" t="s">
        <v>33</v>
      </c>
      <c r="C5" s="45" t="s">
        <v>8</v>
      </c>
      <c r="D5" s="46" t="s">
        <v>11</v>
      </c>
      <c r="E5" s="43">
        <v>566349.61</v>
      </c>
      <c r="F5" s="96">
        <v>679</v>
      </c>
      <c r="G5" s="43">
        <v>834.0936818851252</v>
      </c>
      <c r="H5" s="74">
        <v>1000</v>
      </c>
      <c r="I5" s="42" t="s">
        <v>34</v>
      </c>
      <c r="J5" s="44" t="s">
        <v>32</v>
      </c>
    </row>
    <row r="6" spans="1:10" ht="15.75" thickBot="1">
      <c r="A6" s="121" t="s">
        <v>26</v>
      </c>
      <c r="B6" s="122"/>
      <c r="C6" s="57" t="s">
        <v>27</v>
      </c>
      <c r="D6" s="57" t="s">
        <v>27</v>
      </c>
      <c r="E6" s="58">
        <f>SUM(E3:E5)</f>
        <v>3009026.7301999996</v>
      </c>
      <c r="F6" s="59">
        <f>SUM(F3:F5)</f>
        <v>4401</v>
      </c>
      <c r="G6" s="57" t="s">
        <v>27</v>
      </c>
      <c r="H6" s="57" t="s">
        <v>27</v>
      </c>
      <c r="I6" s="57" t="s">
        <v>27</v>
      </c>
      <c r="J6" s="60" t="s">
        <v>27</v>
      </c>
    </row>
  </sheetData>
  <sheetProtection/>
  <mergeCells count="2">
    <mergeCell ref="A1:J1"/>
    <mergeCell ref="A6:B6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67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-0.005530909546428653</v>
      </c>
      <c r="F4" s="71">
        <v>0.001571638258778929</v>
      </c>
      <c r="G4" s="71">
        <v>-0.021167409765909362</v>
      </c>
      <c r="H4" s="71">
        <v>-0.036637319479725705</v>
      </c>
      <c r="I4" s="71">
        <v>-0.09125971434968572</v>
      </c>
      <c r="J4" s="71">
        <v>-0.06174382605144313</v>
      </c>
      <c r="K4" s="72">
        <v>-0.16590631811487477</v>
      </c>
      <c r="L4" s="72">
        <v>-0.016208393555545708</v>
      </c>
    </row>
    <row r="5" spans="1:12" ht="14.25" collapsed="1">
      <c r="A5" s="62">
        <v>2</v>
      </c>
      <c r="B5" s="47" t="s">
        <v>68</v>
      </c>
      <c r="C5" s="48">
        <v>39048</v>
      </c>
      <c r="D5" s="48">
        <v>39140</v>
      </c>
      <c r="E5" s="71">
        <v>0.001169412607907594</v>
      </c>
      <c r="F5" s="71">
        <v>0.03339116419672927</v>
      </c>
      <c r="G5" s="71">
        <v>0.05793594845235206</v>
      </c>
      <c r="H5" s="71">
        <v>-0.025541472445860802</v>
      </c>
      <c r="I5" s="71">
        <v>-0.10261654696623512</v>
      </c>
      <c r="J5" s="71">
        <v>-0.08013337309520185</v>
      </c>
      <c r="K5" s="72">
        <v>-0.613608268050357</v>
      </c>
      <c r="L5" s="72">
        <v>-0.09346741378631873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0.008365191010826889</v>
      </c>
      <c r="F6" s="71">
        <v>0.027815726147690123</v>
      </c>
      <c r="G6" s="71">
        <v>0.05822074581777592</v>
      </c>
      <c r="H6" s="71">
        <v>0.10236623531318045</v>
      </c>
      <c r="I6" s="71">
        <v>0.10106303775134484</v>
      </c>
      <c r="J6" s="71" t="s">
        <v>70</v>
      </c>
      <c r="K6" s="72">
        <v>0.6693126692209466</v>
      </c>
      <c r="L6" s="72">
        <v>0.05639662247584276</v>
      </c>
    </row>
    <row r="7" spans="1:12" ht="15.75" thickBot="1">
      <c r="A7" s="76"/>
      <c r="B7" s="80" t="s">
        <v>66</v>
      </c>
      <c r="C7" s="79" t="s">
        <v>27</v>
      </c>
      <c r="D7" s="79" t="s">
        <v>27</v>
      </c>
      <c r="E7" s="77">
        <f>AVERAGE(E4:E6)</f>
        <v>0.00133456469076861</v>
      </c>
      <c r="F7" s="77">
        <f>AVERAGE(F4:F6)</f>
        <v>0.02092617620106611</v>
      </c>
      <c r="G7" s="77">
        <f>AVERAGE(G4:G6)</f>
        <v>0.03166309483473954</v>
      </c>
      <c r="H7" s="77">
        <f>AVERAGE(H4:H6)</f>
        <v>0.013395814462531316</v>
      </c>
      <c r="I7" s="77">
        <f>AVERAGE(I4:I6)</f>
        <v>-0.030937741188191998</v>
      </c>
      <c r="J7" s="77">
        <f>AVERAGE(J4:J6)</f>
        <v>-0.07093859957332249</v>
      </c>
      <c r="K7" s="79" t="s">
        <v>27</v>
      </c>
      <c r="L7" s="79" t="s">
        <v>27</v>
      </c>
    </row>
    <row r="8" spans="1:12" s="9" customFormat="1" ht="14.25">
      <c r="A8" s="102" t="s">
        <v>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10.843199999999955</v>
      </c>
      <c r="D4" s="68">
        <v>0.008365191010826434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68</v>
      </c>
      <c r="C5" s="30">
        <v>1.326439999999944</v>
      </c>
      <c r="D5" s="68">
        <v>0.0011694126079067203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33</v>
      </c>
      <c r="C6" s="30">
        <v>-3.1498499999999767</v>
      </c>
      <c r="D6" s="68">
        <v>-0.005530909546428678</v>
      </c>
      <c r="E6" s="31">
        <v>0</v>
      </c>
      <c r="F6" s="88">
        <v>0</v>
      </c>
      <c r="G6" s="50">
        <v>0</v>
      </c>
    </row>
    <row r="7" spans="1:7" ht="15.75" thickBot="1">
      <c r="A7" s="65"/>
      <c r="B7" s="53" t="s">
        <v>26</v>
      </c>
      <c r="C7" s="54">
        <v>9.019789999999922</v>
      </c>
      <c r="D7" s="67">
        <v>0.0030065897112220028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-0.005530909546428653</v>
      </c>
      <c r="D2" s="21"/>
      <c r="E2" s="21"/>
    </row>
    <row r="3" spans="1:5" ht="14.25">
      <c r="A3" s="21"/>
      <c r="B3" s="47" t="s">
        <v>68</v>
      </c>
      <c r="C3" s="71">
        <v>0.001169412607907594</v>
      </c>
      <c r="D3" s="21"/>
      <c r="E3" s="21"/>
    </row>
    <row r="4" spans="1:5" ht="14.25">
      <c r="A4" s="21"/>
      <c r="B4" s="47" t="s">
        <v>28</v>
      </c>
      <c r="C4" s="71">
        <v>0.008365191010826889</v>
      </c>
      <c r="D4" s="21"/>
      <c r="E4" s="21"/>
    </row>
    <row r="5" spans="1:256" ht="14.25">
      <c r="A5" s="21"/>
      <c r="B5" s="47" t="s">
        <v>22</v>
      </c>
      <c r="C5" s="75">
        <v>0.005379535954443515</v>
      </c>
      <c r="D5" s="21"/>
      <c r="F5" s="22">
        <v>0.004166080225193491</v>
      </c>
      <c r="G5" s="22" t="s">
        <v>22</v>
      </c>
      <c r="H5" s="22">
        <v>0.004166080225193491</v>
      </c>
      <c r="I5" s="22" t="s">
        <v>22</v>
      </c>
      <c r="J5" s="22">
        <v>0.004166080225193491</v>
      </c>
      <c r="K5" s="22" t="s">
        <v>22</v>
      </c>
      <c r="L5" s="22">
        <v>0.004166080225193491</v>
      </c>
      <c r="M5" s="22" t="s">
        <v>22</v>
      </c>
      <c r="N5" s="22">
        <v>0.004166080225193491</v>
      </c>
      <c r="O5" s="22" t="s">
        <v>22</v>
      </c>
      <c r="P5" s="22">
        <v>0.004166080225193491</v>
      </c>
      <c r="Q5" s="22" t="s">
        <v>22</v>
      </c>
      <c r="R5" s="22">
        <v>0.004166080225193491</v>
      </c>
      <c r="S5" s="22" t="s">
        <v>22</v>
      </c>
      <c r="T5" s="22">
        <v>0.004166080225193491</v>
      </c>
      <c r="U5" s="22" t="s">
        <v>22</v>
      </c>
      <c r="V5" s="22">
        <v>0.004166080225193491</v>
      </c>
      <c r="W5" s="22" t="s">
        <v>22</v>
      </c>
      <c r="X5" s="22">
        <v>0.004166080225193491</v>
      </c>
      <c r="Y5" s="22" t="s">
        <v>22</v>
      </c>
      <c r="Z5" s="22">
        <v>0.004166080225193491</v>
      </c>
      <c r="AA5" s="22" t="s">
        <v>22</v>
      </c>
      <c r="AB5" s="22">
        <v>0.004166080225193491</v>
      </c>
      <c r="AC5" s="22" t="s">
        <v>22</v>
      </c>
      <c r="AD5" s="22">
        <v>0.004166080225193491</v>
      </c>
      <c r="AE5" s="22" t="s">
        <v>22</v>
      </c>
      <c r="AF5" s="22">
        <v>0.004166080225193491</v>
      </c>
      <c r="AG5" s="22" t="s">
        <v>22</v>
      </c>
      <c r="AH5" s="22">
        <v>0.004166080225193491</v>
      </c>
      <c r="AI5" s="22" t="s">
        <v>22</v>
      </c>
      <c r="AJ5" s="22">
        <v>0.004166080225193491</v>
      </c>
      <c r="AK5" s="22" t="s">
        <v>22</v>
      </c>
      <c r="AL5" s="22">
        <v>0.004166080225193491</v>
      </c>
      <c r="AM5" s="22" t="s">
        <v>22</v>
      </c>
      <c r="AN5" s="22">
        <v>0.004166080225193491</v>
      </c>
      <c r="AO5" s="22" t="s">
        <v>22</v>
      </c>
      <c r="AP5" s="22">
        <v>0.004166080225193491</v>
      </c>
      <c r="AQ5" s="22" t="s">
        <v>22</v>
      </c>
      <c r="AR5" s="22">
        <v>0.004166080225193491</v>
      </c>
      <c r="AS5" s="22" t="s">
        <v>22</v>
      </c>
      <c r="AT5" s="22">
        <v>0.004166080225193491</v>
      </c>
      <c r="AU5" s="22" t="s">
        <v>22</v>
      </c>
      <c r="AV5" s="22">
        <v>0.004166080225193491</v>
      </c>
      <c r="AW5" s="22" t="s">
        <v>22</v>
      </c>
      <c r="AX5" s="22">
        <v>0.004166080225193491</v>
      </c>
      <c r="AY5" s="22" t="s">
        <v>22</v>
      </c>
      <c r="AZ5" s="22">
        <v>0.004166080225193491</v>
      </c>
      <c r="BA5" s="22" t="s">
        <v>22</v>
      </c>
      <c r="BB5" s="22">
        <v>0.004166080225193491</v>
      </c>
      <c r="BC5" s="22" t="s">
        <v>22</v>
      </c>
      <c r="BD5" s="22">
        <v>0.004166080225193491</v>
      </c>
      <c r="BE5" s="22" t="s">
        <v>22</v>
      </c>
      <c r="BF5" s="22">
        <v>0.004166080225193491</v>
      </c>
      <c r="BG5" s="22" t="s">
        <v>22</v>
      </c>
      <c r="BH5" s="22">
        <v>0.004166080225193491</v>
      </c>
      <c r="BI5" s="22" t="s">
        <v>22</v>
      </c>
      <c r="BJ5" s="22">
        <v>0.004166080225193491</v>
      </c>
      <c r="BK5" s="22" t="s">
        <v>22</v>
      </c>
      <c r="BL5" s="22">
        <v>0.004166080225193491</v>
      </c>
      <c r="BM5" s="22" t="s">
        <v>22</v>
      </c>
      <c r="BN5" s="22">
        <v>0.004166080225193491</v>
      </c>
      <c r="BO5" s="22" t="s">
        <v>22</v>
      </c>
      <c r="BP5" s="22">
        <v>0.004166080225193491</v>
      </c>
      <c r="BQ5" s="22" t="s">
        <v>22</v>
      </c>
      <c r="BR5" s="22">
        <v>0.004166080225193491</v>
      </c>
      <c r="BS5" s="22" t="s">
        <v>22</v>
      </c>
      <c r="BT5" s="22">
        <v>0.004166080225193491</v>
      </c>
      <c r="BU5" s="22" t="s">
        <v>22</v>
      </c>
      <c r="BV5" s="22">
        <v>0.004166080225193491</v>
      </c>
      <c r="BW5" s="22" t="s">
        <v>22</v>
      </c>
      <c r="BX5" s="22">
        <v>0.004166080225193491</v>
      </c>
      <c r="BY5" s="22" t="s">
        <v>22</v>
      </c>
      <c r="BZ5" s="22">
        <v>0.004166080225193491</v>
      </c>
      <c r="CA5" s="22" t="s">
        <v>22</v>
      </c>
      <c r="CB5" s="22">
        <v>0.004166080225193491</v>
      </c>
      <c r="CC5" s="22" t="s">
        <v>22</v>
      </c>
      <c r="CD5" s="22">
        <v>0.004166080225193491</v>
      </c>
      <c r="CE5" s="22" t="s">
        <v>22</v>
      </c>
      <c r="CF5" s="22">
        <v>0.004166080225193491</v>
      </c>
      <c r="CG5" s="22" t="s">
        <v>22</v>
      </c>
      <c r="CH5" s="22">
        <v>0.004166080225193491</v>
      </c>
      <c r="CI5" s="22" t="s">
        <v>22</v>
      </c>
      <c r="CJ5" s="22">
        <v>0.004166080225193491</v>
      </c>
      <c r="CK5" s="22" t="s">
        <v>22</v>
      </c>
      <c r="CL5" s="22">
        <v>0.004166080225193491</v>
      </c>
      <c r="CM5" s="22" t="s">
        <v>22</v>
      </c>
      <c r="CN5" s="22">
        <v>0.004166080225193491</v>
      </c>
      <c r="CO5" s="22" t="s">
        <v>22</v>
      </c>
      <c r="CP5" s="22">
        <v>0.004166080225193491</v>
      </c>
      <c r="CQ5" s="22" t="s">
        <v>22</v>
      </c>
      <c r="CR5" s="22">
        <v>0.004166080225193491</v>
      </c>
      <c r="CS5" s="22" t="s">
        <v>22</v>
      </c>
      <c r="CT5" s="22">
        <v>0.004166080225193491</v>
      </c>
      <c r="CU5" s="22" t="s">
        <v>22</v>
      </c>
      <c r="CV5" s="22">
        <v>0.004166080225193491</v>
      </c>
      <c r="CW5" s="22" t="s">
        <v>22</v>
      </c>
      <c r="CX5" s="22">
        <v>0.004166080225193491</v>
      </c>
      <c r="CY5" s="22" t="s">
        <v>22</v>
      </c>
      <c r="CZ5" s="22">
        <v>0.004166080225193491</v>
      </c>
      <c r="DA5" s="22" t="s">
        <v>22</v>
      </c>
      <c r="DB5" s="22">
        <v>0.004166080225193491</v>
      </c>
      <c r="DC5" s="22" t="s">
        <v>22</v>
      </c>
      <c r="DD5" s="22">
        <v>0.004166080225193491</v>
      </c>
      <c r="DE5" s="22" t="s">
        <v>22</v>
      </c>
      <c r="DF5" s="22">
        <v>0.004166080225193491</v>
      </c>
      <c r="DG5" s="22" t="s">
        <v>22</v>
      </c>
      <c r="DH5" s="22">
        <v>0.004166080225193491</v>
      </c>
      <c r="DI5" s="22" t="s">
        <v>22</v>
      </c>
      <c r="DJ5" s="22">
        <v>0.004166080225193491</v>
      </c>
      <c r="DK5" s="22" t="s">
        <v>22</v>
      </c>
      <c r="DL5" s="22">
        <v>0.004166080225193491</v>
      </c>
      <c r="DM5" s="22" t="s">
        <v>22</v>
      </c>
      <c r="DN5" s="22">
        <v>0.004166080225193491</v>
      </c>
      <c r="DO5" s="22" t="s">
        <v>22</v>
      </c>
      <c r="DP5" s="22">
        <v>0.004166080225193491</v>
      </c>
      <c r="DQ5" s="22" t="s">
        <v>22</v>
      </c>
      <c r="DR5" s="22">
        <v>0.004166080225193491</v>
      </c>
      <c r="DS5" s="22" t="s">
        <v>22</v>
      </c>
      <c r="DT5" s="22">
        <v>0.004166080225193491</v>
      </c>
      <c r="DU5" s="22" t="s">
        <v>22</v>
      </c>
      <c r="DV5" s="22">
        <v>0.004166080225193491</v>
      </c>
      <c r="DW5" s="22" t="s">
        <v>22</v>
      </c>
      <c r="DX5" s="22">
        <v>0.004166080225193491</v>
      </c>
      <c r="DY5" s="22" t="s">
        <v>22</v>
      </c>
      <c r="DZ5" s="22">
        <v>0.004166080225193491</v>
      </c>
      <c r="EA5" s="22" t="s">
        <v>22</v>
      </c>
      <c r="EB5" s="22">
        <v>0.004166080225193491</v>
      </c>
      <c r="EC5" s="22" t="s">
        <v>22</v>
      </c>
      <c r="ED5" s="22">
        <v>0.004166080225193491</v>
      </c>
      <c r="EE5" s="22" t="s">
        <v>22</v>
      </c>
      <c r="EF5" s="22">
        <v>0.004166080225193491</v>
      </c>
      <c r="EG5" s="22" t="s">
        <v>22</v>
      </c>
      <c r="EH5" s="22">
        <v>0.004166080225193491</v>
      </c>
      <c r="EI5" s="22" t="s">
        <v>22</v>
      </c>
      <c r="EJ5" s="22">
        <v>0.004166080225193491</v>
      </c>
      <c r="EK5" s="22" t="s">
        <v>22</v>
      </c>
      <c r="EL5" s="22">
        <v>0.004166080225193491</v>
      </c>
      <c r="EM5" s="22" t="s">
        <v>22</v>
      </c>
      <c r="EN5" s="22">
        <v>0.004166080225193491</v>
      </c>
      <c r="EO5" s="22" t="s">
        <v>22</v>
      </c>
      <c r="EP5" s="22">
        <v>0.004166080225193491</v>
      </c>
      <c r="EQ5" s="22" t="s">
        <v>22</v>
      </c>
      <c r="ER5" s="22">
        <v>0.004166080225193491</v>
      </c>
      <c r="ES5" s="22" t="s">
        <v>22</v>
      </c>
      <c r="ET5" s="22">
        <v>0.004166080225193491</v>
      </c>
      <c r="EU5" s="22" t="s">
        <v>22</v>
      </c>
      <c r="EV5" s="22">
        <v>0.004166080225193491</v>
      </c>
      <c r="EW5" s="22" t="s">
        <v>22</v>
      </c>
      <c r="EX5" s="22">
        <v>0.004166080225193491</v>
      </c>
      <c r="EY5" s="22" t="s">
        <v>22</v>
      </c>
      <c r="EZ5" s="22">
        <v>0.004166080225193491</v>
      </c>
      <c r="FA5" s="22" t="s">
        <v>22</v>
      </c>
      <c r="FB5" s="22">
        <v>0.004166080225193491</v>
      </c>
      <c r="FC5" s="22" t="s">
        <v>22</v>
      </c>
      <c r="FD5" s="22">
        <v>0.004166080225193491</v>
      </c>
      <c r="FE5" s="22" t="s">
        <v>22</v>
      </c>
      <c r="FF5" s="22">
        <v>0.004166080225193491</v>
      </c>
      <c r="FG5" s="22" t="s">
        <v>22</v>
      </c>
      <c r="FH5" s="22">
        <v>0.004166080225193491</v>
      </c>
      <c r="FI5" s="22" t="s">
        <v>22</v>
      </c>
      <c r="FJ5" s="22">
        <v>0.004166080225193491</v>
      </c>
      <c r="FK5" s="22" t="s">
        <v>22</v>
      </c>
      <c r="FL5" s="22">
        <v>0.004166080225193491</v>
      </c>
      <c r="FM5" s="22" t="s">
        <v>22</v>
      </c>
      <c r="FN5" s="22">
        <v>0.004166080225193491</v>
      </c>
      <c r="FO5" s="22" t="s">
        <v>22</v>
      </c>
      <c r="FP5" s="22">
        <v>0.004166080225193491</v>
      </c>
      <c r="FQ5" s="22" t="s">
        <v>22</v>
      </c>
      <c r="FR5" s="22">
        <v>0.004166080225193491</v>
      </c>
      <c r="FS5" s="22" t="s">
        <v>22</v>
      </c>
      <c r="FT5" s="22">
        <v>0.004166080225193491</v>
      </c>
      <c r="FU5" s="22" t="s">
        <v>22</v>
      </c>
      <c r="FV5" s="22">
        <v>0.004166080225193491</v>
      </c>
      <c r="FW5" s="22" t="s">
        <v>22</v>
      </c>
      <c r="FX5" s="22">
        <v>0.004166080225193491</v>
      </c>
      <c r="FY5" s="22" t="s">
        <v>22</v>
      </c>
      <c r="FZ5" s="22">
        <v>0.004166080225193491</v>
      </c>
      <c r="GA5" s="22" t="s">
        <v>22</v>
      </c>
      <c r="GB5" s="22">
        <v>0.004166080225193491</v>
      </c>
      <c r="GC5" s="22" t="s">
        <v>22</v>
      </c>
      <c r="GD5" s="22">
        <v>0.004166080225193491</v>
      </c>
      <c r="GE5" s="22" t="s">
        <v>22</v>
      </c>
      <c r="GF5" s="22">
        <v>0.004166080225193491</v>
      </c>
      <c r="GG5" s="22" t="s">
        <v>22</v>
      </c>
      <c r="GH5" s="22">
        <v>0.004166080225193491</v>
      </c>
      <c r="GI5" s="22" t="s">
        <v>22</v>
      </c>
      <c r="GJ5" s="22">
        <v>0.004166080225193491</v>
      </c>
      <c r="GK5" s="22" t="s">
        <v>22</v>
      </c>
      <c r="GL5" s="22">
        <v>0.004166080225193491</v>
      </c>
      <c r="GM5" s="22" t="s">
        <v>22</v>
      </c>
      <c r="GN5" s="22">
        <v>0.004166080225193491</v>
      </c>
      <c r="GO5" s="22" t="s">
        <v>22</v>
      </c>
      <c r="GP5" s="22">
        <v>0.004166080225193491</v>
      </c>
      <c r="GQ5" s="22" t="s">
        <v>22</v>
      </c>
      <c r="GR5" s="22">
        <v>0.004166080225193491</v>
      </c>
      <c r="GS5" s="22" t="s">
        <v>22</v>
      </c>
      <c r="GT5" s="22">
        <v>0.004166080225193491</v>
      </c>
      <c r="GU5" s="22" t="s">
        <v>22</v>
      </c>
      <c r="GV5" s="22">
        <v>0.004166080225193491</v>
      </c>
      <c r="GW5" s="22" t="s">
        <v>22</v>
      </c>
      <c r="GX5" s="22">
        <v>0.004166080225193491</v>
      </c>
      <c r="GY5" s="22" t="s">
        <v>22</v>
      </c>
      <c r="GZ5" s="22">
        <v>0.004166080225193491</v>
      </c>
      <c r="HA5" s="22" t="s">
        <v>22</v>
      </c>
      <c r="HB5" s="22">
        <v>0.004166080225193491</v>
      </c>
      <c r="HC5" s="22" t="s">
        <v>22</v>
      </c>
      <c r="HD5" s="22">
        <v>0.004166080225193491</v>
      </c>
      <c r="HE5" s="22" t="s">
        <v>22</v>
      </c>
      <c r="HF5" s="22">
        <v>0.004166080225193491</v>
      </c>
      <c r="HG5" s="22" t="s">
        <v>22</v>
      </c>
      <c r="HH5" s="22">
        <v>0.004166080225193491</v>
      </c>
      <c r="HI5" s="22" t="s">
        <v>22</v>
      </c>
      <c r="HJ5" s="22">
        <v>0.004166080225193491</v>
      </c>
      <c r="HK5" s="22" t="s">
        <v>22</v>
      </c>
      <c r="HL5" s="22">
        <v>0.004166080225193491</v>
      </c>
      <c r="HM5" s="22" t="s">
        <v>22</v>
      </c>
      <c r="HN5" s="22">
        <v>0.004166080225193491</v>
      </c>
      <c r="HO5" s="22" t="s">
        <v>22</v>
      </c>
      <c r="HP5" s="22">
        <v>0.004166080225193491</v>
      </c>
      <c r="HQ5" s="22" t="s">
        <v>22</v>
      </c>
      <c r="HR5" s="22">
        <v>0.004166080225193491</v>
      </c>
      <c r="HS5" s="22" t="s">
        <v>22</v>
      </c>
      <c r="HT5" s="22">
        <v>0.004166080225193491</v>
      </c>
      <c r="HU5" s="22" t="s">
        <v>22</v>
      </c>
      <c r="HV5" s="22">
        <v>0.004166080225193491</v>
      </c>
      <c r="HW5" s="22" t="s">
        <v>22</v>
      </c>
      <c r="HX5" s="22">
        <v>0.004166080225193491</v>
      </c>
      <c r="HY5" s="22" t="s">
        <v>22</v>
      </c>
      <c r="HZ5" s="22">
        <v>0.004166080225193491</v>
      </c>
      <c r="IA5" s="22" t="s">
        <v>22</v>
      </c>
      <c r="IB5" s="22">
        <v>0.004166080225193491</v>
      </c>
      <c r="IC5" s="22" t="s">
        <v>22</v>
      </c>
      <c r="ID5" s="22">
        <v>0.004166080225193491</v>
      </c>
      <c r="IE5" s="22" t="s">
        <v>22</v>
      </c>
      <c r="IF5" s="22">
        <v>0.004166080225193491</v>
      </c>
      <c r="IG5" s="22" t="s">
        <v>22</v>
      </c>
      <c r="IH5" s="22">
        <v>0.004166080225193491</v>
      </c>
      <c r="II5" s="22" t="s">
        <v>22</v>
      </c>
      <c r="IJ5" s="22">
        <v>0.004166080225193491</v>
      </c>
      <c r="IK5" s="22" t="s">
        <v>22</v>
      </c>
      <c r="IL5" s="22">
        <v>0.004166080225193491</v>
      </c>
      <c r="IM5" s="22" t="s">
        <v>22</v>
      </c>
      <c r="IN5" s="22">
        <v>0.004166080225193491</v>
      </c>
      <c r="IO5" s="22" t="s">
        <v>22</v>
      </c>
      <c r="IP5" s="22">
        <v>0.004166080225193491</v>
      </c>
      <c r="IQ5" s="22" t="s">
        <v>22</v>
      </c>
      <c r="IR5" s="22">
        <v>0.004166080225193491</v>
      </c>
      <c r="IS5" s="22" t="s">
        <v>22</v>
      </c>
      <c r="IT5" s="22">
        <v>0.004166080225193491</v>
      </c>
      <c r="IU5" s="22" t="s">
        <v>22</v>
      </c>
      <c r="IV5" s="22">
        <v>0.004166080225193491</v>
      </c>
    </row>
    <row r="6" spans="2:256" ht="14.25">
      <c r="B6" s="47" t="s">
        <v>29</v>
      </c>
      <c r="C6" s="87">
        <v>0.05943917851500791</v>
      </c>
      <c r="F6" s="22">
        <v>-0.0032109887169424756</v>
      </c>
      <c r="G6" s="22" t="s">
        <v>29</v>
      </c>
      <c r="H6" s="22">
        <v>-0.0032109887169424756</v>
      </c>
      <c r="I6" s="22" t="s">
        <v>29</v>
      </c>
      <c r="J6" s="22">
        <v>-0.0032109887169424756</v>
      </c>
      <c r="K6" s="22" t="s">
        <v>29</v>
      </c>
      <c r="L6" s="22">
        <v>-0.0032109887169424756</v>
      </c>
      <c r="M6" s="22" t="s">
        <v>29</v>
      </c>
      <c r="N6" s="22">
        <v>-0.0032109887169424756</v>
      </c>
      <c r="O6" s="22" t="s">
        <v>29</v>
      </c>
      <c r="P6" s="22">
        <v>-0.0032109887169424756</v>
      </c>
      <c r="Q6" s="22" t="s">
        <v>29</v>
      </c>
      <c r="R6" s="22">
        <v>-0.0032109887169424756</v>
      </c>
      <c r="S6" s="22" t="s">
        <v>29</v>
      </c>
      <c r="T6" s="22">
        <v>-0.0032109887169424756</v>
      </c>
      <c r="U6" s="22" t="s">
        <v>29</v>
      </c>
      <c r="V6" s="22">
        <v>-0.0032109887169424756</v>
      </c>
      <c r="W6" s="22" t="s">
        <v>29</v>
      </c>
      <c r="X6" s="22">
        <v>-0.0032109887169424756</v>
      </c>
      <c r="Y6" s="22" t="s">
        <v>29</v>
      </c>
      <c r="Z6" s="22">
        <v>-0.0032109887169424756</v>
      </c>
      <c r="AA6" s="22" t="s">
        <v>29</v>
      </c>
      <c r="AB6" s="22">
        <v>-0.0032109887169424756</v>
      </c>
      <c r="AC6" s="22" t="s">
        <v>29</v>
      </c>
      <c r="AD6" s="22">
        <v>-0.0032109887169424756</v>
      </c>
      <c r="AE6" s="22" t="s">
        <v>29</v>
      </c>
      <c r="AF6" s="22">
        <v>-0.0032109887169424756</v>
      </c>
      <c r="AG6" s="22" t="s">
        <v>29</v>
      </c>
      <c r="AH6" s="22">
        <v>-0.0032109887169424756</v>
      </c>
      <c r="AI6" s="22" t="s">
        <v>29</v>
      </c>
      <c r="AJ6" s="22">
        <v>-0.0032109887169424756</v>
      </c>
      <c r="AK6" s="22" t="s">
        <v>29</v>
      </c>
      <c r="AL6" s="22">
        <v>-0.0032109887169424756</v>
      </c>
      <c r="AM6" s="22" t="s">
        <v>29</v>
      </c>
      <c r="AN6" s="22">
        <v>-0.0032109887169424756</v>
      </c>
      <c r="AO6" s="22" t="s">
        <v>29</v>
      </c>
      <c r="AP6" s="22">
        <v>-0.0032109887169424756</v>
      </c>
      <c r="AQ6" s="22" t="s">
        <v>29</v>
      </c>
      <c r="AR6" s="22">
        <v>-0.0032109887169424756</v>
      </c>
      <c r="AS6" s="22" t="s">
        <v>29</v>
      </c>
      <c r="AT6" s="22">
        <v>-0.0032109887169424756</v>
      </c>
      <c r="AU6" s="22" t="s">
        <v>29</v>
      </c>
      <c r="AV6" s="22">
        <v>-0.0032109887169424756</v>
      </c>
      <c r="AW6" s="22" t="s">
        <v>29</v>
      </c>
      <c r="AX6" s="22">
        <v>-0.0032109887169424756</v>
      </c>
      <c r="AY6" s="22" t="s">
        <v>29</v>
      </c>
      <c r="AZ6" s="22">
        <v>-0.0032109887169424756</v>
      </c>
      <c r="BA6" s="22" t="s">
        <v>29</v>
      </c>
      <c r="BB6" s="22">
        <v>-0.0032109887169424756</v>
      </c>
      <c r="BC6" s="22" t="s">
        <v>29</v>
      </c>
      <c r="BD6" s="22">
        <v>-0.0032109887169424756</v>
      </c>
      <c r="BE6" s="22" t="s">
        <v>29</v>
      </c>
      <c r="BF6" s="22">
        <v>-0.0032109887169424756</v>
      </c>
      <c r="BG6" s="22" t="s">
        <v>29</v>
      </c>
      <c r="BH6" s="22">
        <v>-0.0032109887169424756</v>
      </c>
      <c r="BI6" s="22" t="s">
        <v>29</v>
      </c>
      <c r="BJ6" s="22">
        <v>-0.0032109887169424756</v>
      </c>
      <c r="BK6" s="22" t="s">
        <v>29</v>
      </c>
      <c r="BL6" s="22">
        <v>-0.0032109887169424756</v>
      </c>
      <c r="BM6" s="22" t="s">
        <v>29</v>
      </c>
      <c r="BN6" s="22">
        <v>-0.0032109887169424756</v>
      </c>
      <c r="BO6" s="22" t="s">
        <v>29</v>
      </c>
      <c r="BP6" s="22">
        <v>-0.0032109887169424756</v>
      </c>
      <c r="BQ6" s="22" t="s">
        <v>29</v>
      </c>
      <c r="BR6" s="22">
        <v>-0.0032109887169424756</v>
      </c>
      <c r="BS6" s="22" t="s">
        <v>29</v>
      </c>
      <c r="BT6" s="22">
        <v>-0.0032109887169424756</v>
      </c>
      <c r="BU6" s="22" t="s">
        <v>29</v>
      </c>
      <c r="BV6" s="22">
        <v>-0.0032109887169424756</v>
      </c>
      <c r="BW6" s="22" t="s">
        <v>29</v>
      </c>
      <c r="BX6" s="22">
        <v>-0.0032109887169424756</v>
      </c>
      <c r="BY6" s="22" t="s">
        <v>29</v>
      </c>
      <c r="BZ6" s="22">
        <v>-0.0032109887169424756</v>
      </c>
      <c r="CA6" s="22" t="s">
        <v>29</v>
      </c>
      <c r="CB6" s="22">
        <v>-0.0032109887169424756</v>
      </c>
      <c r="CC6" s="22" t="s">
        <v>29</v>
      </c>
      <c r="CD6" s="22">
        <v>-0.0032109887169424756</v>
      </c>
      <c r="CE6" s="22" t="s">
        <v>29</v>
      </c>
      <c r="CF6" s="22">
        <v>-0.0032109887169424756</v>
      </c>
      <c r="CG6" s="22" t="s">
        <v>29</v>
      </c>
      <c r="CH6" s="22">
        <v>-0.0032109887169424756</v>
      </c>
      <c r="CI6" s="22" t="s">
        <v>29</v>
      </c>
      <c r="CJ6" s="22">
        <v>-0.0032109887169424756</v>
      </c>
      <c r="CK6" s="22" t="s">
        <v>29</v>
      </c>
      <c r="CL6" s="22">
        <v>-0.0032109887169424756</v>
      </c>
      <c r="CM6" s="22" t="s">
        <v>29</v>
      </c>
      <c r="CN6" s="22">
        <v>-0.0032109887169424756</v>
      </c>
      <c r="CO6" s="22" t="s">
        <v>29</v>
      </c>
      <c r="CP6" s="22">
        <v>-0.0032109887169424756</v>
      </c>
      <c r="CQ6" s="22" t="s">
        <v>29</v>
      </c>
      <c r="CR6" s="22">
        <v>-0.0032109887169424756</v>
      </c>
      <c r="CS6" s="22" t="s">
        <v>29</v>
      </c>
      <c r="CT6" s="22">
        <v>-0.0032109887169424756</v>
      </c>
      <c r="CU6" s="22" t="s">
        <v>29</v>
      </c>
      <c r="CV6" s="22">
        <v>-0.0032109887169424756</v>
      </c>
      <c r="CW6" s="22" t="s">
        <v>29</v>
      </c>
      <c r="CX6" s="22">
        <v>-0.0032109887169424756</v>
      </c>
      <c r="CY6" s="22" t="s">
        <v>29</v>
      </c>
      <c r="CZ6" s="22">
        <v>-0.0032109887169424756</v>
      </c>
      <c r="DA6" s="22" t="s">
        <v>29</v>
      </c>
      <c r="DB6" s="22">
        <v>-0.0032109887169424756</v>
      </c>
      <c r="DC6" s="22" t="s">
        <v>29</v>
      </c>
      <c r="DD6" s="22">
        <v>-0.0032109887169424756</v>
      </c>
      <c r="DE6" s="22" t="s">
        <v>29</v>
      </c>
      <c r="DF6" s="22">
        <v>-0.0032109887169424756</v>
      </c>
      <c r="DG6" s="22" t="s">
        <v>29</v>
      </c>
      <c r="DH6" s="22">
        <v>-0.0032109887169424756</v>
      </c>
      <c r="DI6" s="22" t="s">
        <v>29</v>
      </c>
      <c r="DJ6" s="22">
        <v>-0.0032109887169424756</v>
      </c>
      <c r="DK6" s="22" t="s">
        <v>29</v>
      </c>
      <c r="DL6" s="22">
        <v>-0.0032109887169424756</v>
      </c>
      <c r="DM6" s="22" t="s">
        <v>29</v>
      </c>
      <c r="DN6" s="22">
        <v>-0.0032109887169424756</v>
      </c>
      <c r="DO6" s="22" t="s">
        <v>29</v>
      </c>
      <c r="DP6" s="22">
        <v>-0.0032109887169424756</v>
      </c>
      <c r="DQ6" s="22" t="s">
        <v>29</v>
      </c>
      <c r="DR6" s="22">
        <v>-0.0032109887169424756</v>
      </c>
      <c r="DS6" s="22" t="s">
        <v>29</v>
      </c>
      <c r="DT6" s="22">
        <v>-0.0032109887169424756</v>
      </c>
      <c r="DU6" s="22" t="s">
        <v>29</v>
      </c>
      <c r="DV6" s="22">
        <v>-0.0032109887169424756</v>
      </c>
      <c r="DW6" s="22" t="s">
        <v>29</v>
      </c>
      <c r="DX6" s="22">
        <v>-0.0032109887169424756</v>
      </c>
      <c r="DY6" s="22" t="s">
        <v>29</v>
      </c>
      <c r="DZ6" s="22">
        <v>-0.0032109887169424756</v>
      </c>
      <c r="EA6" s="22" t="s">
        <v>29</v>
      </c>
      <c r="EB6" s="22">
        <v>-0.0032109887169424756</v>
      </c>
      <c r="EC6" s="22" t="s">
        <v>29</v>
      </c>
      <c r="ED6" s="22">
        <v>-0.0032109887169424756</v>
      </c>
      <c r="EE6" s="22" t="s">
        <v>29</v>
      </c>
      <c r="EF6" s="22">
        <v>-0.0032109887169424756</v>
      </c>
      <c r="EG6" s="22" t="s">
        <v>29</v>
      </c>
      <c r="EH6" s="22">
        <v>-0.0032109887169424756</v>
      </c>
      <c r="EI6" s="22" t="s">
        <v>29</v>
      </c>
      <c r="EJ6" s="22">
        <v>-0.0032109887169424756</v>
      </c>
      <c r="EK6" s="22" t="s">
        <v>29</v>
      </c>
      <c r="EL6" s="22">
        <v>-0.0032109887169424756</v>
      </c>
      <c r="EM6" s="22" t="s">
        <v>29</v>
      </c>
      <c r="EN6" s="22">
        <v>-0.0032109887169424756</v>
      </c>
      <c r="EO6" s="22" t="s">
        <v>29</v>
      </c>
      <c r="EP6" s="22">
        <v>-0.0032109887169424756</v>
      </c>
      <c r="EQ6" s="22" t="s">
        <v>29</v>
      </c>
      <c r="ER6" s="22">
        <v>-0.0032109887169424756</v>
      </c>
      <c r="ES6" s="22" t="s">
        <v>29</v>
      </c>
      <c r="ET6" s="22">
        <v>-0.0032109887169424756</v>
      </c>
      <c r="EU6" s="22" t="s">
        <v>29</v>
      </c>
      <c r="EV6" s="22">
        <v>-0.0032109887169424756</v>
      </c>
      <c r="EW6" s="22" t="s">
        <v>29</v>
      </c>
      <c r="EX6" s="22">
        <v>-0.0032109887169424756</v>
      </c>
      <c r="EY6" s="22" t="s">
        <v>29</v>
      </c>
      <c r="EZ6" s="22">
        <v>-0.0032109887169424756</v>
      </c>
      <c r="FA6" s="22" t="s">
        <v>29</v>
      </c>
      <c r="FB6" s="22">
        <v>-0.0032109887169424756</v>
      </c>
      <c r="FC6" s="22" t="s">
        <v>29</v>
      </c>
      <c r="FD6" s="22">
        <v>-0.0032109887169424756</v>
      </c>
      <c r="FE6" s="22" t="s">
        <v>29</v>
      </c>
      <c r="FF6" s="22">
        <v>-0.0032109887169424756</v>
      </c>
      <c r="FG6" s="22" t="s">
        <v>29</v>
      </c>
      <c r="FH6" s="22">
        <v>-0.0032109887169424756</v>
      </c>
      <c r="FI6" s="22" t="s">
        <v>29</v>
      </c>
      <c r="FJ6" s="22">
        <v>-0.0032109887169424756</v>
      </c>
      <c r="FK6" s="22" t="s">
        <v>29</v>
      </c>
      <c r="FL6" s="22">
        <v>-0.0032109887169424756</v>
      </c>
      <c r="FM6" s="22" t="s">
        <v>29</v>
      </c>
      <c r="FN6" s="22">
        <v>-0.0032109887169424756</v>
      </c>
      <c r="FO6" s="22" t="s">
        <v>29</v>
      </c>
      <c r="FP6" s="22">
        <v>-0.0032109887169424756</v>
      </c>
      <c r="FQ6" s="22" t="s">
        <v>29</v>
      </c>
      <c r="FR6" s="22">
        <v>-0.0032109887169424756</v>
      </c>
      <c r="FS6" s="22" t="s">
        <v>29</v>
      </c>
      <c r="FT6" s="22">
        <v>-0.0032109887169424756</v>
      </c>
      <c r="FU6" s="22" t="s">
        <v>29</v>
      </c>
      <c r="FV6" s="22">
        <v>-0.0032109887169424756</v>
      </c>
      <c r="FW6" s="22" t="s">
        <v>29</v>
      </c>
      <c r="FX6" s="22">
        <v>-0.0032109887169424756</v>
      </c>
      <c r="FY6" s="22" t="s">
        <v>29</v>
      </c>
      <c r="FZ6" s="22">
        <v>-0.0032109887169424756</v>
      </c>
      <c r="GA6" s="22" t="s">
        <v>29</v>
      </c>
      <c r="GB6" s="22">
        <v>-0.0032109887169424756</v>
      </c>
      <c r="GC6" s="22" t="s">
        <v>29</v>
      </c>
      <c r="GD6" s="22">
        <v>-0.0032109887169424756</v>
      </c>
      <c r="GE6" s="22" t="s">
        <v>29</v>
      </c>
      <c r="GF6" s="22">
        <v>-0.0032109887169424756</v>
      </c>
      <c r="GG6" s="22" t="s">
        <v>29</v>
      </c>
      <c r="GH6" s="22">
        <v>-0.0032109887169424756</v>
      </c>
      <c r="GI6" s="22" t="s">
        <v>29</v>
      </c>
      <c r="GJ6" s="22">
        <v>-0.0032109887169424756</v>
      </c>
      <c r="GK6" s="22" t="s">
        <v>29</v>
      </c>
      <c r="GL6" s="22">
        <v>-0.0032109887169424756</v>
      </c>
      <c r="GM6" s="22" t="s">
        <v>29</v>
      </c>
      <c r="GN6" s="22">
        <v>-0.0032109887169424756</v>
      </c>
      <c r="GO6" s="22" t="s">
        <v>29</v>
      </c>
      <c r="GP6" s="22">
        <v>-0.0032109887169424756</v>
      </c>
      <c r="GQ6" s="22" t="s">
        <v>29</v>
      </c>
      <c r="GR6" s="22">
        <v>-0.0032109887169424756</v>
      </c>
      <c r="GS6" s="22" t="s">
        <v>29</v>
      </c>
      <c r="GT6" s="22">
        <v>-0.0032109887169424756</v>
      </c>
      <c r="GU6" s="22" t="s">
        <v>29</v>
      </c>
      <c r="GV6" s="22">
        <v>-0.0032109887169424756</v>
      </c>
      <c r="GW6" s="22" t="s">
        <v>29</v>
      </c>
      <c r="GX6" s="22">
        <v>-0.0032109887169424756</v>
      </c>
      <c r="GY6" s="22" t="s">
        <v>29</v>
      </c>
      <c r="GZ6" s="22">
        <v>-0.0032109887169424756</v>
      </c>
      <c r="HA6" s="22" t="s">
        <v>29</v>
      </c>
      <c r="HB6" s="22">
        <v>-0.0032109887169424756</v>
      </c>
      <c r="HC6" s="22" t="s">
        <v>29</v>
      </c>
      <c r="HD6" s="22">
        <v>-0.0032109887169424756</v>
      </c>
      <c r="HE6" s="22" t="s">
        <v>29</v>
      </c>
      <c r="HF6" s="22">
        <v>-0.0032109887169424756</v>
      </c>
      <c r="HG6" s="22" t="s">
        <v>29</v>
      </c>
      <c r="HH6" s="22">
        <v>-0.0032109887169424756</v>
      </c>
      <c r="HI6" s="22" t="s">
        <v>29</v>
      </c>
      <c r="HJ6" s="22">
        <v>-0.0032109887169424756</v>
      </c>
      <c r="HK6" s="22" t="s">
        <v>29</v>
      </c>
      <c r="HL6" s="22">
        <v>-0.0032109887169424756</v>
      </c>
      <c r="HM6" s="22" t="s">
        <v>29</v>
      </c>
      <c r="HN6" s="22">
        <v>-0.0032109887169424756</v>
      </c>
      <c r="HO6" s="22" t="s">
        <v>29</v>
      </c>
      <c r="HP6" s="22">
        <v>-0.0032109887169424756</v>
      </c>
      <c r="HQ6" s="22" t="s">
        <v>29</v>
      </c>
      <c r="HR6" s="22">
        <v>-0.0032109887169424756</v>
      </c>
      <c r="HS6" s="22" t="s">
        <v>29</v>
      </c>
      <c r="HT6" s="22">
        <v>-0.0032109887169424756</v>
      </c>
      <c r="HU6" s="22" t="s">
        <v>29</v>
      </c>
      <c r="HV6" s="22">
        <v>-0.0032109887169424756</v>
      </c>
      <c r="HW6" s="22" t="s">
        <v>29</v>
      </c>
      <c r="HX6" s="22">
        <v>-0.0032109887169424756</v>
      </c>
      <c r="HY6" s="22" t="s">
        <v>29</v>
      </c>
      <c r="HZ6" s="22">
        <v>-0.0032109887169424756</v>
      </c>
      <c r="IA6" s="22" t="s">
        <v>29</v>
      </c>
      <c r="IB6" s="22">
        <v>-0.0032109887169424756</v>
      </c>
      <c r="IC6" s="22" t="s">
        <v>29</v>
      </c>
      <c r="ID6" s="22">
        <v>-0.0032109887169424756</v>
      </c>
      <c r="IE6" s="22" t="s">
        <v>29</v>
      </c>
      <c r="IF6" s="22">
        <v>-0.0032109887169424756</v>
      </c>
      <c r="IG6" s="22" t="s">
        <v>29</v>
      </c>
      <c r="IH6" s="22">
        <v>-0.0032109887169424756</v>
      </c>
      <c r="II6" s="22" t="s">
        <v>29</v>
      </c>
      <c r="IJ6" s="22">
        <v>-0.0032109887169424756</v>
      </c>
      <c r="IK6" s="22" t="s">
        <v>29</v>
      </c>
      <c r="IL6" s="22">
        <v>-0.0032109887169424756</v>
      </c>
      <c r="IM6" s="22" t="s">
        <v>29</v>
      </c>
      <c r="IN6" s="22">
        <v>-0.0032109887169424756</v>
      </c>
      <c r="IO6" s="22" t="s">
        <v>29</v>
      </c>
      <c r="IP6" s="22">
        <v>-0.0032109887169424756</v>
      </c>
      <c r="IQ6" s="22" t="s">
        <v>29</v>
      </c>
      <c r="IR6" s="22">
        <v>-0.0032109887169424756</v>
      </c>
      <c r="IS6" s="22" t="s">
        <v>29</v>
      </c>
      <c r="IT6" s="22">
        <v>-0.0032109887169424756</v>
      </c>
      <c r="IU6" s="22" t="s">
        <v>29</v>
      </c>
      <c r="IV6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4483745.32</v>
      </c>
      <c r="F3" s="11">
        <v>4806</v>
      </c>
      <c r="G3" s="86">
        <v>932.9474240532668</v>
      </c>
      <c r="H3" s="85">
        <v>1000</v>
      </c>
      <c r="I3" s="84" t="s">
        <v>7</v>
      </c>
      <c r="J3" s="93" t="s">
        <v>62</v>
      </c>
    </row>
    <row r="4" spans="1:10" ht="14.25" customHeight="1">
      <c r="A4" s="41">
        <v>2</v>
      </c>
      <c r="B4" s="84" t="s">
        <v>88</v>
      </c>
      <c r="C4" s="84" t="s">
        <v>8</v>
      </c>
      <c r="D4" s="84" t="s">
        <v>89</v>
      </c>
      <c r="E4" s="86">
        <v>1477978.367</v>
      </c>
      <c r="F4" s="11">
        <v>143140</v>
      </c>
      <c r="G4" s="86">
        <v>10.325404268548276</v>
      </c>
      <c r="H4" s="85">
        <v>10</v>
      </c>
      <c r="I4" s="84" t="s">
        <v>90</v>
      </c>
      <c r="J4" s="93" t="s">
        <v>30</v>
      </c>
    </row>
    <row r="5" spans="1:10" ht="14.25" customHeight="1">
      <c r="A5" s="41">
        <v>3</v>
      </c>
      <c r="B5" s="84" t="s">
        <v>79</v>
      </c>
      <c r="C5" s="84" t="s">
        <v>8</v>
      </c>
      <c r="D5" s="84" t="s">
        <v>10</v>
      </c>
      <c r="E5" s="86">
        <v>1036123.59</v>
      </c>
      <c r="F5" s="11">
        <v>648</v>
      </c>
      <c r="G5" s="86">
        <v>1598.9561574074073</v>
      </c>
      <c r="H5" s="85">
        <v>5000</v>
      </c>
      <c r="I5" s="84" t="s">
        <v>80</v>
      </c>
      <c r="J5" s="93" t="s">
        <v>31</v>
      </c>
    </row>
    <row r="6" spans="1:10" ht="15.75" thickBot="1">
      <c r="A6" s="121" t="s">
        <v>26</v>
      </c>
      <c r="B6" s="122"/>
      <c r="C6" s="57" t="s">
        <v>27</v>
      </c>
      <c r="D6" s="57" t="s">
        <v>27</v>
      </c>
      <c r="E6" s="70">
        <f>SUM(E3:E5)</f>
        <v>6997847.277000001</v>
      </c>
      <c r="F6" s="69">
        <f>SUM(F3:F5)</f>
        <v>148594</v>
      </c>
      <c r="G6" s="57" t="s">
        <v>27</v>
      </c>
      <c r="H6" s="57" t="s">
        <v>27</v>
      </c>
      <c r="I6" s="57" t="s">
        <v>27</v>
      </c>
      <c r="J6" s="60" t="s">
        <v>27</v>
      </c>
    </row>
  </sheetData>
  <sheetProtection/>
  <mergeCells count="2">
    <mergeCell ref="A1:J1"/>
    <mergeCell ref="A6:B6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2016-11-04T10:42:40Z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